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5610" windowWidth="19440" windowHeight="6315" tabRatio="760"/>
  </bookViews>
  <sheets>
    <sheet name="Page de garde projet" sheetId="26" r:id="rId1"/>
    <sheet name="Notice" sheetId="17" r:id="rId2"/>
    <sheet name="Pièces à joindre" sheetId="18" r:id="rId3"/>
    <sheet name="Fiche 3-1" sheetId="1" r:id="rId4"/>
    <sheet name="Fiche 3-2" sheetId="10" r:id="rId5"/>
    <sheet name="Fiche 6-1_2019" sheetId="16" r:id="rId6"/>
    <sheet name="Fiche 6-1_2020" sheetId="23" r:id="rId7"/>
    <sheet name="Fiche 6-1_2021" sheetId="24" r:id="rId8"/>
    <sheet name="Fiche 6-2" sheetId="20" r:id="rId9"/>
    <sheet name="Fiche 6-3_2019" sheetId="12" r:id="rId10"/>
    <sheet name="Fiche 6-3_2020" sheetId="22" r:id="rId11"/>
    <sheet name="Fiche 6-3_2021" sheetId="21" r:id="rId12"/>
    <sheet name="Fiche 3-1 (3)" sheetId="11" state="hidden" r:id="rId13"/>
    <sheet name="Menu deroulant" sheetId="2" state="hidden" r:id="rId14"/>
  </sheets>
  <externalReferences>
    <externalReference r:id="rId15"/>
  </externalReferences>
  <definedNames>
    <definedName name="Pole" localSheetId="0">[1]Feuil1!#REF!</definedName>
    <definedName name="Pole">#REF!</definedName>
    <definedName name="Prévention_Promotion_de_la_Santé">#REF!</definedName>
    <definedName name="Santé_Environnementale">#REF!</definedName>
    <definedName name="_xlnm.Print_Area" localSheetId="3">'Fiche 3-1'!$A$1:$N$486</definedName>
    <definedName name="_xlnm.Print_Area" localSheetId="12">'Fiche 3-1 (3)'!$A$1:$N$58</definedName>
    <definedName name="_xlnm.Print_Area" localSheetId="4">'Fiche 3-2'!$A$1:$O$79</definedName>
    <definedName name="_xlnm.Print_Area" localSheetId="5">'Fiche 6-1_2019'!$A$1:$N$352</definedName>
    <definedName name="_xlnm.Print_Area" localSheetId="6">'Fiche 6-1_2020'!$A$1:$N$352</definedName>
    <definedName name="_xlnm.Print_Area" localSheetId="7">'Fiche 6-1_2021'!$A$1:$N$352</definedName>
    <definedName name="_xlnm.Print_Area" localSheetId="8">'Fiche 6-2'!$A$1:$U$77</definedName>
    <definedName name="_xlnm.Print_Area" localSheetId="9">'Fiche 6-3_2019'!$A$1:$K$80</definedName>
    <definedName name="_xlnm.Print_Area" localSheetId="10">'Fiche 6-3_2020'!$A$1:$K$80</definedName>
    <definedName name="_xlnm.Print_Area" localSheetId="11">'Fiche 6-3_2021'!$A$1:$K$80</definedName>
    <definedName name="_xlnm.Print_Area" localSheetId="1">Notice!$A$1:$O$65</definedName>
    <definedName name="_xlnm.Print_Area" localSheetId="0">'Page de garde projet'!$A$1:$K$55</definedName>
    <definedName name="_xlnm.Print_Area" localSheetId="2">'Pièces à joindre'!$A$1:$J$30</definedName>
  </definedNames>
  <calcPr calcId="145621"/>
</workbook>
</file>

<file path=xl/calcChain.xml><?xml version="1.0" encoding="utf-8"?>
<calcChain xmlns="http://schemas.openxmlformats.org/spreadsheetml/2006/main">
  <c r="Q12" i="20" l="1"/>
  <c r="G31" i="20"/>
  <c r="I31" i="20"/>
  <c r="G32" i="20"/>
  <c r="I32" i="20"/>
  <c r="G33" i="20"/>
  <c r="I33" i="20"/>
  <c r="G35" i="20"/>
  <c r="I35" i="20"/>
  <c r="G36" i="20"/>
  <c r="I36" i="20"/>
  <c r="G37" i="20"/>
  <c r="I37" i="20"/>
  <c r="G39" i="20"/>
  <c r="I39" i="20"/>
  <c r="G40" i="20"/>
  <c r="I40" i="20"/>
  <c r="G41" i="20"/>
  <c r="I41" i="20"/>
  <c r="G42" i="20"/>
  <c r="I42" i="20"/>
  <c r="H58" i="10" l="1"/>
  <c r="H57" i="10"/>
  <c r="H56" i="10"/>
  <c r="F58" i="10"/>
  <c r="F57" i="10"/>
  <c r="F56" i="10"/>
  <c r="D58" i="10"/>
  <c r="D57" i="10"/>
  <c r="D56" i="10"/>
  <c r="B58" i="10"/>
  <c r="B57" i="10"/>
  <c r="B56" i="10"/>
  <c r="D25" i="26"/>
  <c r="L56" i="10" l="1"/>
  <c r="L57" i="10"/>
  <c r="L58" i="10"/>
  <c r="J4" i="1"/>
  <c r="K4" i="1" s="1"/>
  <c r="F54" i="10"/>
  <c r="F53" i="10"/>
  <c r="F52" i="10"/>
  <c r="F339" i="24"/>
  <c r="D339" i="24"/>
  <c r="B339" i="24"/>
  <c r="F338" i="24"/>
  <c r="D338" i="24"/>
  <c r="B338" i="24"/>
  <c r="F337" i="24"/>
  <c r="D337" i="24"/>
  <c r="B337" i="24"/>
  <c r="F336" i="24"/>
  <c r="D336" i="24"/>
  <c r="B336" i="24"/>
  <c r="F335" i="24"/>
  <c r="D335" i="24"/>
  <c r="B335" i="24"/>
  <c r="F257" i="24"/>
  <c r="D257" i="24"/>
  <c r="F256" i="24"/>
  <c r="D256" i="24"/>
  <c r="F255" i="24"/>
  <c r="D255" i="24"/>
  <c r="F250" i="24"/>
  <c r="D250" i="24"/>
  <c r="F249" i="24"/>
  <c r="D249" i="24"/>
  <c r="F248" i="24"/>
  <c r="D248" i="24"/>
  <c r="F238" i="24"/>
  <c r="D231" i="24"/>
  <c r="E224" i="24"/>
  <c r="B222" i="24"/>
  <c r="D219" i="24"/>
  <c r="F213" i="24"/>
  <c r="D213" i="24"/>
  <c r="F212" i="24"/>
  <c r="D212" i="24"/>
  <c r="F211" i="24"/>
  <c r="D211" i="24"/>
  <c r="F206" i="24"/>
  <c r="D206" i="24"/>
  <c r="F205" i="24"/>
  <c r="D205" i="24"/>
  <c r="F204" i="24"/>
  <c r="D204" i="24"/>
  <c r="F194" i="24"/>
  <c r="D187" i="24"/>
  <c r="E180" i="24"/>
  <c r="B178" i="24"/>
  <c r="D175" i="24"/>
  <c r="F169" i="24"/>
  <c r="D169" i="24"/>
  <c r="F168" i="24"/>
  <c r="D168" i="24"/>
  <c r="F167" i="24"/>
  <c r="D167" i="24"/>
  <c r="F162" i="24"/>
  <c r="D162" i="24"/>
  <c r="F161" i="24"/>
  <c r="D161" i="24"/>
  <c r="F160" i="24"/>
  <c r="D160" i="24"/>
  <c r="F150" i="24"/>
  <c r="D143" i="24"/>
  <c r="E136" i="24"/>
  <c r="B133" i="24"/>
  <c r="D130" i="24"/>
  <c r="F124" i="24"/>
  <c r="D124" i="24"/>
  <c r="F123" i="24"/>
  <c r="D123" i="24"/>
  <c r="F122" i="24"/>
  <c r="D122" i="24"/>
  <c r="F117" i="24"/>
  <c r="D117" i="24"/>
  <c r="F116" i="24"/>
  <c r="D116" i="24"/>
  <c r="F115" i="24"/>
  <c r="D115" i="24"/>
  <c r="F105" i="24"/>
  <c r="D98" i="24"/>
  <c r="E91" i="24"/>
  <c r="B88" i="24"/>
  <c r="D85" i="24"/>
  <c r="E79" i="24"/>
  <c r="C69" i="24"/>
  <c r="D14" i="24"/>
  <c r="D12" i="24"/>
  <c r="D10" i="24"/>
  <c r="D8" i="24"/>
  <c r="F339" i="23"/>
  <c r="D339" i="23"/>
  <c r="B339" i="23"/>
  <c r="F338" i="23"/>
  <c r="D338" i="23"/>
  <c r="B338" i="23"/>
  <c r="F337" i="23"/>
  <c r="D337" i="23"/>
  <c r="B337" i="23"/>
  <c r="F336" i="23"/>
  <c r="D336" i="23"/>
  <c r="B336" i="23"/>
  <c r="F335" i="23"/>
  <c r="D335" i="23"/>
  <c r="B335" i="23"/>
  <c r="F257" i="23"/>
  <c r="D257" i="23"/>
  <c r="F256" i="23"/>
  <c r="D256" i="23"/>
  <c r="F255" i="23"/>
  <c r="D255" i="23"/>
  <c r="F250" i="23"/>
  <c r="D250" i="23"/>
  <c r="F249" i="23"/>
  <c r="D249" i="23"/>
  <c r="F248" i="23"/>
  <c r="D248" i="23"/>
  <c r="F238" i="23"/>
  <c r="D231" i="23"/>
  <c r="E224" i="23"/>
  <c r="B222" i="23"/>
  <c r="D219" i="23"/>
  <c r="F213" i="23"/>
  <c r="D213" i="23"/>
  <c r="F212" i="23"/>
  <c r="D212" i="23"/>
  <c r="F211" i="23"/>
  <c r="D211" i="23"/>
  <c r="F206" i="23"/>
  <c r="D206" i="23"/>
  <c r="F205" i="23"/>
  <c r="D205" i="23"/>
  <c r="F204" i="23"/>
  <c r="D204" i="23"/>
  <c r="F194" i="23"/>
  <c r="D187" i="23"/>
  <c r="E180" i="23"/>
  <c r="B178" i="23"/>
  <c r="D175" i="23"/>
  <c r="F169" i="23"/>
  <c r="D169" i="23"/>
  <c r="F168" i="23"/>
  <c r="D168" i="23"/>
  <c r="F167" i="23"/>
  <c r="D167" i="23"/>
  <c r="F162" i="23"/>
  <c r="D162" i="23"/>
  <c r="F161" i="23"/>
  <c r="D161" i="23"/>
  <c r="F160" i="23"/>
  <c r="D160" i="23"/>
  <c r="F150" i="23"/>
  <c r="D143" i="23"/>
  <c r="E136" i="23"/>
  <c r="B133" i="23"/>
  <c r="D130" i="23"/>
  <c r="F124" i="23"/>
  <c r="D124" i="23"/>
  <c r="F123" i="23"/>
  <c r="D123" i="23"/>
  <c r="F122" i="23"/>
  <c r="D122" i="23"/>
  <c r="F117" i="23"/>
  <c r="D117" i="23"/>
  <c r="F116" i="23"/>
  <c r="D116" i="23"/>
  <c r="F115" i="23"/>
  <c r="D115" i="23"/>
  <c r="F105" i="23"/>
  <c r="D98" i="23"/>
  <c r="E91" i="23"/>
  <c r="B88" i="23"/>
  <c r="D85" i="23"/>
  <c r="E79" i="23"/>
  <c r="C69" i="23"/>
  <c r="D14" i="23"/>
  <c r="D12" i="23"/>
  <c r="D10" i="23"/>
  <c r="D8" i="23"/>
  <c r="B336" i="16"/>
  <c r="D336" i="16"/>
  <c r="F336" i="16"/>
  <c r="B337" i="16"/>
  <c r="D337" i="16"/>
  <c r="F337" i="16"/>
  <c r="B338" i="16"/>
  <c r="D338" i="16"/>
  <c r="F338" i="16"/>
  <c r="B339" i="16"/>
  <c r="D339" i="16"/>
  <c r="F339" i="16"/>
  <c r="F335" i="16"/>
  <c r="D335" i="16"/>
  <c r="B335" i="16"/>
  <c r="D256" i="16"/>
  <c r="F256" i="16"/>
  <c r="D257" i="16"/>
  <c r="F257" i="16"/>
  <c r="F255" i="16"/>
  <c r="D255" i="16"/>
  <c r="D249" i="16"/>
  <c r="F249" i="16"/>
  <c r="D250" i="16"/>
  <c r="F250" i="16"/>
  <c r="F248" i="16"/>
  <c r="D248" i="16"/>
  <c r="D212" i="16"/>
  <c r="F212" i="16"/>
  <c r="D213" i="16"/>
  <c r="F213" i="16"/>
  <c r="F211" i="16"/>
  <c r="D211" i="16"/>
  <c r="D205" i="16"/>
  <c r="F205" i="16"/>
  <c r="D206" i="16"/>
  <c r="F206" i="16"/>
  <c r="F204" i="16"/>
  <c r="D204" i="16"/>
  <c r="D123" i="16"/>
  <c r="F123" i="16"/>
  <c r="D124" i="16"/>
  <c r="F124" i="16"/>
  <c r="F122" i="16"/>
  <c r="D122" i="16"/>
  <c r="F168" i="16"/>
  <c r="F169" i="16"/>
  <c r="F167" i="16"/>
  <c r="D169" i="16"/>
  <c r="D168" i="16"/>
  <c r="D167" i="16"/>
  <c r="D161" i="16"/>
  <c r="F161" i="16"/>
  <c r="D162" i="16"/>
  <c r="F162" i="16"/>
  <c r="F160" i="16"/>
  <c r="D160" i="16"/>
  <c r="F116" i="16"/>
  <c r="F117" i="16"/>
  <c r="F115" i="16"/>
  <c r="D116" i="16"/>
  <c r="D117" i="16"/>
  <c r="D115" i="16"/>
  <c r="E79" i="16"/>
  <c r="C69" i="16"/>
  <c r="O11" i="10"/>
  <c r="N11" i="10"/>
  <c r="O43" i="10"/>
  <c r="N43" i="10"/>
  <c r="M43" i="10"/>
  <c r="M41" i="10"/>
  <c r="M11" i="10"/>
  <c r="F29" i="20"/>
  <c r="F42" i="20" s="1"/>
  <c r="B64" i="22"/>
  <c r="D60" i="22"/>
  <c r="C8" i="22"/>
  <c r="E6" i="22"/>
  <c r="C4" i="22"/>
  <c r="B64" i="21"/>
  <c r="D60" i="21"/>
  <c r="C8" i="21"/>
  <c r="E6" i="21"/>
  <c r="C4" i="21"/>
  <c r="C52" i="20"/>
  <c r="C51" i="20"/>
  <c r="C50" i="20"/>
  <c r="U44" i="20"/>
  <c r="U12" i="20"/>
  <c r="U42" i="20"/>
  <c r="U49" i="20" s="1"/>
  <c r="S44" i="20"/>
  <c r="S12" i="20"/>
  <c r="S42" i="20" s="1"/>
  <c r="T12" i="20"/>
  <c r="T13" i="20"/>
  <c r="T14" i="20"/>
  <c r="T15" i="20"/>
  <c r="T16" i="20"/>
  <c r="T17" i="20"/>
  <c r="T18" i="20"/>
  <c r="T19" i="20"/>
  <c r="T20" i="20"/>
  <c r="T21" i="20"/>
  <c r="T22" i="20"/>
  <c r="T23" i="20"/>
  <c r="T24" i="20"/>
  <c r="T25" i="20"/>
  <c r="T26" i="20"/>
  <c r="T27" i="20"/>
  <c r="T28" i="20"/>
  <c r="T29" i="20"/>
  <c r="T30" i="20"/>
  <c r="T31" i="20"/>
  <c r="T32" i="20"/>
  <c r="T33" i="20"/>
  <c r="T34" i="20"/>
  <c r="T35" i="20"/>
  <c r="T36" i="20"/>
  <c r="T37" i="20"/>
  <c r="T44" i="20"/>
  <c r="T45" i="20"/>
  <c r="T46" i="20"/>
  <c r="T48" i="20"/>
  <c r="T10" i="20"/>
  <c r="R13" i="20"/>
  <c r="R14" i="20"/>
  <c r="R15" i="20"/>
  <c r="R16" i="20"/>
  <c r="R17" i="20"/>
  <c r="R18" i="20"/>
  <c r="R19" i="20"/>
  <c r="R20" i="20"/>
  <c r="R21" i="20"/>
  <c r="R22" i="20"/>
  <c r="R23" i="20"/>
  <c r="R24" i="20"/>
  <c r="R25" i="20"/>
  <c r="R26" i="20"/>
  <c r="R27" i="20"/>
  <c r="R28" i="20"/>
  <c r="R29" i="20"/>
  <c r="R30" i="20"/>
  <c r="R31" i="20"/>
  <c r="R32" i="20"/>
  <c r="R33" i="20"/>
  <c r="R34" i="20"/>
  <c r="R35" i="20"/>
  <c r="R36" i="20"/>
  <c r="R37" i="20"/>
  <c r="R44" i="20"/>
  <c r="R45" i="20"/>
  <c r="R46" i="20"/>
  <c r="R48" i="20"/>
  <c r="R10" i="20"/>
  <c r="Q42" i="20"/>
  <c r="P13" i="20"/>
  <c r="P14" i="20"/>
  <c r="P15" i="20"/>
  <c r="P16" i="20"/>
  <c r="P17" i="20"/>
  <c r="P18" i="20"/>
  <c r="P19" i="20"/>
  <c r="P20" i="20"/>
  <c r="P21" i="20"/>
  <c r="P22" i="20"/>
  <c r="P23" i="20"/>
  <c r="P24" i="20"/>
  <c r="P25" i="20"/>
  <c r="P26" i="20"/>
  <c r="P27" i="20"/>
  <c r="P28" i="20"/>
  <c r="P29" i="20"/>
  <c r="P30" i="20"/>
  <c r="P31" i="20"/>
  <c r="P32" i="20"/>
  <c r="P33" i="20"/>
  <c r="P34" i="20"/>
  <c r="P35" i="20"/>
  <c r="P36" i="20"/>
  <c r="P37" i="20"/>
  <c r="P44" i="20"/>
  <c r="P45" i="20"/>
  <c r="P46" i="20"/>
  <c r="P48" i="20"/>
  <c r="P10" i="20"/>
  <c r="Q44" i="20"/>
  <c r="F9" i="10"/>
  <c r="F41" i="10"/>
  <c r="G9" i="10"/>
  <c r="G41" i="10"/>
  <c r="F13" i="10"/>
  <c r="G13" i="10"/>
  <c r="F19" i="10"/>
  <c r="G19" i="10"/>
  <c r="F25" i="10"/>
  <c r="G25" i="10"/>
  <c r="F28" i="10"/>
  <c r="G29" i="20"/>
  <c r="G28" i="10"/>
  <c r="I29" i="20"/>
  <c r="F43" i="10"/>
  <c r="G43" i="10"/>
  <c r="I44" i="20"/>
  <c r="E43" i="10"/>
  <c r="E44" i="20"/>
  <c r="E28" i="10"/>
  <c r="E25" i="10"/>
  <c r="E26" i="20"/>
  <c r="E19" i="10"/>
  <c r="E13" i="10"/>
  <c r="E9" i="10"/>
  <c r="E41" i="10"/>
  <c r="E48" i="10"/>
  <c r="I11" i="20"/>
  <c r="I12" i="20"/>
  <c r="I13" i="20"/>
  <c r="I14" i="20"/>
  <c r="I15" i="20"/>
  <c r="I16" i="20"/>
  <c r="I17" i="20"/>
  <c r="I18" i="20"/>
  <c r="I19" i="20"/>
  <c r="I20" i="20"/>
  <c r="I21" i="20"/>
  <c r="I22" i="20"/>
  <c r="I23" i="20"/>
  <c r="I24" i="20"/>
  <c r="I26" i="20"/>
  <c r="I27" i="20"/>
  <c r="I28" i="20"/>
  <c r="I30" i="20"/>
  <c r="I45" i="20"/>
  <c r="I46" i="20"/>
  <c r="I47" i="20"/>
  <c r="I48" i="20"/>
  <c r="G11" i="20"/>
  <c r="G12" i="20"/>
  <c r="G13" i="20"/>
  <c r="G15" i="20"/>
  <c r="G16" i="20"/>
  <c r="G17" i="20"/>
  <c r="G18" i="20"/>
  <c r="G19" i="20"/>
  <c r="G21" i="20"/>
  <c r="G22" i="20"/>
  <c r="G23" i="20"/>
  <c r="G24" i="20"/>
  <c r="G26" i="20"/>
  <c r="G27" i="20"/>
  <c r="G28" i="20"/>
  <c r="G30" i="20"/>
  <c r="G45" i="20"/>
  <c r="G46" i="20"/>
  <c r="G47" i="20"/>
  <c r="G48" i="20"/>
  <c r="G10" i="20"/>
  <c r="J44" i="20"/>
  <c r="J29" i="20"/>
  <c r="J42" i="20" s="1"/>
  <c r="J26" i="20"/>
  <c r="J20" i="20"/>
  <c r="J14" i="20"/>
  <c r="J10" i="20"/>
  <c r="H44" i="20"/>
  <c r="H29" i="20"/>
  <c r="H26" i="20"/>
  <c r="H20" i="20"/>
  <c r="H14" i="20"/>
  <c r="H10" i="20"/>
  <c r="F44" i="20"/>
  <c r="F26" i="20"/>
  <c r="F20" i="20"/>
  <c r="F14" i="20"/>
  <c r="F10" i="20"/>
  <c r="E11" i="20"/>
  <c r="E12" i="20"/>
  <c r="E13" i="20"/>
  <c r="E15" i="20"/>
  <c r="E16" i="20"/>
  <c r="E17" i="20"/>
  <c r="E18" i="20"/>
  <c r="E19" i="20"/>
  <c r="E20" i="20"/>
  <c r="E21" i="20"/>
  <c r="E22" i="20"/>
  <c r="E23" i="20"/>
  <c r="E24" i="20"/>
  <c r="E27" i="20"/>
  <c r="E28" i="20"/>
  <c r="E29" i="20"/>
  <c r="E30" i="20"/>
  <c r="E31" i="20"/>
  <c r="E32" i="20"/>
  <c r="E33" i="20"/>
  <c r="E35" i="20"/>
  <c r="E36" i="20"/>
  <c r="E37" i="20"/>
  <c r="E39" i="20"/>
  <c r="E40" i="20"/>
  <c r="E41" i="20"/>
  <c r="E45" i="20"/>
  <c r="E46" i="20"/>
  <c r="E47" i="20"/>
  <c r="E48" i="20"/>
  <c r="E5" i="20"/>
  <c r="E4" i="20"/>
  <c r="B4" i="20"/>
  <c r="C51" i="10"/>
  <c r="C50" i="10"/>
  <c r="C49" i="10"/>
  <c r="N41" i="10"/>
  <c r="R42" i="20"/>
  <c r="O41" i="10"/>
  <c r="O48" i="10"/>
  <c r="T49" i="20"/>
  <c r="G14" i="20"/>
  <c r="G20" i="20"/>
  <c r="T42" i="20"/>
  <c r="H51" i="10"/>
  <c r="R12" i="20"/>
  <c r="I10" i="20"/>
  <c r="F48" i="10"/>
  <c r="G48" i="10"/>
  <c r="G44" i="20"/>
  <c r="N48" i="10"/>
  <c r="E6" i="12"/>
  <c r="C4" i="12"/>
  <c r="D14" i="16"/>
  <c r="E4" i="10"/>
  <c r="R49" i="20"/>
  <c r="H50" i="10"/>
  <c r="I49" i="20"/>
  <c r="G49" i="20"/>
  <c r="D60" i="12"/>
  <c r="E5" i="10"/>
  <c r="F238" i="16"/>
  <c r="D231" i="16"/>
  <c r="E224" i="16"/>
  <c r="B222" i="16"/>
  <c r="D219" i="16"/>
  <c r="F194" i="16"/>
  <c r="D187" i="16"/>
  <c r="E180" i="16"/>
  <c r="B178" i="16"/>
  <c r="D175" i="16"/>
  <c r="F150" i="16"/>
  <c r="D143" i="16"/>
  <c r="E136" i="16"/>
  <c r="B133" i="16"/>
  <c r="D130" i="16"/>
  <c r="F105" i="16"/>
  <c r="D98" i="16"/>
  <c r="E91" i="16"/>
  <c r="B88" i="16"/>
  <c r="D85" i="16"/>
  <c r="D12" i="16"/>
  <c r="D10" i="16"/>
  <c r="D8" i="16"/>
  <c r="P12" i="20"/>
  <c r="P42" i="20"/>
  <c r="C8" i="12"/>
  <c r="B64" i="12"/>
  <c r="B4" i="10"/>
  <c r="E14" i="20"/>
  <c r="E10" i="20"/>
  <c r="B610" i="11"/>
  <c r="D607" i="11"/>
  <c r="D522" i="11"/>
  <c r="D518" i="11"/>
  <c r="D516" i="11"/>
  <c r="C506" i="11"/>
  <c r="L505" i="11"/>
  <c r="E505" i="11"/>
  <c r="E485" i="11"/>
  <c r="E482" i="11"/>
  <c r="E476" i="11"/>
  <c r="E470" i="11"/>
  <c r="L468" i="11"/>
  <c r="L498" i="11"/>
  <c r="G506" i="11"/>
  <c r="E466" i="11"/>
  <c r="B461" i="11"/>
  <c r="M48" i="10"/>
  <c r="E42" i="20"/>
  <c r="H49" i="10"/>
  <c r="P49" i="20"/>
  <c r="E49" i="20"/>
  <c r="H42" i="20" l="1"/>
  <c r="J49" i="20"/>
  <c r="K52" i="20" s="1"/>
  <c r="S49" i="20"/>
  <c r="F49" i="20"/>
  <c r="K50" i="20" s="1"/>
  <c r="H49" i="20"/>
  <c r="K51" i="20" s="1"/>
  <c r="Q49" i="20"/>
</calcChain>
</file>

<file path=xl/comments1.xml><?xml version="1.0" encoding="utf-8"?>
<comments xmlns="http://schemas.openxmlformats.org/spreadsheetml/2006/main">
  <authors>
    <author>S. Marmillon</author>
  </authors>
  <commentList>
    <comment ref="D4" authorId="0">
      <text>
        <r>
          <rPr>
            <b/>
            <sz val="9"/>
            <color indexed="81"/>
            <rFont val="Tahoma"/>
            <family val="2"/>
          </rPr>
          <t xml:space="preserve">Afin de vérifier votre n° SIRET vous voudrez cliquer sur lien à droite </t>
        </r>
        <r>
          <rPr>
            <sz val="9"/>
            <color indexed="81"/>
            <rFont val="Tahoma"/>
            <family val="2"/>
          </rPr>
          <t xml:space="preserve">
</t>
        </r>
      </text>
    </comment>
    <comment ref="D6" authorId="0">
      <text>
        <r>
          <rPr>
            <b/>
            <sz val="9"/>
            <color indexed="81"/>
            <rFont val="Tahoma"/>
            <family val="2"/>
          </rPr>
          <t xml:space="preserve">En toutes lettres (sigle entre parenthèses à la fin)
Exemple : </t>
        </r>
        <r>
          <rPr>
            <sz val="9"/>
            <color indexed="81"/>
            <rFont val="Tahoma"/>
            <family val="2"/>
          </rPr>
          <t xml:space="preserve">Instance Régionale d’Education et de Promotion de la Santé Nouvelle-Aquitaine (IREPS NA)
</t>
        </r>
      </text>
    </comment>
    <comment ref="B14" authorId="0">
      <text>
        <r>
          <rPr>
            <b/>
            <sz val="9"/>
            <color indexed="81"/>
            <rFont val="Tahoma"/>
            <family val="2"/>
          </rPr>
          <t>En majuscules</t>
        </r>
        <r>
          <rPr>
            <sz val="9"/>
            <color indexed="81"/>
            <rFont val="Tahoma"/>
            <family val="2"/>
          </rPr>
          <t xml:space="preserve">
</t>
        </r>
      </text>
    </comment>
    <comment ref="B85" authorId="0">
      <text>
        <r>
          <rPr>
            <sz val="9"/>
            <color indexed="81"/>
            <rFont val="Arial"/>
            <family val="2"/>
          </rPr>
          <t xml:space="preserve">Les objectifs généraux sont les buts visés à moyen ou long terme. Il peuvent être déclinés pour préciser les différentes modifications attendues. Chacun de ces objectifs est donc traité comme une question à résoudre.
Ex : </t>
        </r>
        <r>
          <rPr>
            <sz val="9"/>
            <color indexed="12"/>
            <rFont val="Arial"/>
            <family val="2"/>
          </rPr>
          <t>Prévenir les conduites addictives auprès des collègiens du département XX</t>
        </r>
      </text>
    </comment>
    <comment ref="B91" authorId="0">
      <text>
        <r>
          <rPr>
            <sz val="9"/>
            <color indexed="81"/>
            <rFont val="Arial"/>
            <family val="2"/>
          </rPr>
          <t>Les objectifs opérationnels ont une visée à court terme et permettent d’atteindre les objectifs généraux).  Ils définissent les tâches et activités à réaliser, et énoncent les réalisations à produire. 
Ex :</t>
        </r>
        <r>
          <rPr>
            <sz val="9"/>
            <color indexed="12"/>
            <rFont val="Arial"/>
            <family val="2"/>
          </rPr>
          <t xml:space="preserve"> Dispenser auprès des enseignants du secondaire du département un module de 2 heures sur la prévention des conduites addictives </t>
        </r>
        <r>
          <rPr>
            <sz val="9"/>
            <color indexed="81"/>
            <rFont val="Tahoma"/>
            <family val="2"/>
          </rPr>
          <t xml:space="preserve">
</t>
        </r>
      </text>
    </comment>
    <comment ref="C111" authorId="0">
      <text>
        <r>
          <rPr>
            <sz val="9"/>
            <color indexed="81"/>
            <rFont val="Arial"/>
            <family val="2"/>
          </rPr>
          <t>Attention, il attendu ici d'identifier le public auprès duquel est réalisée l'intervention.
Ex : Pour l'objectif "</t>
        </r>
        <r>
          <rPr>
            <sz val="9"/>
            <color indexed="12"/>
            <rFont val="Arial"/>
            <family val="2"/>
          </rPr>
          <t>Dispenser auprès des enseignants du secondaire du département un module de 2 heures sur la prévention des conduites addictives</t>
        </r>
        <r>
          <rPr>
            <sz val="9"/>
            <color indexed="81"/>
            <rFont val="Arial"/>
            <family val="2"/>
          </rPr>
          <t>", vous intervenez directement auprès de "</t>
        </r>
        <r>
          <rPr>
            <sz val="9"/>
            <color indexed="20"/>
            <rFont val="Arial"/>
            <family val="2"/>
          </rPr>
          <t>Professionnels de l'éducation</t>
        </r>
        <r>
          <rPr>
            <sz val="9"/>
            <color indexed="81"/>
            <rFont val="Arial"/>
            <family val="2"/>
          </rPr>
          <t>" et non des "</t>
        </r>
        <r>
          <rPr>
            <sz val="9"/>
            <color indexed="20"/>
            <rFont val="Arial"/>
            <family val="2"/>
          </rPr>
          <t>Adolescents (13 - 18 ans)</t>
        </r>
        <r>
          <rPr>
            <sz val="9"/>
            <color indexed="81"/>
            <rFont val="Arial"/>
            <family val="2"/>
          </rPr>
          <t>"</t>
        </r>
        <r>
          <rPr>
            <sz val="9"/>
            <color indexed="81"/>
            <rFont val="Tahoma"/>
            <family val="2"/>
          </rPr>
          <t xml:space="preserve">
</t>
        </r>
      </text>
    </comment>
    <comment ref="C180" authorId="0">
      <text>
        <r>
          <rPr>
            <sz val="9"/>
            <color indexed="81"/>
            <rFont val="Arial"/>
            <family val="2"/>
          </rPr>
          <t>Attention, il attendu ici d'identifier le public auprès duquel est réalisée l'intervention.
Ex : Pour l'objectif "</t>
        </r>
        <r>
          <rPr>
            <sz val="9"/>
            <color indexed="12"/>
            <rFont val="Arial"/>
            <family val="2"/>
          </rPr>
          <t>Dispenser auprès des enseignants du secondaire du département un module de 2 heures sur la prévention des conduites addictives</t>
        </r>
        <r>
          <rPr>
            <sz val="9"/>
            <color indexed="81"/>
            <rFont val="Arial"/>
            <family val="2"/>
          </rPr>
          <t>", vous intervenez directement auprès de "</t>
        </r>
        <r>
          <rPr>
            <sz val="9"/>
            <color indexed="20"/>
            <rFont val="Arial"/>
            <family val="2"/>
          </rPr>
          <t>Professionnels de l'éducation</t>
        </r>
        <r>
          <rPr>
            <sz val="9"/>
            <color indexed="81"/>
            <rFont val="Arial"/>
            <family val="2"/>
          </rPr>
          <t>" et non des "</t>
        </r>
        <r>
          <rPr>
            <sz val="9"/>
            <color indexed="20"/>
            <rFont val="Arial"/>
            <family val="2"/>
          </rPr>
          <t>Adolescents (13 - 18 ans)</t>
        </r>
        <r>
          <rPr>
            <sz val="9"/>
            <color indexed="81"/>
            <rFont val="Arial"/>
            <family val="2"/>
          </rPr>
          <t>"</t>
        </r>
        <r>
          <rPr>
            <sz val="9"/>
            <color indexed="81"/>
            <rFont val="Tahoma"/>
            <family val="2"/>
          </rPr>
          <t xml:space="preserve">
</t>
        </r>
      </text>
    </comment>
    <comment ref="C249" authorId="0">
      <text>
        <r>
          <rPr>
            <sz val="9"/>
            <color indexed="81"/>
            <rFont val="Arial"/>
            <family val="2"/>
          </rPr>
          <t>Attention, il attendu ici d'identifier le public auprès duquel est réalisée l'intervention.
Ex : Pour l'objectif "</t>
        </r>
        <r>
          <rPr>
            <sz val="9"/>
            <color indexed="18"/>
            <rFont val="Arial"/>
            <family val="2"/>
          </rPr>
          <t>Dispenser auprès des enseignants du secondaire du département un module de 2 heures sur la prévention des conduites addictives</t>
        </r>
        <r>
          <rPr>
            <sz val="9"/>
            <color indexed="81"/>
            <rFont val="Arial"/>
            <family val="2"/>
          </rPr>
          <t>", vous intervenez directement auprès de "</t>
        </r>
        <r>
          <rPr>
            <sz val="9"/>
            <color indexed="28"/>
            <rFont val="Arial"/>
            <family val="2"/>
          </rPr>
          <t>Professionnels de l'éducation</t>
        </r>
        <r>
          <rPr>
            <sz val="9"/>
            <color indexed="81"/>
            <rFont val="Arial"/>
            <family val="2"/>
          </rPr>
          <t>" et non des "</t>
        </r>
        <r>
          <rPr>
            <sz val="9"/>
            <color indexed="28"/>
            <rFont val="Arial"/>
            <family val="2"/>
          </rPr>
          <t>Adolescents (13 - 18 ans)</t>
        </r>
        <r>
          <rPr>
            <b/>
            <sz val="9"/>
            <color indexed="81"/>
            <rFont val="Tahoma"/>
            <family val="2"/>
          </rPr>
          <t>"</t>
        </r>
        <r>
          <rPr>
            <sz val="9"/>
            <color indexed="81"/>
            <rFont val="Tahoma"/>
            <family val="2"/>
          </rPr>
          <t xml:space="preserve">
</t>
        </r>
      </text>
    </comment>
    <comment ref="C316" authorId="0">
      <text>
        <r>
          <rPr>
            <sz val="9"/>
            <color indexed="81"/>
            <rFont val="Arial"/>
            <family val="2"/>
          </rPr>
          <t>Attention, il attendu ici d'identifier le public auprès duquel est réalisée l'intervention.
Ex : Pour l'objectif "</t>
        </r>
        <r>
          <rPr>
            <sz val="9"/>
            <color indexed="18"/>
            <rFont val="Arial"/>
            <family val="2"/>
          </rPr>
          <t>Dispenser auprès des enseignants du secondaire du département un module de 2 heures sur la prévention des conduites addictives</t>
        </r>
        <r>
          <rPr>
            <sz val="9"/>
            <color indexed="81"/>
            <rFont val="Arial"/>
            <family val="2"/>
          </rPr>
          <t>", vous intervenez directement auprès de "</t>
        </r>
        <r>
          <rPr>
            <sz val="9"/>
            <color indexed="28"/>
            <rFont val="Arial"/>
            <family val="2"/>
          </rPr>
          <t>Professionnels de l'éducation</t>
        </r>
        <r>
          <rPr>
            <sz val="9"/>
            <color indexed="81"/>
            <rFont val="Arial"/>
            <family val="2"/>
          </rPr>
          <t>" et non des "</t>
        </r>
        <r>
          <rPr>
            <sz val="9"/>
            <color indexed="28"/>
            <rFont val="Arial"/>
            <family val="2"/>
          </rPr>
          <t>Adolescents (13 - 18 ans)</t>
        </r>
        <r>
          <rPr>
            <sz val="9"/>
            <color indexed="81"/>
            <rFont val="Arial"/>
            <family val="2"/>
          </rPr>
          <t>"</t>
        </r>
        <r>
          <rPr>
            <sz val="9"/>
            <color indexed="81"/>
            <rFont val="Tahoma"/>
            <family val="2"/>
          </rPr>
          <t xml:space="preserve">
</t>
        </r>
      </text>
    </comment>
  </commentList>
</comments>
</file>

<file path=xl/comments2.xml><?xml version="1.0" encoding="utf-8"?>
<comments xmlns="http://schemas.openxmlformats.org/spreadsheetml/2006/main">
  <authors>
    <author>S. Marmillon</author>
  </authors>
  <commentList>
    <comment ref="A4" authorId="0">
      <text>
        <r>
          <rPr>
            <b/>
            <sz val="9"/>
            <color indexed="81"/>
            <rFont val="Tahoma"/>
            <family val="2"/>
          </rPr>
          <t xml:space="preserve">Afin de vérifier votre n° SIRET vous voudrez cliquer sur lien à droite (https://avis-situation-sirene.insee.fr/)
</t>
        </r>
        <r>
          <rPr>
            <sz val="9"/>
            <color indexed="81"/>
            <rFont val="Tahoma"/>
            <family val="2"/>
          </rPr>
          <t xml:space="preserve">
</t>
        </r>
      </text>
    </comment>
    <comment ref="B22" authorId="0">
      <text>
        <r>
          <rPr>
            <b/>
            <sz val="9"/>
            <color indexed="81"/>
            <rFont val="Tahoma"/>
            <family val="2"/>
          </rPr>
          <t xml:space="preserve">Projet n'ayant jamais été financé
</t>
        </r>
        <r>
          <rPr>
            <sz val="9"/>
            <color indexed="81"/>
            <rFont val="Tahoma"/>
            <family val="2"/>
          </rPr>
          <t xml:space="preserve">
</t>
        </r>
      </text>
    </comment>
    <comment ref="B24" authorId="0">
      <text>
        <r>
          <rPr>
            <b/>
            <sz val="9"/>
            <color indexed="81"/>
            <rFont val="Tahoma"/>
            <family val="2"/>
          </rPr>
          <t>Le n° du projet figure sur votre contrat de financement 2017</t>
        </r>
        <r>
          <rPr>
            <sz val="9"/>
            <color indexed="81"/>
            <rFont val="Tahoma"/>
            <family val="2"/>
          </rPr>
          <t xml:space="preserve">
</t>
        </r>
      </text>
    </comment>
    <comment ref="E24" authorId="0">
      <text>
        <r>
          <rPr>
            <b/>
            <sz val="9"/>
            <color indexed="81"/>
            <rFont val="Tahoma"/>
            <family val="2"/>
          </rPr>
          <t>Le montant de la dotation 2017 figure sur le courrier de notification 2017</t>
        </r>
        <r>
          <rPr>
            <sz val="9"/>
            <color indexed="81"/>
            <rFont val="Tahoma"/>
            <family val="2"/>
          </rPr>
          <t xml:space="preserve">
</t>
        </r>
      </text>
    </comment>
    <comment ref="A520" authorId="0">
      <text>
        <r>
          <rPr>
            <b/>
            <sz val="9"/>
            <color indexed="81"/>
            <rFont val="Tahoma"/>
            <family val="2"/>
          </rPr>
          <t xml:space="preserve">Le n° du projet figure sur le contrat de financement
</t>
        </r>
        <r>
          <rPr>
            <sz val="9"/>
            <color indexed="81"/>
            <rFont val="Tahoma"/>
            <family val="2"/>
          </rPr>
          <t xml:space="preserve">
</t>
        </r>
      </text>
    </comment>
  </commentList>
</comments>
</file>

<file path=xl/sharedStrings.xml><?xml version="1.0" encoding="utf-8"?>
<sst xmlns="http://schemas.openxmlformats.org/spreadsheetml/2006/main" count="2018" uniqueCount="654">
  <si>
    <t>Remplir une fiche par projet</t>
  </si>
  <si>
    <t>Numéro SIRET</t>
  </si>
  <si>
    <t xml:space="preserve">Nom </t>
  </si>
  <si>
    <t>Prénom</t>
  </si>
  <si>
    <t>Fonction</t>
  </si>
  <si>
    <t>Téléphone</t>
  </si>
  <si>
    <t>Nouveau Projet</t>
  </si>
  <si>
    <t>Demande report du projet 2017 en 2018</t>
  </si>
  <si>
    <t>Montant de la dotation 2017</t>
  </si>
  <si>
    <t>Territoire(s) de santé concerné(s) par le projet</t>
  </si>
  <si>
    <t>Dept 16</t>
  </si>
  <si>
    <t>Dept 33</t>
  </si>
  <si>
    <t>Dept 40</t>
  </si>
  <si>
    <t>Dept 47</t>
  </si>
  <si>
    <t>Dept 64</t>
  </si>
  <si>
    <t>Dept 79</t>
  </si>
  <si>
    <t>Dept 86</t>
  </si>
  <si>
    <t>Dept 87</t>
  </si>
  <si>
    <t>Region</t>
  </si>
  <si>
    <t>Thème principal</t>
  </si>
  <si>
    <t xml:space="preserve">Thème(s) secondaire(s) (2 choix seulement) </t>
  </si>
  <si>
    <t>Plan nationaux (3 choix maximum)</t>
  </si>
  <si>
    <t>Ce projet s'intègre t-il dans la politique de la ville ?</t>
  </si>
  <si>
    <t xml:space="preserve">Contexte </t>
  </si>
  <si>
    <t>Quels éléments justifient ce projet (chiffres, observations, études, …) ?</t>
  </si>
  <si>
    <t>Qui a identifié ce besoin (l'association, les usagers, …) ?</t>
  </si>
  <si>
    <t>Ce projet a lieu majoritairement sur quels types de terrtoire ?</t>
  </si>
  <si>
    <t>Objectifs opérationnels</t>
  </si>
  <si>
    <t>Exemple : un projet sur la nutrition peut consister à naimer des ateliers avec du public (1ère modalité d'intervention) et former des professionnels (2ème modalité d'intervention)</t>
  </si>
  <si>
    <t>Type :</t>
  </si>
  <si>
    <t>Date de début d'intervention</t>
  </si>
  <si>
    <t>Date de fin d'intervention</t>
  </si>
  <si>
    <t>Lieu(x) de réalisation (préciser le(s) quartier(s), la liste des établissement(s), …)</t>
  </si>
  <si>
    <t>Auprès de qui intervenez vous ?</t>
  </si>
  <si>
    <t>Public</t>
  </si>
  <si>
    <t>Nourrissons (0 - 2ans)</t>
  </si>
  <si>
    <t>Préadolescents (10 -12 ans)</t>
  </si>
  <si>
    <t>Adultes (18 - 55 ans)</t>
  </si>
  <si>
    <t>Enfants (2 - 5 ans)</t>
  </si>
  <si>
    <t>Adolescents (13 - 18 ans)</t>
  </si>
  <si>
    <t>Enfants (6 - 9 ans)</t>
  </si>
  <si>
    <t>Personnes de plus de 55 ans</t>
  </si>
  <si>
    <t>Spécifités</t>
  </si>
  <si>
    <t>Femmes enceintes</t>
  </si>
  <si>
    <t>Jeunes 16 - 25 ans en insertion professionnelle</t>
  </si>
  <si>
    <t>Personnes handicapées</t>
  </si>
  <si>
    <t>Etudiants</t>
  </si>
  <si>
    <t>Apprentis</t>
  </si>
  <si>
    <t>Personnes prostituées</t>
  </si>
  <si>
    <t>Gens du voyage</t>
  </si>
  <si>
    <t>Personne sans domicile fixe</t>
  </si>
  <si>
    <t>Personne en difficultés socio-économiques</t>
  </si>
  <si>
    <t>Aidants</t>
  </si>
  <si>
    <t>Chômeurs</t>
  </si>
  <si>
    <t>Personnes immigrées</t>
  </si>
  <si>
    <t>Patients</t>
  </si>
  <si>
    <t>Habitants</t>
  </si>
  <si>
    <t>Homosexuels</t>
  </si>
  <si>
    <t>Usagers de drogue</t>
  </si>
  <si>
    <t>Autre</t>
  </si>
  <si>
    <t>ou</t>
  </si>
  <si>
    <t>Tout Public</t>
  </si>
  <si>
    <t>Professionnels relais</t>
  </si>
  <si>
    <t>Personnes relais/pairs</t>
  </si>
  <si>
    <t>Professionnels du social</t>
  </si>
  <si>
    <t>Professionnel de l'éducation</t>
  </si>
  <si>
    <t>Professionnels de santé</t>
  </si>
  <si>
    <t>Autre profession</t>
  </si>
  <si>
    <t>Auprès de combien de personnes avez-vous prévu d'intervenir ?</t>
  </si>
  <si>
    <t>FONCTION</t>
  </si>
  <si>
    <t>QUALIFICATION</t>
  </si>
  <si>
    <t>NBRE</t>
  </si>
  <si>
    <t>ETP</t>
  </si>
  <si>
    <t>SATUT</t>
  </si>
  <si>
    <t>ACTIVITE(S) REALISEE(S)</t>
  </si>
  <si>
    <t>Outils utilisés ou créés (plaquette, CD Rom)</t>
  </si>
  <si>
    <t>Locaux et équipement</t>
  </si>
  <si>
    <t>Autres (à préciser)</t>
  </si>
  <si>
    <t>Préciser s'il s'agit de partenaires institutionnels : ville, conseil général, conseil régional, éducation nationale, CPAM, …) ou de professionnels/personnes relais (travailleurs sociaux, enseignants, pairs, médecins, …)</t>
  </si>
  <si>
    <t>NOM</t>
  </si>
  <si>
    <t>INSTITUTIONNEL ou RELAIS ?</t>
  </si>
  <si>
    <t>RECHERCHE, ACQUIS OU CONVENTIONNES</t>
  </si>
  <si>
    <t xml:space="preserve">Les bénéficiaires sont ils associés au projet ? </t>
  </si>
  <si>
    <t>Si oui, avec quel degré d'implication</t>
  </si>
  <si>
    <t>Les bénéficaires participent ils financèrement au projet ?</t>
  </si>
  <si>
    <t>Informé, le public cible bénéficie des services mis à disposition pour le projet ans intervenir dans le choix du contenu du projet</t>
  </si>
  <si>
    <t>Consultés les bénéficaires ont exprimé leurs besoins de santé et participent activement aux activités du projet, sans être inclus dans le choix des activités ou les modalités de leur exécution</t>
  </si>
  <si>
    <t>Les bénéficaires sont associés aux prises de décisions, à la définition des priorités et objectifs, à la manière dont les activités sont menées</t>
  </si>
  <si>
    <t>Par qui sera réalisée l'évaluation ?</t>
  </si>
  <si>
    <t>Un budget spécifique est-il prévu pour l'évaluation ?</t>
  </si>
  <si>
    <t xml:space="preserve">Si oui indiquer le montant </t>
  </si>
  <si>
    <t xml:space="preserve">Nom de la structure porteuse du projet </t>
  </si>
  <si>
    <t>Personne responsable du projet</t>
  </si>
  <si>
    <t>Présentation du projet</t>
  </si>
  <si>
    <t>/</t>
  </si>
  <si>
    <t>Dept 17</t>
  </si>
  <si>
    <t>Dept 19</t>
  </si>
  <si>
    <t>Dept 23</t>
  </si>
  <si>
    <t>Dept 24</t>
  </si>
  <si>
    <t>Inscription du projet dans le cadre d'une politique publique</t>
  </si>
  <si>
    <t>3-1. Description du projet 2018</t>
  </si>
  <si>
    <t>Intitulé du projet</t>
  </si>
  <si>
    <t>Addictions</t>
  </si>
  <si>
    <t>Appui aux politiques</t>
  </si>
  <si>
    <t>Cancer</t>
  </si>
  <si>
    <t>Vaccination</t>
  </si>
  <si>
    <t>Vieillissement</t>
  </si>
  <si>
    <t>Stratégie petite enfance</t>
  </si>
  <si>
    <t>Ce projet s'intègre t-il dans le cadre d'un Atelier Santé Ville ?</t>
  </si>
  <si>
    <t>Quelles est (sont) la (ou les) commune(s) concernée(s) par la réalisation du projet ?</t>
  </si>
  <si>
    <t xml:space="preserve"> Renseigner le nom de la ou des commune(s) en toutes lettres</t>
  </si>
  <si>
    <t>Objectifs du projet</t>
  </si>
  <si>
    <t>Modalités de mise en œuvre du projet</t>
  </si>
  <si>
    <r>
      <t>* 1</t>
    </r>
    <r>
      <rPr>
        <b/>
        <vertAlign val="superscript"/>
        <sz val="10"/>
        <color indexed="8"/>
        <rFont val="Arial"/>
        <family val="2"/>
      </rPr>
      <t>ère</t>
    </r>
    <r>
      <rPr>
        <b/>
        <sz val="10"/>
        <color indexed="8"/>
        <rFont val="Arial"/>
        <family val="2"/>
      </rPr>
      <t xml:space="preserve"> MODALITE D'INTERVENTION (INTITULE) </t>
    </r>
  </si>
  <si>
    <t xml:space="preserve">Description </t>
  </si>
  <si>
    <t>Fréquence de l'intervention</t>
  </si>
  <si>
    <t>Nombre d'heures d'intervention prévues</t>
  </si>
  <si>
    <t xml:space="preserve">Personnes détenues </t>
  </si>
  <si>
    <t>Tranche d'âge</t>
  </si>
  <si>
    <t>Au sens de l'ARS Nouvelle-Aquitaine, un projet concerne une même thématique ou un même public. Elle peut comporter différentes modalités d'intervention.</t>
  </si>
  <si>
    <t>Objectifs généraux</t>
  </si>
  <si>
    <t>Thème secondaire</t>
  </si>
  <si>
    <t>Accidents de la vie courante</t>
  </si>
  <si>
    <t xml:space="preserve">Addictions </t>
  </si>
  <si>
    <t>Cancers</t>
  </si>
  <si>
    <t>Douleurs, soins palliatifs</t>
  </si>
  <si>
    <t>Environnement - air intérieur</t>
  </si>
  <si>
    <t>Environnement - bruit</t>
  </si>
  <si>
    <t>Environnement - habitat</t>
  </si>
  <si>
    <t>Environnement - qualité de l'eau</t>
  </si>
  <si>
    <t>Hygiène de vie (sommeil, rythmes de vie, hygiène corporelle)</t>
  </si>
  <si>
    <t>Maladie chronique (autres)</t>
  </si>
  <si>
    <t>Maladie infectieuses (autres)</t>
  </si>
  <si>
    <t>Maladie rares</t>
  </si>
  <si>
    <t>Médicament</t>
  </si>
  <si>
    <t>Nutrition (alimentation et activité physique)</t>
  </si>
  <si>
    <t>Périnatalité - Parentalité</t>
  </si>
  <si>
    <t>Précarité</t>
  </si>
  <si>
    <t>Santé au travail</t>
  </si>
  <si>
    <t>Santé mentale</t>
  </si>
  <si>
    <t>Santé scolaire</t>
  </si>
  <si>
    <t>Sexualité (contraception, IVG)</t>
  </si>
  <si>
    <t>VIH-SIDA-IST</t>
  </si>
  <si>
    <t>Violence (dont mutilations sexuelles)</t>
  </si>
  <si>
    <t>Moyens mis en œuvre (prévus)</t>
  </si>
  <si>
    <t>NATURE DU CONTRAT 
(CDI, CDD, contrat aidé, …)</t>
  </si>
  <si>
    <t>* Moyens matériels</t>
  </si>
  <si>
    <r>
      <t xml:space="preserve">TACHES REALISEES </t>
    </r>
    <r>
      <rPr>
        <sz val="9"/>
        <color indexed="8"/>
        <rFont val="Arial"/>
        <family val="2"/>
      </rPr>
      <t>(humain, prêt de matériel, appui technique, ect …)</t>
    </r>
  </si>
  <si>
    <t xml:space="preserve">Partenariat prévus </t>
  </si>
  <si>
    <t>Participation des bénéficiaires</t>
  </si>
  <si>
    <t>Veuillez nous indiquer toute information complémentaire qui vous semblerait pertinente</t>
  </si>
  <si>
    <t>3-2. Budget prévisionnel du projet</t>
  </si>
  <si>
    <t>Le total des charges doit être égal au total des produits</t>
  </si>
  <si>
    <t>Projet n°</t>
  </si>
  <si>
    <t>Intitulé</t>
  </si>
  <si>
    <t>Exercice 2018</t>
  </si>
  <si>
    <t>CHARGES</t>
  </si>
  <si>
    <t>Montant</t>
  </si>
  <si>
    <t>PRODUITS</t>
  </si>
  <si>
    <t>CHARGES DIRECTES</t>
  </si>
  <si>
    <t>60 - Achats</t>
  </si>
  <si>
    <t>Achats de matières et fournitures</t>
  </si>
  <si>
    <t>Achats fournitures</t>
  </si>
  <si>
    <t>61 - Services extérieurs</t>
  </si>
  <si>
    <t xml:space="preserve">Locations </t>
  </si>
  <si>
    <t>Entretien et réparation</t>
  </si>
  <si>
    <t>Assurance</t>
  </si>
  <si>
    <t>Documentation</t>
  </si>
  <si>
    <t>Divers</t>
  </si>
  <si>
    <t xml:space="preserve">62 - Autres services extérieurs </t>
  </si>
  <si>
    <t>Rémunération intermédiaires et honoraires</t>
  </si>
  <si>
    <t>Publicité, publication</t>
  </si>
  <si>
    <t>Déplacements, missions</t>
  </si>
  <si>
    <t>Services bancaires, autres</t>
  </si>
  <si>
    <t>63 - Impôts et taxes</t>
  </si>
  <si>
    <t>Impôts et taxes sur rémunération</t>
  </si>
  <si>
    <t>Autres impôts et taxes</t>
  </si>
  <si>
    <t>64 - charges de personnel</t>
  </si>
  <si>
    <t>Rémunération des personnels</t>
  </si>
  <si>
    <t>Charges sociales</t>
  </si>
  <si>
    <t>Autres charges personnel</t>
  </si>
  <si>
    <t>65 - Autres charges de gestion courante</t>
  </si>
  <si>
    <t>66 - Charges financières</t>
  </si>
  <si>
    <t>67 - Charges exceptionnelles</t>
  </si>
  <si>
    <t>68 - Dotations aux amortissements</t>
  </si>
  <si>
    <t>CHARGES INDIRECTES</t>
  </si>
  <si>
    <t>Charges fixes de fonctionnement</t>
  </si>
  <si>
    <t>Frais financiers</t>
  </si>
  <si>
    <t>Autres</t>
  </si>
  <si>
    <t>TOTAL DES CHARGES</t>
  </si>
  <si>
    <t>Prestations de services</t>
  </si>
  <si>
    <t>RESSOURCES DIRECTES</t>
  </si>
  <si>
    <t>70 - Vente de produits finis, de marchandises, prestations de services</t>
  </si>
  <si>
    <t>Etat : préciser le(s) ministère(s) sollicité(s)</t>
  </si>
  <si>
    <t>ARS Nouvelle-Aquitaine</t>
  </si>
  <si>
    <t>Région(s)</t>
  </si>
  <si>
    <t>Département(s)</t>
  </si>
  <si>
    <t>Organismes sociaux (détailler)</t>
  </si>
  <si>
    <t>Fonds européens</t>
  </si>
  <si>
    <t>L'agence de services et de paiement (ex-CNASEA-emplois aidés)</t>
  </si>
  <si>
    <t>Autres établissements publics</t>
  </si>
  <si>
    <t>Aides privées</t>
  </si>
  <si>
    <t>75 - Autres produits de gestion courante</t>
  </si>
  <si>
    <t>Dont cotisations, dons manuels ou legs</t>
  </si>
  <si>
    <t>76 - Prduits financiers</t>
  </si>
  <si>
    <t>77 - Produits exceptionnels</t>
  </si>
  <si>
    <t>78 - Reprises sur amortissements et provisions</t>
  </si>
  <si>
    <t>TOTAL DES PRODUITS</t>
  </si>
  <si>
    <t>Commune(s)</t>
  </si>
  <si>
    <r>
      <t>74 - Subventions d'exploitation</t>
    </r>
    <r>
      <rPr>
        <b/>
        <vertAlign val="superscript"/>
        <sz val="11"/>
        <color indexed="62"/>
        <rFont val="Arial"/>
        <family val="2"/>
      </rPr>
      <t>2</t>
    </r>
  </si>
  <si>
    <r>
      <t xml:space="preserve">Intercommunalité(s) : EPCI - </t>
    </r>
    <r>
      <rPr>
        <vertAlign val="superscript"/>
        <sz val="11"/>
        <color indexed="8"/>
        <rFont val="Arial"/>
        <family val="2"/>
      </rPr>
      <t>3</t>
    </r>
  </si>
  <si>
    <r>
      <t>CONTRIBUTIONS VOLONTAIRES</t>
    </r>
    <r>
      <rPr>
        <b/>
        <vertAlign val="superscript"/>
        <sz val="11"/>
        <color indexed="8"/>
        <rFont val="Arial"/>
        <family val="2"/>
      </rPr>
      <t>4</t>
    </r>
  </si>
  <si>
    <t>86 - Emplois des contributions volontaires en nature</t>
  </si>
  <si>
    <t>860 - Secours en nature</t>
  </si>
  <si>
    <t>861 - Mise à disposition gratuite de biens et services</t>
  </si>
  <si>
    <t>862 - Prestations</t>
  </si>
  <si>
    <t>864 - Personnel bénévole</t>
  </si>
  <si>
    <t xml:space="preserve">TOTAL  </t>
  </si>
  <si>
    <t>87 - Contributions volontaires en nature</t>
  </si>
  <si>
    <t>870 - Bénévolat</t>
  </si>
  <si>
    <t>871 - Prestations en nature</t>
  </si>
  <si>
    <t>875 - Dons en nature</t>
  </si>
  <si>
    <t>TOTAL</t>
  </si>
  <si>
    <t>La subvention de</t>
  </si>
  <si>
    <t>représente</t>
  </si>
  <si>
    <t>du total des produits</t>
  </si>
  <si>
    <t>Adresse</t>
  </si>
  <si>
    <t>Code postal</t>
  </si>
  <si>
    <t>???</t>
  </si>
  <si>
    <t>CLS</t>
  </si>
  <si>
    <t>NON</t>
  </si>
  <si>
    <t>19-CLS Haute-Corrèze</t>
  </si>
  <si>
    <t>23-CLS Bourganeuf</t>
  </si>
  <si>
    <t>33-CLS Bordeaux Métropole</t>
  </si>
  <si>
    <t>33-CLS Pays Médoc</t>
  </si>
  <si>
    <t>40-CLS Montois</t>
  </si>
  <si>
    <t>40-CLS Nord Landes</t>
  </si>
  <si>
    <t>40-CLS Pays Adour Landes Océanes</t>
  </si>
  <si>
    <t>47-CLS Communauté d'agglomération du Grand Villeneuvois</t>
  </si>
  <si>
    <t>64-CLS Basse-Navarre Soule</t>
  </si>
  <si>
    <t>64-CLS Côte Basque</t>
  </si>
  <si>
    <t>79-CLS Ht Val de Sèvre et du Mellois</t>
  </si>
  <si>
    <t>79-CLS Pays de Gâtine</t>
  </si>
  <si>
    <t>79-CLS Pays Thouarsais</t>
  </si>
  <si>
    <t>Si oui lequel ou lesquels</t>
  </si>
  <si>
    <t>Ce projet s'intègre t-il dans un contrat local de santé ?</t>
  </si>
  <si>
    <t>Si oui, dans un ou plusieurs ?</t>
  </si>
  <si>
    <t>Si le CLS concerné ne figure pas dans les listes ci-dessus, merci de le saisir dans la cellule ci-après</t>
  </si>
  <si>
    <t>Ville</t>
  </si>
  <si>
    <t>Que souhaitez vous évaluer dans cette modalité d'intervention  ?</t>
  </si>
  <si>
    <t>Comment allez-vous mesurer l'atteinte de cette modalité d'intervention ?</t>
  </si>
  <si>
    <t>Préciser les indicateurs choisis</t>
  </si>
  <si>
    <t xml:space="preserve"> Par une évaluation quantitative</t>
  </si>
  <si>
    <t>Joindre la grille de recueil si élaborée ou indiquer la référence de l'outil utilisé</t>
  </si>
  <si>
    <t>Par une évaluation qualitative</t>
  </si>
  <si>
    <t>Par une évaluation du Processus</t>
  </si>
  <si>
    <r>
      <t>* 2</t>
    </r>
    <r>
      <rPr>
        <b/>
        <vertAlign val="superscript"/>
        <sz val="10"/>
        <color indexed="8"/>
        <rFont val="Arial"/>
        <family val="2"/>
      </rPr>
      <t>ème</t>
    </r>
    <r>
      <rPr>
        <b/>
        <sz val="10"/>
        <color indexed="8"/>
        <rFont val="Arial"/>
        <family val="2"/>
      </rPr>
      <t xml:space="preserve"> MODALITE D'INTERVENTION (INTITULE) </t>
    </r>
  </si>
  <si>
    <r>
      <t>* 3</t>
    </r>
    <r>
      <rPr>
        <b/>
        <vertAlign val="superscript"/>
        <sz val="10"/>
        <color indexed="8"/>
        <rFont val="Arial"/>
        <family val="2"/>
      </rPr>
      <t>ème</t>
    </r>
    <r>
      <rPr>
        <b/>
        <sz val="10"/>
        <color indexed="8"/>
        <rFont val="Arial"/>
        <family val="2"/>
      </rPr>
      <t xml:space="preserve"> MODALITE D'INTERVENTION (INTITULE) </t>
    </r>
  </si>
  <si>
    <r>
      <t>* 4</t>
    </r>
    <r>
      <rPr>
        <b/>
        <vertAlign val="superscript"/>
        <sz val="10"/>
        <color indexed="8"/>
        <rFont val="Arial"/>
        <family val="2"/>
      </rPr>
      <t>ème</t>
    </r>
    <r>
      <rPr>
        <b/>
        <sz val="10"/>
        <color indexed="8"/>
        <rFont val="Arial"/>
        <family val="2"/>
      </rPr>
      <t xml:space="preserve"> MODALITE D'INTERVENTION (INTITULE) </t>
    </r>
  </si>
  <si>
    <t>https://avis-situation-sirene.insee.fr/</t>
  </si>
  <si>
    <t>Report partiel</t>
  </si>
  <si>
    <t>Report total</t>
  </si>
  <si>
    <t>Renouvellement du projet n°</t>
  </si>
  <si>
    <t>Evaluation globale du projet</t>
  </si>
  <si>
    <t>Que souhaitez-vous évaluer en terme de résultats de votre projet ?</t>
  </si>
  <si>
    <t>Joindre la grille de recueil si élaborée ou indiquer la référence de l'outil utilisé.</t>
  </si>
  <si>
    <t>INDICATEURS de résultats
(2 minimum sur l'ensemble du projet)</t>
  </si>
  <si>
    <t>6-1. Bilan qualitatif du projet 2018</t>
  </si>
  <si>
    <t>A retourner dans les 6 mois suivant la fin de l'exercice au cours duquel la subvention a été accordée. Le compte rendu doit obligatoirement être établi, avant toute nouvelle demande de subvention. Certains champs présents dans ce bilan reprennent la demande initiale. La demande initiale ne doit pas être modifié après le dépôt de la demande.</t>
  </si>
  <si>
    <t>Numéro du projet</t>
  </si>
  <si>
    <t>Nom du projet</t>
  </si>
  <si>
    <r>
      <t xml:space="preserve">Personne responsable du projet </t>
    </r>
    <r>
      <rPr>
        <sz val="12"/>
        <color rgb="FFFF0000"/>
        <rFont val="Arial"/>
        <family val="2"/>
      </rPr>
      <t>(uniquement si changement de la demande)</t>
    </r>
  </si>
  <si>
    <t>Etat d'avancement du projet</t>
  </si>
  <si>
    <t xml:space="preserve">Ce projet est </t>
  </si>
  <si>
    <t>Si ce dernier est annulé, reporté ou modifié dans son contenu, pourquoi ?</t>
  </si>
  <si>
    <t>Contexte</t>
  </si>
  <si>
    <t xml:space="preserve">Les besoins identifiés au départ se sont-ils révélés exacts ? </t>
  </si>
  <si>
    <t>Commentaires</t>
  </si>
  <si>
    <t>Ce projet s'intègre t-il dans un autre type de contrat (ASV, ville, agglomération, communauté de communes, pays) ou un programme départemental (ZEP,PDI, …) ?</t>
  </si>
  <si>
    <t>Si oui le(s)quel(s) et comment ?</t>
  </si>
  <si>
    <t>Ojectifs et résultats</t>
  </si>
  <si>
    <t>Qui a réalisé l'évaluation</t>
  </si>
  <si>
    <t>Avez-vous changé les modalités d'évaluation depuis la demande initiale ?</t>
  </si>
  <si>
    <t>Si oui, pourquoi</t>
  </si>
  <si>
    <t>Quel a été le budget dédié à l'évaluation ?</t>
  </si>
  <si>
    <t>Initial</t>
  </si>
  <si>
    <t>Final</t>
  </si>
  <si>
    <t>Quel(s) outil(s) avez vus utilisé à l'évaluation ?</t>
  </si>
  <si>
    <t>Guide d'autoévaluation INPES "comment améliorer la qualité de vos actions en promotion de la santé"</t>
  </si>
  <si>
    <t>Outil de catégorisation des résultat (promotion santé suisse)</t>
  </si>
  <si>
    <t>Outil Preffi</t>
  </si>
  <si>
    <t>Outil spécifique à ce type de projet</t>
  </si>
  <si>
    <t>EQUIHP</t>
  </si>
  <si>
    <t>Référentiel qualité interne à l'organisme</t>
  </si>
  <si>
    <t>Autre(s) outil(s) à préciser</t>
  </si>
  <si>
    <t>Es-ce le(s) même(s) que celui (ceux) que vous aviez renseigné au moment de la demande ?</t>
  </si>
  <si>
    <t>Si non, pourquoi</t>
  </si>
  <si>
    <r>
      <t xml:space="preserve">Type </t>
    </r>
    <r>
      <rPr>
        <u/>
        <sz val="9"/>
        <color theme="1"/>
        <rFont val="Arial"/>
        <family val="2"/>
      </rPr>
      <t>(rappel)</t>
    </r>
    <r>
      <rPr>
        <u/>
        <sz val="11"/>
        <color theme="1"/>
        <rFont val="Arial"/>
        <family val="2"/>
      </rPr>
      <t xml:space="preserve"> :</t>
    </r>
  </si>
  <si>
    <t>Nombre d'heures d'intervention</t>
  </si>
  <si>
    <t>Prévues (rappel)</t>
  </si>
  <si>
    <t>Réalisées</t>
  </si>
  <si>
    <t>Lieux de réalisation de l'intervention (préciser le(s) quartier(s), la liste des établissement(s), …)</t>
  </si>
  <si>
    <t>DOSSIER DE DEMANDE DE SUBVENTION</t>
  </si>
  <si>
    <t>NOTICE</t>
  </si>
  <si>
    <t>Cette fiche permet au représentant légal de la structure, ou à son mandataire, de signer la demande de subvention et d'en préciser le montant</t>
  </si>
  <si>
    <t>Attention : Votre demande de financement ne sera prise en compte que si cette fiche est complétée et signée</t>
  </si>
  <si>
    <t>Pour vérifier ces informations et télécharger la fiche INSEE</t>
  </si>
  <si>
    <t>Tous les champs encadrés de rouge sont obligatoires</t>
  </si>
  <si>
    <t>https://www.insee.fr/fr/accueil)</t>
  </si>
  <si>
    <t xml:space="preserve">Concernant le projet </t>
  </si>
  <si>
    <t>Les charges et les recettes doivent étre évaluées de façon sincère. Les devis en votre possession peuvent accompagner cette demande de subvention</t>
  </si>
  <si>
    <t>Le détail des postes de dépenses doit être renseigné.</t>
  </si>
  <si>
    <t>Cette fiche permet au représentant légal de la structure de certifier l'exactitude des données.</t>
  </si>
  <si>
    <t>Expliquer par poste de charges les dépenses réalisées</t>
  </si>
  <si>
    <t>Expliquer et justifier les écarts éventuels entre le budget prévisionnel du projet et le budget réalisé</t>
  </si>
  <si>
    <t>Contributions volontaires en nature affectées à la réalisation du projet subventionné</t>
  </si>
  <si>
    <t xml:space="preserve">Certifie exactes les informations du présent compte rendu </t>
  </si>
  <si>
    <t xml:space="preserve">Fait le </t>
  </si>
  <si>
    <t xml:space="preserve">à </t>
  </si>
  <si>
    <t>68 - Dotations aux amortissements et fonds dédiés</t>
  </si>
  <si>
    <t>PIECES A JOINDRE</t>
  </si>
  <si>
    <t xml:space="preserve">DOCUMENTS A TRANSMETTRE AU TITRE </t>
  </si>
  <si>
    <t>SUPPORTS OU DOCUMENTS CONCERNANT</t>
  </si>
  <si>
    <t>L'organisme</t>
  </si>
  <si>
    <t>QUE FAIRE</t>
  </si>
  <si>
    <t>Compléter l'onglet Fiche 1-1 : Présentation de l'organisme</t>
  </si>
  <si>
    <t>Compléter l'onglet Fiche 1-2 : Présentation de l'organisme</t>
  </si>
  <si>
    <t>Si le présent document n'est pas signé par le représentant légal de la structure, transmettre le pouvoir donné par ce dernier au signataire</t>
  </si>
  <si>
    <t>MOYEN DE TRANSMISSION</t>
  </si>
  <si>
    <t>Concernant la structure</t>
  </si>
  <si>
    <t xml:space="preserve">Les charges et les recettes reportées dans la colonne réalisation doivent strictement correspondre à celles nécessaires à l'éxécution du projet </t>
  </si>
  <si>
    <t>Les copies des factures en votre possession doivent être transmises</t>
  </si>
  <si>
    <t>De la demande de subvention</t>
  </si>
  <si>
    <t xml:space="preserve">Compléter, imprimer, signer et scanner l'onglet Déclaration sur l'honneur </t>
  </si>
  <si>
    <t>Le présent support est à enregistrer et sauvegarder sur votre poste informatique avant complétude</t>
  </si>
  <si>
    <t>Par courrier électronique uniquement</t>
  </si>
  <si>
    <t>VERIFICATION COMPLETUDE DU DOSSIER A FAIRE PAR L'OPERATEUR</t>
  </si>
  <si>
    <t>OU TROUVER CES PIECES A COMPLETER</t>
  </si>
  <si>
    <r>
      <t xml:space="preserve">78 - Reprises sur amortissements et provisions et fonds dédiés </t>
    </r>
    <r>
      <rPr>
        <b/>
        <vertAlign val="superscript"/>
        <sz val="11"/>
        <color theme="3" tint="0.39994506668294322"/>
        <rFont val="Arial"/>
        <family val="2"/>
      </rPr>
      <t>1</t>
    </r>
  </si>
  <si>
    <t>Environnement - air extérieur</t>
  </si>
  <si>
    <t xml:space="preserve">Thème(s) secondaire(s) facultatif(s) </t>
  </si>
  <si>
    <t xml:space="preserve"> (2 choix maximum)</t>
  </si>
  <si>
    <t>Hommes</t>
  </si>
  <si>
    <t>Femmes</t>
  </si>
  <si>
    <t>Nouveau projet</t>
  </si>
  <si>
    <t>Type de la modalité d'intervention</t>
  </si>
  <si>
    <t>Accueil individualisé de prévention</t>
  </si>
  <si>
    <t>Action de dépistage</t>
  </si>
  <si>
    <t>Actions sur les milieux et conditions de vie (dont celles liées à la réglementation)</t>
  </si>
  <si>
    <t>Appui et/ou suivi en méthodologie et évaluation</t>
  </si>
  <si>
    <t>Campagne, support papier, multimédia</t>
  </si>
  <si>
    <t>Conférences, colloques, expositions</t>
  </si>
  <si>
    <t>Coordination locale</t>
  </si>
  <si>
    <t>Education thérapeutique, éducation du patient</t>
  </si>
  <si>
    <t>Etude de besoins/diagnostics</t>
  </si>
  <si>
    <t>Etude et recherche</t>
  </si>
  <si>
    <t>Formation</t>
  </si>
  <si>
    <t>Information-Accueil</t>
  </si>
  <si>
    <t>Observation en santé</t>
  </si>
  <si>
    <t>Prise en charge sanitaire collective (groupes de parole, atelier)</t>
  </si>
  <si>
    <t>Objectif(s) général ou généraux</t>
  </si>
  <si>
    <r>
      <t xml:space="preserve">OBJET DU PARTENARIAT 
</t>
    </r>
    <r>
      <rPr>
        <sz val="9"/>
        <color indexed="8"/>
        <rFont val="Arial"/>
        <family val="2"/>
      </rPr>
      <t>(Prêt de matériel, appui technique, etc …)</t>
    </r>
  </si>
  <si>
    <t>Prise en charge sanitaire individuelle (sevrage tabagique, consultations nutritionnelles, …)</t>
  </si>
  <si>
    <t>Prise en charge collective (lieu d'accueil et d'écoute, aide aux personnes, …)</t>
  </si>
  <si>
    <t>Prise en charge individuelle</t>
  </si>
  <si>
    <t>Production, analyse ou valorisation d'outils, diffusion de matériel de prévention</t>
  </si>
  <si>
    <t>Sensibilisation au dépistage</t>
  </si>
  <si>
    <t>Soutien aux équipes</t>
  </si>
  <si>
    <t>Spectacle, théâtre-forum</t>
  </si>
  <si>
    <t>Action de santé communautaire</t>
  </si>
  <si>
    <t>Actions liées à la réglementation</t>
  </si>
  <si>
    <t>Travail en réseau</t>
  </si>
  <si>
    <t>Commentaire(s)</t>
  </si>
  <si>
    <r>
      <t xml:space="preserve">NATURE DU CONTRAT 
</t>
    </r>
    <r>
      <rPr>
        <sz val="9"/>
        <color theme="1"/>
        <rFont val="Arial"/>
        <family val="2"/>
      </rPr>
      <t>(CDI, CDD, contrat aidé, …)</t>
    </r>
  </si>
  <si>
    <r>
      <t xml:space="preserve">Indicateurs de résultats
</t>
    </r>
    <r>
      <rPr>
        <sz val="8"/>
        <color theme="1"/>
        <rFont val="Arial"/>
        <family val="2"/>
      </rPr>
      <t>(2 minimum sur l'ensemble du projet)</t>
    </r>
  </si>
  <si>
    <t>Certains champs présents dans ce bilan reprennent la demande initiale. La demande initiale ne doit pas être modifiée</t>
  </si>
  <si>
    <t>Le projet est</t>
  </si>
  <si>
    <t>Si il est annulé, reporté ou modifié dans son contenu pourquoi</t>
  </si>
  <si>
    <t>'</t>
  </si>
  <si>
    <t>N° projet</t>
  </si>
  <si>
    <t>S'il y a un écart avec les communes prévues initialement, précisez pourquoi</t>
  </si>
  <si>
    <t>Objectifs et résultats</t>
  </si>
  <si>
    <t>Prévues</t>
  </si>
  <si>
    <r>
      <t>Lieux de réalisation de l'intervention</t>
    </r>
    <r>
      <rPr>
        <sz val="9"/>
        <color theme="1"/>
        <rFont val="Arial"/>
        <family val="2"/>
      </rPr>
      <t xml:space="preserve"> (Préciser le(s) quartier(s) la liste des établissement(s), …)</t>
    </r>
  </si>
  <si>
    <t>Auprès de combien de personnes êtes-vous intervenu ?</t>
  </si>
  <si>
    <t>Nombre prévu</t>
  </si>
  <si>
    <t>Si cette intervention n'a pas été mise en œuvre comme prévu, précisez pourquoi</t>
  </si>
  <si>
    <t xml:space="preserve">Moyens mis en œuvre </t>
  </si>
  <si>
    <t>Les moyens humains ont-ils pu être mobilisés ?</t>
  </si>
  <si>
    <t>Les moyens matériels ont-ils pu être mobilisés ?</t>
  </si>
  <si>
    <t xml:space="preserve">Les moyens financiers : </t>
  </si>
  <si>
    <t>En ce qui concerne ces derniers, vous voudrez bien indiquer dans l'onglet 6.2 et plus particulièrement dans les colonnes "réalisation" les charges et les recettes réellement consommées et perçues au 31 décembre 2018</t>
  </si>
  <si>
    <t>Les partenaires prévus ont-ils pu être tous mobilisés ?</t>
  </si>
  <si>
    <t>Si oui lesquels et comment ?</t>
  </si>
  <si>
    <t>Impacts</t>
  </si>
  <si>
    <t>Si oui, lequel ? Si non, pourquoi ?</t>
  </si>
  <si>
    <t>Quels sont les impacts et retombées de votre projet ?</t>
  </si>
  <si>
    <t>représentant(e) légal(e)de la structure</t>
  </si>
  <si>
    <t>Courriel</t>
  </si>
  <si>
    <t>@</t>
  </si>
  <si>
    <t>Personnes sans domicile fixe</t>
  </si>
  <si>
    <t>Personnes en difficultés socio-économiques</t>
  </si>
  <si>
    <t>Professionnels de l'éducation</t>
  </si>
  <si>
    <t>Exemple : un projet sur la nutrition peut consister à animer des ateliers avec du public (1ère modalité d'intervention) et former des professionnels (2ème modalité d'intervention)</t>
  </si>
  <si>
    <t>RECHERCHÉS, ACQUIS OU CONVENTIONNÉS</t>
  </si>
  <si>
    <t xml:space="preserve">Personne responsable du projet </t>
  </si>
  <si>
    <t>Résultats attendus</t>
  </si>
  <si>
    <t>Résultats obtenus</t>
  </si>
  <si>
    <t>Tous les supports et documents ci-dessus sont à envoyer :</t>
  </si>
  <si>
    <t xml:space="preserve">          - à la Délégation Départementale dont vous dépendez pour les projets départementaux, </t>
  </si>
  <si>
    <t xml:space="preserve">         - ainsi qu'aux pôles régionaux Prévention et Promotion de la santé ou santé Environnement selon les cas, pour les projets pluri-départementaux ou régionaux</t>
  </si>
  <si>
    <t>Imprimer cette page pour la signer et l'envoyer par voie postale :</t>
  </si>
  <si>
    <t>Signature</t>
  </si>
  <si>
    <t>Thématique</t>
  </si>
  <si>
    <t xml:space="preserve">Si vous n'en avez pas, il vous faut le demander à la Direction Régionale de l'INSEE; Cette démarche est gratuite (annuaire des directions régionales sur  </t>
  </si>
  <si>
    <t>Les pièces indiquées sont obligatoires. Tout dossier incomplet sera rejeté.</t>
  </si>
  <si>
    <t>Dans le Dossier opérateur</t>
  </si>
  <si>
    <t>Un Relevé d'Identité Bancaire strictement à la même adresse que celle figurant sur la fiche INSEE</t>
  </si>
  <si>
    <t>Dans le Dossier projet</t>
  </si>
  <si>
    <t>Si dans le cadre des éléments à saisir (ex : Activtés principales réalisées onglet Fiche 1-1), vous souhaitez faire un retour ligne il vous suffit d'utiliser simultanément les touches ALT + ENTREE de votre clavier</t>
  </si>
  <si>
    <t xml:space="preserve">Toute discordance entre les adresses des 3 documents (Fiche 1-1, RIB, fiche INSEE) bloquera la recevabilité du dossier </t>
  </si>
  <si>
    <t xml:space="preserve">Attention, l'adresse renseignée dans l'onglet Fiche 1-1 doit impérativement correspondre à celle mentionnée sur la Fiche INSEE et sur votre RIB. </t>
  </si>
  <si>
    <t>Dès lors, il ne concerne pas les financements imputables sur la section d'investissements</t>
  </si>
  <si>
    <t xml:space="preserve">         - ainsi qu'aux pôles régionaux Prévention et Promotion de la Santé ou Santé Environnementale selon les cas, pour les projets pluri-départementaux (régionaux)</t>
  </si>
  <si>
    <t>Non concerné à ce jour</t>
  </si>
  <si>
    <t>Pour bénéficier d'une subvention vous devez disposer d'un numéro SIRET</t>
  </si>
  <si>
    <t>DATES LIMITES DE RECEPTION DES DOCUMENTS</t>
  </si>
  <si>
    <t>Quelle(s) est (sont) la (ou les) commune(s) concernée(s) par la réalisation du projet ?</t>
  </si>
  <si>
    <t>Ateliers collectifs de préventions/promotion de la santé</t>
  </si>
  <si>
    <t>Repérage précoce</t>
  </si>
  <si>
    <t>Que souhaitez-vous évaluer dans cette modalité d'intervention  ?</t>
  </si>
  <si>
    <t xml:space="preserve">Partenariats prévus </t>
  </si>
  <si>
    <t xml:space="preserve">Les bénéficiaires sont-ils associés au projet ? </t>
  </si>
  <si>
    <t>Si oui, avec quel degré d'implication ?</t>
  </si>
  <si>
    <t>76 - Produits financiers</t>
  </si>
  <si>
    <t>Le projet s'est-il intégré dans un CLS ?</t>
  </si>
  <si>
    <r>
      <rPr>
        <b/>
        <sz val="11"/>
        <color theme="1"/>
        <rFont val="Arial"/>
        <family val="2"/>
      </rPr>
      <t>du coût du projet</t>
    </r>
    <r>
      <rPr>
        <sz val="11"/>
        <color theme="1"/>
        <rFont val="Arial"/>
        <family val="2"/>
      </rPr>
      <t xml:space="preserve"> </t>
    </r>
    <r>
      <rPr>
        <sz val="9"/>
        <color theme="1"/>
        <rFont val="Arial"/>
        <family val="2"/>
      </rPr>
      <t>(subvention ARS / total des charges réalisées au 31/12/2018)</t>
    </r>
  </si>
  <si>
    <r>
      <t>74 - Subventions d'exploitation</t>
    </r>
    <r>
      <rPr>
        <b/>
        <vertAlign val="superscript"/>
        <sz val="11"/>
        <color indexed="62"/>
        <rFont val="Arial"/>
        <family val="2"/>
      </rPr>
      <t xml:space="preserve">2 </t>
    </r>
    <r>
      <rPr>
        <b/>
        <sz val="10"/>
        <color rgb="FFFF0000"/>
        <rFont val="Arial"/>
        <family val="2"/>
      </rPr>
      <t>à détailler ci-dessous</t>
    </r>
  </si>
  <si>
    <r>
      <rPr>
        <vertAlign val="superscript"/>
        <sz val="11"/>
        <color theme="1"/>
        <rFont val="Arial"/>
        <family val="2"/>
      </rPr>
      <t>1</t>
    </r>
    <r>
      <rPr>
        <sz val="11"/>
        <color theme="1"/>
        <rFont val="Arial"/>
        <family val="2"/>
      </rPr>
      <t xml:space="preserve"> Ne pas indiquer les centimes d'euros
</t>
    </r>
    <r>
      <rPr>
        <vertAlign val="superscript"/>
        <sz val="11"/>
        <color theme="1"/>
        <rFont val="Arial"/>
        <family val="2"/>
      </rPr>
      <t xml:space="preserve">2 </t>
    </r>
    <r>
      <rPr>
        <sz val="11"/>
        <color theme="1"/>
        <rFont val="Arial"/>
        <family val="2"/>
      </rPr>
      <t xml:space="preserve">L'attention du demandeur est appelée sur le fait que les indications sur les financements demandés auprès d'autres financeurs publics valent déclaration sur l'honneur et tiennent lieu de justificatifs.
</t>
    </r>
    <r>
      <rPr>
        <vertAlign val="superscript"/>
        <sz val="11"/>
        <color theme="1"/>
        <rFont val="Arial"/>
        <family val="2"/>
      </rPr>
      <t xml:space="preserve">3 </t>
    </r>
    <r>
      <rPr>
        <sz val="11"/>
        <color theme="1"/>
        <rFont val="Arial"/>
        <family val="2"/>
      </rPr>
      <t xml:space="preserve">Catégories d'établissements publics de coopération intercommunale (EPCI) à fiscalité propre : communauté de communes, communauté d'agglomération, communauté urbaine
</t>
    </r>
    <r>
      <rPr>
        <vertAlign val="superscript"/>
        <sz val="11"/>
        <color theme="1"/>
        <rFont val="Arial"/>
        <family val="2"/>
      </rPr>
      <t>4</t>
    </r>
    <r>
      <rPr>
        <sz val="11"/>
        <color theme="1"/>
        <rFont val="Arial"/>
        <family val="2"/>
      </rPr>
      <t xml:space="preserve"> Le plan comptable des associations, issu du règlement CRC n° 99-01, prévoit a minima une information (quantitative ou, à défaut, qualitative) dans l'annexe et une possibilité d'inscription en comptabilité, mais « au pied » du compte de résultat ; voir notice.
</t>
    </r>
  </si>
  <si>
    <t>Ce projet s'intègre-t-il dans le cadre d'un Atelier Santé Ville ?</t>
  </si>
  <si>
    <t>Pré-adolescents (10 -12 ans)</t>
  </si>
  <si>
    <r>
      <t xml:space="preserve">ETP
</t>
    </r>
    <r>
      <rPr>
        <sz val="9"/>
        <color theme="1"/>
        <rFont val="Arial"/>
        <family val="2"/>
      </rPr>
      <t>(Equivalent Temps Plein)</t>
    </r>
  </si>
  <si>
    <t>- Le public cible, informé,  bénéficie des services mis à disposition pour le projet sans intervenir dans le choix du contenu du projet</t>
  </si>
  <si>
    <t xml:space="preserve"> - Les bénéficaires, consultés, ont exprimé leurs besoins de santé et participent activement aux activités du projet, sans être inclus dans le choix des activités ou des modalités de leur exécution</t>
  </si>
  <si>
    <t>- Les bénéficaires sont associés aux prises de décisions, à la définition des priorités et objectifs, à la manière dont les activités sont menées</t>
  </si>
  <si>
    <t xml:space="preserve"> - Les bénéficaires participent-ils financèrement au projet ?</t>
  </si>
  <si>
    <t>Autres professions</t>
  </si>
  <si>
    <t xml:space="preserve">INSTITUTIONNEL ou RELAIS </t>
  </si>
  <si>
    <t xml:space="preserve">Si cette intervention n'a pas été mise en œuvre comme prévu, précisez pourquoi </t>
  </si>
  <si>
    <r>
      <t>Etes-vous intervenu auprès des personnes que vous aviez "ciblées" ?</t>
    </r>
    <r>
      <rPr>
        <sz val="9"/>
        <color theme="1"/>
        <rFont val="Arial"/>
        <family val="2"/>
      </rPr>
      <t xml:space="preserve"> (tranche d'âge, spécificités, …)</t>
    </r>
  </si>
  <si>
    <t xml:space="preserve">Le projet prévoit-il le transfert à un autre contexte (généralisation, extension à un autre territoire, …) </t>
  </si>
  <si>
    <t>Les besoins identifiés au départ se sont-ils révélés exacts ?</t>
  </si>
  <si>
    <t>Des partenaires imprévus ont-ils pu participer au projet ?</t>
  </si>
  <si>
    <t>Si non pourquoi ?</t>
  </si>
  <si>
    <t>Rémunérations intermédiaires et honoraires</t>
  </si>
  <si>
    <t>Règles de répartition des charges indirectes affectées au projet subventionné (exemple : quote-part ou pourcentage des loyers, des salaires, …)</t>
  </si>
  <si>
    <t>Observations à formuler sur le compte-rendu financier de l'opération subventionnée</t>
  </si>
  <si>
    <t>Moyens humains et matériels mis en œuvre (prévus)</t>
  </si>
  <si>
    <t>Merci d'indiquer le nom des communes d'interventions</t>
  </si>
  <si>
    <t>LGBT</t>
  </si>
  <si>
    <t>Ce projet a lieu majoritairement sur quels types de territoire ?</t>
  </si>
  <si>
    <t>Onglet Attestation sur l'honneur du Dossier Opérateur</t>
  </si>
  <si>
    <t xml:space="preserve">Onglets Fiche 1-1 et 1-2 : Présentation de l'organisme du Dossier Opérateur </t>
  </si>
  <si>
    <t>Les éventuelles ressources de N non utilisées au 31/12/N doivent être identifiées dans le compte 68 (Fonds dédiés)</t>
  </si>
  <si>
    <t>Personne responsable du projet et de son suivi</t>
  </si>
  <si>
    <r>
      <t xml:space="preserve">Cette action a lieu </t>
    </r>
    <r>
      <rPr>
        <u/>
        <sz val="10"/>
        <color theme="1"/>
        <rFont val="Arial"/>
        <family val="2"/>
      </rPr>
      <t>(plusieurs cases possibles)</t>
    </r>
  </si>
  <si>
    <t>Dans l'établissement</t>
  </si>
  <si>
    <t>Hors les murs</t>
  </si>
  <si>
    <t>Dans l'affirmative, précisez</t>
  </si>
  <si>
    <r>
      <t>Montant</t>
    </r>
    <r>
      <rPr>
        <b/>
        <vertAlign val="superscript"/>
        <sz val="11"/>
        <color theme="3" tint="0.39997558519241921"/>
        <rFont val="Arial"/>
        <family val="2"/>
      </rPr>
      <t xml:space="preserve">1 </t>
    </r>
    <r>
      <rPr>
        <b/>
        <sz val="11"/>
        <color theme="1"/>
        <rFont val="Arial"/>
        <family val="2"/>
      </rPr>
      <t>2019</t>
    </r>
  </si>
  <si>
    <r>
      <t>Montant</t>
    </r>
    <r>
      <rPr>
        <b/>
        <vertAlign val="superscript"/>
        <sz val="11"/>
        <color theme="3" tint="0.39997558519241921"/>
        <rFont val="Arial"/>
        <family val="2"/>
      </rPr>
      <t xml:space="preserve">1 </t>
    </r>
    <r>
      <rPr>
        <b/>
        <sz val="11"/>
        <color theme="1"/>
        <rFont val="Arial"/>
        <family val="2"/>
      </rPr>
      <t>2020</t>
    </r>
  </si>
  <si>
    <t>La subvention 2018 de</t>
  </si>
  <si>
    <t>La subvention 2019 de</t>
  </si>
  <si>
    <t>La subvention 2020 de</t>
  </si>
  <si>
    <t>Les éventuelles ressources (du projet) des exercices antérieurs non utilisées au 31/12/201N doivent figurer sur le compte 78 - Reprises sur amortissements et provisions et fonds dédiés de la colonne Prévisionnel</t>
  </si>
  <si>
    <r>
      <t>Prévisionnel</t>
    </r>
    <r>
      <rPr>
        <b/>
        <vertAlign val="superscript"/>
        <sz val="11"/>
        <color theme="1"/>
        <rFont val="Arial"/>
        <family val="2"/>
      </rPr>
      <t>1</t>
    </r>
  </si>
  <si>
    <r>
      <t>Réalisé</t>
    </r>
    <r>
      <rPr>
        <b/>
        <vertAlign val="superscript"/>
        <sz val="11"/>
        <color theme="1"/>
        <rFont val="Arial"/>
        <family val="2"/>
      </rPr>
      <t>1</t>
    </r>
  </si>
  <si>
    <r>
      <rPr>
        <b/>
        <sz val="11"/>
        <color theme="1"/>
        <rFont val="Arial"/>
        <family val="2"/>
      </rPr>
      <t>du coût du projet</t>
    </r>
    <r>
      <rPr>
        <sz val="11"/>
        <color theme="1"/>
        <rFont val="Arial"/>
        <family val="2"/>
      </rPr>
      <t xml:space="preserve"> </t>
    </r>
    <r>
      <rPr>
        <sz val="9"/>
        <color theme="1"/>
        <rFont val="Arial"/>
        <family val="2"/>
      </rPr>
      <t>(subvention ARS / total des charges réalisées au 31/12/2019)</t>
    </r>
  </si>
  <si>
    <r>
      <rPr>
        <b/>
        <sz val="11"/>
        <color theme="1"/>
        <rFont val="Arial"/>
        <family val="2"/>
      </rPr>
      <t>du coût du projet</t>
    </r>
    <r>
      <rPr>
        <sz val="11"/>
        <color theme="1"/>
        <rFont val="Arial"/>
        <family val="2"/>
      </rPr>
      <t xml:space="preserve"> </t>
    </r>
    <r>
      <rPr>
        <sz val="9"/>
        <color theme="1"/>
        <rFont val="Arial"/>
        <family val="2"/>
      </rPr>
      <t>(subvention ARS / total des charges réalisées au 31/12/2020)</t>
    </r>
  </si>
  <si>
    <t>Les éventuelles ressources (du projet) des exercices antérieurs non utilisées au 31/12/201N doivent figurer sur le compte 68 - Dotations aux amortissements et fonds dédiés du réalisé</t>
  </si>
  <si>
    <t>6-3. Données chiffrées 2019 : annexe</t>
  </si>
  <si>
    <t>6-3. Données chiffrées 2020 : annexe</t>
  </si>
  <si>
    <t>Onglet Fiche 2 : Description du programme d'actions</t>
  </si>
  <si>
    <t>Le projet doit s'adresser prioritairement aux personnes en situation de précarité, contribuer à la réduction des grandes causes de mortalité prématurée évitable et réduire les inégalités sociales, territoriales et environnementales de santé.</t>
  </si>
  <si>
    <t>Coût de la modalité d'intervention</t>
  </si>
  <si>
    <t>Budget annuel demandé pour la modalité d'intervention</t>
  </si>
  <si>
    <t>STATUT</t>
  </si>
  <si>
    <t>Précisez le coût réel de la modalité d'intervention</t>
  </si>
  <si>
    <t xml:space="preserve">Coût réel annuel de la modalité d'intervention </t>
  </si>
  <si>
    <t>Coût annuel prévisionnel de la modalité d'intervention</t>
  </si>
  <si>
    <t>Coût annuel  prévisionnel de la modalité d'intervention</t>
  </si>
  <si>
    <t>Les éventuelles ressources des exercices précédents non utilisées au 31/12/N doivent être identifiées dans le compte 78 (Fonds dédiés)</t>
  </si>
  <si>
    <t>Inscription du projet dans le cadre de la politique de Prévention Promotion de la Santé ou de Santé Environnementale de l'ARS Nouvelle-Aquitaine</t>
  </si>
  <si>
    <t>Quels sont les constats à l'origine de ce projet ? Veillez à préciser les constats effectués sur votre territoire.</t>
  </si>
  <si>
    <t>Un projet peut comporter différentes modalités d'interventions.</t>
  </si>
  <si>
    <t>Auprès de qui intervenez-vous directement ?</t>
  </si>
  <si>
    <t>Dont public</t>
  </si>
  <si>
    <t>Dont professionnels relais</t>
  </si>
  <si>
    <t xml:space="preserve">Quelles sont les réalisations prévues après mise en œuvre de cette modalité d'intervention ? </t>
  </si>
  <si>
    <r>
      <t xml:space="preserve">Indicateurs de réalisation
 (qualitatif ou quantitatif : nbre, %,) 
</t>
    </r>
    <r>
      <rPr>
        <sz val="9"/>
        <color rgb="FF0070C0"/>
        <rFont val="Arial"/>
        <family val="2"/>
      </rPr>
      <t>(ex : % d'enseignants du département formés)</t>
    </r>
  </si>
  <si>
    <r>
      <rPr>
        <b/>
        <sz val="10"/>
        <color theme="1"/>
        <rFont val="Arial"/>
        <family val="2"/>
      </rPr>
      <t xml:space="preserve">Réalisations prévues </t>
    </r>
    <r>
      <rPr>
        <sz val="10"/>
        <color theme="1"/>
        <rFont val="Arial"/>
        <family val="2"/>
      </rPr>
      <t xml:space="preserve">
</t>
    </r>
    <r>
      <rPr>
        <sz val="9"/>
        <color rgb="FF0070C0"/>
        <rFont val="Arial"/>
        <family val="2"/>
      </rPr>
      <t xml:space="preserve">(ex : 50% d'enseignants du département formés)  </t>
    </r>
  </si>
  <si>
    <r>
      <t xml:space="preserve">Source ou outil de collecte de données
</t>
    </r>
    <r>
      <rPr>
        <sz val="9"/>
        <color rgb="FF0070C0"/>
        <rFont val="Arial"/>
        <family val="2"/>
      </rPr>
      <t>(ex : feuilles d'émargement)</t>
    </r>
  </si>
  <si>
    <t>Joindre l'outil créé ou indiquer la référence de l'outil utilisé</t>
  </si>
  <si>
    <t>Participation des usagers</t>
  </si>
  <si>
    <t>Quels résultats attendez-vous à l'issue de votre projet ?</t>
  </si>
  <si>
    <t xml:space="preserve">Démarche d'évaluation engagée </t>
  </si>
  <si>
    <t>Avez-vous prévu une démarche permettant :</t>
  </si>
  <si>
    <t>• de garantir la qualité de ce projet (démarche d'auto-évaluation)? Si oui, laquelle ? Précisez les outils utilisés et les moyens mobilisés ?
• d'évaluer ce projet ? Si oui, précisez sur quels aspects porte l'évaluation, par qui avec qui elle est menée (partenaires, prestataire externe, participation des usagers,...), ainsi que les méthodes utilisées.</t>
  </si>
  <si>
    <t>Dans votre demande initiale, vous aviez indiqué</t>
  </si>
  <si>
    <t xml:space="preserve">Si oui, pourquoi ? Quelles ont été les modifications ? </t>
  </si>
  <si>
    <t>Budget prévu</t>
  </si>
  <si>
    <t>Budget réalisé</t>
  </si>
  <si>
    <t>Nombre réalisé</t>
  </si>
  <si>
    <r>
      <t>Quelles sont les réalisations effectives après mise en œuvre de cette modalité d'intervention ?</t>
    </r>
    <r>
      <rPr>
        <b/>
        <sz val="10"/>
        <color theme="1"/>
        <rFont val="Arial"/>
        <family val="2"/>
      </rPr>
      <t xml:space="preserve"> Le cas échéant, expliquez les écarts entre les réalisations effectives et les réalisations prévues (utilisez la case "Commentaires")</t>
    </r>
  </si>
  <si>
    <t>Indicateurs de réalisation</t>
  </si>
  <si>
    <t xml:space="preserve">Réalisations prévues </t>
  </si>
  <si>
    <t>Réalisations effectives</t>
  </si>
  <si>
    <t>Les usagers ont il pu participer au projet tel que cela avait été prévu ?</t>
  </si>
  <si>
    <t>Si oui comment ? Si non pourquoi ?</t>
  </si>
  <si>
    <r>
      <rPr>
        <b/>
        <u/>
        <sz val="10"/>
        <color theme="1"/>
        <rFont val="Arial"/>
        <family val="2"/>
      </rPr>
      <t xml:space="preserve">Quels résultats avez-vous obtenus à l'issue de votre projet ? </t>
    </r>
    <r>
      <rPr>
        <b/>
        <sz val="10"/>
        <color theme="1"/>
        <rFont val="Arial"/>
        <family val="2"/>
      </rPr>
      <t>Le cas échéant, expliquez les écarts entre les résultats obtenus et prévus (utilisez la case "Commentaires")</t>
    </r>
  </si>
  <si>
    <t xml:space="preserve">Objectifs </t>
  </si>
  <si>
    <t>Résultats prévus</t>
  </si>
  <si>
    <t xml:space="preserve">Quelle est votre appréciation générale du projet? Quelles perspectives envisagez-vous pour ce projet? </t>
  </si>
  <si>
    <t>Appréciation générale (points forts, points à améliorer, …)</t>
  </si>
  <si>
    <t>Perspectives (évolutions proposées,…)</t>
  </si>
  <si>
    <t xml:space="preserve">Le dossier de demande de subvention concerne le financement de projets spécifiques relevant de l'intérêt général </t>
  </si>
  <si>
    <t xml:space="preserve">Je soussigné(e)  </t>
  </si>
  <si>
    <t>Je soussigné(e)</t>
  </si>
  <si>
    <t xml:space="preserve">Je soussigné(e)   </t>
  </si>
  <si>
    <t>Dès que possible</t>
  </si>
  <si>
    <t>6-3. Données chiffrées 2021 : annexe</t>
  </si>
  <si>
    <t>6-2. Tableau de synthèse 2019-2021 du projet au 31 décembre de chaque année</t>
  </si>
  <si>
    <t>6-1. Bilan qualitatif du projet 2019-2021 au 31 décembre 2021</t>
  </si>
  <si>
    <t>6-1. Bilan qualitatif du projet 2019-2021 au 31 décembre 2020</t>
  </si>
  <si>
    <t>6-1. Bilan qualitatif du projet 2019-2021 au 31 décembre 2019</t>
  </si>
  <si>
    <t>Les différents postes de dépenses et de recettes devront OBLIGATOIREMENT être explicités - Les éventuels devis doivent être transmis en complément du dossier</t>
  </si>
  <si>
    <t>Préciser la nature exacte des dépenses pour lesquelles vous sollicitez des financements à l'ARS</t>
  </si>
  <si>
    <t xml:space="preserve">3-2. Budgets prévisionnels 2019 - 2021 du projet </t>
  </si>
  <si>
    <r>
      <t>Montant</t>
    </r>
    <r>
      <rPr>
        <b/>
        <vertAlign val="superscript"/>
        <sz val="11"/>
        <color theme="3" tint="0.39997558519241921"/>
        <rFont val="Arial"/>
        <family val="2"/>
      </rPr>
      <t xml:space="preserve">1 </t>
    </r>
    <r>
      <rPr>
        <b/>
        <sz val="11"/>
        <color theme="1"/>
        <rFont val="Arial"/>
        <family val="2"/>
      </rPr>
      <t>2021</t>
    </r>
  </si>
  <si>
    <t>3-1. Description du projet 2019-2021</t>
  </si>
  <si>
    <t>Demande report du projet 2018 en 2019</t>
  </si>
  <si>
    <t>Montant de la dotation 2018</t>
  </si>
  <si>
    <t>La fiche INSEE 2019 (de moins de trois mois) mentionant votre numéro SIRET actif et l'adresse de votre structure</t>
  </si>
  <si>
    <t>Compléter l'onglet Fiche 3-1 : Description du projet 2019-2021</t>
  </si>
  <si>
    <t>Compléter l'onglet Fiche 6-1 : Bilan qualitatif 2019-2021 du projet</t>
  </si>
  <si>
    <t>Compléter l'onglet Fiche 6-2 : Comptes rendus financiers 2019-2021</t>
  </si>
  <si>
    <t>Compléter l'onglet Fiche 6-3 : Données chiffrées 2019-2021 : annexe</t>
  </si>
  <si>
    <t>Le projet 2019-2021</t>
  </si>
  <si>
    <t>Onglet Fiche 3-1 : Description du projet du Dossier projet 2019-2021</t>
  </si>
  <si>
    <t>Onglet Fiche 3-2 : Budgets prévisionnels du projet du Dossier Projet 2019, 2020 et 2021</t>
  </si>
  <si>
    <t xml:space="preserve">Onglet Fiche 6-1 : Bilan qualitatif du projet en 2019, 2020 et 2021 </t>
  </si>
  <si>
    <t>Onglet Fiche 6-2 : Comptes rendus financiers du projet 2019, 2020 et 2021</t>
  </si>
  <si>
    <t>Onglet Fiche 6-3 : Données chiffrées 2019, 2020 et 2021 du projet</t>
  </si>
  <si>
    <t>Santé Qualité de Vie au Travail</t>
  </si>
  <si>
    <t xml:space="preserve">Votre demande concerne donc la </t>
  </si>
  <si>
    <t>DOSSIER PROJET 2019 - 2021</t>
  </si>
  <si>
    <t>Attention : Cette fiche est à compléter, à signer par le représentant(e) légal(e) et à renvoyer par voie électronique.</t>
  </si>
  <si>
    <r>
      <t xml:space="preserve">Compléter l'onglet Fiche 3-2 : Budgets prévisionnels 2019-2021 du projet </t>
    </r>
    <r>
      <rPr>
        <b/>
        <sz val="10"/>
        <color rgb="FFFF0000"/>
        <rFont val="Arial"/>
        <family val="2"/>
      </rPr>
      <t>Cf. notice accompagnement du budget</t>
    </r>
  </si>
  <si>
    <t>A transmettre à partir de 2020</t>
  </si>
  <si>
    <t>DOSSIER A RETOURNER UNIQUEMENT PAR COURRIEL ET SOUS FORMAT EXCEL</t>
  </si>
  <si>
    <t>LES DOSSIERS SOUS UN AUTRE FORMAT NE SERONT PAS ETUDIES</t>
  </si>
  <si>
    <t>clsm</t>
  </si>
  <si>
    <t>Non complété</t>
  </si>
  <si>
    <t>16-CLS Angoulême</t>
  </si>
  <si>
    <t>16-CLSM Angoulême - Soyaux</t>
  </si>
  <si>
    <t>16-CLS Pays Sud Charente</t>
  </si>
  <si>
    <t>17-CLSM La Rochelle</t>
  </si>
  <si>
    <t>16-CLS Cognac</t>
  </si>
  <si>
    <t>17-CLSM Ile d'Oléron</t>
  </si>
  <si>
    <t>16-CLS Soyaux</t>
  </si>
  <si>
    <t>19-CLSM Brive</t>
  </si>
  <si>
    <t>16-CLS Pays Ruffécois</t>
  </si>
  <si>
    <t>19-CLSM Agglomération de Tulle</t>
  </si>
  <si>
    <t>16-CLS Charente Limousine</t>
  </si>
  <si>
    <t>19-CLSM Ussel</t>
  </si>
  <si>
    <t>17-CLS La Rochelle</t>
  </si>
  <si>
    <t>23-CLSM Creuse</t>
  </si>
  <si>
    <t>17-CLS Cdc Oléron</t>
  </si>
  <si>
    <t>24-CLSM de la communauté d'agglomération Bergeracoise</t>
  </si>
  <si>
    <t>17-CLS Communauté Agglomération de Saintes</t>
  </si>
  <si>
    <t>33-CLSM Bordeaux</t>
  </si>
  <si>
    <t>17-CLS Bassin de Marennes</t>
  </si>
  <si>
    <t>33-CLSM Médoc Cœur de Presqu'Ile</t>
  </si>
  <si>
    <t>17-CLS Pays d'Aunis</t>
  </si>
  <si>
    <t>33-CLSM Sud Gironde</t>
  </si>
  <si>
    <t>40-CLSM Mont-de Marsan</t>
  </si>
  <si>
    <t>Nutrition activité physique</t>
  </si>
  <si>
    <t>19-CLS Agglomération de Tulle</t>
  </si>
  <si>
    <t>40-CLSM Pays Adour Landes Océanes - Dax</t>
  </si>
  <si>
    <t>Nutrition alimentation</t>
  </si>
  <si>
    <t>23-CLS Aubusson/Felletin</t>
  </si>
  <si>
    <t>47-CLSM du Grand Villeneuvois</t>
  </si>
  <si>
    <t>Nutrition alimentation ET activité physique</t>
  </si>
  <si>
    <t>47-CLSM Agglomération d'Agen</t>
  </si>
  <si>
    <t>Périnatalité</t>
  </si>
  <si>
    <t>24-CLS de la communauté d'agglomération Bergeracoise</t>
  </si>
  <si>
    <t>47-CLSM Marmande</t>
  </si>
  <si>
    <t>24-CLS Grand Périgueux</t>
  </si>
  <si>
    <t>64-CLSM Côte Basque</t>
  </si>
  <si>
    <t>24-CLS Nord Dordogne</t>
  </si>
  <si>
    <t>64-CLSM Pau Agglomération</t>
  </si>
  <si>
    <t>24-CLS Périgord Noir Sarlat</t>
  </si>
  <si>
    <t>86-CLSM Poitiers</t>
  </si>
  <si>
    <t>33-CLS Bordeaux</t>
  </si>
  <si>
    <t>87-CLSM Limoges</t>
  </si>
  <si>
    <t>Prévention du suicide</t>
  </si>
  <si>
    <t>87-CLSM St Yriex</t>
  </si>
  <si>
    <t xml:space="preserve">Programme Régional pour l'Accès à la Prévention et aux Soins </t>
  </si>
  <si>
    <t>Nouveau CLSM</t>
  </si>
  <si>
    <t>Promotion de la santé mentale</t>
  </si>
  <si>
    <t>33-CLS COBAS</t>
  </si>
  <si>
    <t>33-CLS Sud Gironde</t>
  </si>
  <si>
    <t xml:space="preserve">Santé bucco-dentaire </t>
  </si>
  <si>
    <t>33-CLS Haute Gironde</t>
  </si>
  <si>
    <t>33-CLS Grand Libournais</t>
  </si>
  <si>
    <t>Santé sexuelle - Prévention et dépistage IST/VIH/hépatites</t>
  </si>
  <si>
    <t>Santé sexuelle - Vie affective et sexuelle</t>
  </si>
  <si>
    <t>47-CLS Agglomération d'Agen</t>
  </si>
  <si>
    <t>47-CLS Fumel Communauté</t>
  </si>
  <si>
    <t>47-CLS Albret</t>
  </si>
  <si>
    <t>47-CLS Val de Garonne Agglomération</t>
  </si>
  <si>
    <t>64-CLS Agglo Pau</t>
  </si>
  <si>
    <t>64-CLS Pays Lacq Orthez</t>
  </si>
  <si>
    <t>64-CLS Val d'Adour</t>
  </si>
  <si>
    <t>64-CLS Oloron Haut-Béarn</t>
  </si>
  <si>
    <t>64-CLS Est Béarn</t>
  </si>
  <si>
    <t>79-CLS Communauté d'Agglo du Bocage Bressuirais</t>
  </si>
  <si>
    <t>79-CLS Communauté Agglomération du Niortais</t>
  </si>
  <si>
    <t>86-CLS Chatellerault</t>
  </si>
  <si>
    <t>86-CLS Cdc Vienne et Gartempe</t>
  </si>
  <si>
    <t>86-CLS Poitiers</t>
  </si>
  <si>
    <t>86-CLS du Pays Loudunais</t>
  </si>
  <si>
    <t>86-CLS Civraisien en Poitou</t>
  </si>
  <si>
    <t>87-CLS Limoges</t>
  </si>
  <si>
    <t>87-CLS Haut Limousin en Marche</t>
  </si>
  <si>
    <t>Nouveau CLS</t>
  </si>
  <si>
    <t>Si le CLSM concerné ne figure pas dans les listes ci-dessus, merci de le saisir dans la cellule ci-après</t>
  </si>
  <si>
    <t>Ce projet s'intègre-t-il dans un contrat local de santé mentale (CLSM) ?</t>
  </si>
  <si>
    <t>Ce projet s'intègre-t-il dans un contrat local de santé (CLS) ?</t>
  </si>
  <si>
    <t>Préciser s'il s'agit de partenaires institutionnels : ville, Conseil Départemental, Conseil Régional, Education Nationale, CPAM, …) ou de professionnels/personnes relais (travailleurs sociaux, enseignants, pairs, médecins, …)</t>
  </si>
  <si>
    <t>Coût de la modalité 1</t>
  </si>
  <si>
    <t>Coût de la modalité 2</t>
  </si>
  <si>
    <t>Coût de la modalité 3</t>
  </si>
  <si>
    <t>Coût de la modalité 4</t>
  </si>
  <si>
    <t>Ecart avec le budget prévisionnel 2019
(BP - somme des modalités)</t>
  </si>
  <si>
    <t>Ecart avec le budget prévisionnel 2020
(BP - somme des modalités)</t>
  </si>
  <si>
    <t>Ecart avec le budget prévisionnel 2021
(BP - somme des modalités)</t>
  </si>
  <si>
    <t>A retourner dans les 3 mois suivant la fin de l'exercice au cours duquel la subvention a été accordée</t>
  </si>
  <si>
    <t>Expliquez par poste les charges et les recettes réalisées - Les éventuelles factures doivent être transmises en complément du dossier</t>
  </si>
  <si>
    <t>Vous déposez un dossier de subvention 2019-2021 ayant pour thématique principale</t>
  </si>
  <si>
    <t>APPELS A PROJETS POUR DEVELOPPER LES ACTIONS DE PREVENTION PAR LES ETABLISSEMENTS THERMAUX ET PREVENTION HORS LES MURS PAR LES ETABLISSEMENTS DE SANTE</t>
  </si>
  <si>
    <t>Compléter l'onglet Fiche 2-1 et 2-2 :  Description du programme d'actions</t>
  </si>
  <si>
    <t>Hépatites</t>
  </si>
  <si>
    <t>La subvention 2021 de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</si>
</sst>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quot; &quot;##&quot; &quot;##&quot; &quot;##&quot; &quot;##"/>
    <numFmt numFmtId="165" formatCode="#,##0.00\ &quot;€&quot;"/>
    <numFmt numFmtId="166" formatCode="#,##0\ &quot;€&quot;"/>
  </numFmts>
  <fonts count="71"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9"/>
      <color indexed="81"/>
      <name val="Tahoma"/>
      <family val="2"/>
    </font>
    <font>
      <b/>
      <sz val="9"/>
      <color indexed="81"/>
      <name val="Tahoma"/>
      <family val="2"/>
    </font>
    <font>
      <b/>
      <sz val="10"/>
      <color indexed="8"/>
      <name val="Arial"/>
      <family val="2"/>
    </font>
    <font>
      <b/>
      <vertAlign val="superscript"/>
      <sz val="10"/>
      <color indexed="8"/>
      <name val="Arial"/>
      <family val="2"/>
    </font>
    <font>
      <sz val="9"/>
      <color indexed="8"/>
      <name val="Arial"/>
      <family val="2"/>
    </font>
    <font>
      <b/>
      <vertAlign val="superscript"/>
      <sz val="11"/>
      <color indexed="62"/>
      <name val="Arial"/>
      <family val="2"/>
    </font>
    <font>
      <vertAlign val="superscript"/>
      <sz val="11"/>
      <color indexed="8"/>
      <name val="Arial"/>
      <family val="2"/>
    </font>
    <font>
      <b/>
      <vertAlign val="superscript"/>
      <sz val="11"/>
      <color indexed="8"/>
      <name val="Arial"/>
      <family val="2"/>
    </font>
    <font>
      <sz val="11"/>
      <color theme="1"/>
      <name val="Calibri"/>
      <family val="2"/>
      <scheme val="minor"/>
    </font>
    <font>
      <sz val="11"/>
      <color rgb="FFFF0000"/>
      <name val="Calibri"/>
      <family val="2"/>
      <scheme val="minor"/>
    </font>
    <font>
      <b/>
      <sz val="11"/>
      <color theme="1"/>
      <name val="Calibri"/>
      <family val="2"/>
      <scheme val="minor"/>
    </font>
    <font>
      <sz val="10"/>
      <color theme="1"/>
      <name val="Arial"/>
      <family val="2"/>
    </font>
    <font>
      <sz val="11"/>
      <color theme="1"/>
      <name val="Arial"/>
      <family val="2"/>
    </font>
    <font>
      <b/>
      <sz val="11"/>
      <color theme="1"/>
      <name val="Arial"/>
      <family val="2"/>
    </font>
    <font>
      <b/>
      <sz val="12"/>
      <color theme="1"/>
      <name val="Arial"/>
      <family val="2"/>
    </font>
    <font>
      <u/>
      <sz val="11"/>
      <color theme="1"/>
      <name val="Arial"/>
      <family val="2"/>
    </font>
    <font>
      <sz val="8"/>
      <color rgb="FF0070C0"/>
      <name val="Arial"/>
      <family val="2"/>
    </font>
    <font>
      <sz val="8"/>
      <color theme="1"/>
      <name val="Arial"/>
      <family val="2"/>
    </font>
    <font>
      <i/>
      <sz val="9"/>
      <color theme="1"/>
      <name val="Arial"/>
      <family val="2"/>
    </font>
    <font>
      <b/>
      <sz val="10"/>
      <color theme="1"/>
      <name val="Arial"/>
      <family val="2"/>
    </font>
    <font>
      <i/>
      <sz val="11"/>
      <color theme="1"/>
      <name val="Arial"/>
      <family val="2"/>
    </font>
    <font>
      <b/>
      <u/>
      <sz val="11"/>
      <color theme="1"/>
      <name val="Arial"/>
      <family val="2"/>
    </font>
    <font>
      <b/>
      <sz val="11"/>
      <color theme="3" tint="0.39997558519241921"/>
      <name val="Arial"/>
      <family val="2"/>
    </font>
    <font>
      <b/>
      <sz val="11"/>
      <color rgb="FFFF0000"/>
      <name val="Arial"/>
      <family val="2"/>
    </font>
    <font>
      <b/>
      <sz val="11"/>
      <color rgb="FF7030A0"/>
      <name val="Arial"/>
      <family val="2"/>
    </font>
    <font>
      <sz val="12"/>
      <color rgb="FFFF0000"/>
      <name val="Arial"/>
      <family val="2"/>
    </font>
    <font>
      <u/>
      <sz val="10"/>
      <color theme="1"/>
      <name val="Arial"/>
      <family val="2"/>
    </font>
    <font>
      <sz val="11"/>
      <color rgb="FFFF0000"/>
      <name val="Arial"/>
      <family val="2"/>
    </font>
    <font>
      <b/>
      <sz val="24"/>
      <color theme="1"/>
      <name val="Arial"/>
      <family val="2"/>
    </font>
    <font>
      <sz val="10"/>
      <color theme="1"/>
      <name val="Calibri"/>
      <family val="2"/>
      <scheme val="minor"/>
    </font>
    <font>
      <u/>
      <sz val="11"/>
      <color theme="10"/>
      <name val="Calibri"/>
      <family val="2"/>
      <scheme val="minor"/>
    </font>
    <font>
      <u/>
      <sz val="9"/>
      <color theme="1"/>
      <name val="Arial"/>
      <family val="2"/>
    </font>
    <font>
      <sz val="12"/>
      <color theme="1"/>
      <name val="Arial"/>
      <family val="2"/>
    </font>
    <font>
      <b/>
      <u/>
      <sz val="16"/>
      <color rgb="FF0070C0"/>
      <name val="Arial"/>
      <family val="2"/>
    </font>
    <font>
      <b/>
      <u/>
      <sz val="14"/>
      <color rgb="FFFF0000"/>
      <name val="Arial"/>
      <family val="2"/>
    </font>
    <font>
      <b/>
      <sz val="16"/>
      <color theme="1"/>
      <name val="Arial"/>
      <family val="2"/>
    </font>
    <font>
      <b/>
      <sz val="20"/>
      <color theme="1"/>
      <name val="Arial"/>
      <family val="2"/>
    </font>
    <font>
      <b/>
      <sz val="14"/>
      <color rgb="FFFF0000"/>
      <name val="Arial"/>
      <family val="2"/>
    </font>
    <font>
      <sz val="10"/>
      <color rgb="FFFF0000"/>
      <name val="Arial"/>
      <family val="2"/>
    </font>
    <font>
      <b/>
      <sz val="24"/>
      <color theme="4" tint="-0.249977111117893"/>
      <name val="Arial"/>
      <family val="2"/>
    </font>
    <font>
      <b/>
      <sz val="10"/>
      <color rgb="FFFF0000"/>
      <name val="Arial"/>
      <family val="2"/>
    </font>
    <font>
      <sz val="10"/>
      <name val="Arial"/>
      <family val="2"/>
    </font>
    <font>
      <u/>
      <sz val="10"/>
      <color rgb="FFFF0000"/>
      <name val="Arial"/>
      <family val="2"/>
    </font>
    <font>
      <b/>
      <u/>
      <sz val="10"/>
      <color rgb="FFFF0000"/>
      <name val="Arial"/>
      <family val="2"/>
    </font>
    <font>
      <b/>
      <sz val="16"/>
      <color rgb="FFFF0000"/>
      <name val="Arial"/>
      <family val="2"/>
    </font>
    <font>
      <b/>
      <u/>
      <sz val="11"/>
      <color rgb="FFFF0000"/>
      <name val="Arial"/>
      <family val="2"/>
    </font>
    <font>
      <b/>
      <vertAlign val="superscript"/>
      <sz val="11"/>
      <color theme="3" tint="0.39994506668294322"/>
      <name val="Arial"/>
      <family val="2"/>
    </font>
    <font>
      <b/>
      <u/>
      <sz val="10"/>
      <color theme="1"/>
      <name val="Arial"/>
      <family val="2"/>
    </font>
    <font>
      <u/>
      <sz val="10"/>
      <color theme="10"/>
      <name val="Calibri"/>
      <family val="2"/>
      <scheme val="minor"/>
    </font>
    <font>
      <i/>
      <sz val="10"/>
      <color theme="1"/>
      <name val="Arial"/>
      <family val="2"/>
    </font>
    <font>
      <b/>
      <i/>
      <sz val="10"/>
      <color theme="1"/>
      <name val="Arial"/>
      <family val="2"/>
    </font>
    <font>
      <sz val="9"/>
      <color theme="1"/>
      <name val="Arial"/>
      <family val="2"/>
    </font>
    <font>
      <b/>
      <sz val="12"/>
      <color rgb="FFFF0000"/>
      <name val="Arial"/>
      <family val="2"/>
    </font>
    <font>
      <u/>
      <sz val="11"/>
      <name val="Arial"/>
      <family val="2"/>
    </font>
    <font>
      <sz val="11"/>
      <color theme="9" tint="0.59999389629810485"/>
      <name val="Arial"/>
      <family val="2"/>
    </font>
    <font>
      <sz val="9"/>
      <color indexed="81"/>
      <name val="Arial"/>
      <family val="2"/>
    </font>
    <font>
      <vertAlign val="superscript"/>
      <sz val="11"/>
      <color theme="1"/>
      <name val="Arial"/>
      <family val="2"/>
    </font>
    <font>
      <b/>
      <vertAlign val="superscript"/>
      <sz val="11"/>
      <color theme="3" tint="0.39997558519241921"/>
      <name val="Arial"/>
      <family val="2"/>
    </font>
    <font>
      <sz val="9"/>
      <color rgb="FF0070C0"/>
      <name val="Arial"/>
      <family val="2"/>
    </font>
    <font>
      <sz val="9"/>
      <color theme="1"/>
      <name val="Calibri"/>
      <family val="2"/>
      <scheme val="minor"/>
    </font>
    <font>
      <b/>
      <vertAlign val="superscript"/>
      <sz val="11"/>
      <color theme="1"/>
      <name val="Arial"/>
      <family val="2"/>
    </font>
    <font>
      <sz val="9"/>
      <color indexed="12"/>
      <name val="Arial"/>
      <family val="2"/>
    </font>
    <font>
      <sz val="9"/>
      <color indexed="20"/>
      <name val="Arial"/>
      <family val="2"/>
    </font>
    <font>
      <sz val="9"/>
      <color indexed="18"/>
      <name val="Arial"/>
      <family val="2"/>
    </font>
    <font>
      <sz val="9"/>
      <color indexed="28"/>
      <name val="Arial"/>
      <family val="2"/>
    </font>
    <font>
      <sz val="10"/>
      <color theme="0"/>
      <name val="Arial"/>
      <family val="2"/>
    </font>
  </fonts>
  <fills count="28">
    <fill>
      <patternFill patternType="none"/>
    </fill>
    <fill>
      <patternFill patternType="gray125"/>
    </fill>
    <fill>
      <patternFill patternType="solid">
        <fgColor theme="4" tint="0.39997558519241921"/>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9" tint="0.59996337778862885"/>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0" tint="-0.24994659260841701"/>
        <bgColor indexed="64"/>
      </patternFill>
    </fill>
    <fill>
      <patternFill patternType="gray0625"/>
    </fill>
    <fill>
      <patternFill patternType="gray0625">
        <bgColor theme="0"/>
      </patternFill>
    </fill>
    <fill>
      <patternFill patternType="solid">
        <fgColor theme="6"/>
        <bgColor indexed="64"/>
      </patternFill>
    </fill>
    <fill>
      <patternFill patternType="solid">
        <fgColor theme="7" tint="0.59999389629810485"/>
        <bgColor indexed="64"/>
      </patternFill>
    </fill>
    <fill>
      <patternFill patternType="solid">
        <fgColor theme="2" tint="-0.499984740745262"/>
        <bgColor indexed="64"/>
      </patternFill>
    </fill>
    <fill>
      <patternFill patternType="solid">
        <fgColor theme="7" tint="0.39997558519241921"/>
        <bgColor indexed="64"/>
      </patternFill>
    </fill>
    <fill>
      <patternFill patternType="solid">
        <fgColor indexed="65"/>
        <bgColor indexed="64"/>
      </patternFill>
    </fill>
    <fill>
      <patternFill patternType="gray0625">
        <bgColor theme="0" tint="-0.14996795556505021"/>
      </patternFill>
    </fill>
    <fill>
      <patternFill patternType="solid">
        <fgColor theme="6" tint="0.79998168889431442"/>
        <bgColor theme="6" tint="0.79998168889431442"/>
      </patternFill>
    </fill>
    <fill>
      <patternFill patternType="solid">
        <fgColor theme="3" tint="0.59999389629810485"/>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ck">
        <color rgb="FFFF0000"/>
      </left>
      <right style="thick">
        <color rgb="FFFF0000"/>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rgb="FFFF0000"/>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ck">
        <color rgb="FFFF0000"/>
      </left>
      <right style="thick">
        <color rgb="FFFF0000"/>
      </right>
      <top style="thick">
        <color rgb="FFFF0000"/>
      </top>
      <bottom style="thin">
        <color indexed="64"/>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style="thin">
        <color indexed="64"/>
      </top>
      <bottom style="thick">
        <color rgb="FFFF0000"/>
      </bottom>
      <diagonal/>
    </border>
    <border>
      <left style="thin">
        <color indexed="64"/>
      </left>
      <right style="thin">
        <color indexed="64"/>
      </right>
      <top style="thick">
        <color rgb="FFFF0000"/>
      </top>
      <bottom/>
      <diagonal/>
    </border>
    <border>
      <left style="thick">
        <color rgb="FFFF0000"/>
      </left>
      <right style="thick">
        <color theme="0"/>
      </right>
      <top style="thick">
        <color theme="0"/>
      </top>
      <bottom style="thick">
        <color theme="0"/>
      </bottom>
      <diagonal/>
    </border>
    <border>
      <left style="thick">
        <color rgb="FFFF0000"/>
      </left>
      <right style="thick">
        <color rgb="FFFF0000"/>
      </right>
      <top style="thick">
        <color theme="0"/>
      </top>
      <bottom style="thick">
        <color theme="0"/>
      </bottom>
      <diagonal/>
    </border>
    <border>
      <left style="thin">
        <color indexed="64"/>
      </left>
      <right/>
      <top style="thin">
        <color indexed="64"/>
      </top>
      <bottom style="thick">
        <color rgb="FFFF0000"/>
      </bottom>
      <diagonal/>
    </border>
    <border>
      <left/>
      <right style="thin">
        <color indexed="64"/>
      </right>
      <top style="thin">
        <color indexed="64"/>
      </top>
      <bottom style="thick">
        <color rgb="FFFF0000"/>
      </bottom>
      <diagonal/>
    </border>
    <border>
      <left/>
      <right style="thick">
        <color rgb="FFFF0000"/>
      </right>
      <top style="thin">
        <color indexed="64"/>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medium">
        <color rgb="FFFF0000"/>
      </right>
      <top/>
      <bottom/>
      <diagonal/>
    </border>
  </borders>
  <cellStyleXfs count="3">
    <xf numFmtId="0" fontId="0" fillId="0" borderId="0"/>
    <xf numFmtId="9" fontId="13" fillId="0" borderId="0" applyFont="0" applyFill="0" applyBorder="0" applyAlignment="0" applyProtection="0"/>
    <xf numFmtId="0" fontId="35" fillId="0" borderId="0" applyNumberFormat="0" applyFill="0" applyBorder="0" applyAlignment="0" applyProtection="0"/>
  </cellStyleXfs>
  <cellXfs count="819">
    <xf numFmtId="0" fontId="0" fillId="0" borderId="0" xfId="0"/>
    <xf numFmtId="0" fontId="16" fillId="0" borderId="0" xfId="0" applyFont="1"/>
    <xf numFmtId="0" fontId="17" fillId="0" borderId="0" xfId="0" applyFont="1"/>
    <xf numFmtId="0" fontId="17" fillId="0" borderId="0" xfId="0" applyFont="1" applyAlignment="1">
      <alignment horizontal="left" vertical="center"/>
    </xf>
    <xf numFmtId="0" fontId="18" fillId="2" borderId="0" xfId="0" applyFont="1" applyFill="1"/>
    <xf numFmtId="0" fontId="17" fillId="0" borderId="0" xfId="0" applyFont="1" applyAlignment="1">
      <alignment horizontal="center" vertical="center"/>
    </xf>
    <xf numFmtId="0" fontId="19" fillId="2" borderId="0" xfId="0" applyFont="1" applyFill="1" applyAlignment="1">
      <alignment horizontal="left" vertical="center"/>
    </xf>
    <xf numFmtId="0" fontId="20" fillId="0" borderId="0" xfId="0" applyFont="1" applyAlignment="1">
      <alignment horizontal="left" vertical="center"/>
    </xf>
    <xf numFmtId="0" fontId="20" fillId="0" borderId="0" xfId="0" applyFont="1"/>
    <xf numFmtId="0" fontId="16" fillId="0" borderId="0" xfId="0" applyFont="1" applyAlignment="1">
      <alignment horizontal="left" vertical="center"/>
    </xf>
    <xf numFmtId="0" fontId="17" fillId="0" borderId="0" xfId="0" applyFont="1" applyBorder="1" applyAlignment="1">
      <alignment horizontal="center" vertical="center"/>
    </xf>
    <xf numFmtId="0" fontId="21" fillId="3" borderId="1" xfId="0" applyFont="1" applyFill="1" applyBorder="1" applyAlignment="1">
      <alignment horizontal="center" vertical="center" wrapText="1"/>
    </xf>
    <xf numFmtId="0" fontId="22" fillId="0" borderId="0" xfId="0" applyFont="1" applyAlignment="1">
      <alignment horizontal="left" vertical="center" wrapText="1"/>
    </xf>
    <xf numFmtId="0" fontId="17" fillId="0" borderId="2" xfId="0" applyFont="1" applyBorder="1"/>
    <xf numFmtId="0" fontId="17" fillId="0" borderId="3" xfId="0" applyFont="1" applyBorder="1"/>
    <xf numFmtId="0" fontId="17" fillId="0" borderId="4" xfId="0" applyFont="1" applyBorder="1"/>
    <xf numFmtId="0" fontId="17" fillId="0" borderId="0" xfId="0" applyFont="1" applyBorder="1" applyAlignment="1">
      <alignment vertical="center"/>
    </xf>
    <xf numFmtId="0" fontId="17" fillId="0" borderId="0" xfId="0" applyFont="1" applyAlignment="1">
      <alignment horizontal="center"/>
    </xf>
    <xf numFmtId="0" fontId="17" fillId="0" borderId="0" xfId="0" applyFont="1" applyBorder="1" applyAlignment="1"/>
    <xf numFmtId="0" fontId="23" fillId="0" borderId="0" xfId="0" applyFont="1" applyAlignment="1">
      <alignment horizontal="left" vertical="center"/>
    </xf>
    <xf numFmtId="0" fontId="17" fillId="4" borderId="0" xfId="0" applyFont="1" applyFill="1"/>
    <xf numFmtId="0" fontId="24" fillId="4" borderId="0" xfId="0" applyFont="1" applyFill="1" applyAlignment="1">
      <alignment horizontal="left" vertical="center"/>
    </xf>
    <xf numFmtId="0" fontId="17" fillId="0" borderId="0" xfId="0" applyFont="1" applyBorder="1" applyAlignment="1">
      <alignment horizontal="center"/>
    </xf>
    <xf numFmtId="14" fontId="17" fillId="0" borderId="1" xfId="0" applyNumberFormat="1" applyFont="1" applyBorder="1" applyAlignment="1">
      <alignment horizontal="center" vertical="center"/>
    </xf>
    <xf numFmtId="0" fontId="25" fillId="0" borderId="0" xfId="0" applyFont="1" applyAlignment="1">
      <alignment horizontal="left" vertical="center"/>
    </xf>
    <xf numFmtId="0" fontId="17" fillId="0" borderId="0" xfId="0" applyFont="1" applyBorder="1" applyAlignment="1">
      <alignment horizontal="left" vertical="center"/>
    </xf>
    <xf numFmtId="0" fontId="17" fillId="0" borderId="0" xfId="0" applyFont="1" applyBorder="1"/>
    <xf numFmtId="0" fontId="17" fillId="0" borderId="0" xfId="0" applyFont="1" applyAlignment="1">
      <alignment horizontal="center" vertical="center" wrapText="1"/>
    </xf>
    <xf numFmtId="0" fontId="16" fillId="0" borderId="0" xfId="0" applyFont="1" applyAlignment="1">
      <alignment horizontal="center" vertical="center" wrapText="1"/>
    </xf>
    <xf numFmtId="0" fontId="16" fillId="0" borderId="1" xfId="0" applyFont="1" applyBorder="1" applyAlignment="1">
      <alignment horizontal="left" vertical="center" wrapText="1"/>
    </xf>
    <xf numFmtId="0" fontId="16" fillId="0" borderId="0" xfId="0" applyFont="1" applyBorder="1" applyAlignment="1">
      <alignment horizontal="left" vertical="center" wrapText="1"/>
    </xf>
    <xf numFmtId="0" fontId="17" fillId="0" borderId="0" xfId="0" applyFont="1" applyBorder="1" applyAlignment="1">
      <alignment horizontal="center" vertical="center" wrapText="1"/>
    </xf>
    <xf numFmtId="0" fontId="22" fillId="0" borderId="0" xfId="0" applyFont="1" applyAlignment="1">
      <alignment horizontal="left" vertical="center"/>
    </xf>
    <xf numFmtId="0" fontId="26" fillId="0" borderId="0" xfId="0" applyFont="1" applyAlignment="1">
      <alignment horizontal="left" vertical="center"/>
    </xf>
    <xf numFmtId="165" fontId="17" fillId="0" borderId="1" xfId="0" applyNumberFormat="1" applyFont="1" applyBorder="1" applyAlignment="1">
      <alignment horizontal="left" vertical="center"/>
    </xf>
    <xf numFmtId="0" fontId="27" fillId="0" borderId="2" xfId="0" applyFont="1" applyBorder="1" applyAlignment="1">
      <alignment horizontal="left" vertical="center"/>
    </xf>
    <xf numFmtId="0" fontId="28" fillId="0" borderId="2" xfId="0" applyFont="1" applyBorder="1" applyAlignment="1">
      <alignment horizontal="left" vertical="center"/>
    </xf>
    <xf numFmtId="0" fontId="27" fillId="0" borderId="5" xfId="0" applyFont="1" applyBorder="1" applyAlignment="1">
      <alignment horizontal="left" vertical="center"/>
    </xf>
    <xf numFmtId="0" fontId="17" fillId="0" borderId="6" xfId="0" applyFont="1" applyBorder="1"/>
    <xf numFmtId="0" fontId="17" fillId="0" borderId="7" xfId="0" applyFont="1" applyBorder="1"/>
    <xf numFmtId="0" fontId="29" fillId="0" borderId="2" xfId="0" applyFont="1" applyBorder="1"/>
    <xf numFmtId="0" fontId="24" fillId="0" borderId="2" xfId="0" applyFont="1" applyBorder="1"/>
    <xf numFmtId="0" fontId="16" fillId="0" borderId="2" xfId="0" applyFont="1" applyBorder="1"/>
    <xf numFmtId="0" fontId="18" fillId="0" borderId="3" xfId="0" applyFont="1" applyBorder="1"/>
    <xf numFmtId="0" fontId="18" fillId="0" borderId="4" xfId="0" applyFont="1" applyBorder="1"/>
    <xf numFmtId="9" fontId="18" fillId="5" borderId="3" xfId="1" applyFont="1" applyFill="1" applyBorder="1" applyAlignment="1">
      <alignment horizontal="center" vertical="center"/>
    </xf>
    <xf numFmtId="0" fontId="22" fillId="0" borderId="0" xfId="0" applyFont="1"/>
    <xf numFmtId="0" fontId="20" fillId="0" borderId="0" xfId="0" applyFont="1" applyBorder="1" applyAlignment="1">
      <alignment horizontal="left" vertical="center"/>
    </xf>
    <xf numFmtId="0" fontId="30" fillId="6" borderId="0" xfId="0" applyFont="1" applyFill="1" applyBorder="1" applyAlignment="1">
      <alignment horizontal="center" vertical="center"/>
    </xf>
    <xf numFmtId="0" fontId="16" fillId="6" borderId="0" xfId="0" applyFont="1" applyFill="1"/>
    <xf numFmtId="0" fontId="28" fillId="0" borderId="0" xfId="0" applyFont="1" applyAlignment="1">
      <alignment horizontal="left" vertical="center"/>
    </xf>
    <xf numFmtId="0" fontId="31" fillId="0" borderId="0" xfId="0" applyFont="1" applyBorder="1" applyAlignment="1">
      <alignment horizontal="left" vertical="center"/>
    </xf>
    <xf numFmtId="0" fontId="16" fillId="0" borderId="0" xfId="0" applyFont="1" applyBorder="1"/>
    <xf numFmtId="0" fontId="20" fillId="6" borderId="0" xfId="0" applyFont="1" applyFill="1"/>
    <xf numFmtId="0" fontId="17" fillId="6" borderId="0" xfId="0" applyFont="1" applyFill="1"/>
    <xf numFmtId="0" fontId="17" fillId="6" borderId="2" xfId="0" applyFont="1" applyFill="1" applyBorder="1"/>
    <xf numFmtId="0" fontId="17" fillId="6" borderId="3" xfId="0" applyFont="1" applyFill="1" applyBorder="1"/>
    <xf numFmtId="0" fontId="17" fillId="6" borderId="4" xfId="0" applyFont="1" applyFill="1" applyBorder="1"/>
    <xf numFmtId="0" fontId="18" fillId="6" borderId="8" xfId="0" applyFont="1" applyFill="1" applyBorder="1" applyAlignment="1">
      <alignment horizontal="center" vertical="center"/>
    </xf>
    <xf numFmtId="0" fontId="17" fillId="6" borderId="1" xfId="0" applyFont="1" applyFill="1" applyBorder="1" applyAlignment="1">
      <alignment horizontal="center"/>
    </xf>
    <xf numFmtId="0" fontId="17" fillId="6" borderId="8" xfId="0" applyFont="1" applyFill="1" applyBorder="1" applyAlignment="1">
      <alignment horizontal="center"/>
    </xf>
    <xf numFmtId="0" fontId="31" fillId="6" borderId="0" xfId="0" applyFont="1" applyFill="1" applyAlignment="1">
      <alignment horizontal="left"/>
    </xf>
    <xf numFmtId="0" fontId="20" fillId="6" borderId="0" xfId="0" applyFont="1" applyFill="1" applyAlignment="1">
      <alignment horizontal="left"/>
    </xf>
    <xf numFmtId="0" fontId="0" fillId="6" borderId="0" xfId="0" applyFill="1" applyBorder="1" applyAlignment="1">
      <alignment vertical="center"/>
    </xf>
    <xf numFmtId="0" fontId="17" fillId="6" borderId="0" xfId="0" applyFont="1" applyFill="1" applyBorder="1" applyAlignment="1">
      <alignment horizontal="left"/>
    </xf>
    <xf numFmtId="0" fontId="17" fillId="6" borderId="0" xfId="0" applyFont="1" applyFill="1" applyBorder="1" applyAlignment="1">
      <alignment horizontal="center"/>
    </xf>
    <xf numFmtId="0" fontId="35" fillId="6" borderId="0" xfId="2" applyFill="1"/>
    <xf numFmtId="0" fontId="17" fillId="0" borderId="0" xfId="0" applyFont="1" applyAlignment="1">
      <alignment vertical="top"/>
    </xf>
    <xf numFmtId="0" fontId="16" fillId="0" borderId="0" xfId="0" applyFont="1" applyAlignment="1">
      <alignment vertical="top"/>
    </xf>
    <xf numFmtId="0" fontId="17" fillId="6" borderId="0" xfId="0" applyFont="1" applyFill="1" applyAlignment="1">
      <alignment horizontal="left" vertical="center"/>
    </xf>
    <xf numFmtId="0" fontId="17" fillId="0" borderId="0" xfId="0" applyFont="1" applyAlignment="1">
      <alignment horizontal="left" vertical="top"/>
    </xf>
    <xf numFmtId="0" fontId="16" fillId="0" borderId="0" xfId="0" applyFont="1" applyAlignment="1">
      <alignment horizontal="left" vertical="top"/>
    </xf>
    <xf numFmtId="0" fontId="31" fillId="0" borderId="0" xfId="0" applyFont="1"/>
    <xf numFmtId="0" fontId="16" fillId="0" borderId="0" xfId="0" applyFont="1" applyAlignment="1">
      <alignment vertical="center"/>
    </xf>
    <xf numFmtId="0" fontId="20" fillId="0" borderId="0" xfId="0" applyFont="1" applyAlignment="1">
      <alignment vertical="center"/>
    </xf>
    <xf numFmtId="0" fontId="16" fillId="0" borderId="0" xfId="0" applyFont="1" applyAlignment="1">
      <alignment horizontal="left"/>
    </xf>
    <xf numFmtId="14" fontId="17" fillId="0" borderId="1" xfId="0" applyNumberFormat="1" applyFont="1" applyBorder="1" applyAlignment="1">
      <alignment horizontal="left" vertical="top"/>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1" xfId="0" applyFont="1" applyBorder="1" applyAlignment="1">
      <alignment horizontal="left" vertical="center"/>
    </xf>
    <xf numFmtId="0" fontId="17" fillId="0" borderId="1" xfId="0" applyFont="1" applyBorder="1" applyAlignment="1">
      <alignment horizontal="center" vertical="center"/>
    </xf>
    <xf numFmtId="0" fontId="18" fillId="5" borderId="1" xfId="0" applyFont="1" applyFill="1" applyBorder="1" applyAlignment="1">
      <alignment horizontal="center" vertical="center" wrapText="1"/>
    </xf>
    <xf numFmtId="0" fontId="17" fillId="0" borderId="1" xfId="0" applyFont="1" applyBorder="1" applyAlignment="1">
      <alignment horizontal="left" vertical="top"/>
    </xf>
    <xf numFmtId="0" fontId="20" fillId="0" borderId="0" xfId="0" applyFont="1" applyAlignment="1">
      <alignment horizontal="center" vertical="center"/>
    </xf>
    <xf numFmtId="0" fontId="17" fillId="6" borderId="1" xfId="0" applyFont="1" applyFill="1" applyBorder="1" applyAlignment="1">
      <alignment horizontal="left"/>
    </xf>
    <xf numFmtId="0" fontId="37" fillId="0" borderId="0" xfId="0" applyFont="1"/>
    <xf numFmtId="0" fontId="39" fillId="0" borderId="0" xfId="0" applyFont="1"/>
    <xf numFmtId="0" fontId="37" fillId="0" borderId="0" xfId="0" applyFont="1" applyAlignment="1">
      <alignment horizontal="center" vertical="center"/>
    </xf>
    <xf numFmtId="0" fontId="38" fillId="6" borderId="0" xfId="0" applyFont="1" applyFill="1" applyAlignment="1">
      <alignment horizontal="center" vertical="center"/>
    </xf>
    <xf numFmtId="0" fontId="24" fillId="0" borderId="0" xfId="0" applyFont="1"/>
    <xf numFmtId="0" fontId="43" fillId="5" borderId="5" xfId="0" applyFont="1" applyFill="1" applyBorder="1"/>
    <xf numFmtId="0" fontId="43" fillId="5" borderId="6" xfId="0" applyFont="1" applyFill="1" applyBorder="1"/>
    <xf numFmtId="0" fontId="16" fillId="0" borderId="6" xfId="0" applyFont="1" applyBorder="1"/>
    <xf numFmtId="0" fontId="16" fillId="0" borderId="7" xfId="0" applyFont="1" applyBorder="1"/>
    <xf numFmtId="0" fontId="16" fillId="0" borderId="8" xfId="0" applyFont="1" applyBorder="1"/>
    <xf numFmtId="0" fontId="16" fillId="0" borderId="12" xfId="0" applyFont="1" applyBorder="1"/>
    <xf numFmtId="0" fontId="24" fillId="0" borderId="0" xfId="0" applyFont="1" applyBorder="1"/>
    <xf numFmtId="0" fontId="16" fillId="0" borderId="9" xfId="0" applyFont="1" applyBorder="1"/>
    <xf numFmtId="0" fontId="16" fillId="0" borderId="10" xfId="0" applyFont="1" applyBorder="1"/>
    <xf numFmtId="0" fontId="16" fillId="0" borderId="11" xfId="0" applyFont="1" applyBorder="1"/>
    <xf numFmtId="0" fontId="45" fillId="0" borderId="0" xfId="0" applyFont="1"/>
    <xf numFmtId="14" fontId="16" fillId="0" borderId="0" xfId="0" applyNumberFormat="1" applyFont="1"/>
    <xf numFmtId="0" fontId="30" fillId="0" borderId="0" xfId="0" applyFont="1" applyAlignment="1">
      <alignment horizontal="left" vertical="center"/>
    </xf>
    <xf numFmtId="0" fontId="43" fillId="0" borderId="12" xfId="0" applyFont="1" applyBorder="1" applyAlignment="1">
      <alignment horizontal="left" vertical="top" wrapText="1"/>
    </xf>
    <xf numFmtId="0" fontId="35" fillId="0" borderId="12" xfId="2" applyBorder="1" applyAlignment="1">
      <alignment horizontal="left" vertical="center"/>
    </xf>
    <xf numFmtId="0" fontId="47" fillId="0" borderId="12" xfId="0" applyFont="1" applyBorder="1" applyAlignment="1">
      <alignment horizontal="left" vertical="top" wrapText="1"/>
    </xf>
    <xf numFmtId="0" fontId="18" fillId="5" borderId="30" xfId="0" applyFont="1" applyFill="1" applyBorder="1" applyAlignment="1">
      <alignment horizontal="center" vertical="center" wrapText="1"/>
    </xf>
    <xf numFmtId="0" fontId="24" fillId="0" borderId="6" xfId="0" applyFont="1" applyBorder="1" applyAlignment="1">
      <alignment horizontal="left" vertical="center"/>
    </xf>
    <xf numFmtId="0" fontId="32" fillId="0" borderId="0" xfId="0" applyFont="1"/>
    <xf numFmtId="0" fontId="35" fillId="0" borderId="0" xfId="2" applyBorder="1" applyAlignment="1">
      <alignment horizontal="left" vertical="center"/>
    </xf>
    <xf numFmtId="166" fontId="17" fillId="6" borderId="1" xfId="0" applyNumberFormat="1" applyFont="1" applyFill="1" applyBorder="1" applyAlignment="1">
      <alignment horizontal="center" vertical="center"/>
    </xf>
    <xf numFmtId="0" fontId="31" fillId="0" borderId="0" xfId="0" applyFont="1" applyAlignment="1">
      <alignment horizontal="center" vertical="center"/>
    </xf>
    <xf numFmtId="0" fontId="52" fillId="0" borderId="0" xfId="0" applyFont="1" applyAlignment="1">
      <alignment horizontal="center" vertical="center"/>
    </xf>
    <xf numFmtId="0" fontId="43" fillId="6" borderId="0" xfId="0" applyFont="1" applyFill="1" applyBorder="1" applyAlignment="1">
      <alignment horizontal="center" vertical="top"/>
    </xf>
    <xf numFmtId="0" fontId="53" fillId="6" borderId="0" xfId="2" applyFont="1" applyFill="1" applyAlignment="1">
      <alignment vertical="top"/>
    </xf>
    <xf numFmtId="0" fontId="52" fillId="0" borderId="0" xfId="0" applyFont="1" applyBorder="1" applyAlignment="1">
      <alignment horizontal="left" vertical="center"/>
    </xf>
    <xf numFmtId="0" fontId="31" fillId="0" borderId="0" xfId="0" applyFont="1" applyAlignment="1">
      <alignment horizontal="left" vertical="center"/>
    </xf>
    <xf numFmtId="0" fontId="16" fillId="0" borderId="0" xfId="0" applyFont="1" applyBorder="1" applyAlignment="1">
      <alignment horizontal="center" vertical="center"/>
    </xf>
    <xf numFmtId="165" fontId="16" fillId="0" borderId="0" xfId="0" applyNumberFormat="1" applyFont="1" applyBorder="1" applyAlignment="1">
      <alignment horizontal="center" vertical="center"/>
    </xf>
    <xf numFmtId="0" fontId="16" fillId="0" borderId="0" xfId="0" applyFont="1" applyAlignment="1">
      <alignment horizontal="center" vertical="center"/>
    </xf>
    <xf numFmtId="0" fontId="16" fillId="0" borderId="0" xfId="0" applyFont="1" applyBorder="1" applyAlignment="1">
      <alignment vertical="center"/>
    </xf>
    <xf numFmtId="0" fontId="54" fillId="0" borderId="0" xfId="0" applyFont="1" applyAlignment="1">
      <alignment horizontal="left" vertical="top"/>
    </xf>
    <xf numFmtId="0" fontId="16" fillId="0" borderId="0" xfId="0" applyFont="1" applyBorder="1" applyAlignment="1"/>
    <xf numFmtId="0" fontId="54" fillId="0" borderId="0" xfId="0" applyFont="1" applyAlignment="1">
      <alignment horizontal="left" vertical="center"/>
    </xf>
    <xf numFmtId="0" fontId="16" fillId="0" borderId="0" xfId="0" applyFont="1" applyAlignment="1">
      <alignment horizontal="center"/>
    </xf>
    <xf numFmtId="0" fontId="16" fillId="0" borderId="0" xfId="0" applyFont="1" applyBorder="1" applyAlignment="1">
      <alignment horizontal="center"/>
    </xf>
    <xf numFmtId="0" fontId="34" fillId="6" borderId="0" xfId="0" applyFont="1" applyFill="1" applyBorder="1" applyAlignment="1">
      <alignment vertical="center"/>
    </xf>
    <xf numFmtId="0" fontId="16" fillId="6" borderId="0" xfId="0" applyFont="1" applyFill="1" applyBorder="1" applyAlignment="1">
      <alignment horizontal="left"/>
    </xf>
    <xf numFmtId="0" fontId="16" fillId="6" borderId="0" xfId="0" applyFont="1" applyFill="1" applyBorder="1" applyAlignment="1">
      <alignment horizontal="center"/>
    </xf>
    <xf numFmtId="0" fontId="55" fillId="0" borderId="0" xfId="0" applyFont="1" applyAlignment="1">
      <alignment horizontal="left" vertical="center"/>
    </xf>
    <xf numFmtId="0" fontId="24" fillId="15" borderId="0" xfId="0" applyFont="1" applyFill="1" applyAlignment="1">
      <alignment horizontal="left" vertical="center"/>
    </xf>
    <xf numFmtId="0" fontId="16" fillId="0" borderId="0" xfId="0" applyFont="1" applyBorder="1" applyAlignment="1">
      <alignment horizontal="left" vertical="center"/>
    </xf>
    <xf numFmtId="0" fontId="26" fillId="0" borderId="0" xfId="0" applyFont="1" applyFill="1" applyAlignment="1">
      <alignment horizontal="left" vertical="center"/>
    </xf>
    <xf numFmtId="0" fontId="16" fillId="0" borderId="0" xfId="0" applyFont="1" applyFill="1" applyBorder="1" applyAlignment="1">
      <alignment horizontal="left" vertical="top"/>
    </xf>
    <xf numFmtId="0" fontId="17" fillId="0" borderId="0" xfId="0" applyFont="1" applyFill="1" applyAlignment="1">
      <alignment vertical="top"/>
    </xf>
    <xf numFmtId="0" fontId="16" fillId="0" borderId="0" xfId="0" applyFont="1" applyFill="1" applyAlignment="1">
      <alignment vertical="top"/>
    </xf>
    <xf numFmtId="0" fontId="20" fillId="0" borderId="0" xfId="0" applyFont="1" applyFill="1" applyAlignment="1">
      <alignment horizontal="left" vertical="center"/>
    </xf>
    <xf numFmtId="0" fontId="52" fillId="0" borderId="0" xfId="0" applyFont="1" applyAlignment="1">
      <alignment horizontal="left" vertical="center"/>
    </xf>
    <xf numFmtId="0" fontId="52" fillId="6" borderId="0" xfId="0" applyFont="1" applyFill="1" applyAlignment="1">
      <alignment horizontal="left" vertical="center"/>
    </xf>
    <xf numFmtId="0" fontId="16" fillId="0" borderId="0" xfId="0" applyFont="1" applyBorder="1" applyAlignment="1">
      <alignment horizontal="left" vertical="top"/>
    </xf>
    <xf numFmtId="0" fontId="18" fillId="0" borderId="0" xfId="0" applyFont="1" applyAlignment="1">
      <alignment horizontal="left" vertical="center"/>
    </xf>
    <xf numFmtId="0" fontId="52" fillId="0" borderId="0" xfId="0" applyFont="1" applyAlignment="1">
      <alignment horizontal="left" vertical="top"/>
    </xf>
    <xf numFmtId="0" fontId="16" fillId="0" borderId="0" xfId="0" applyFont="1" applyAlignment="1"/>
    <xf numFmtId="0" fontId="16" fillId="6" borderId="0" xfId="0" applyFont="1" applyFill="1" applyAlignment="1"/>
    <xf numFmtId="0" fontId="24" fillId="0" borderId="0" xfId="0" applyFont="1" applyAlignment="1"/>
    <xf numFmtId="0" fontId="17" fillId="0" borderId="0" xfId="0" applyFont="1" applyAlignment="1"/>
    <xf numFmtId="0" fontId="52" fillId="0" borderId="0" xfId="0" applyFont="1" applyAlignment="1"/>
    <xf numFmtId="0" fontId="31" fillId="0" borderId="0" xfId="0" applyFont="1" applyAlignment="1"/>
    <xf numFmtId="0" fontId="17" fillId="6" borderId="0" xfId="0" applyFont="1" applyFill="1" applyAlignment="1"/>
    <xf numFmtId="0" fontId="16" fillId="15" borderId="0" xfId="0" applyFont="1" applyFill="1" applyAlignment="1"/>
    <xf numFmtId="0" fontId="55" fillId="0" borderId="0" xfId="0" applyFont="1" applyAlignment="1"/>
    <xf numFmtId="0" fontId="31" fillId="6" borderId="0" xfId="0" applyFont="1" applyFill="1" applyAlignment="1"/>
    <xf numFmtId="0" fontId="16" fillId="6" borderId="0" xfId="0" applyFont="1" applyFill="1" applyBorder="1" applyAlignment="1">
      <alignment vertical="center"/>
    </xf>
    <xf numFmtId="0" fontId="17" fillId="0" borderId="0" xfId="0" applyFont="1" applyFill="1" applyAlignment="1"/>
    <xf numFmtId="0" fontId="16" fillId="0" borderId="0" xfId="0" applyFont="1" applyFill="1" applyAlignment="1"/>
    <xf numFmtId="0" fontId="24" fillId="6" borderId="0" xfId="0" applyFont="1" applyFill="1" applyAlignment="1">
      <alignment horizontal="left" vertical="top"/>
    </xf>
    <xf numFmtId="0" fontId="30" fillId="6" borderId="0" xfId="0" applyFont="1" applyFill="1" applyBorder="1" applyAlignment="1">
      <alignment horizontal="left" vertical="top"/>
    </xf>
    <xf numFmtId="0" fontId="57" fillId="7" borderId="0" xfId="0" applyFont="1" applyFill="1" applyBorder="1" applyAlignment="1">
      <alignment horizontal="left" vertical="top"/>
    </xf>
    <xf numFmtId="0" fontId="26" fillId="0" borderId="0" xfId="0" applyFont="1" applyAlignment="1"/>
    <xf numFmtId="0" fontId="17" fillId="0" borderId="0" xfId="0" quotePrefix="1" applyFont="1" applyAlignment="1"/>
    <xf numFmtId="0" fontId="24" fillId="6" borderId="0" xfId="0" applyFont="1" applyFill="1" applyBorder="1" applyAlignment="1">
      <alignment horizontal="left" vertical="top"/>
    </xf>
    <xf numFmtId="0" fontId="52" fillId="6" borderId="0" xfId="0" applyFont="1" applyFill="1" applyBorder="1" applyAlignment="1">
      <alignment horizontal="left" vertical="center"/>
    </xf>
    <xf numFmtId="0" fontId="16" fillId="6" borderId="0" xfId="0" applyFont="1" applyFill="1" applyBorder="1" applyAlignment="1"/>
    <xf numFmtId="0" fontId="24" fillId="6" borderId="0" xfId="0" applyFont="1" applyFill="1" applyBorder="1" applyAlignment="1">
      <alignment vertical="top"/>
    </xf>
    <xf numFmtId="0" fontId="16" fillId="6" borderId="0" xfId="0" applyFont="1" applyFill="1" applyBorder="1" applyAlignment="1">
      <alignment horizontal="left" vertical="top" wrapText="1"/>
    </xf>
    <xf numFmtId="0" fontId="16" fillId="6" borderId="0" xfId="0" applyFont="1" applyFill="1" applyAlignment="1">
      <alignment horizontal="left" vertical="center"/>
    </xf>
    <xf numFmtId="0" fontId="16" fillId="6" borderId="0" xfId="0" applyFont="1" applyFill="1" applyBorder="1" applyAlignment="1">
      <alignment horizontal="center" vertical="center"/>
    </xf>
    <xf numFmtId="0" fontId="52" fillId="6" borderId="0" xfId="0" applyFont="1" applyFill="1" applyAlignment="1"/>
    <xf numFmtId="0" fontId="55" fillId="6" borderId="0" xfId="0" applyFont="1" applyFill="1" applyBorder="1" applyAlignment="1">
      <alignment horizontal="left" vertical="center"/>
    </xf>
    <xf numFmtId="0" fontId="16" fillId="6" borderId="0" xfId="0" applyFont="1" applyFill="1" applyBorder="1" applyAlignment="1">
      <alignment horizontal="left" vertical="center"/>
    </xf>
    <xf numFmtId="0" fontId="55" fillId="6" borderId="0" xfId="0" applyFont="1" applyFill="1" applyBorder="1" applyAlignment="1"/>
    <xf numFmtId="0" fontId="16" fillId="6" borderId="0" xfId="0" applyFont="1" applyFill="1" applyBorder="1" applyAlignment="1">
      <alignment horizontal="left" vertical="top"/>
    </xf>
    <xf numFmtId="0" fontId="55" fillId="6" borderId="0" xfId="0" applyFont="1" applyFill="1" applyBorder="1" applyAlignment="1">
      <alignment horizontal="left" vertical="top"/>
    </xf>
    <xf numFmtId="0" fontId="52" fillId="6" borderId="0" xfId="0" applyFont="1" applyFill="1" applyBorder="1" applyAlignment="1">
      <alignment vertical="center"/>
    </xf>
    <xf numFmtId="0" fontId="17" fillId="6" borderId="0" xfId="0" applyFont="1" applyFill="1" applyBorder="1" applyAlignment="1"/>
    <xf numFmtId="0" fontId="20" fillId="6" borderId="0" xfId="0" applyFont="1" applyFill="1" applyBorder="1" applyAlignment="1">
      <alignment vertical="center"/>
    </xf>
    <xf numFmtId="0" fontId="16" fillId="0" borderId="1" xfId="0" applyFont="1" applyFill="1" applyBorder="1" applyAlignment="1"/>
    <xf numFmtId="14" fontId="16" fillId="0" borderId="1" xfId="0" applyNumberFormat="1" applyFont="1" applyFill="1" applyBorder="1" applyAlignment="1">
      <alignment horizontal="center" vertical="center"/>
    </xf>
    <xf numFmtId="0" fontId="16" fillId="0" borderId="1" xfId="0" applyFont="1" applyFill="1" applyBorder="1" applyAlignment="1">
      <alignment horizontal="left" vertical="top"/>
    </xf>
    <xf numFmtId="0" fontId="17" fillId="0" borderId="0" xfId="0" applyFont="1" applyFill="1" applyBorder="1" applyAlignment="1">
      <alignment vertical="top"/>
    </xf>
    <xf numFmtId="0" fontId="16" fillId="0" borderId="0" xfId="0" applyFont="1" applyFill="1" applyBorder="1" applyAlignment="1">
      <alignment vertical="top"/>
    </xf>
    <xf numFmtId="0" fontId="16" fillId="0" borderId="0" xfId="0" applyFont="1" applyFill="1" applyBorder="1" applyAlignment="1"/>
    <xf numFmtId="0" fontId="55" fillId="0" borderId="0" xfId="0" applyFont="1" applyFill="1" applyBorder="1" applyAlignment="1">
      <alignment horizontal="left" vertical="center"/>
    </xf>
    <xf numFmtId="0" fontId="17" fillId="0" borderId="0" xfId="0" applyFont="1" applyFill="1" applyBorder="1" applyAlignment="1"/>
    <xf numFmtId="0" fontId="55" fillId="0" borderId="0" xfId="0" applyFont="1" applyFill="1" applyBorder="1" applyAlignment="1"/>
    <xf numFmtId="14" fontId="16" fillId="0" borderId="0" xfId="0" applyNumberFormat="1" applyFont="1" applyFill="1" applyBorder="1" applyAlignment="1">
      <alignment horizontal="center" vertical="center"/>
    </xf>
    <xf numFmtId="15" fontId="16" fillId="6" borderId="0" xfId="0" applyNumberFormat="1" applyFont="1" applyFill="1" applyAlignment="1">
      <alignment horizontal="left" vertical="center"/>
    </xf>
    <xf numFmtId="0" fontId="16" fillId="9" borderId="0" xfId="0" applyFont="1" applyFill="1" applyAlignment="1">
      <alignment horizontal="left" vertical="center"/>
    </xf>
    <xf numFmtId="0" fontId="16" fillId="9" borderId="0" xfId="0" applyFont="1" applyFill="1" applyBorder="1" applyAlignment="1">
      <alignment horizontal="left" vertical="top"/>
    </xf>
    <xf numFmtId="0" fontId="17" fillId="9" borderId="0" xfId="0" applyFont="1" applyFill="1" applyAlignment="1"/>
    <xf numFmtId="0" fontId="19" fillId="6" borderId="0" xfId="0" applyFont="1" applyFill="1" applyAlignment="1">
      <alignment horizontal="center" vertical="center"/>
    </xf>
    <xf numFmtId="0" fontId="17" fillId="6" borderId="24" xfId="0" applyFont="1" applyFill="1" applyBorder="1" applyAlignment="1"/>
    <xf numFmtId="0" fontId="52" fillId="16" borderId="24" xfId="0" applyFont="1" applyFill="1" applyBorder="1" applyAlignment="1">
      <alignment vertical="top" wrapText="1"/>
    </xf>
    <xf numFmtId="0" fontId="16" fillId="6" borderId="0" xfId="0" applyFont="1" applyFill="1" applyBorder="1" applyAlignment="1">
      <alignment vertical="top"/>
    </xf>
    <xf numFmtId="0" fontId="16" fillId="6" borderId="0" xfId="0" applyFont="1" applyFill="1" applyBorder="1" applyAlignment="1">
      <alignment horizontal="center" vertical="top"/>
    </xf>
    <xf numFmtId="0" fontId="16" fillId="14" borderId="13" xfId="0" applyFont="1" applyFill="1" applyBorder="1" applyAlignment="1" applyProtection="1">
      <alignment horizontal="left" vertical="top"/>
      <protection locked="0"/>
    </xf>
    <xf numFmtId="0" fontId="16" fillId="14" borderId="13" xfId="0" applyFont="1" applyFill="1" applyBorder="1" applyAlignment="1" applyProtection="1">
      <alignment horizontal="left" vertical="center"/>
      <protection locked="0"/>
    </xf>
    <xf numFmtId="0" fontId="16" fillId="12" borderId="13" xfId="0" applyFont="1" applyFill="1" applyBorder="1" applyAlignment="1" applyProtection="1">
      <alignment horizontal="center" vertical="center"/>
      <protection locked="0"/>
    </xf>
    <xf numFmtId="0" fontId="16" fillId="14" borderId="13" xfId="0" applyFont="1" applyFill="1" applyBorder="1" applyAlignment="1" applyProtection="1">
      <alignment horizontal="left" vertical="top" wrapText="1"/>
      <protection locked="0"/>
    </xf>
    <xf numFmtId="0" fontId="16" fillId="12" borderId="13" xfId="0" applyFont="1" applyFill="1" applyBorder="1" applyAlignment="1" applyProtection="1">
      <alignment horizontal="center" vertical="center" wrapText="1"/>
      <protection locked="0"/>
    </xf>
    <xf numFmtId="0" fontId="16" fillId="12" borderId="13" xfId="0" applyFont="1" applyFill="1" applyBorder="1" applyAlignment="1" applyProtection="1">
      <alignment horizontal="left" vertical="top" wrapText="1"/>
      <protection locked="0"/>
    </xf>
    <xf numFmtId="14" fontId="16" fillId="12" borderId="13" xfId="0" applyNumberFormat="1" applyFont="1" applyFill="1" applyBorder="1" applyAlignment="1" applyProtection="1">
      <alignment horizontal="center" vertical="center"/>
      <protection locked="0"/>
    </xf>
    <xf numFmtId="0" fontId="16" fillId="12" borderId="13" xfId="0" applyFont="1" applyFill="1" applyBorder="1" applyAlignment="1" applyProtection="1">
      <alignment horizontal="left" vertical="top"/>
      <protection locked="0"/>
    </xf>
    <xf numFmtId="0" fontId="16" fillId="12" borderId="13" xfId="0" applyFont="1" applyFill="1" applyBorder="1" applyAlignment="1" applyProtection="1">
      <protection locked="0"/>
    </xf>
    <xf numFmtId="0" fontId="17" fillId="12" borderId="13" xfId="0" applyFont="1" applyFill="1" applyBorder="1" applyAlignment="1" applyProtection="1">
      <alignment horizontal="left" vertical="top" wrapText="1"/>
      <protection locked="0"/>
    </xf>
    <xf numFmtId="0" fontId="17" fillId="0" borderId="0" xfId="0" applyFont="1" applyAlignment="1" applyProtection="1">
      <alignment wrapText="1"/>
      <protection locked="0"/>
    </xf>
    <xf numFmtId="0" fontId="16" fillId="14" borderId="13" xfId="0" applyFont="1" applyFill="1" applyBorder="1" applyAlignment="1" applyProtection="1">
      <alignment horizontal="left" vertical="center" wrapText="1"/>
      <protection locked="0"/>
    </xf>
    <xf numFmtId="0" fontId="16" fillId="12" borderId="34" xfId="0" applyFont="1" applyFill="1" applyBorder="1" applyAlignment="1" applyProtection="1">
      <alignment horizontal="left" vertical="top" wrapText="1"/>
      <protection locked="0"/>
    </xf>
    <xf numFmtId="0" fontId="16" fillId="12" borderId="35" xfId="0" applyFont="1" applyFill="1" applyBorder="1" applyAlignment="1" applyProtection="1">
      <alignment horizontal="left" vertical="top" wrapText="1"/>
      <protection locked="0"/>
    </xf>
    <xf numFmtId="0" fontId="16" fillId="12" borderId="36" xfId="0" applyFont="1" applyFill="1" applyBorder="1" applyAlignment="1" applyProtection="1">
      <alignment horizontal="left" vertical="top" wrapText="1"/>
      <protection locked="0"/>
    </xf>
    <xf numFmtId="14" fontId="16" fillId="12" borderId="13" xfId="0" applyNumberFormat="1" applyFont="1" applyFill="1" applyBorder="1" applyAlignment="1" applyProtection="1">
      <alignment horizontal="left" vertical="top" wrapText="1"/>
      <protection locked="0"/>
    </xf>
    <xf numFmtId="0" fontId="16" fillId="6" borderId="0" xfId="0" applyFont="1" applyFill="1" applyAlignment="1" applyProtection="1">
      <alignment horizontal="left" vertical="top" wrapText="1"/>
      <protection locked="0"/>
    </xf>
    <xf numFmtId="0" fontId="16" fillId="12" borderId="34" xfId="0" applyFont="1" applyFill="1" applyBorder="1" applyAlignment="1" applyProtection="1">
      <alignment horizontal="center" vertical="top" wrapText="1"/>
      <protection locked="0"/>
    </xf>
    <xf numFmtId="0" fontId="16" fillId="12" borderId="35" xfId="0" applyFont="1" applyFill="1" applyBorder="1" applyAlignment="1" applyProtection="1">
      <alignment horizontal="center" vertical="top" wrapText="1"/>
      <protection locked="0"/>
    </xf>
    <xf numFmtId="0" fontId="16" fillId="12" borderId="36" xfId="0" applyFont="1" applyFill="1" applyBorder="1" applyAlignment="1" applyProtection="1">
      <alignment horizontal="center" vertical="top" wrapText="1"/>
      <protection locked="0"/>
    </xf>
    <xf numFmtId="0" fontId="16" fillId="12" borderId="13" xfId="0" applyFont="1" applyFill="1" applyBorder="1" applyAlignment="1" applyProtection="1">
      <alignment horizontal="center" vertical="top" wrapText="1"/>
      <protection locked="0"/>
    </xf>
    <xf numFmtId="0" fontId="16" fillId="12" borderId="13" xfId="0" applyFont="1" applyFill="1" applyBorder="1" applyAlignment="1" applyProtection="1">
      <alignment vertical="top" wrapText="1"/>
      <protection locked="0"/>
    </xf>
    <xf numFmtId="166" fontId="16" fillId="12" borderId="13" xfId="0" applyNumberFormat="1" applyFont="1" applyFill="1" applyBorder="1" applyAlignment="1" applyProtection="1">
      <alignment horizontal="left" vertical="top" wrapText="1"/>
      <protection locked="0"/>
    </xf>
    <xf numFmtId="0" fontId="24" fillId="0" borderId="4" xfId="0" applyFont="1" applyBorder="1" applyAlignment="1">
      <alignment horizontal="left" vertical="center"/>
    </xf>
    <xf numFmtId="0" fontId="24" fillId="0" borderId="2" xfId="0" applyFont="1" applyBorder="1" applyAlignment="1">
      <alignment horizontal="left" vertical="center"/>
    </xf>
    <xf numFmtId="0" fontId="16" fillId="0" borderId="1" xfId="0" applyFont="1" applyBorder="1" applyAlignment="1">
      <alignment horizontal="center" vertical="center" wrapText="1"/>
    </xf>
    <xf numFmtId="0" fontId="24" fillId="0" borderId="3" xfId="0" applyFont="1" applyBorder="1" applyAlignment="1">
      <alignment horizontal="left" vertical="center"/>
    </xf>
    <xf numFmtId="0" fontId="16" fillId="12" borderId="13" xfId="0" applyFont="1" applyFill="1" applyBorder="1" applyAlignment="1" applyProtection="1">
      <alignment horizontal="left" vertical="top" wrapText="1"/>
      <protection locked="0"/>
    </xf>
    <xf numFmtId="0" fontId="52" fillId="0" borderId="0" xfId="0" applyFont="1" applyAlignment="1">
      <alignment horizontal="left" vertical="center"/>
    </xf>
    <xf numFmtId="0" fontId="52" fillId="6" borderId="0" xfId="0" applyFont="1" applyFill="1" applyAlignment="1">
      <alignment horizontal="left" vertical="center"/>
    </xf>
    <xf numFmtId="0" fontId="16" fillId="6" borderId="1" xfId="0" applyFont="1" applyFill="1" applyBorder="1" applyAlignment="1">
      <alignment horizontal="left" vertical="top"/>
    </xf>
    <xf numFmtId="0" fontId="24" fillId="5" borderId="30"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6" fillId="0" borderId="1" xfId="0" applyFont="1" applyBorder="1" applyAlignment="1" applyProtection="1">
      <alignment horizontal="left" vertical="top"/>
      <protection locked="0"/>
    </xf>
    <xf numFmtId="0" fontId="16" fillId="6" borderId="0" xfId="0" applyFont="1" applyFill="1" applyAlignment="1">
      <alignment wrapText="1"/>
    </xf>
    <xf numFmtId="0" fontId="16" fillId="0" borderId="0" xfId="0" applyFont="1" applyAlignment="1">
      <alignment wrapText="1"/>
    </xf>
    <xf numFmtId="0" fontId="16" fillId="0" borderId="1" xfId="0" applyFont="1" applyFill="1" applyBorder="1" applyAlignment="1" applyProtection="1"/>
    <xf numFmtId="0" fontId="16" fillId="0" borderId="0" xfId="0" quotePrefix="1" applyFont="1" applyAlignment="1">
      <alignment horizontal="left" vertical="top"/>
    </xf>
    <xf numFmtId="0" fontId="58" fillId="6" borderId="0" xfId="0" applyFont="1" applyFill="1" applyAlignment="1">
      <alignment horizontal="center" vertical="center"/>
    </xf>
    <xf numFmtId="0" fontId="32" fillId="0" borderId="0" xfId="0" applyFont="1" applyAlignment="1"/>
    <xf numFmtId="0" fontId="28" fillId="6" borderId="8" xfId="0" applyFont="1" applyFill="1" applyBorder="1" applyAlignment="1"/>
    <xf numFmtId="0" fontId="32" fillId="0" borderId="0" xfId="0" applyFont="1" applyBorder="1" applyAlignment="1"/>
    <xf numFmtId="0" fontId="32" fillId="0" borderId="12" xfId="0" applyFont="1" applyBorder="1" applyAlignment="1"/>
    <xf numFmtId="0" fontId="28" fillId="6" borderId="9" xfId="0" quotePrefix="1" applyFont="1" applyFill="1" applyBorder="1" applyAlignment="1"/>
    <xf numFmtId="0" fontId="32" fillId="0" borderId="10" xfId="0" applyFont="1" applyBorder="1" applyAlignment="1"/>
    <xf numFmtId="0" fontId="32" fillId="0" borderId="11" xfId="0" applyFont="1" applyBorder="1" applyAlignment="1"/>
    <xf numFmtId="0" fontId="17" fillId="0" borderId="1" xfId="0" applyFont="1" applyBorder="1" applyAlignment="1" applyProtection="1">
      <alignment horizontal="left" vertical="center"/>
    </xf>
    <xf numFmtId="0" fontId="16" fillId="6" borderId="3" xfId="0" applyFont="1" applyFill="1" applyBorder="1" applyAlignment="1">
      <alignment horizontal="left" vertical="top"/>
    </xf>
    <xf numFmtId="0" fontId="16" fillId="6" borderId="4" xfId="0" applyFont="1" applyFill="1" applyBorder="1" applyAlignment="1">
      <alignment horizontal="left" vertical="top"/>
    </xf>
    <xf numFmtId="0" fontId="16" fillId="6" borderId="2" xfId="0" applyFont="1" applyFill="1" applyBorder="1" applyAlignment="1">
      <alignment horizontal="left" vertical="top"/>
    </xf>
    <xf numFmtId="0" fontId="0" fillId="0" borderId="8" xfId="0" applyBorder="1"/>
    <xf numFmtId="0" fontId="0" fillId="0" borderId="9" xfId="0" applyBorder="1"/>
    <xf numFmtId="0" fontId="50" fillId="0" borderId="0" xfId="0" applyFont="1" applyAlignment="1">
      <alignment horizontal="left" wrapText="1"/>
    </xf>
    <xf numFmtId="0" fontId="28" fillId="0" borderId="0" xfId="0" applyFont="1" applyAlignment="1">
      <alignment wrapText="1"/>
    </xf>
    <xf numFmtId="0" fontId="16" fillId="12" borderId="13" xfId="0" applyFont="1" applyFill="1" applyBorder="1" applyAlignment="1" applyProtection="1">
      <alignment horizontal="left" vertical="top" wrapText="1"/>
      <protection locked="0"/>
    </xf>
    <xf numFmtId="0" fontId="48" fillId="6" borderId="12" xfId="0" applyFont="1" applyFill="1" applyBorder="1" applyAlignment="1">
      <alignment horizontal="center" vertical="center" wrapText="1"/>
    </xf>
    <xf numFmtId="0" fontId="16" fillId="6" borderId="27" xfId="0" applyFont="1" applyFill="1" applyBorder="1" applyAlignment="1" applyProtection="1">
      <alignment horizontal="left" vertical="top" wrapText="1"/>
      <protection locked="0"/>
    </xf>
    <xf numFmtId="0" fontId="24" fillId="12" borderId="13" xfId="0" applyFont="1" applyFill="1" applyBorder="1" applyAlignment="1" applyProtection="1">
      <alignment horizontal="left" vertical="center"/>
      <protection locked="0"/>
    </xf>
    <xf numFmtId="0" fontId="24" fillId="12" borderId="13" xfId="0" applyFont="1" applyFill="1" applyBorder="1" applyAlignment="1" applyProtection="1">
      <alignment horizontal="left" vertical="top" wrapText="1"/>
      <protection locked="0"/>
    </xf>
    <xf numFmtId="0" fontId="16" fillId="12" borderId="13" xfId="0" applyFont="1" applyFill="1" applyBorder="1" applyProtection="1">
      <protection locked="0"/>
    </xf>
    <xf numFmtId="0" fontId="24" fillId="0" borderId="2" xfId="0" applyFont="1" applyBorder="1" applyAlignment="1">
      <alignment horizontal="left" vertical="center"/>
    </xf>
    <xf numFmtId="0" fontId="17" fillId="12" borderId="13" xfId="0" applyFont="1" applyFill="1" applyBorder="1" applyAlignment="1" applyProtection="1">
      <alignment horizontal="left" vertical="top" wrapText="1"/>
      <protection locked="0"/>
    </xf>
    <xf numFmtId="0" fontId="17" fillId="6" borderId="0" xfId="0" applyFont="1" applyFill="1" applyBorder="1" applyAlignment="1" applyProtection="1">
      <alignment vertical="top" wrapText="1"/>
      <protection locked="0"/>
    </xf>
    <xf numFmtId="0" fontId="17" fillId="6" borderId="0" xfId="0" applyFont="1" applyFill="1" applyBorder="1" applyAlignment="1" applyProtection="1">
      <alignment vertical="top" wrapText="1"/>
    </xf>
    <xf numFmtId="0" fontId="17" fillId="18" borderId="0" xfId="0" applyFont="1" applyFill="1"/>
    <xf numFmtId="0" fontId="16" fillId="18" borderId="2" xfId="0" applyFont="1" applyFill="1" applyBorder="1"/>
    <xf numFmtId="0" fontId="17" fillId="18" borderId="3" xfId="0" applyFont="1" applyFill="1" applyBorder="1"/>
    <xf numFmtId="0" fontId="17" fillId="18" borderId="4" xfId="0" applyFont="1" applyFill="1" applyBorder="1"/>
    <xf numFmtId="0" fontId="17" fillId="18" borderId="2" xfId="0" applyFont="1" applyFill="1" applyBorder="1" applyAlignment="1">
      <alignment horizontal="left" vertical="center"/>
    </xf>
    <xf numFmtId="0" fontId="17" fillId="18" borderId="2" xfId="0" applyFont="1" applyFill="1" applyBorder="1"/>
    <xf numFmtId="0" fontId="52" fillId="6" borderId="0" xfId="0" applyFont="1" applyFill="1" applyAlignment="1">
      <alignment horizontal="left" vertical="center"/>
    </xf>
    <xf numFmtId="0" fontId="24" fillId="0" borderId="0" xfId="0" applyFont="1" applyAlignment="1">
      <alignment horizontal="left" vertical="center"/>
    </xf>
    <xf numFmtId="0" fontId="18" fillId="0" borderId="0" xfId="0" quotePrefix="1" applyFont="1" applyAlignment="1">
      <alignment horizontal="left" vertical="center"/>
    </xf>
    <xf numFmtId="0" fontId="52" fillId="0" borderId="0" xfId="0" applyFont="1" applyAlignment="1">
      <alignment horizontal="left" vertical="center"/>
    </xf>
    <xf numFmtId="0" fontId="43" fillId="6" borderId="0" xfId="0" applyFont="1" applyFill="1" applyAlignment="1"/>
    <xf numFmtId="0" fontId="24" fillId="6" borderId="0" xfId="0" applyFont="1" applyFill="1" applyAlignment="1">
      <alignment horizontal="left" vertical="center"/>
    </xf>
    <xf numFmtId="0" fontId="16" fillId="6" borderId="0" xfId="0" applyFont="1" applyFill="1" applyBorder="1" applyAlignment="1" applyProtection="1">
      <alignment horizontal="center" vertical="center"/>
      <protection locked="0"/>
    </xf>
    <xf numFmtId="0" fontId="64" fillId="0" borderId="0" xfId="0" applyFont="1" applyAlignment="1">
      <alignment horizontal="left" vertical="center" wrapText="1"/>
    </xf>
    <xf numFmtId="0" fontId="56" fillId="0" borderId="0" xfId="0" applyFont="1"/>
    <xf numFmtId="0" fontId="24" fillId="0" borderId="2" xfId="0" applyFont="1" applyBorder="1" applyAlignment="1">
      <alignment horizontal="left" vertical="center"/>
    </xf>
    <xf numFmtId="0" fontId="24" fillId="0" borderId="3" xfId="0" applyFont="1" applyBorder="1" applyAlignment="1">
      <alignment horizontal="left" vertical="center"/>
    </xf>
    <xf numFmtId="0" fontId="52" fillId="0" borderId="0" xfId="0" applyFont="1" applyAlignment="1">
      <alignment horizontal="left" vertical="center"/>
    </xf>
    <xf numFmtId="0" fontId="17" fillId="0" borderId="0" xfId="0" applyFont="1" applyAlignment="1">
      <alignment horizontal="left" vertical="top" wrapText="1"/>
    </xf>
    <xf numFmtId="166" fontId="17" fillId="12" borderId="1" xfId="0" applyNumberFormat="1" applyFont="1" applyFill="1" applyBorder="1" applyAlignment="1" applyProtection="1">
      <alignment horizontal="center" vertical="center"/>
      <protection locked="0"/>
    </xf>
    <xf numFmtId="166" fontId="17" fillId="12" borderId="2" xfId="0" applyNumberFormat="1" applyFont="1" applyFill="1" applyBorder="1" applyAlignment="1" applyProtection="1">
      <alignment horizontal="center" vertical="center"/>
      <protection locked="0"/>
    </xf>
    <xf numFmtId="166" fontId="18" fillId="5" borderId="1" xfId="0" applyNumberFormat="1" applyFont="1" applyFill="1" applyBorder="1" applyAlignment="1">
      <alignment horizontal="center" vertical="center"/>
    </xf>
    <xf numFmtId="166" fontId="17" fillId="18" borderId="1" xfId="0" applyNumberFormat="1" applyFont="1" applyFill="1" applyBorder="1" applyAlignment="1">
      <alignment horizontal="center" vertical="center"/>
    </xf>
    <xf numFmtId="166" fontId="18" fillId="12" borderId="1" xfId="0" applyNumberFormat="1" applyFont="1" applyFill="1" applyBorder="1" applyAlignment="1" applyProtection="1">
      <alignment horizontal="center" vertical="center"/>
      <protection locked="0"/>
    </xf>
    <xf numFmtId="166" fontId="28" fillId="5" borderId="1" xfId="0" applyNumberFormat="1" applyFont="1" applyFill="1" applyBorder="1" applyAlignment="1">
      <alignment horizontal="center"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166" fontId="17" fillId="18" borderId="1" xfId="0" applyNumberFormat="1" applyFont="1" applyFill="1" applyBorder="1" applyAlignment="1" applyProtection="1">
      <alignment horizontal="center" vertical="center"/>
      <protection locked="0"/>
    </xf>
    <xf numFmtId="0" fontId="17" fillId="0" borderId="4" xfId="0" applyFont="1" applyBorder="1" applyAlignment="1">
      <alignment horizontal="left" vertical="center"/>
    </xf>
    <xf numFmtId="0" fontId="35" fillId="0" borderId="0" xfId="2" applyBorder="1" applyAlignment="1">
      <alignment horizontal="center"/>
    </xf>
    <xf numFmtId="0" fontId="35" fillId="0" borderId="12" xfId="2" applyBorder="1" applyAlignment="1">
      <alignment horizontal="center"/>
    </xf>
    <xf numFmtId="0" fontId="16" fillId="0" borderId="12" xfId="0" applyFont="1" applyBorder="1" applyAlignment="1">
      <alignment horizontal="center" vertical="center" wrapText="1"/>
    </xf>
    <xf numFmtId="0" fontId="18" fillId="0" borderId="3" xfId="0" applyFont="1" applyBorder="1" applyAlignment="1">
      <alignment vertical="center"/>
    </xf>
    <xf numFmtId="0" fontId="17" fillId="5" borderId="2" xfId="0" applyFont="1" applyFill="1" applyBorder="1" applyAlignment="1">
      <alignment vertical="center"/>
    </xf>
    <xf numFmtId="0" fontId="17" fillId="5" borderId="3" xfId="0" applyFont="1" applyFill="1" applyBorder="1" applyAlignment="1">
      <alignment vertical="center"/>
    </xf>
    <xf numFmtId="0" fontId="17" fillId="0" borderId="3" xfId="0" applyFont="1" applyBorder="1" applyAlignment="1">
      <alignment vertical="center"/>
    </xf>
    <xf numFmtId="0" fontId="17" fillId="5" borderId="3" xfId="0" applyFont="1" applyFill="1" applyBorder="1" applyAlignment="1">
      <alignment horizontal="center" vertical="center"/>
    </xf>
    <xf numFmtId="166" fontId="18" fillId="5" borderId="2" xfId="0" applyNumberFormat="1" applyFont="1" applyFill="1" applyBorder="1" applyAlignment="1">
      <alignment horizontal="center" vertical="center"/>
    </xf>
    <xf numFmtId="166" fontId="18" fillId="12" borderId="2" xfId="0" applyNumberFormat="1" applyFont="1" applyFill="1" applyBorder="1" applyAlignment="1" applyProtection="1">
      <alignment horizontal="center" vertical="center"/>
      <protection locked="0"/>
    </xf>
    <xf numFmtId="166" fontId="17" fillId="18" borderId="2" xfId="0" applyNumberFormat="1" applyFont="1" applyFill="1" applyBorder="1" applyAlignment="1">
      <alignment horizontal="center" vertical="center"/>
    </xf>
    <xf numFmtId="166" fontId="28" fillId="5" borderId="2" xfId="0" applyNumberFormat="1" applyFont="1" applyFill="1" applyBorder="1" applyAlignment="1">
      <alignment horizontal="center" vertical="center"/>
    </xf>
    <xf numFmtId="0" fontId="18" fillId="0" borderId="3" xfId="0" applyFont="1" applyBorder="1" applyAlignment="1">
      <alignment horizontal="center" vertical="center"/>
    </xf>
    <xf numFmtId="0" fontId="17" fillId="20" borderId="2" xfId="0" applyFont="1" applyFill="1" applyBorder="1" applyAlignment="1">
      <alignment horizontal="center" vertical="center"/>
    </xf>
    <xf numFmtId="0" fontId="17" fillId="21" borderId="2" xfId="0" applyFont="1" applyFill="1" applyBorder="1" applyAlignment="1">
      <alignment horizontal="center" vertical="center"/>
    </xf>
    <xf numFmtId="0" fontId="17" fillId="22" borderId="2" xfId="0" applyFont="1" applyFill="1" applyBorder="1" applyAlignment="1">
      <alignment horizontal="center" vertical="center"/>
    </xf>
    <xf numFmtId="0" fontId="17" fillId="20" borderId="2" xfId="0" applyFont="1" applyFill="1" applyBorder="1" applyAlignment="1">
      <alignment horizontal="left" vertical="center"/>
    </xf>
    <xf numFmtId="0" fontId="17" fillId="21" borderId="2" xfId="0" applyFont="1" applyFill="1" applyBorder="1" applyAlignment="1">
      <alignment horizontal="left" vertical="center"/>
    </xf>
    <xf numFmtId="0" fontId="17" fillId="22" borderId="2" xfId="0" applyFont="1" applyFill="1" applyBorder="1" applyAlignment="1">
      <alignment horizontal="left" vertical="center"/>
    </xf>
    <xf numFmtId="166" fontId="18" fillId="6" borderId="0" xfId="0" applyNumberFormat="1" applyFont="1" applyFill="1" applyBorder="1" applyAlignment="1">
      <alignment horizontal="center" vertical="center"/>
    </xf>
    <xf numFmtId="0" fontId="17" fillId="6" borderId="0" xfId="0" applyFont="1" applyFill="1" applyBorder="1" applyAlignment="1">
      <alignment vertical="center"/>
    </xf>
    <xf numFmtId="9" fontId="18" fillId="6" borderId="0" xfId="1" applyFont="1" applyFill="1" applyBorder="1" applyAlignment="1">
      <alignment horizontal="center" vertical="center"/>
    </xf>
    <xf numFmtId="0" fontId="18" fillId="20" borderId="2" xfId="0" applyFont="1" applyFill="1" applyBorder="1" applyAlignment="1">
      <alignment horizontal="center" vertical="center"/>
    </xf>
    <xf numFmtId="0" fontId="18" fillId="22" borderId="2" xfId="0" applyFont="1" applyFill="1" applyBorder="1" applyAlignment="1">
      <alignment horizontal="center" vertical="center"/>
    </xf>
    <xf numFmtId="0" fontId="18" fillId="23" borderId="2" xfId="0" applyFont="1" applyFill="1" applyBorder="1" applyAlignment="1">
      <alignment horizontal="center" vertical="center"/>
    </xf>
    <xf numFmtId="0" fontId="27" fillId="0" borderId="3" xfId="0" applyFont="1" applyBorder="1" applyAlignment="1">
      <alignment horizontal="left" vertical="center"/>
    </xf>
    <xf numFmtId="0" fontId="29" fillId="0" borderId="3" xfId="0" applyFont="1" applyBorder="1"/>
    <xf numFmtId="0" fontId="28" fillId="0" borderId="3" xfId="0" applyFont="1" applyBorder="1" applyAlignment="1">
      <alignment horizontal="left" vertical="center"/>
    </xf>
    <xf numFmtId="0" fontId="16" fillId="0" borderId="3" xfId="0" applyFont="1" applyBorder="1"/>
    <xf numFmtId="166" fontId="18" fillId="6" borderId="1" xfId="0" applyNumberFormat="1" applyFont="1" applyFill="1" applyBorder="1" applyAlignment="1">
      <alignment horizontal="center" vertical="center"/>
    </xf>
    <xf numFmtId="0" fontId="17" fillId="19" borderId="2" xfId="0" applyFont="1" applyFill="1" applyBorder="1" applyAlignment="1">
      <alignment horizontal="left" vertical="center"/>
    </xf>
    <xf numFmtId="0" fontId="17" fillId="19" borderId="3" xfId="0" applyFont="1" applyFill="1" applyBorder="1"/>
    <xf numFmtId="0" fontId="17" fillId="19" borderId="4" xfId="0" applyFont="1" applyFill="1" applyBorder="1"/>
    <xf numFmtId="166" fontId="17" fillId="19" borderId="2" xfId="0" applyNumberFormat="1" applyFont="1" applyFill="1" applyBorder="1" applyAlignment="1" applyProtection="1">
      <alignment horizontal="center" vertical="center"/>
      <protection locked="0"/>
    </xf>
    <xf numFmtId="0" fontId="17" fillId="25" borderId="1" xfId="0" applyFont="1" applyFill="1" applyBorder="1" applyAlignment="1">
      <alignment horizontal="center" vertical="center"/>
    </xf>
    <xf numFmtId="0" fontId="16" fillId="0" borderId="3" xfId="0" applyFont="1" applyBorder="1" applyAlignment="1">
      <alignment horizontal="left" vertical="center"/>
    </xf>
    <xf numFmtId="0" fontId="16" fillId="0" borderId="2" xfId="0" applyFont="1" applyBorder="1" applyAlignment="1">
      <alignment horizontal="left" vertical="center"/>
    </xf>
    <xf numFmtId="0" fontId="17" fillId="0" borderId="1" xfId="0" applyFont="1" applyBorder="1"/>
    <xf numFmtId="0" fontId="17" fillId="0" borderId="10" xfId="0" applyFont="1" applyBorder="1"/>
    <xf numFmtId="0" fontId="16" fillId="0" borderId="4" xfId="0" applyFont="1" applyBorder="1"/>
    <xf numFmtId="0" fontId="18" fillId="22" borderId="1" xfId="0" applyFont="1" applyFill="1" applyBorder="1" applyAlignment="1">
      <alignment horizontal="center" vertical="center"/>
    </xf>
    <xf numFmtId="0" fontId="16" fillId="24" borderId="0" xfId="0" applyFont="1" applyFill="1"/>
    <xf numFmtId="0" fontId="52" fillId="6" borderId="0" xfId="0" applyFont="1" applyFill="1" applyAlignment="1">
      <alignment horizontal="left" vertical="center"/>
    </xf>
    <xf numFmtId="0" fontId="0" fillId="0" borderId="8" xfId="0" applyFill="1" applyBorder="1"/>
    <xf numFmtId="0" fontId="24" fillId="0" borderId="0" xfId="0" applyFont="1" applyFill="1" applyBorder="1"/>
    <xf numFmtId="0" fontId="16" fillId="0" borderId="0" xfId="0" applyFont="1" applyFill="1" applyBorder="1"/>
    <xf numFmtId="0" fontId="16" fillId="0" borderId="12" xfId="0" applyFont="1" applyFill="1" applyBorder="1"/>
    <xf numFmtId="0" fontId="0" fillId="0" borderId="0" xfId="0" applyFill="1"/>
    <xf numFmtId="0" fontId="26" fillId="0" borderId="0" xfId="0" applyFont="1" applyFill="1" applyAlignment="1"/>
    <xf numFmtId="0" fontId="16" fillId="0" borderId="0" xfId="0" applyFont="1" applyFill="1" applyAlignment="1">
      <alignment horizontal="left" vertical="top"/>
    </xf>
    <xf numFmtId="0" fontId="28" fillId="0" borderId="0" xfId="0" applyFont="1" applyAlignment="1">
      <alignment horizontal="left" vertical="top" wrapText="1"/>
    </xf>
    <xf numFmtId="0" fontId="52" fillId="0" borderId="0" xfId="0" applyFont="1" applyBorder="1" applyAlignment="1"/>
    <xf numFmtId="0" fontId="52" fillId="6" borderId="0" xfId="0" applyFont="1" applyFill="1" applyAlignment="1">
      <alignment horizontal="left" vertical="center"/>
    </xf>
    <xf numFmtId="0" fontId="16" fillId="12" borderId="13" xfId="0" applyFont="1" applyFill="1" applyBorder="1" applyAlignment="1" applyProtection="1">
      <alignment horizontal="left" vertical="top" wrapText="1"/>
      <protection locked="0"/>
    </xf>
    <xf numFmtId="0" fontId="17" fillId="12" borderId="13" xfId="0" applyFont="1" applyFill="1" applyBorder="1" applyAlignment="1" applyProtection="1">
      <alignment horizontal="left" vertical="top" wrapText="1"/>
      <protection locked="0"/>
    </xf>
    <xf numFmtId="0" fontId="52" fillId="0" borderId="0" xfId="0" applyFont="1" applyAlignment="1">
      <alignment horizontal="center" vertical="center"/>
    </xf>
    <xf numFmtId="0" fontId="52" fillId="0" borderId="0" xfId="0" applyFont="1" applyAlignment="1">
      <alignment horizontal="left" vertical="center"/>
    </xf>
    <xf numFmtId="0" fontId="52" fillId="6" borderId="0" xfId="0" applyFont="1" applyFill="1" applyAlignment="1">
      <alignment horizontal="left" vertical="center"/>
    </xf>
    <xf numFmtId="0" fontId="16" fillId="0" borderId="1" xfId="0" applyFont="1" applyFill="1" applyBorder="1" applyAlignment="1">
      <alignment horizontal="left" vertical="top"/>
    </xf>
    <xf numFmtId="0" fontId="16" fillId="0" borderId="0" xfId="0" applyFont="1" applyBorder="1" applyAlignment="1">
      <alignment horizontal="left" vertical="top"/>
    </xf>
    <xf numFmtId="1" fontId="16" fillId="12" borderId="13" xfId="0" applyNumberFormat="1" applyFont="1" applyFill="1" applyBorder="1" applyAlignment="1" applyProtection="1">
      <alignment horizontal="center" vertical="center"/>
      <protection locked="0"/>
    </xf>
    <xf numFmtId="0" fontId="55" fillId="6" borderId="0" xfId="0" applyFont="1" applyFill="1" applyAlignment="1">
      <alignment horizontal="left" vertical="center"/>
    </xf>
    <xf numFmtId="0" fontId="45" fillId="6" borderId="0" xfId="0" applyFont="1" applyFill="1" applyAlignment="1">
      <alignment horizontal="left" vertical="center"/>
    </xf>
    <xf numFmtId="0" fontId="16" fillId="6" borderId="0" xfId="0" applyFont="1" applyFill="1" applyBorder="1" applyAlignment="1" applyProtection="1">
      <alignment horizontal="left" vertical="top" wrapText="1"/>
      <protection locked="0"/>
    </xf>
    <xf numFmtId="0" fontId="52" fillId="16" borderId="0" xfId="0" applyFont="1" applyFill="1" applyBorder="1" applyAlignment="1">
      <alignment vertical="top" wrapText="1"/>
    </xf>
    <xf numFmtId="0" fontId="43" fillId="6" borderId="0" xfId="0" applyFont="1" applyFill="1" applyAlignment="1">
      <alignment horizontal="left" vertical="center"/>
    </xf>
    <xf numFmtId="0" fontId="55" fillId="6" borderId="0" xfId="0" applyFont="1" applyFill="1" applyAlignment="1"/>
    <xf numFmtId="49" fontId="16" fillId="0" borderId="0" xfId="0" quotePrefix="1" applyNumberFormat="1" applyFont="1"/>
    <xf numFmtId="0" fontId="70" fillId="6" borderId="0" xfId="0" applyFont="1" applyFill="1" applyBorder="1" applyAlignment="1">
      <alignment horizontal="center" vertical="top"/>
    </xf>
    <xf numFmtId="0" fontId="34" fillId="0" borderId="0" xfId="0" applyFont="1"/>
    <xf numFmtId="0" fontId="37" fillId="5" borderId="0" xfId="0" applyFont="1" applyFill="1" applyAlignment="1">
      <alignment horizontal="left" vertical="center"/>
    </xf>
    <xf numFmtId="0" fontId="4" fillId="0" borderId="0" xfId="0" applyFont="1"/>
    <xf numFmtId="0" fontId="4" fillId="5" borderId="0" xfId="0" applyFont="1" applyFill="1"/>
    <xf numFmtId="0" fontId="37" fillId="5" borderId="0" xfId="0" applyFont="1" applyFill="1"/>
    <xf numFmtId="0" fontId="34" fillId="0" borderId="0" xfId="0" applyFont="1" applyAlignment="1">
      <alignment horizontal="left" vertical="center"/>
    </xf>
    <xf numFmtId="0" fontId="37" fillId="6" borderId="0" xfId="0" applyFont="1" applyFill="1"/>
    <xf numFmtId="0" fontId="4" fillId="0" borderId="0" xfId="0" quotePrefix="1" applyFont="1"/>
    <xf numFmtId="0" fontId="3" fillId="0" borderId="0" xfId="0" applyFont="1" applyBorder="1"/>
    <xf numFmtId="0" fontId="52" fillId="0" borderId="0" xfId="0" applyFont="1" applyAlignment="1">
      <alignment horizontal="left" vertical="center"/>
    </xf>
    <xf numFmtId="0" fontId="17" fillId="6" borderId="6" xfId="0" applyFont="1" applyFill="1" applyBorder="1" applyAlignment="1">
      <alignment horizontal="center" vertical="center"/>
    </xf>
    <xf numFmtId="0" fontId="21" fillId="3" borderId="29" xfId="0" applyFont="1" applyFill="1" applyBorder="1" applyAlignment="1">
      <alignment horizontal="center" vertical="center" wrapText="1"/>
    </xf>
    <xf numFmtId="0" fontId="2" fillId="0" borderId="0" xfId="0" applyFont="1" applyAlignment="1">
      <alignment vertical="center"/>
    </xf>
    <xf numFmtId="0" fontId="2" fillId="12" borderId="13" xfId="0" applyFont="1" applyFill="1" applyBorder="1" applyAlignment="1" applyProtection="1">
      <alignment horizontal="center" vertical="center"/>
      <protection locked="0"/>
    </xf>
    <xf numFmtId="0" fontId="31" fillId="0" borderId="0" xfId="0" applyFont="1" applyAlignment="1">
      <alignment vertical="center"/>
    </xf>
    <xf numFmtId="0" fontId="2" fillId="0" borderId="0" xfId="0" applyFont="1" applyAlignment="1">
      <alignment horizontal="left" vertical="center"/>
    </xf>
    <xf numFmtId="0" fontId="17" fillId="6" borderId="0" xfId="0" applyFont="1" applyFill="1" applyBorder="1" applyAlignment="1">
      <alignment horizontal="center" vertical="center"/>
    </xf>
    <xf numFmtId="0" fontId="56" fillId="26" borderId="1" xfId="0" applyFont="1" applyFill="1" applyBorder="1" applyAlignment="1">
      <alignment horizontal="center" vertical="center" wrapText="1"/>
    </xf>
    <xf numFmtId="166" fontId="56" fillId="6" borderId="1" xfId="0" applyNumberFormat="1" applyFont="1" applyFill="1" applyBorder="1" applyAlignment="1">
      <alignment horizontal="center" vertical="center"/>
    </xf>
    <xf numFmtId="0" fontId="64" fillId="0" borderId="29" xfId="0" applyFont="1" applyBorder="1" applyAlignment="1">
      <alignment horizontal="center" vertical="center"/>
    </xf>
    <xf numFmtId="166" fontId="64" fillId="0" borderId="1" xfId="0" applyNumberFormat="1" applyFont="1" applyBorder="1" applyAlignment="1">
      <alignment horizontal="center" vertical="center"/>
    </xf>
    <xf numFmtId="0" fontId="17" fillId="18" borderId="3" xfId="0" applyFont="1" applyFill="1" applyBorder="1" applyProtection="1"/>
    <xf numFmtId="166" fontId="18" fillId="19" borderId="1" xfId="0" applyNumberFormat="1" applyFont="1" applyFill="1" applyBorder="1" applyAlignment="1" applyProtection="1">
      <alignment horizontal="center" vertical="center"/>
    </xf>
    <xf numFmtId="0" fontId="17" fillId="19" borderId="1" xfId="0" applyFont="1" applyFill="1" applyBorder="1" applyAlignment="1" applyProtection="1">
      <alignment horizontal="center" vertical="center"/>
    </xf>
    <xf numFmtId="166" fontId="17" fillId="19" borderId="1" xfId="0" applyNumberFormat="1" applyFont="1" applyFill="1" applyBorder="1" applyAlignment="1" applyProtection="1">
      <alignment horizontal="center" vertical="center"/>
    </xf>
    <xf numFmtId="0" fontId="17" fillId="18" borderId="0" xfId="0" applyFont="1" applyFill="1" applyProtection="1"/>
    <xf numFmtId="0" fontId="16" fillId="18" borderId="3" xfId="0" applyFont="1" applyFill="1" applyBorder="1" applyProtection="1"/>
    <xf numFmtId="0" fontId="17" fillId="18" borderId="4" xfId="0" applyFont="1" applyFill="1" applyBorder="1" applyProtection="1"/>
    <xf numFmtId="166" fontId="18" fillId="5" borderId="1" xfId="0" applyNumberFormat="1" applyFont="1" applyFill="1" applyBorder="1" applyAlignment="1" applyProtection="1">
      <alignment horizontal="center" vertical="center"/>
    </xf>
    <xf numFmtId="0" fontId="37" fillId="5" borderId="0" xfId="0" applyFont="1" applyFill="1" applyBorder="1" applyAlignment="1">
      <alignment horizontal="center" vertical="center"/>
    </xf>
    <xf numFmtId="0" fontId="37" fillId="5" borderId="0" xfId="0" applyFont="1" applyFill="1" applyAlignment="1">
      <alignment horizontal="center" vertical="center" wrapText="1"/>
    </xf>
    <xf numFmtId="0" fontId="37" fillId="5" borderId="46" xfId="0" applyFont="1" applyFill="1" applyBorder="1" applyAlignment="1">
      <alignment horizontal="center" vertical="center" wrapText="1"/>
    </xf>
    <xf numFmtId="0" fontId="57" fillId="5" borderId="0" xfId="0" applyFont="1" applyFill="1" applyAlignment="1">
      <alignment horizontal="center" vertical="center" wrapText="1"/>
    </xf>
    <xf numFmtId="0" fontId="57" fillId="5" borderId="0" xfId="0" applyFont="1" applyFill="1" applyAlignment="1">
      <alignment horizontal="center" wrapText="1"/>
    </xf>
    <xf numFmtId="0" fontId="41" fillId="13" borderId="0" xfId="0" applyFont="1" applyFill="1" applyAlignment="1">
      <alignment horizontal="center" vertical="center"/>
    </xf>
    <xf numFmtId="0" fontId="49" fillId="13" borderId="0" xfId="0" applyFont="1" applyFill="1" applyAlignment="1">
      <alignment horizontal="center" vertical="center"/>
    </xf>
    <xf numFmtId="0" fontId="37" fillId="12" borderId="43" xfId="0" applyFont="1" applyFill="1" applyBorder="1" applyAlignment="1" applyProtection="1">
      <alignment horizontal="center" vertical="center" wrapText="1"/>
      <protection locked="0"/>
    </xf>
    <xf numFmtId="0" fontId="37" fillId="12" borderId="44" xfId="0" applyFont="1" applyFill="1" applyBorder="1" applyAlignment="1" applyProtection="1">
      <alignment horizontal="center" vertical="center" wrapText="1"/>
      <protection locked="0"/>
    </xf>
    <xf numFmtId="0" fontId="37" fillId="12" borderId="45" xfId="0" applyFont="1" applyFill="1" applyBorder="1" applyAlignment="1" applyProtection="1">
      <alignment horizontal="center" vertical="center" wrapText="1"/>
      <protection locked="0"/>
    </xf>
    <xf numFmtId="0" fontId="19" fillId="27" borderId="0" xfId="0" applyFont="1" applyFill="1" applyAlignment="1">
      <alignment horizontal="center" vertical="center" wrapText="1"/>
    </xf>
    <xf numFmtId="0" fontId="40" fillId="10" borderId="0" xfId="0" applyFont="1" applyFill="1" applyAlignment="1">
      <alignment horizontal="center"/>
    </xf>
    <xf numFmtId="0" fontId="24" fillId="0" borderId="0" xfId="0" applyFont="1" applyAlignment="1">
      <alignment horizontal="center" vertical="center" wrapText="1"/>
    </xf>
    <xf numFmtId="0" fontId="50" fillId="0" borderId="0" xfId="0" applyFont="1" applyAlignment="1">
      <alignment horizontal="left" wrapText="1"/>
    </xf>
    <xf numFmtId="0" fontId="28" fillId="0" borderId="0" xfId="0" applyFont="1" applyAlignment="1">
      <alignment horizontal="left" wrapText="1"/>
    </xf>
    <xf numFmtId="0" fontId="28" fillId="0" borderId="0" xfId="0" quotePrefix="1" applyFont="1" applyAlignment="1">
      <alignment horizontal="left" wrapText="1"/>
    </xf>
    <xf numFmtId="0" fontId="35" fillId="0" borderId="0" xfId="2" applyBorder="1" applyAlignment="1">
      <alignment horizontal="center"/>
    </xf>
    <xf numFmtId="0" fontId="35" fillId="0" borderId="12" xfId="2" applyBorder="1" applyAlignment="1">
      <alignment horizontal="center"/>
    </xf>
    <xf numFmtId="0" fontId="40" fillId="10" borderId="0" xfId="0" applyFont="1" applyFill="1" applyAlignment="1">
      <alignment horizontal="center" vertical="center"/>
    </xf>
    <xf numFmtId="0" fontId="42" fillId="10" borderId="0" xfId="0" applyFont="1" applyFill="1" applyAlignment="1">
      <alignment horizontal="center" vertical="center"/>
    </xf>
    <xf numFmtId="0" fontId="18" fillId="5" borderId="1" xfId="0" applyFont="1" applyFill="1" applyBorder="1" applyAlignment="1">
      <alignment horizontal="center" vertical="center"/>
    </xf>
    <xf numFmtId="0" fontId="24" fillId="0" borderId="1"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12" xfId="0" applyFont="1" applyBorder="1" applyAlignment="1">
      <alignment horizontal="left" vertical="center"/>
    </xf>
    <xf numFmtId="0" fontId="24" fillId="0" borderId="29" xfId="0" applyFont="1" applyBorder="1" applyAlignment="1">
      <alignment horizontal="left" vertical="center"/>
    </xf>
    <xf numFmtId="0" fontId="24" fillId="0" borderId="8" xfId="0" applyFont="1" applyBorder="1" applyAlignment="1">
      <alignment horizontal="left" vertical="center"/>
    </xf>
    <xf numFmtId="0" fontId="16" fillId="0" borderId="5"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31" xfId="0" applyFont="1" applyBorder="1" applyAlignment="1">
      <alignment horizontal="center" vertical="center" wrapText="1"/>
    </xf>
    <xf numFmtId="0" fontId="47" fillId="0" borderId="10" xfId="0" applyFont="1" applyBorder="1" applyAlignment="1">
      <alignment horizontal="left" vertical="top" wrapText="1"/>
    </xf>
    <xf numFmtId="0" fontId="24" fillId="0" borderId="4" xfId="0" applyFont="1" applyBorder="1" applyAlignment="1">
      <alignment horizontal="left" vertical="center"/>
    </xf>
    <xf numFmtId="0" fontId="24" fillId="0" borderId="1" xfId="0" applyFont="1" applyBorder="1" applyAlignment="1">
      <alignment horizontal="left" vertical="center"/>
    </xf>
    <xf numFmtId="0" fontId="24" fillId="0" borderId="2" xfId="0" applyFont="1" applyBorder="1" applyAlignment="1">
      <alignment horizontal="left" vertical="center"/>
    </xf>
    <xf numFmtId="0" fontId="24" fillId="0" borderId="6" xfId="0" applyFont="1" applyBorder="1" applyAlignment="1">
      <alignment horizontal="left" vertical="top" wrapText="1"/>
    </xf>
    <xf numFmtId="0" fontId="43" fillId="0" borderId="10" xfId="0" applyFont="1" applyBorder="1" applyAlignment="1">
      <alignment horizontal="left" vertical="top" wrapText="1"/>
    </xf>
    <xf numFmtId="0" fontId="43" fillId="0" borderId="0" xfId="0" applyFont="1" applyBorder="1" applyAlignment="1">
      <alignment horizontal="left" vertical="center"/>
    </xf>
    <xf numFmtId="0" fontId="24" fillId="0" borderId="3" xfId="0" applyFont="1" applyBorder="1" applyAlignment="1">
      <alignment horizontal="left" vertical="center"/>
    </xf>
    <xf numFmtId="0" fontId="24" fillId="6" borderId="37" xfId="0" applyFont="1" applyFill="1" applyBorder="1" applyAlignment="1" applyProtection="1">
      <alignment horizontal="center" vertical="center"/>
      <protection locked="0"/>
    </xf>
    <xf numFmtId="0" fontId="0" fillId="0" borderId="29" xfId="0" applyBorder="1" applyAlignment="1">
      <alignment horizontal="center" vertical="center"/>
    </xf>
    <xf numFmtId="0" fontId="0" fillId="0" borderId="31" xfId="0" applyBorder="1" applyAlignment="1">
      <alignment horizontal="center" vertical="center"/>
    </xf>
    <xf numFmtId="0" fontId="48" fillId="7" borderId="3" xfId="0" applyFont="1" applyFill="1" applyBorder="1" applyAlignment="1">
      <alignment horizontal="center" vertical="center" wrapText="1"/>
    </xf>
    <xf numFmtId="49" fontId="24" fillId="0" borderId="30" xfId="0" applyNumberFormat="1" applyFont="1" applyFill="1" applyBorder="1" applyAlignment="1">
      <alignment horizontal="center" vertical="center" wrapText="1"/>
    </xf>
    <xf numFmtId="49" fontId="24" fillId="0" borderId="29" xfId="0" applyNumberFormat="1" applyFont="1" applyFill="1" applyBorder="1" applyAlignment="1">
      <alignment horizontal="center" vertical="center" wrapText="1"/>
    </xf>
    <xf numFmtId="49" fontId="24" fillId="0" borderId="31" xfId="0" applyNumberFormat="1"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2" xfId="0" applyFont="1" applyBorder="1" applyAlignment="1">
      <alignment horizontal="center" vertical="center" wrapText="1"/>
    </xf>
    <xf numFmtId="0" fontId="16" fillId="17" borderId="1" xfId="0" applyFont="1" applyFill="1" applyBorder="1" applyAlignment="1">
      <alignment horizontal="center" vertical="center" wrapText="1"/>
    </xf>
    <xf numFmtId="0" fontId="16" fillId="0" borderId="11" xfId="0" applyFont="1" applyBorder="1" applyAlignment="1">
      <alignment horizontal="center" vertical="center" wrapText="1"/>
    </xf>
    <xf numFmtId="0" fontId="24" fillId="0" borderId="2" xfId="0" applyFont="1" applyBorder="1" applyAlignment="1">
      <alignment horizontal="left" vertical="top" wrapText="1"/>
    </xf>
    <xf numFmtId="0" fontId="24" fillId="0" borderId="3" xfId="0" applyFont="1" applyBorder="1" applyAlignment="1">
      <alignment horizontal="left" vertical="top" wrapText="1"/>
    </xf>
    <xf numFmtId="0" fontId="24" fillId="0" borderId="4" xfId="0" applyFont="1" applyBorder="1" applyAlignment="1">
      <alignment horizontal="left" vertical="top" wrapText="1"/>
    </xf>
    <xf numFmtId="0" fontId="24" fillId="0" borderId="30" xfId="0" applyFont="1" applyBorder="1" applyAlignment="1">
      <alignment horizontal="center" vertical="center"/>
    </xf>
    <xf numFmtId="0" fontId="24" fillId="0" borderId="4" xfId="0" applyFont="1" applyFill="1" applyBorder="1" applyAlignment="1">
      <alignment horizontal="left" vertical="center"/>
    </xf>
    <xf numFmtId="0" fontId="24" fillId="0" borderId="1" xfId="0" applyFont="1" applyFill="1" applyBorder="1" applyAlignment="1">
      <alignment horizontal="left" vertical="center"/>
    </xf>
    <xf numFmtId="0" fontId="24" fillId="0" borderId="2" xfId="0" applyFont="1" applyFill="1" applyBorder="1" applyAlignment="1">
      <alignment horizontal="left" vertical="center"/>
    </xf>
    <xf numFmtId="0" fontId="16" fillId="5" borderId="1" xfId="0" applyFont="1" applyFill="1" applyBorder="1" applyAlignment="1">
      <alignment horizontal="center" vertical="center"/>
    </xf>
    <xf numFmtId="0" fontId="17" fillId="5" borderId="2" xfId="0" applyFont="1" applyFill="1" applyBorder="1" applyAlignment="1">
      <alignment horizontal="center" vertical="center"/>
    </xf>
    <xf numFmtId="166" fontId="16" fillId="12" borderId="13" xfId="0" applyNumberFormat="1" applyFont="1" applyFill="1" applyBorder="1" applyAlignment="1" applyProtection="1">
      <alignment horizontal="center" vertical="center" wrapText="1"/>
      <protection locked="0"/>
    </xf>
    <xf numFmtId="49" fontId="16" fillId="12" borderId="13" xfId="0" applyNumberFormat="1" applyFont="1" applyFill="1" applyBorder="1" applyAlignment="1" applyProtection="1">
      <alignment horizontal="left" vertical="top" wrapText="1"/>
      <protection locked="0"/>
    </xf>
    <xf numFmtId="0" fontId="16" fillId="5" borderId="40" xfId="0" applyFont="1" applyFill="1" applyBorder="1" applyAlignment="1">
      <alignment horizontal="center" vertical="center" wrapText="1"/>
    </xf>
    <xf numFmtId="0" fontId="16" fillId="5" borderId="41" xfId="0" applyFont="1" applyFill="1" applyBorder="1" applyAlignment="1">
      <alignment horizontal="center" vertical="center" wrapText="1"/>
    </xf>
    <xf numFmtId="0" fontId="16" fillId="5" borderId="30" xfId="0" applyFont="1" applyFill="1" applyBorder="1" applyAlignment="1">
      <alignment horizontal="center" vertical="center"/>
    </xf>
    <xf numFmtId="0" fontId="16" fillId="5" borderId="2" xfId="0" applyFont="1" applyFill="1" applyBorder="1" applyAlignment="1">
      <alignment horizontal="center" vertical="center"/>
    </xf>
    <xf numFmtId="0" fontId="16" fillId="5" borderId="42" xfId="0" applyFont="1" applyFill="1" applyBorder="1" applyAlignment="1">
      <alignment horizontal="center" vertical="center"/>
    </xf>
    <xf numFmtId="0" fontId="16" fillId="12" borderId="13" xfId="0" applyFont="1" applyFill="1" applyBorder="1" applyAlignment="1" applyProtection="1">
      <alignment horizontal="left" vertical="top" wrapText="1"/>
      <protection locked="0"/>
    </xf>
    <xf numFmtId="0" fontId="16" fillId="12" borderId="21" xfId="0" applyFont="1" applyFill="1" applyBorder="1" applyAlignment="1" applyProtection="1">
      <alignment horizontal="left" vertical="top" wrapText="1"/>
      <protection locked="0"/>
    </xf>
    <xf numFmtId="0" fontId="16" fillId="12" borderId="22" xfId="0" applyFont="1" applyFill="1" applyBorder="1" applyAlignment="1" applyProtection="1">
      <alignment horizontal="left" vertical="top" wrapText="1"/>
      <protection locked="0"/>
    </xf>
    <xf numFmtId="0" fontId="16" fillId="12" borderId="23" xfId="0" applyFont="1" applyFill="1" applyBorder="1" applyAlignment="1" applyProtection="1">
      <alignment horizontal="left" vertical="top" wrapText="1"/>
      <protection locked="0"/>
    </xf>
    <xf numFmtId="0" fontId="16" fillId="12" borderId="24" xfId="0" applyFont="1" applyFill="1" applyBorder="1" applyAlignment="1" applyProtection="1">
      <alignment horizontal="left" vertical="top" wrapText="1"/>
      <protection locked="0"/>
    </xf>
    <xf numFmtId="0" fontId="16" fillId="12" borderId="0" xfId="0" applyFont="1" applyFill="1" applyBorder="1" applyAlignment="1" applyProtection="1">
      <alignment horizontal="left" vertical="top" wrapText="1"/>
      <protection locked="0"/>
    </xf>
    <xf numFmtId="0" fontId="16" fillId="12" borderId="25" xfId="0" applyFont="1" applyFill="1" applyBorder="1" applyAlignment="1" applyProtection="1">
      <alignment horizontal="left" vertical="top" wrapText="1"/>
      <protection locked="0"/>
    </xf>
    <xf numFmtId="0" fontId="16" fillId="12" borderId="26" xfId="0" applyFont="1" applyFill="1" applyBorder="1" applyAlignment="1" applyProtection="1">
      <alignment horizontal="left" vertical="top" wrapText="1"/>
      <protection locked="0"/>
    </xf>
    <xf numFmtId="0" fontId="16" fillId="12" borderId="27" xfId="0" applyFont="1" applyFill="1" applyBorder="1" applyAlignment="1" applyProtection="1">
      <alignment horizontal="left" vertical="top" wrapText="1"/>
      <protection locked="0"/>
    </xf>
    <xf numFmtId="0" fontId="16" fillId="12" borderId="28" xfId="0" applyFont="1" applyFill="1" applyBorder="1" applyAlignment="1" applyProtection="1">
      <alignment horizontal="left" vertical="top" wrapText="1"/>
      <protection locked="0"/>
    </xf>
    <xf numFmtId="0" fontId="16" fillId="12" borderId="15" xfId="0" applyFont="1" applyFill="1" applyBorder="1" applyAlignment="1" applyProtection="1">
      <alignment horizontal="left" vertical="top" wrapText="1"/>
      <protection locked="0"/>
    </xf>
    <xf numFmtId="0" fontId="16" fillId="12" borderId="16" xfId="0" applyFont="1" applyFill="1" applyBorder="1" applyAlignment="1" applyProtection="1">
      <alignment horizontal="left" vertical="top" wrapText="1"/>
      <protection locked="0"/>
    </xf>
    <xf numFmtId="0" fontId="16" fillId="12" borderId="17" xfId="0" applyFont="1" applyFill="1" applyBorder="1" applyAlignment="1" applyProtection="1">
      <alignment horizontal="left" vertical="top" wrapText="1"/>
      <protection locked="0"/>
    </xf>
    <xf numFmtId="0" fontId="24" fillId="5" borderId="40" xfId="0" applyFont="1" applyFill="1" applyBorder="1" applyAlignment="1">
      <alignment horizontal="center" vertical="center" wrapText="1"/>
    </xf>
    <xf numFmtId="0" fontId="16" fillId="5" borderId="30" xfId="0" applyFont="1" applyFill="1" applyBorder="1" applyAlignment="1">
      <alignment horizontal="center" vertical="center" wrapText="1"/>
    </xf>
    <xf numFmtId="0" fontId="24" fillId="5" borderId="30" xfId="0" applyFont="1" applyFill="1" applyBorder="1" applyAlignment="1">
      <alignment horizontal="center" vertical="center"/>
    </xf>
    <xf numFmtId="0" fontId="16" fillId="15" borderId="2" xfId="0" applyFont="1" applyFill="1" applyBorder="1" applyAlignment="1" applyProtection="1">
      <alignment horizontal="left" vertical="top" wrapText="1"/>
      <protection locked="0"/>
    </xf>
    <xf numFmtId="0" fontId="16" fillId="15" borderId="3" xfId="0" applyFont="1" applyFill="1" applyBorder="1" applyAlignment="1" applyProtection="1">
      <alignment horizontal="left" vertical="top" wrapText="1"/>
      <protection locked="0"/>
    </xf>
    <xf numFmtId="0" fontId="16" fillId="15" borderId="4" xfId="0" applyFont="1" applyFill="1" applyBorder="1" applyAlignment="1" applyProtection="1">
      <alignment horizontal="left" vertical="top" wrapText="1"/>
      <protection locked="0"/>
    </xf>
    <xf numFmtId="0" fontId="55" fillId="0" borderId="0" xfId="0" applyFont="1" applyAlignment="1">
      <alignment horizontal="center" vertical="center"/>
    </xf>
    <xf numFmtId="0" fontId="17" fillId="12" borderId="13" xfId="0" applyFont="1" applyFill="1" applyBorder="1" applyAlignment="1" applyProtection="1">
      <alignment horizontal="left" vertical="top" wrapText="1"/>
      <protection locked="0"/>
    </xf>
    <xf numFmtId="0" fontId="18" fillId="5" borderId="30" xfId="0" applyFont="1" applyFill="1" applyBorder="1" applyAlignment="1">
      <alignment horizontal="center" vertical="center" wrapText="1"/>
    </xf>
    <xf numFmtId="0" fontId="15" fillId="5" borderId="30" xfId="0" applyFont="1" applyFill="1" applyBorder="1" applyAlignment="1">
      <alignment horizontal="center" vertical="center" wrapText="1"/>
    </xf>
    <xf numFmtId="0" fontId="19" fillId="2" borderId="0" xfId="0" applyFont="1" applyFill="1" applyAlignment="1">
      <alignment horizontal="center" vertical="center"/>
    </xf>
    <xf numFmtId="0" fontId="16" fillId="5" borderId="1" xfId="0" applyFont="1" applyFill="1" applyBorder="1" applyAlignment="1">
      <alignment horizontal="left" vertical="top"/>
    </xf>
    <xf numFmtId="0" fontId="16" fillId="5" borderId="2" xfId="0" applyFont="1" applyFill="1" applyBorder="1" applyAlignment="1">
      <alignment horizontal="left" vertical="top"/>
    </xf>
    <xf numFmtId="0" fontId="17" fillId="5" borderId="2" xfId="0" applyFont="1" applyFill="1" applyBorder="1" applyAlignment="1">
      <alignment horizontal="left" vertical="top"/>
    </xf>
    <xf numFmtId="0" fontId="17" fillId="0" borderId="15" xfId="0" applyFont="1" applyFill="1" applyBorder="1" applyAlignment="1" applyProtection="1">
      <alignment horizontal="left" vertical="top" wrapText="1"/>
      <protection locked="0"/>
    </xf>
    <xf numFmtId="0" fontId="17" fillId="0" borderId="16" xfId="0" applyFont="1" applyFill="1" applyBorder="1" applyAlignment="1" applyProtection="1">
      <alignment horizontal="left" vertical="top" wrapText="1"/>
      <protection locked="0"/>
    </xf>
    <xf numFmtId="0" fontId="17" fillId="0" borderId="17" xfId="0" applyFont="1" applyFill="1" applyBorder="1" applyAlignment="1" applyProtection="1">
      <alignment horizontal="left" vertical="top" wrapText="1"/>
      <protection locked="0"/>
    </xf>
    <xf numFmtId="0" fontId="16" fillId="10" borderId="2" xfId="0" applyFont="1" applyFill="1" applyBorder="1" applyAlignment="1" applyProtection="1">
      <alignment horizontal="center" vertical="center"/>
      <protection locked="0"/>
    </xf>
    <xf numFmtId="0" fontId="16" fillId="10" borderId="3" xfId="0" applyFont="1" applyFill="1" applyBorder="1" applyAlignment="1" applyProtection="1">
      <alignment horizontal="center" vertical="center"/>
      <protection locked="0"/>
    </xf>
    <xf numFmtId="0" fontId="16" fillId="10" borderId="4" xfId="0" applyFont="1" applyFill="1" applyBorder="1" applyAlignment="1" applyProtection="1">
      <alignment horizontal="center" vertical="center"/>
      <protection locked="0"/>
    </xf>
    <xf numFmtId="0" fontId="16" fillId="10" borderId="2" xfId="0" applyFont="1" applyFill="1" applyBorder="1" applyAlignment="1" applyProtection="1">
      <alignment horizontal="center"/>
      <protection locked="0"/>
    </xf>
    <xf numFmtId="0" fontId="16" fillId="10" borderId="3" xfId="0" applyFont="1" applyFill="1" applyBorder="1" applyAlignment="1" applyProtection="1">
      <alignment horizontal="center"/>
      <protection locked="0"/>
    </xf>
    <xf numFmtId="0" fontId="16" fillId="10" borderId="4" xfId="0" applyFont="1" applyFill="1" applyBorder="1" applyAlignment="1" applyProtection="1">
      <alignment horizontal="center"/>
      <protection locked="0"/>
    </xf>
    <xf numFmtId="0" fontId="52" fillId="0" borderId="0" xfId="0" applyFont="1" applyAlignment="1">
      <alignment horizontal="center" vertical="center"/>
    </xf>
    <xf numFmtId="0" fontId="28" fillId="0" borderId="0" xfId="0" applyFont="1" applyAlignment="1">
      <alignment horizontal="left" vertical="top" wrapText="1"/>
    </xf>
    <xf numFmtId="0" fontId="2" fillId="10" borderId="2" xfId="0" applyFont="1" applyFill="1" applyBorder="1" applyAlignment="1" applyProtection="1">
      <alignment horizontal="left" vertical="center"/>
      <protection locked="0"/>
    </xf>
    <xf numFmtId="0" fontId="34" fillId="10" borderId="4" xfId="0" applyFont="1" applyFill="1" applyBorder="1" applyAlignment="1" applyProtection="1">
      <alignment horizontal="left" vertical="center"/>
      <protection locked="0"/>
    </xf>
    <xf numFmtId="0" fontId="2" fillId="10" borderId="2" xfId="0" applyFont="1" applyFill="1" applyBorder="1" applyAlignment="1" applyProtection="1">
      <alignment horizontal="left" vertical="center" wrapText="1"/>
      <protection locked="0"/>
    </xf>
    <xf numFmtId="0" fontId="2" fillId="10" borderId="4" xfId="0" applyFont="1" applyFill="1" applyBorder="1" applyAlignment="1" applyProtection="1">
      <alignment horizontal="left" vertical="center" wrapText="1"/>
      <protection locked="0"/>
    </xf>
    <xf numFmtId="0" fontId="17" fillId="12" borderId="15" xfId="0" applyFont="1" applyFill="1" applyBorder="1" applyAlignment="1" applyProtection="1">
      <alignment horizontal="left" vertical="top" wrapText="1"/>
      <protection locked="0"/>
    </xf>
    <xf numFmtId="0" fontId="17" fillId="12" borderId="16" xfId="0" applyFont="1" applyFill="1" applyBorder="1" applyAlignment="1" applyProtection="1">
      <alignment horizontal="left" vertical="top" wrapText="1"/>
      <protection locked="0"/>
    </xf>
    <xf numFmtId="0" fontId="17" fillId="12" borderId="17" xfId="0" applyFont="1" applyFill="1" applyBorder="1" applyAlignment="1" applyProtection="1">
      <alignment horizontal="left" vertical="top" wrapText="1"/>
      <protection locked="0"/>
    </xf>
    <xf numFmtId="0" fontId="16" fillId="12" borderId="15" xfId="0" applyFont="1" applyFill="1" applyBorder="1" applyAlignment="1" applyProtection="1">
      <alignment horizontal="center" vertical="center"/>
      <protection locked="0"/>
    </xf>
    <xf numFmtId="0" fontId="16" fillId="12" borderId="16" xfId="0" applyFont="1" applyFill="1" applyBorder="1" applyAlignment="1" applyProtection="1">
      <alignment horizontal="center" vertical="center"/>
      <protection locked="0"/>
    </xf>
    <xf numFmtId="0" fontId="16" fillId="12" borderId="17" xfId="0" applyFont="1" applyFill="1" applyBorder="1" applyAlignment="1" applyProtection="1">
      <alignment horizontal="center" vertical="center"/>
      <protection locked="0"/>
    </xf>
    <xf numFmtId="0" fontId="17" fillId="0" borderId="32" xfId="0" applyFont="1" applyFill="1" applyBorder="1" applyAlignment="1" applyProtection="1">
      <alignment horizontal="left" vertical="top" wrapText="1"/>
      <protection locked="0"/>
    </xf>
    <xf numFmtId="0" fontId="17" fillId="0" borderId="14" xfId="0" applyFont="1" applyFill="1" applyBorder="1" applyAlignment="1" applyProtection="1">
      <alignment horizontal="left" vertical="top" wrapText="1"/>
      <protection locked="0"/>
    </xf>
    <xf numFmtId="0" fontId="17" fillId="0" borderId="33" xfId="0" applyFont="1" applyFill="1" applyBorder="1" applyAlignment="1" applyProtection="1">
      <alignment horizontal="left" vertical="top" wrapText="1"/>
      <protection locked="0"/>
    </xf>
    <xf numFmtId="164" fontId="16" fillId="12" borderId="15" xfId="0" applyNumberFormat="1" applyFont="1" applyFill="1" applyBorder="1" applyAlignment="1" applyProtection="1">
      <alignment horizontal="left" vertical="top" wrapText="1"/>
      <protection locked="0"/>
    </xf>
    <xf numFmtId="164" fontId="16" fillId="12" borderId="17" xfId="0" applyNumberFormat="1" applyFont="1" applyFill="1" applyBorder="1" applyAlignment="1" applyProtection="1">
      <alignment horizontal="left" vertical="top" wrapText="1"/>
      <protection locked="0"/>
    </xf>
    <xf numFmtId="165" fontId="16" fillId="0" borderId="2" xfId="0" applyNumberFormat="1" applyFont="1" applyBorder="1" applyAlignment="1" applyProtection="1">
      <alignment horizontal="left" vertical="top"/>
      <protection locked="0"/>
    </xf>
    <xf numFmtId="165" fontId="16" fillId="0" borderId="3" xfId="0" applyNumberFormat="1" applyFont="1" applyBorder="1" applyAlignment="1" applyProtection="1">
      <alignment horizontal="left" vertical="top"/>
      <protection locked="0"/>
    </xf>
    <xf numFmtId="165" fontId="16" fillId="0" borderId="4" xfId="0" applyNumberFormat="1" applyFont="1" applyBorder="1" applyAlignment="1" applyProtection="1">
      <alignment horizontal="left" vertical="top"/>
      <protection locked="0"/>
    </xf>
    <xf numFmtId="0" fontId="24" fillId="14" borderId="15" xfId="0" applyFont="1" applyFill="1" applyBorder="1" applyAlignment="1" applyProtection="1">
      <alignment horizontal="left" vertical="top" wrapText="1"/>
      <protection locked="0"/>
    </xf>
    <xf numFmtId="0" fontId="24" fillId="14" borderId="16" xfId="0" applyFont="1" applyFill="1" applyBorder="1" applyAlignment="1" applyProtection="1">
      <alignment horizontal="left" vertical="top" wrapText="1"/>
      <protection locked="0"/>
    </xf>
    <xf numFmtId="0" fontId="24" fillId="14" borderId="17" xfId="0" applyFont="1" applyFill="1" applyBorder="1" applyAlignment="1" applyProtection="1">
      <alignment horizontal="left" vertical="top" wrapText="1"/>
      <protection locked="0"/>
    </xf>
    <xf numFmtId="0" fontId="16" fillId="12" borderId="15" xfId="0" applyFont="1" applyFill="1" applyBorder="1" applyAlignment="1" applyProtection="1">
      <alignment horizontal="left" vertical="top"/>
      <protection locked="0"/>
    </xf>
    <xf numFmtId="0" fontId="16" fillId="12" borderId="16" xfId="0" applyFont="1" applyFill="1" applyBorder="1" applyAlignment="1" applyProtection="1">
      <alignment horizontal="left" vertical="top"/>
      <protection locked="0"/>
    </xf>
    <xf numFmtId="0" fontId="16" fillId="12" borderId="17" xfId="0" applyFont="1" applyFill="1" applyBorder="1" applyAlignment="1" applyProtection="1">
      <alignment horizontal="left" vertical="top"/>
      <protection locked="0"/>
    </xf>
    <xf numFmtId="0" fontId="16" fillId="10" borderId="2" xfId="0" applyFont="1" applyFill="1" applyBorder="1" applyAlignment="1" applyProtection="1">
      <alignment horizontal="left" vertical="top" wrapText="1"/>
      <protection locked="0"/>
    </xf>
    <xf numFmtId="0" fontId="16" fillId="10" borderId="3" xfId="0" applyFont="1" applyFill="1" applyBorder="1" applyAlignment="1" applyProtection="1">
      <alignment horizontal="left" vertical="top" wrapText="1"/>
      <protection locked="0"/>
    </xf>
    <xf numFmtId="0" fontId="16" fillId="10" borderId="4" xfId="0" applyFont="1" applyFill="1" applyBorder="1" applyAlignment="1" applyProtection="1">
      <alignment horizontal="left" vertical="top" wrapText="1"/>
      <protection locked="0"/>
    </xf>
    <xf numFmtId="0" fontId="16" fillId="10" borderId="2" xfId="0" applyFont="1" applyFill="1" applyBorder="1" applyAlignment="1" applyProtection="1">
      <alignment horizontal="left" vertical="center"/>
      <protection locked="0"/>
    </xf>
    <xf numFmtId="0" fontId="24" fillId="5" borderId="30" xfId="0" applyFont="1" applyFill="1" applyBorder="1" applyAlignment="1">
      <alignment horizontal="center" vertical="center" wrapText="1"/>
    </xf>
    <xf numFmtId="0" fontId="44" fillId="11" borderId="5" xfId="0" applyFont="1" applyFill="1" applyBorder="1" applyAlignment="1">
      <alignment horizontal="center" vertical="center"/>
    </xf>
    <xf numFmtId="0" fontId="44" fillId="11" borderId="6" xfId="0" applyFont="1" applyFill="1" applyBorder="1" applyAlignment="1">
      <alignment horizontal="center" vertical="center"/>
    </xf>
    <xf numFmtId="0" fontId="44" fillId="11" borderId="7" xfId="0" applyFont="1" applyFill="1" applyBorder="1" applyAlignment="1">
      <alignment horizontal="center" vertical="center"/>
    </xf>
    <xf numFmtId="0" fontId="30" fillId="11" borderId="9" xfId="0" applyFont="1" applyFill="1" applyBorder="1" applyAlignment="1">
      <alignment horizontal="center" vertical="center"/>
    </xf>
    <xf numFmtId="0" fontId="30" fillId="11" borderId="10" xfId="0" applyFont="1" applyFill="1" applyBorder="1" applyAlignment="1">
      <alignment horizontal="center" vertical="center"/>
    </xf>
    <xf numFmtId="0" fontId="30" fillId="11" borderId="11" xfId="0" applyFont="1" applyFill="1" applyBorder="1" applyAlignment="1">
      <alignment horizontal="center" vertical="center"/>
    </xf>
    <xf numFmtId="0" fontId="16" fillId="10" borderId="1" xfId="0" applyFont="1" applyFill="1" applyBorder="1" applyAlignment="1" applyProtection="1">
      <alignment horizontal="left" vertical="center"/>
      <protection locked="0"/>
    </xf>
    <xf numFmtId="0" fontId="16" fillId="12" borderId="32" xfId="0" applyFont="1" applyFill="1" applyBorder="1" applyAlignment="1" applyProtection="1">
      <alignment horizontal="center" vertical="center"/>
      <protection locked="0"/>
    </xf>
    <xf numFmtId="0" fontId="16" fillId="12" borderId="14" xfId="0" applyFont="1" applyFill="1" applyBorder="1" applyAlignment="1" applyProtection="1">
      <alignment horizontal="center" vertical="center"/>
      <protection locked="0"/>
    </xf>
    <xf numFmtId="0" fontId="16" fillId="12" borderId="33" xfId="0" applyFont="1" applyFill="1" applyBorder="1" applyAlignment="1" applyProtection="1">
      <alignment horizontal="center" vertical="center"/>
      <protection locked="0"/>
    </xf>
    <xf numFmtId="1" fontId="16" fillId="12" borderId="15" xfId="0" applyNumberFormat="1" applyFont="1" applyFill="1" applyBorder="1" applyAlignment="1" applyProtection="1">
      <alignment horizontal="left" vertical="top" wrapText="1"/>
      <protection locked="0"/>
    </xf>
    <xf numFmtId="1" fontId="16" fillId="12" borderId="16" xfId="0" applyNumberFormat="1" applyFont="1" applyFill="1" applyBorder="1" applyAlignment="1" applyProtection="1">
      <alignment horizontal="left" vertical="top" wrapText="1"/>
      <protection locked="0"/>
    </xf>
    <xf numFmtId="1" fontId="16" fillId="12" borderId="17" xfId="0" applyNumberFormat="1" applyFont="1" applyFill="1" applyBorder="1" applyAlignment="1" applyProtection="1">
      <alignment horizontal="left" vertical="top" wrapText="1"/>
      <protection locked="0"/>
    </xf>
    <xf numFmtId="0" fontId="52" fillId="0" borderId="0" xfId="0" applyFont="1" applyAlignment="1">
      <alignment horizontal="left" vertical="center"/>
    </xf>
    <xf numFmtId="0" fontId="52" fillId="6" borderId="0" xfId="0" applyFont="1" applyFill="1" applyAlignment="1">
      <alignment horizontal="left" vertical="center"/>
    </xf>
    <xf numFmtId="0" fontId="16" fillId="12" borderId="15" xfId="0" applyFont="1" applyFill="1" applyBorder="1" applyAlignment="1" applyProtection="1">
      <alignment horizontal="center" vertical="top" wrapText="1"/>
      <protection locked="0"/>
    </xf>
    <xf numFmtId="0" fontId="16" fillId="12" borderId="16" xfId="0" applyFont="1" applyFill="1" applyBorder="1" applyAlignment="1" applyProtection="1">
      <alignment horizontal="center" vertical="top" wrapText="1"/>
      <protection locked="0"/>
    </xf>
    <xf numFmtId="0" fontId="16" fillId="12" borderId="17" xfId="0" applyFont="1" applyFill="1" applyBorder="1" applyAlignment="1" applyProtection="1">
      <alignment horizontal="center" vertical="top" wrapText="1"/>
      <protection locked="0"/>
    </xf>
    <xf numFmtId="0" fontId="24" fillId="5" borderId="5" xfId="0" applyFont="1" applyFill="1" applyBorder="1" applyAlignment="1">
      <alignment horizontal="center" vertical="center" wrapText="1"/>
    </xf>
    <xf numFmtId="0" fontId="24" fillId="5" borderId="7" xfId="0" applyFont="1" applyFill="1" applyBorder="1" applyAlignment="1">
      <alignment horizontal="center" vertical="center" wrapText="1"/>
    </xf>
    <xf numFmtId="0" fontId="55" fillId="6" borderId="27" xfId="0" applyFont="1" applyFill="1" applyBorder="1" applyAlignment="1">
      <alignment horizontal="left" vertical="top" wrapText="1"/>
    </xf>
    <xf numFmtId="0" fontId="24" fillId="5" borderId="6" xfId="0" applyFont="1" applyFill="1" applyBorder="1" applyAlignment="1">
      <alignment horizontal="center" vertical="center" wrapText="1"/>
    </xf>
    <xf numFmtId="0" fontId="16" fillId="10" borderId="5" xfId="0" applyFont="1" applyFill="1" applyBorder="1" applyAlignment="1" applyProtection="1">
      <alignment horizontal="left" vertical="top" wrapText="1"/>
      <protection locked="0"/>
    </xf>
    <xf numFmtId="0" fontId="16" fillId="10" borderId="6" xfId="0" applyFont="1" applyFill="1" applyBorder="1" applyAlignment="1" applyProtection="1">
      <alignment horizontal="left" vertical="top" wrapText="1"/>
      <protection locked="0"/>
    </xf>
    <xf numFmtId="0" fontId="16" fillId="10" borderId="7" xfId="0" applyFont="1" applyFill="1" applyBorder="1" applyAlignment="1" applyProtection="1">
      <alignment horizontal="left" vertical="top" wrapText="1"/>
      <protection locked="0"/>
    </xf>
    <xf numFmtId="0" fontId="16" fillId="10" borderId="8" xfId="0" applyFont="1" applyFill="1" applyBorder="1" applyAlignment="1" applyProtection="1">
      <alignment horizontal="left" vertical="top" wrapText="1"/>
      <protection locked="0"/>
    </xf>
    <xf numFmtId="0" fontId="16" fillId="10" borderId="0" xfId="0" applyFont="1" applyFill="1" applyBorder="1" applyAlignment="1" applyProtection="1">
      <alignment horizontal="left" vertical="top" wrapText="1"/>
      <protection locked="0"/>
    </xf>
    <xf numFmtId="0" fontId="16" fillId="10" borderId="12" xfId="0" applyFont="1" applyFill="1" applyBorder="1" applyAlignment="1" applyProtection="1">
      <alignment horizontal="left" vertical="top" wrapText="1"/>
      <protection locked="0"/>
    </xf>
    <xf numFmtId="0" fontId="16" fillId="10" borderId="9" xfId="0" applyFont="1" applyFill="1" applyBorder="1" applyAlignment="1" applyProtection="1">
      <alignment horizontal="left" vertical="top" wrapText="1"/>
      <protection locked="0"/>
    </xf>
    <xf numFmtId="0" fontId="16" fillId="10" borderId="10" xfId="0" applyFont="1" applyFill="1" applyBorder="1" applyAlignment="1" applyProtection="1">
      <alignment horizontal="left" vertical="top" wrapText="1"/>
      <protection locked="0"/>
    </xf>
    <xf numFmtId="0" fontId="16" fillId="10" borderId="11" xfId="0" applyFont="1" applyFill="1" applyBorder="1" applyAlignment="1" applyProtection="1">
      <alignment horizontal="left" vertical="top" wrapText="1"/>
      <protection locked="0"/>
    </xf>
    <xf numFmtId="0" fontId="2" fillId="10" borderId="3" xfId="0" applyFont="1" applyFill="1" applyBorder="1" applyAlignment="1" applyProtection="1">
      <alignment horizontal="left" vertical="center" wrapText="1"/>
      <protection locked="0"/>
    </xf>
    <xf numFmtId="0" fontId="2" fillId="10" borderId="1" xfId="0" applyFont="1" applyFill="1" applyBorder="1" applyAlignment="1" applyProtection="1">
      <alignment horizontal="left" vertical="center"/>
      <protection locked="0"/>
    </xf>
    <xf numFmtId="0" fontId="4" fillId="0" borderId="2" xfId="0" applyFont="1" applyBorder="1" applyAlignment="1" applyProtection="1">
      <alignment horizontal="center" vertical="top"/>
    </xf>
    <xf numFmtId="0" fontId="4" fillId="0" borderId="3" xfId="0" applyFont="1" applyBorder="1" applyAlignment="1" applyProtection="1">
      <alignment horizontal="center" vertical="top"/>
    </xf>
    <xf numFmtId="0" fontId="4" fillId="0" borderId="4" xfId="0" applyFont="1" applyBorder="1" applyAlignment="1" applyProtection="1">
      <alignment horizontal="center" vertical="top"/>
    </xf>
    <xf numFmtId="166" fontId="18" fillId="5" borderId="3" xfId="0" applyNumberFormat="1" applyFont="1" applyFill="1" applyBorder="1" applyAlignment="1">
      <alignment horizontal="center" vertical="center"/>
    </xf>
    <xf numFmtId="0" fontId="28" fillId="7" borderId="0" xfId="0" applyFont="1" applyFill="1" applyAlignment="1">
      <alignment horizontal="center" vertical="center" wrapText="1"/>
    </xf>
    <xf numFmtId="0" fontId="17" fillId="12" borderId="21" xfId="0" applyFont="1" applyFill="1" applyBorder="1" applyAlignment="1" applyProtection="1">
      <alignment horizontal="center" vertical="top" wrapText="1"/>
      <protection locked="0"/>
    </xf>
    <xf numFmtId="0" fontId="17" fillId="12" borderId="22" xfId="0" applyFont="1" applyFill="1" applyBorder="1" applyAlignment="1" applyProtection="1">
      <alignment horizontal="center" vertical="top" wrapText="1"/>
      <protection locked="0"/>
    </xf>
    <xf numFmtId="0" fontId="17" fillId="12" borderId="23" xfId="0" applyFont="1" applyFill="1" applyBorder="1" applyAlignment="1" applyProtection="1">
      <alignment horizontal="center" vertical="top" wrapText="1"/>
      <protection locked="0"/>
    </xf>
    <xf numFmtId="0" fontId="17" fillId="12" borderId="24" xfId="0" applyFont="1" applyFill="1" applyBorder="1" applyAlignment="1" applyProtection="1">
      <alignment horizontal="center" vertical="top" wrapText="1"/>
      <protection locked="0"/>
    </xf>
    <xf numFmtId="0" fontId="17" fillId="12" borderId="0" xfId="0" applyFont="1" applyFill="1" applyBorder="1" applyAlignment="1" applyProtection="1">
      <alignment horizontal="center" vertical="top" wrapText="1"/>
      <protection locked="0"/>
    </xf>
    <xf numFmtId="0" fontId="17" fillId="12" borderId="25" xfId="0" applyFont="1" applyFill="1" applyBorder="1" applyAlignment="1" applyProtection="1">
      <alignment horizontal="center" vertical="top" wrapText="1"/>
      <protection locked="0"/>
    </xf>
    <xf numFmtId="0" fontId="17" fillId="12" borderId="26" xfId="0" applyFont="1" applyFill="1" applyBorder="1" applyAlignment="1" applyProtection="1">
      <alignment horizontal="center" vertical="top" wrapText="1"/>
      <protection locked="0"/>
    </xf>
    <xf numFmtId="0" fontId="17" fillId="12" borderId="27" xfId="0" applyFont="1" applyFill="1" applyBorder="1" applyAlignment="1" applyProtection="1">
      <alignment horizontal="center" vertical="top" wrapText="1"/>
      <protection locked="0"/>
    </xf>
    <xf numFmtId="0" fontId="17" fillId="12" borderId="28" xfId="0" applyFont="1" applyFill="1" applyBorder="1" applyAlignment="1" applyProtection="1">
      <alignment horizontal="center" vertical="top" wrapText="1"/>
      <protection locked="0"/>
    </xf>
    <xf numFmtId="0" fontId="44" fillId="11" borderId="8" xfId="0" applyFont="1" applyFill="1" applyBorder="1" applyAlignment="1">
      <alignment horizontal="center" vertical="center"/>
    </xf>
    <xf numFmtId="0" fontId="44" fillId="11" borderId="0" xfId="0" applyFont="1" applyFill="1" applyBorder="1" applyAlignment="1">
      <alignment horizontal="center" vertical="center"/>
    </xf>
    <xf numFmtId="0" fontId="30" fillId="11" borderId="8" xfId="0" applyFont="1" applyFill="1" applyBorder="1" applyAlignment="1">
      <alignment horizontal="center" vertical="center"/>
    </xf>
    <xf numFmtId="0" fontId="30" fillId="11" borderId="0" xfId="0" applyFont="1" applyFill="1" applyBorder="1" applyAlignment="1">
      <alignment horizontal="center" vertical="center"/>
    </xf>
    <xf numFmtId="0" fontId="46" fillId="6" borderId="2" xfId="0" applyFont="1" applyFill="1" applyBorder="1" applyAlignment="1" applyProtection="1">
      <alignment horizontal="center" vertical="center"/>
    </xf>
    <xf numFmtId="0" fontId="46" fillId="6" borderId="3" xfId="0" applyFont="1" applyFill="1" applyBorder="1" applyAlignment="1" applyProtection="1">
      <alignment horizontal="center" vertical="center"/>
    </xf>
    <xf numFmtId="0" fontId="46" fillId="6" borderId="4" xfId="0" applyFont="1" applyFill="1" applyBorder="1" applyAlignment="1" applyProtection="1">
      <alignment horizontal="center" vertical="center"/>
    </xf>
    <xf numFmtId="0" fontId="17" fillId="5" borderId="3" xfId="0" applyFont="1" applyFill="1" applyBorder="1" applyAlignment="1">
      <alignment horizontal="center" vertical="center"/>
    </xf>
    <xf numFmtId="0" fontId="17" fillId="5" borderId="4" xfId="0" applyFont="1" applyFill="1" applyBorder="1" applyAlignment="1">
      <alignment horizontal="center" vertical="center"/>
    </xf>
    <xf numFmtId="0" fontId="17" fillId="0" borderId="0" xfId="0" applyFont="1" applyAlignment="1">
      <alignment horizontal="left" vertical="top" wrapText="1"/>
    </xf>
    <xf numFmtId="0" fontId="17" fillId="12" borderId="2" xfId="0" applyFont="1" applyFill="1" applyBorder="1" applyAlignment="1" applyProtection="1">
      <alignment horizontal="left" vertical="top" wrapText="1"/>
      <protection locked="0"/>
    </xf>
    <xf numFmtId="0" fontId="17" fillId="12" borderId="3" xfId="0" applyFont="1" applyFill="1" applyBorder="1" applyAlignment="1" applyProtection="1">
      <alignment horizontal="left" vertical="top" wrapText="1"/>
      <protection locked="0"/>
    </xf>
    <xf numFmtId="0" fontId="17" fillId="12" borderId="4" xfId="0" applyFont="1" applyFill="1" applyBorder="1" applyAlignment="1" applyProtection="1">
      <alignment horizontal="left" vertical="top" wrapText="1"/>
      <protection locked="0"/>
    </xf>
    <xf numFmtId="0" fontId="17" fillId="12" borderId="2" xfId="0" applyFont="1" applyFill="1" applyBorder="1" applyAlignment="1" applyProtection="1">
      <alignment horizontal="left" vertical="top"/>
      <protection locked="0"/>
    </xf>
    <xf numFmtId="0" fontId="17" fillId="12" borderId="3" xfId="0" applyFont="1" applyFill="1" applyBorder="1" applyAlignment="1" applyProtection="1">
      <alignment horizontal="left" vertical="top"/>
      <protection locked="0"/>
    </xf>
    <xf numFmtId="0" fontId="17" fillId="12" borderId="4" xfId="0" applyFont="1" applyFill="1" applyBorder="1" applyAlignment="1" applyProtection="1">
      <alignment horizontal="left" vertical="top"/>
      <protection locked="0"/>
    </xf>
    <xf numFmtId="0" fontId="18" fillId="0" borderId="1" xfId="0" applyFont="1" applyBorder="1" applyAlignment="1">
      <alignment horizontal="center" vertical="center"/>
    </xf>
    <xf numFmtId="0" fontId="27" fillId="0" borderId="2" xfId="0" applyFont="1" applyBorder="1" applyAlignment="1">
      <alignment horizontal="left" vertical="center" wrapText="1"/>
    </xf>
    <xf numFmtId="0" fontId="27" fillId="0" borderId="3" xfId="0" applyFont="1" applyBorder="1" applyAlignment="1">
      <alignment horizontal="left" vertical="center" wrapText="1"/>
    </xf>
    <xf numFmtId="0" fontId="50" fillId="7" borderId="0" xfId="0" applyFont="1" applyFill="1" applyAlignment="1">
      <alignment horizontal="center" vertical="center"/>
    </xf>
    <xf numFmtId="0" fontId="17" fillId="6" borderId="6" xfId="0" applyFont="1" applyFill="1" applyBorder="1" applyAlignment="1">
      <alignment horizontal="center" vertical="center"/>
    </xf>
    <xf numFmtId="0" fontId="56" fillId="26" borderId="1" xfId="0" applyFont="1" applyFill="1" applyBorder="1" applyAlignment="1">
      <alignment horizontal="center" vertical="center" wrapText="1"/>
    </xf>
    <xf numFmtId="166" fontId="16" fillId="0" borderId="1" xfId="0" applyNumberFormat="1" applyFont="1" applyFill="1" applyBorder="1" applyAlignment="1">
      <alignment horizontal="center" vertical="center" wrapText="1"/>
    </xf>
    <xf numFmtId="166" fontId="16" fillId="0" borderId="2" xfId="0" applyNumberFormat="1" applyFont="1" applyFill="1" applyBorder="1" applyAlignment="1">
      <alignment horizontal="center" vertical="center" wrapText="1"/>
    </xf>
    <xf numFmtId="0" fontId="16" fillId="0" borderId="1" xfId="0" applyFont="1" applyFill="1" applyBorder="1" applyAlignment="1">
      <alignment horizontal="left" vertical="top" wrapText="1"/>
    </xf>
    <xf numFmtId="0" fontId="16" fillId="5" borderId="2"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6" fillId="15" borderId="2" xfId="0" applyFont="1" applyFill="1" applyBorder="1" applyAlignment="1">
      <alignment horizontal="center" vertical="top"/>
    </xf>
    <xf numFmtId="0" fontId="16" fillId="15" borderId="3" xfId="0" applyFont="1" applyFill="1" applyBorder="1" applyAlignment="1">
      <alignment horizontal="center" vertical="top"/>
    </xf>
    <xf numFmtId="0" fontId="16" fillId="15" borderId="4" xfId="0" applyFont="1" applyFill="1" applyBorder="1" applyAlignment="1">
      <alignment horizontal="center" vertical="top"/>
    </xf>
    <xf numFmtId="0" fontId="16" fillId="0" borderId="1" xfId="0" applyFont="1" applyFill="1" applyBorder="1" applyAlignment="1">
      <alignment horizontal="left" vertical="top"/>
    </xf>
    <xf numFmtId="0" fontId="16" fillId="0" borderId="2" xfId="0" applyFont="1" applyFill="1" applyBorder="1" applyAlignment="1">
      <alignment horizontal="left" vertical="top" wrapText="1"/>
    </xf>
    <xf numFmtId="0" fontId="24" fillId="5" borderId="1" xfId="0" applyFont="1" applyFill="1" applyBorder="1" applyAlignment="1">
      <alignment horizontal="center" vertical="center"/>
    </xf>
    <xf numFmtId="49" fontId="16" fillId="12" borderId="15" xfId="0" applyNumberFormat="1" applyFont="1" applyFill="1" applyBorder="1" applyAlignment="1" applyProtection="1">
      <alignment horizontal="left" vertical="top" wrapText="1"/>
      <protection locked="0"/>
    </xf>
    <xf numFmtId="49" fontId="16" fillId="12" borderId="16" xfId="0" applyNumberFormat="1" applyFont="1" applyFill="1" applyBorder="1" applyAlignment="1" applyProtection="1">
      <alignment horizontal="left" vertical="top" wrapText="1"/>
      <protection locked="0"/>
    </xf>
    <xf numFmtId="49" fontId="16" fillId="12" borderId="17" xfId="0" applyNumberFormat="1" applyFont="1" applyFill="1" applyBorder="1" applyAlignment="1" applyProtection="1">
      <alignment horizontal="left" vertical="top" wrapText="1"/>
      <protection locked="0"/>
    </xf>
    <xf numFmtId="0" fontId="24" fillId="5" borderId="5" xfId="0" applyFont="1" applyFill="1" applyBorder="1" applyAlignment="1">
      <alignment horizontal="center" vertical="center"/>
    </xf>
    <xf numFmtId="0" fontId="24" fillId="5" borderId="7" xfId="0" applyFont="1" applyFill="1" applyBorder="1" applyAlignment="1">
      <alignment horizontal="center" vertical="center"/>
    </xf>
    <xf numFmtId="164" fontId="16" fillId="12" borderId="15" xfId="0" applyNumberFormat="1" applyFont="1" applyFill="1" applyBorder="1" applyAlignment="1" applyProtection="1">
      <alignment horizontal="left" vertical="top"/>
      <protection locked="0"/>
    </xf>
    <xf numFmtId="164" fontId="16" fillId="12" borderId="17" xfId="0" applyNumberFormat="1" applyFont="1" applyFill="1" applyBorder="1" applyAlignment="1" applyProtection="1">
      <alignment horizontal="left" vertical="top"/>
      <protection locked="0"/>
    </xf>
    <xf numFmtId="0" fontId="52" fillId="6" borderId="0" xfId="0" applyFont="1" applyFill="1" applyAlignment="1">
      <alignment horizontal="left" vertical="top" wrapText="1"/>
    </xf>
    <xf numFmtId="0" fontId="52" fillId="6" borderId="0" xfId="0" applyFont="1" applyFill="1" applyBorder="1" applyAlignment="1">
      <alignment horizontal="left" vertical="top" wrapText="1"/>
    </xf>
    <xf numFmtId="0" fontId="52" fillId="6" borderId="0" xfId="0" applyFont="1" applyFill="1" applyAlignment="1">
      <alignment horizontal="center" vertical="center" wrapText="1"/>
    </xf>
    <xf numFmtId="0" fontId="52" fillId="6" borderId="25" xfId="0" applyFont="1" applyFill="1" applyBorder="1" applyAlignment="1">
      <alignment horizontal="center" vertical="center" wrapText="1"/>
    </xf>
    <xf numFmtId="1" fontId="16" fillId="6" borderId="1" xfId="0" applyNumberFormat="1" applyFont="1" applyFill="1" applyBorder="1" applyAlignment="1">
      <alignment horizontal="left" vertical="top"/>
    </xf>
    <xf numFmtId="166" fontId="16" fillId="12" borderId="15" xfId="0" applyNumberFormat="1" applyFont="1" applyFill="1" applyBorder="1" applyAlignment="1" applyProtection="1">
      <alignment horizontal="center" vertical="center" wrapText="1"/>
      <protection locked="0"/>
    </xf>
    <xf numFmtId="166" fontId="16" fillId="12" borderId="17" xfId="0" applyNumberFormat="1" applyFont="1" applyFill="1" applyBorder="1" applyAlignment="1" applyProtection="1">
      <alignment horizontal="center" vertical="center" wrapText="1"/>
      <protection locked="0"/>
    </xf>
    <xf numFmtId="166" fontId="16" fillId="6" borderId="2" xfId="0" applyNumberFormat="1" applyFont="1" applyFill="1" applyBorder="1" applyAlignment="1" applyProtection="1">
      <alignment horizontal="center" vertical="center" wrapText="1"/>
    </xf>
    <xf numFmtId="166" fontId="16" fillId="6" borderId="4" xfId="0" applyNumberFormat="1" applyFont="1" applyFill="1" applyBorder="1" applyAlignment="1" applyProtection="1">
      <alignment horizontal="center" vertical="center" wrapText="1"/>
    </xf>
    <xf numFmtId="0" fontId="16" fillId="12" borderId="32" xfId="0" applyFont="1" applyFill="1" applyBorder="1" applyAlignment="1" applyProtection="1">
      <alignment horizontal="left" vertical="top" wrapText="1"/>
      <protection locked="0"/>
    </xf>
    <xf numFmtId="0" fontId="16" fillId="12" borderId="33" xfId="0" applyFont="1" applyFill="1" applyBorder="1" applyAlignment="1" applyProtection="1">
      <alignment horizontal="left" vertical="top" wrapText="1"/>
      <protection locked="0"/>
    </xf>
    <xf numFmtId="0" fontId="16" fillId="12" borderId="14" xfId="0" applyFont="1" applyFill="1" applyBorder="1" applyAlignment="1" applyProtection="1">
      <alignment horizontal="left" vertical="top" wrapText="1"/>
      <protection locked="0"/>
    </xf>
    <xf numFmtId="0" fontId="57" fillId="7" borderId="6" xfId="0" applyFont="1" applyFill="1" applyBorder="1" applyAlignment="1">
      <alignment horizontal="left" vertical="top"/>
    </xf>
    <xf numFmtId="0" fontId="17" fillId="12" borderId="15" xfId="0" applyFont="1" applyFill="1" applyBorder="1" applyAlignment="1" applyProtection="1">
      <alignment horizontal="center"/>
      <protection locked="0"/>
    </xf>
    <xf numFmtId="0" fontId="17" fillId="12" borderId="17" xfId="0" applyFont="1" applyFill="1" applyBorder="1" applyAlignment="1" applyProtection="1">
      <alignment horizontal="center"/>
      <protection locked="0"/>
    </xf>
    <xf numFmtId="0" fontId="17" fillId="12" borderId="21" xfId="0" applyFont="1" applyFill="1" applyBorder="1" applyAlignment="1" applyProtection="1">
      <alignment horizontal="left" vertical="top" wrapText="1"/>
      <protection locked="0"/>
    </xf>
    <xf numFmtId="0" fontId="17" fillId="12" borderId="22" xfId="0" applyFont="1" applyFill="1" applyBorder="1" applyAlignment="1" applyProtection="1">
      <alignment horizontal="left" vertical="top" wrapText="1"/>
      <protection locked="0"/>
    </xf>
    <xf numFmtId="0" fontId="17" fillId="12" borderId="23" xfId="0" applyFont="1" applyFill="1" applyBorder="1" applyAlignment="1" applyProtection="1">
      <alignment horizontal="left" vertical="top" wrapText="1"/>
      <protection locked="0"/>
    </xf>
    <xf numFmtId="0" fontId="17" fillId="12" borderId="24" xfId="0" applyFont="1" applyFill="1" applyBorder="1" applyAlignment="1" applyProtection="1">
      <alignment horizontal="left" vertical="top" wrapText="1"/>
      <protection locked="0"/>
    </xf>
    <xf numFmtId="0" fontId="17" fillId="12" borderId="0" xfId="0" applyFont="1" applyFill="1" applyBorder="1" applyAlignment="1" applyProtection="1">
      <alignment horizontal="left" vertical="top" wrapText="1"/>
      <protection locked="0"/>
    </xf>
    <xf numFmtId="0" fontId="17" fillId="12" borderId="25" xfId="0" applyFont="1" applyFill="1" applyBorder="1" applyAlignment="1" applyProtection="1">
      <alignment horizontal="left" vertical="top" wrapText="1"/>
      <protection locked="0"/>
    </xf>
    <xf numFmtId="0" fontId="17" fillId="12" borderId="26" xfId="0" applyFont="1" applyFill="1" applyBorder="1" applyAlignment="1" applyProtection="1">
      <alignment horizontal="left" vertical="top" wrapText="1"/>
      <protection locked="0"/>
    </xf>
    <xf numFmtId="0" fontId="17" fillId="12" borderId="27" xfId="0" applyFont="1" applyFill="1" applyBorder="1" applyAlignment="1" applyProtection="1">
      <alignment horizontal="left" vertical="top" wrapText="1"/>
      <protection locked="0"/>
    </xf>
    <xf numFmtId="0" fontId="17" fillId="12" borderId="28" xfId="0" applyFont="1" applyFill="1" applyBorder="1" applyAlignment="1" applyProtection="1">
      <alignment horizontal="left" vertical="top" wrapText="1"/>
      <protection locked="0"/>
    </xf>
    <xf numFmtId="0" fontId="16" fillId="6" borderId="2" xfId="0" applyFont="1" applyFill="1" applyBorder="1" applyAlignment="1">
      <alignment horizontal="left" vertical="top" wrapText="1"/>
    </xf>
    <xf numFmtId="0" fontId="16" fillId="6" borderId="3" xfId="0" applyFont="1" applyFill="1" applyBorder="1" applyAlignment="1">
      <alignment horizontal="left" vertical="top" wrapText="1"/>
    </xf>
    <xf numFmtId="0" fontId="16" fillId="6" borderId="4" xfId="0" applyFont="1" applyFill="1" applyBorder="1" applyAlignment="1">
      <alignment horizontal="left" vertical="top" wrapText="1"/>
    </xf>
    <xf numFmtId="0" fontId="16" fillId="6" borderId="5" xfId="0" applyFont="1" applyFill="1" applyBorder="1" applyAlignment="1" applyProtection="1">
      <alignment horizontal="left" vertical="top" wrapText="1"/>
    </xf>
    <xf numFmtId="0" fontId="16" fillId="6" borderId="6" xfId="0" applyFont="1" applyFill="1" applyBorder="1" applyAlignment="1" applyProtection="1">
      <alignment horizontal="left" vertical="top" wrapText="1"/>
    </xf>
    <xf numFmtId="0" fontId="16" fillId="6" borderId="7" xfId="0" applyFont="1" applyFill="1" applyBorder="1" applyAlignment="1" applyProtection="1">
      <alignment horizontal="left" vertical="top" wrapText="1"/>
    </xf>
    <xf numFmtId="0" fontId="16" fillId="6" borderId="8" xfId="0" applyFont="1" applyFill="1" applyBorder="1" applyAlignment="1" applyProtection="1">
      <alignment horizontal="left" vertical="top" wrapText="1"/>
    </xf>
    <xf numFmtId="0" fontId="16" fillId="6" borderId="0" xfId="0" applyFont="1" applyFill="1" applyBorder="1" applyAlignment="1" applyProtection="1">
      <alignment horizontal="left" vertical="top" wrapText="1"/>
    </xf>
    <xf numFmtId="0" fontId="16" fillId="6" borderId="12" xfId="0" applyFont="1" applyFill="1" applyBorder="1" applyAlignment="1" applyProtection="1">
      <alignment horizontal="left" vertical="top" wrapText="1"/>
    </xf>
    <xf numFmtId="0" fontId="16" fillId="6" borderId="9" xfId="0" applyFont="1" applyFill="1" applyBorder="1" applyAlignment="1" applyProtection="1">
      <alignment horizontal="left" vertical="top" wrapText="1"/>
    </xf>
    <xf numFmtId="0" fontId="16" fillId="6" borderId="10" xfId="0" applyFont="1" applyFill="1" applyBorder="1" applyAlignment="1" applyProtection="1">
      <alignment horizontal="left" vertical="top" wrapText="1"/>
    </xf>
    <xf numFmtId="0" fontId="16" fillId="6" borderId="11" xfId="0" applyFont="1" applyFill="1" applyBorder="1" applyAlignment="1" applyProtection="1">
      <alignment horizontal="left" vertical="top" wrapText="1"/>
    </xf>
    <xf numFmtId="0" fontId="16" fillId="6" borderId="39" xfId="0" applyFont="1" applyFill="1" applyBorder="1" applyAlignment="1" applyProtection="1">
      <alignment horizontal="left" vertical="top" wrapText="1"/>
      <protection locked="0"/>
    </xf>
    <xf numFmtId="0" fontId="16" fillId="6" borderId="38" xfId="0" applyFont="1" applyFill="1" applyBorder="1" applyAlignment="1" applyProtection="1">
      <alignment horizontal="left" vertical="top" wrapText="1"/>
      <protection locked="0"/>
    </xf>
    <xf numFmtId="0" fontId="16" fillId="6" borderId="1" xfId="0" applyFont="1" applyFill="1" applyBorder="1" applyAlignment="1">
      <alignment horizontal="left" vertical="top" wrapText="1"/>
    </xf>
    <xf numFmtId="0" fontId="24" fillId="5" borderId="6" xfId="0" applyFont="1" applyFill="1" applyBorder="1" applyAlignment="1">
      <alignment horizontal="center" vertical="center"/>
    </xf>
    <xf numFmtId="0" fontId="17" fillId="22" borderId="2" xfId="0" applyFont="1" applyFill="1" applyBorder="1" applyAlignment="1">
      <alignment horizontal="center" vertical="center"/>
    </xf>
    <xf numFmtId="0" fontId="17" fillId="22" borderId="4" xfId="0" applyFont="1" applyFill="1" applyBorder="1" applyAlignment="1">
      <alignment horizontal="center" vertical="center"/>
    </xf>
    <xf numFmtId="0" fontId="18" fillId="0" borderId="3" xfId="0" applyFont="1" applyBorder="1" applyAlignment="1">
      <alignment horizontal="center" vertical="center"/>
    </xf>
    <xf numFmtId="0" fontId="17" fillId="23" borderId="2" xfId="0" applyFont="1" applyFill="1" applyBorder="1" applyAlignment="1">
      <alignment horizontal="center" vertical="center"/>
    </xf>
    <xf numFmtId="0" fontId="17" fillId="23" borderId="4" xfId="0" applyFont="1" applyFill="1" applyBorder="1" applyAlignment="1">
      <alignment horizontal="center" vertical="center"/>
    </xf>
    <xf numFmtId="0" fontId="17" fillId="20" borderId="2" xfId="0" applyFont="1" applyFill="1" applyBorder="1" applyAlignment="1">
      <alignment horizontal="center" vertical="center"/>
    </xf>
    <xf numFmtId="0" fontId="17" fillId="20" borderId="4" xfId="0" applyFont="1" applyFill="1" applyBorder="1" applyAlignment="1">
      <alignment horizontal="center" vertical="center"/>
    </xf>
    <xf numFmtId="0" fontId="38" fillId="11" borderId="18" xfId="0" applyFont="1" applyFill="1" applyBorder="1" applyAlignment="1">
      <alignment horizontal="center" vertical="center"/>
    </xf>
    <xf numFmtId="0" fontId="38" fillId="11" borderId="19" xfId="0" applyFont="1" applyFill="1" applyBorder="1" applyAlignment="1">
      <alignment horizontal="center" vertical="center"/>
    </xf>
    <xf numFmtId="0" fontId="38" fillId="11" borderId="20" xfId="0" applyFont="1" applyFill="1" applyBorder="1" applyAlignment="1">
      <alignment horizontal="center" vertical="center"/>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7" xfId="0" applyFont="1" applyBorder="1" applyAlignment="1">
      <alignment horizontal="center" vertical="center" wrapText="1"/>
    </xf>
    <xf numFmtId="0" fontId="31" fillId="6" borderId="0" xfId="0" applyFont="1" applyFill="1" applyAlignment="1">
      <alignment horizontal="left" vertical="center"/>
    </xf>
    <xf numFmtId="0" fontId="31" fillId="0" borderId="0" xfId="0" applyFont="1" applyBorder="1" applyAlignment="1">
      <alignment horizontal="left" vertical="center"/>
    </xf>
    <xf numFmtId="0" fontId="46" fillId="6" borderId="2" xfId="0" applyFont="1" applyFill="1" applyBorder="1" applyAlignment="1" applyProtection="1">
      <alignment horizontal="left" vertical="top"/>
    </xf>
    <xf numFmtId="0" fontId="46" fillId="6" borderId="3" xfId="0" applyFont="1" applyFill="1" applyBorder="1" applyAlignment="1" applyProtection="1">
      <alignment horizontal="left" vertical="top"/>
    </xf>
    <xf numFmtId="0" fontId="46" fillId="6" borderId="4" xfId="0" applyFont="1" applyFill="1" applyBorder="1" applyAlignment="1" applyProtection="1">
      <alignment horizontal="left" vertical="top"/>
    </xf>
    <xf numFmtId="0" fontId="0" fillId="0" borderId="22" xfId="0" applyBorder="1" applyAlignment="1" applyProtection="1">
      <alignment horizontal="left" wrapText="1"/>
      <protection locked="0"/>
    </xf>
    <xf numFmtId="0" fontId="0" fillId="0" borderId="23" xfId="0" applyBorder="1" applyAlignment="1" applyProtection="1">
      <alignment horizontal="left" wrapText="1"/>
      <protection locked="0"/>
    </xf>
    <xf numFmtId="0" fontId="0" fillId="0" borderId="24" xfId="0" applyBorder="1" applyAlignment="1" applyProtection="1">
      <alignment horizontal="left" wrapText="1"/>
      <protection locked="0"/>
    </xf>
    <xf numFmtId="0" fontId="0" fillId="0" borderId="0" xfId="0" applyBorder="1" applyAlignment="1" applyProtection="1">
      <alignment horizontal="left" wrapText="1"/>
      <protection locked="0"/>
    </xf>
    <xf numFmtId="0" fontId="0" fillId="0" borderId="25" xfId="0" applyBorder="1" applyAlignment="1" applyProtection="1">
      <alignment horizontal="left" wrapText="1"/>
      <protection locked="0"/>
    </xf>
    <xf numFmtId="0" fontId="0" fillId="0" borderId="26" xfId="0" applyBorder="1" applyAlignment="1" applyProtection="1">
      <alignment horizontal="left" wrapText="1"/>
      <protection locked="0"/>
    </xf>
    <xf numFmtId="0" fontId="0" fillId="0" borderId="27" xfId="0" applyBorder="1" applyAlignment="1" applyProtection="1">
      <alignment horizontal="left" wrapText="1"/>
      <protection locked="0"/>
    </xf>
    <xf numFmtId="0" fontId="0" fillId="0" borderId="28" xfId="0" applyBorder="1" applyAlignment="1" applyProtection="1">
      <alignment horizontal="left" wrapText="1"/>
      <protection locked="0"/>
    </xf>
    <xf numFmtId="0" fontId="17" fillId="10" borderId="5" xfId="0" applyFont="1" applyFill="1" applyBorder="1" applyAlignment="1" applyProtection="1">
      <alignment horizontal="left" vertical="top" wrapText="1"/>
      <protection locked="0"/>
    </xf>
    <xf numFmtId="0" fontId="17" fillId="10" borderId="6" xfId="0" applyFont="1" applyFill="1" applyBorder="1" applyAlignment="1" applyProtection="1">
      <alignment horizontal="left" vertical="top" wrapText="1"/>
      <protection locked="0"/>
    </xf>
    <xf numFmtId="0" fontId="17" fillId="10" borderId="7" xfId="0" applyFont="1" applyFill="1" applyBorder="1" applyAlignment="1" applyProtection="1">
      <alignment horizontal="left" vertical="top" wrapText="1"/>
      <protection locked="0"/>
    </xf>
    <xf numFmtId="0" fontId="17" fillId="10" borderId="8" xfId="0" applyFont="1" applyFill="1" applyBorder="1" applyAlignment="1" applyProtection="1">
      <alignment horizontal="left" vertical="top" wrapText="1"/>
      <protection locked="0"/>
    </xf>
    <xf numFmtId="0" fontId="17" fillId="10" borderId="0" xfId="0" applyFont="1" applyFill="1" applyBorder="1" applyAlignment="1" applyProtection="1">
      <alignment horizontal="left" vertical="top" wrapText="1"/>
      <protection locked="0"/>
    </xf>
    <xf numFmtId="0" fontId="17" fillId="10" borderId="12" xfId="0" applyFont="1" applyFill="1" applyBorder="1" applyAlignment="1" applyProtection="1">
      <alignment horizontal="left" vertical="top" wrapText="1"/>
      <protection locked="0"/>
    </xf>
    <xf numFmtId="0" fontId="17" fillId="10" borderId="9" xfId="0" applyFont="1" applyFill="1" applyBorder="1" applyAlignment="1" applyProtection="1">
      <alignment horizontal="left" vertical="top" wrapText="1"/>
      <protection locked="0"/>
    </xf>
    <xf numFmtId="0" fontId="17" fillId="10" borderId="10" xfId="0" applyFont="1" applyFill="1" applyBorder="1" applyAlignment="1" applyProtection="1">
      <alignment horizontal="left" vertical="top" wrapText="1"/>
      <protection locked="0"/>
    </xf>
    <xf numFmtId="0" fontId="17" fillId="10" borderId="11" xfId="0" applyFont="1" applyFill="1" applyBorder="1" applyAlignment="1" applyProtection="1">
      <alignment horizontal="left" vertical="top" wrapText="1"/>
      <protection locked="0"/>
    </xf>
    <xf numFmtId="1" fontId="46" fillId="6" borderId="2" xfId="0" applyNumberFormat="1" applyFont="1" applyFill="1" applyBorder="1" applyAlignment="1" applyProtection="1">
      <alignment horizontal="center" vertical="center"/>
    </xf>
    <xf numFmtId="0" fontId="46" fillId="6" borderId="3" xfId="0" applyNumberFormat="1" applyFont="1" applyFill="1" applyBorder="1" applyAlignment="1" applyProtection="1">
      <alignment horizontal="center" vertical="center"/>
    </xf>
    <xf numFmtId="0" fontId="46" fillId="6" borderId="4" xfId="0" applyNumberFormat="1" applyFont="1" applyFill="1" applyBorder="1" applyAlignment="1" applyProtection="1">
      <alignment horizontal="center" vertical="center"/>
    </xf>
    <xf numFmtId="0" fontId="17" fillId="0" borderId="2" xfId="0" applyFont="1" applyBorder="1" applyAlignment="1" applyProtection="1">
      <alignment horizontal="left" vertical="top" wrapText="1"/>
    </xf>
    <xf numFmtId="0" fontId="17" fillId="0" borderId="3" xfId="0" applyFont="1" applyBorder="1" applyAlignment="1" applyProtection="1">
      <alignment horizontal="left" vertical="top" wrapText="1"/>
    </xf>
    <xf numFmtId="0" fontId="17" fillId="0" borderId="4" xfId="0" applyFont="1" applyBorder="1" applyAlignment="1" applyProtection="1">
      <alignment horizontal="left" vertical="top" wrapText="1"/>
    </xf>
    <xf numFmtId="0" fontId="17" fillId="0" borderId="0" xfId="0" applyFont="1" applyAlignment="1">
      <alignment horizontal="center"/>
    </xf>
    <xf numFmtId="0" fontId="17" fillId="0" borderId="0" xfId="0" quotePrefix="1" applyFont="1" applyAlignment="1">
      <alignment horizontal="center"/>
    </xf>
    <xf numFmtId="0" fontId="18" fillId="0" borderId="0" xfId="0" applyFont="1" applyAlignment="1">
      <alignment horizontal="center"/>
    </xf>
    <xf numFmtId="0" fontId="59" fillId="12" borderId="21" xfId="0" applyFont="1" applyFill="1" applyBorder="1" applyAlignment="1">
      <alignment horizontal="center"/>
    </xf>
    <xf numFmtId="0" fontId="59" fillId="12" borderId="23" xfId="0" applyFont="1" applyFill="1" applyBorder="1" applyAlignment="1">
      <alignment horizontal="center"/>
    </xf>
    <xf numFmtId="0" fontId="59" fillId="12" borderId="24" xfId="0" applyFont="1" applyFill="1" applyBorder="1" applyAlignment="1">
      <alignment horizontal="center"/>
    </xf>
    <xf numFmtId="0" fontId="59" fillId="12" borderId="25" xfId="0" applyFont="1" applyFill="1" applyBorder="1" applyAlignment="1">
      <alignment horizontal="center"/>
    </xf>
    <xf numFmtId="0" fontId="59" fillId="12" borderId="26" xfId="0" applyFont="1" applyFill="1" applyBorder="1" applyAlignment="1">
      <alignment horizontal="center"/>
    </xf>
    <xf numFmtId="0" fontId="59" fillId="12" borderId="28" xfId="0" applyFont="1" applyFill="1" applyBorder="1" applyAlignment="1">
      <alignment horizontal="center"/>
    </xf>
    <xf numFmtId="0" fontId="33" fillId="8" borderId="5" xfId="0" applyFont="1" applyFill="1" applyBorder="1" applyAlignment="1">
      <alignment horizontal="center" vertical="center"/>
    </xf>
    <xf numFmtId="0" fontId="33" fillId="8" borderId="6" xfId="0" applyFont="1" applyFill="1" applyBorder="1" applyAlignment="1">
      <alignment horizontal="center" vertical="center"/>
    </xf>
    <xf numFmtId="0" fontId="33" fillId="8" borderId="7" xfId="0" applyFont="1" applyFill="1" applyBorder="1" applyAlignment="1">
      <alignment horizontal="center" vertical="center"/>
    </xf>
    <xf numFmtId="0" fontId="30" fillId="8" borderId="9" xfId="0" applyFont="1" applyFill="1" applyBorder="1" applyAlignment="1">
      <alignment horizontal="center" vertical="center"/>
    </xf>
    <xf numFmtId="0" fontId="30" fillId="8" borderId="10" xfId="0" applyFont="1" applyFill="1" applyBorder="1" applyAlignment="1">
      <alignment horizontal="center" vertical="center"/>
    </xf>
    <xf numFmtId="0" fontId="30" fillId="8" borderId="11" xfId="0" applyFont="1" applyFill="1" applyBorder="1" applyAlignment="1">
      <alignment horizontal="center" vertical="center"/>
    </xf>
    <xf numFmtId="0" fontId="20" fillId="6" borderId="0" xfId="0" applyFont="1" applyFill="1" applyAlignment="1">
      <alignment horizontal="left"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4" xfId="0" applyFont="1" applyFill="1" applyBorder="1" applyAlignment="1">
      <alignment horizontal="center"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17" fillId="0" borderId="4" xfId="0" applyFont="1" applyBorder="1" applyAlignment="1">
      <alignment horizont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0" fillId="0" borderId="4" xfId="0" applyBorder="1" applyAlignment="1">
      <alignment horizontal="left" vertical="center"/>
    </xf>
    <xf numFmtId="0" fontId="17" fillId="0" borderId="1" xfId="0" applyFont="1" applyBorder="1" applyAlignment="1">
      <alignment horizontal="left" vertical="center"/>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164" fontId="17" fillId="0" borderId="2" xfId="0" applyNumberFormat="1" applyFont="1" applyBorder="1" applyAlignment="1">
      <alignment horizontal="center"/>
    </xf>
    <xf numFmtId="164" fontId="17" fillId="0" borderId="4" xfId="0" applyNumberFormat="1" applyFont="1" applyBorder="1" applyAlignment="1">
      <alignment horizontal="center"/>
    </xf>
    <xf numFmtId="0" fontId="20" fillId="0" borderId="0" xfId="0" applyFont="1" applyAlignment="1">
      <alignment horizontal="center" vertical="center"/>
    </xf>
    <xf numFmtId="165" fontId="17" fillId="0" borderId="2" xfId="0" applyNumberFormat="1" applyFont="1" applyBorder="1" applyAlignment="1">
      <alignment horizontal="center" vertical="center"/>
    </xf>
    <xf numFmtId="165" fontId="17" fillId="0" borderId="3" xfId="0" applyNumberFormat="1" applyFont="1" applyBorder="1" applyAlignment="1">
      <alignment horizontal="center" vertical="center"/>
    </xf>
    <xf numFmtId="165" fontId="17" fillId="0" borderId="4" xfId="0" applyNumberFormat="1" applyFont="1" applyBorder="1" applyAlignment="1">
      <alignment horizontal="center" vertical="center"/>
    </xf>
    <xf numFmtId="0" fontId="17" fillId="0" borderId="1" xfId="0" applyFont="1" applyBorder="1" applyAlignment="1">
      <alignment horizontal="left"/>
    </xf>
    <xf numFmtId="0" fontId="17" fillId="4" borderId="2" xfId="0" applyFont="1" applyFill="1" applyBorder="1" applyAlignment="1">
      <alignment horizontal="left" vertical="center"/>
    </xf>
    <xf numFmtId="0" fontId="17" fillId="4" borderId="3" xfId="0" applyFont="1" applyFill="1" applyBorder="1" applyAlignment="1">
      <alignment horizontal="left" vertical="center"/>
    </xf>
    <xf numFmtId="0" fontId="17" fillId="4" borderId="4" xfId="0" applyFont="1" applyFill="1" applyBorder="1" applyAlignment="1">
      <alignment horizontal="left" vertical="center"/>
    </xf>
    <xf numFmtId="0" fontId="17" fillId="0" borderId="2" xfId="0" applyFont="1" applyBorder="1" applyAlignment="1">
      <alignment horizontal="left" vertical="top"/>
    </xf>
    <xf numFmtId="0" fontId="17" fillId="0" borderId="3" xfId="0" applyFont="1" applyBorder="1" applyAlignment="1">
      <alignment horizontal="left" vertical="top"/>
    </xf>
    <xf numFmtId="0" fontId="17" fillId="0" borderId="4" xfId="0" applyFont="1" applyBorder="1" applyAlignment="1">
      <alignment horizontal="left" vertical="top"/>
    </xf>
    <xf numFmtId="0" fontId="17" fillId="0" borderId="1" xfId="0" applyFont="1" applyBorder="1" applyAlignment="1">
      <alignment horizontal="left" vertical="top" wrapText="1"/>
    </xf>
    <xf numFmtId="0" fontId="17" fillId="0" borderId="1" xfId="0" applyFont="1" applyBorder="1" applyAlignment="1">
      <alignment horizontal="left" vertical="top"/>
    </xf>
    <xf numFmtId="0" fontId="0" fillId="0" borderId="1" xfId="0" applyBorder="1" applyAlignment="1">
      <alignment horizontal="left" vertical="top"/>
    </xf>
    <xf numFmtId="0" fontId="17" fillId="0" borderId="2" xfId="0" applyFont="1" applyBorder="1" applyAlignment="1">
      <alignment horizontal="left" vertical="top" wrapText="1"/>
    </xf>
    <xf numFmtId="0" fontId="16" fillId="6" borderId="5" xfId="0" applyFont="1" applyFill="1" applyBorder="1" applyAlignment="1">
      <alignment vertical="center"/>
    </xf>
    <xf numFmtId="0" fontId="0" fillId="6" borderId="7" xfId="0" applyFill="1" applyBorder="1" applyAlignment="1">
      <alignment vertical="center"/>
    </xf>
    <xf numFmtId="0" fontId="0" fillId="6" borderId="8" xfId="0" applyFill="1" applyBorder="1" applyAlignment="1">
      <alignment vertical="center"/>
    </xf>
    <xf numFmtId="0" fontId="0" fillId="6" borderId="12" xfId="0" applyFill="1" applyBorder="1" applyAlignment="1">
      <alignment vertical="center"/>
    </xf>
    <xf numFmtId="0" fontId="0" fillId="6" borderId="9" xfId="0" applyFill="1" applyBorder="1" applyAlignment="1">
      <alignment vertical="center"/>
    </xf>
    <xf numFmtId="0" fontId="0" fillId="6" borderId="11" xfId="0" applyFill="1" applyBorder="1" applyAlignment="1">
      <alignment vertical="center"/>
    </xf>
    <xf numFmtId="0" fontId="18" fillId="6" borderId="4" xfId="0" applyFont="1" applyFill="1" applyBorder="1" applyAlignment="1">
      <alignment horizontal="center" vertical="center"/>
    </xf>
    <xf numFmtId="0" fontId="18" fillId="6" borderId="1" xfId="0" applyFont="1" applyFill="1" applyBorder="1" applyAlignment="1">
      <alignment horizontal="center" vertical="center"/>
    </xf>
    <xf numFmtId="0" fontId="18" fillId="6" borderId="2" xfId="0" applyFont="1" applyFill="1" applyBorder="1" applyAlignment="1">
      <alignment horizontal="center" vertical="center"/>
    </xf>
    <xf numFmtId="0" fontId="0" fillId="6" borderId="4" xfId="0" applyFill="1" applyBorder="1" applyAlignment="1">
      <alignment horizontal="center" vertical="center"/>
    </xf>
    <xf numFmtId="0" fontId="0" fillId="6" borderId="3" xfId="0" applyFill="1" applyBorder="1" applyAlignment="1">
      <alignment horizontal="center" vertical="center"/>
    </xf>
    <xf numFmtId="0" fontId="17" fillId="6" borderId="4" xfId="0" applyFont="1" applyFill="1" applyBorder="1" applyAlignment="1">
      <alignment horizontal="left"/>
    </xf>
    <xf numFmtId="0" fontId="17" fillId="6" borderId="1" xfId="0" applyFont="1" applyFill="1" applyBorder="1" applyAlignment="1">
      <alignment horizontal="left"/>
    </xf>
    <xf numFmtId="0" fontId="17" fillId="0" borderId="2" xfId="0" applyFont="1" applyBorder="1" applyAlignment="1">
      <alignment horizontal="center" vertical="top"/>
    </xf>
    <xf numFmtId="0" fontId="17" fillId="0" borderId="3" xfId="0" applyFont="1" applyBorder="1" applyAlignment="1">
      <alignment horizontal="center" vertical="top"/>
    </xf>
    <xf numFmtId="0" fontId="17" fillId="0" borderId="4" xfId="0" applyFont="1" applyBorder="1" applyAlignment="1">
      <alignment horizontal="center" vertical="top"/>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0" fillId="0" borderId="8"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8" fillId="5"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6" fillId="0" borderId="5" xfId="0" applyFont="1" applyBorder="1" applyAlignment="1">
      <alignment horizontal="left" vertical="center"/>
    </xf>
    <xf numFmtId="0" fontId="34" fillId="0" borderId="6" xfId="0" applyFont="1" applyBorder="1" applyAlignment="1">
      <alignment horizontal="left" vertical="center"/>
    </xf>
    <xf numFmtId="0" fontId="34" fillId="0" borderId="7" xfId="0" applyFont="1" applyBorder="1" applyAlignment="1">
      <alignment horizontal="left" vertical="center"/>
    </xf>
    <xf numFmtId="0" fontId="34" fillId="0" borderId="8" xfId="0" applyFont="1" applyBorder="1" applyAlignment="1">
      <alignment horizontal="left" vertical="center"/>
    </xf>
    <xf numFmtId="0" fontId="34" fillId="0" borderId="0" xfId="0" applyFont="1" applyBorder="1" applyAlignment="1">
      <alignment horizontal="left" vertical="center"/>
    </xf>
    <xf numFmtId="0" fontId="34" fillId="0" borderId="12" xfId="0" applyFont="1" applyBorder="1" applyAlignment="1">
      <alignment horizontal="left" vertical="center"/>
    </xf>
    <xf numFmtId="0" fontId="34" fillId="0" borderId="9" xfId="0" applyFont="1" applyBorder="1" applyAlignment="1">
      <alignment horizontal="left" vertical="center"/>
    </xf>
    <xf numFmtId="0" fontId="34" fillId="0" borderId="10" xfId="0" applyFont="1" applyBorder="1" applyAlignment="1">
      <alignment horizontal="left" vertical="center"/>
    </xf>
    <xf numFmtId="0" fontId="34" fillId="0" borderId="11" xfId="0" applyFont="1" applyBorder="1" applyAlignment="1">
      <alignment horizontal="left"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1" xfId="0" applyBorder="1" applyAlignment="1">
      <alignment horizontal="center" vertical="center"/>
    </xf>
    <xf numFmtId="166" fontId="17" fillId="0" borderId="1" xfId="0" applyNumberFormat="1" applyFont="1" applyBorder="1" applyAlignment="1">
      <alignment horizontal="center" vertical="center"/>
    </xf>
    <xf numFmtId="166" fontId="0" fillId="0" borderId="1" xfId="0" applyNumberFormat="1" applyBorder="1" applyAlignment="1">
      <alignment horizontal="center" vertical="center"/>
    </xf>
    <xf numFmtId="166" fontId="17" fillId="5" borderId="1" xfId="0" applyNumberFormat="1" applyFont="1" applyFill="1" applyBorder="1" applyAlignment="1">
      <alignment horizontal="center" vertical="center"/>
    </xf>
    <xf numFmtId="0" fontId="17" fillId="5" borderId="1" xfId="0" applyFont="1" applyFill="1" applyBorder="1" applyAlignment="1">
      <alignment horizontal="center" vertical="center"/>
    </xf>
    <xf numFmtId="0" fontId="17" fillId="5" borderId="5" xfId="0" applyFont="1" applyFill="1" applyBorder="1" applyAlignment="1">
      <alignment horizontal="center" vertical="center"/>
    </xf>
    <xf numFmtId="0" fontId="17" fillId="5" borderId="6" xfId="0" applyFont="1" applyFill="1" applyBorder="1" applyAlignment="1">
      <alignment horizontal="center" vertical="center"/>
    </xf>
    <xf numFmtId="166" fontId="17" fillId="0" borderId="2" xfId="0" applyNumberFormat="1" applyFont="1" applyBorder="1" applyAlignment="1">
      <alignment horizontal="center" vertical="center"/>
    </xf>
    <xf numFmtId="166" fontId="17" fillId="0" borderId="4" xfId="0" applyNumberFormat="1" applyFont="1" applyBorder="1" applyAlignment="1">
      <alignment horizontal="center" vertical="center"/>
    </xf>
    <xf numFmtId="166" fontId="32" fillId="5" borderId="1" xfId="0" applyNumberFormat="1" applyFont="1" applyFill="1" applyBorder="1" applyAlignment="1">
      <alignment horizontal="center" vertical="center"/>
    </xf>
    <xf numFmtId="166" fontId="14" fillId="5" borderId="1" xfId="0" applyNumberFormat="1" applyFont="1" applyFill="1" applyBorder="1" applyAlignment="1">
      <alignment horizontal="center" vertical="center"/>
    </xf>
    <xf numFmtId="0" fontId="18" fillId="0" borderId="6" xfId="0" applyFont="1" applyBorder="1" applyAlignment="1">
      <alignment horizontal="center" vertical="center"/>
    </xf>
    <xf numFmtId="166" fontId="0" fillId="5" borderId="1" xfId="0" applyNumberFormat="1" applyFill="1" applyBorder="1" applyAlignment="1">
      <alignment horizontal="center" vertical="center"/>
    </xf>
    <xf numFmtId="0" fontId="18" fillId="5" borderId="3" xfId="0" applyFont="1" applyFill="1" applyBorder="1" applyAlignment="1">
      <alignment horizontal="center" vertical="center"/>
    </xf>
    <xf numFmtId="0" fontId="32" fillId="9" borderId="6" xfId="0" applyFont="1" applyFill="1" applyBorder="1" applyAlignment="1">
      <alignment horizontal="left" vertical="top" wrapText="1"/>
    </xf>
    <xf numFmtId="0" fontId="17" fillId="0" borderId="2" xfId="0" applyFont="1" applyBorder="1" applyAlignment="1">
      <alignment horizontal="left"/>
    </xf>
    <xf numFmtId="0" fontId="17" fillId="0" borderId="3" xfId="0" applyFont="1" applyBorder="1" applyAlignment="1">
      <alignment horizontal="left"/>
    </xf>
    <xf numFmtId="0" fontId="17" fillId="0" borderId="4" xfId="0" applyFont="1" applyBorder="1" applyAlignment="1">
      <alignment horizontal="left"/>
    </xf>
    <xf numFmtId="0" fontId="17" fillId="0" borderId="5" xfId="0" applyFont="1" applyBorder="1" applyAlignment="1">
      <alignment horizontal="left" vertical="top"/>
    </xf>
    <xf numFmtId="0" fontId="17" fillId="0" borderId="6" xfId="0" applyFont="1" applyBorder="1" applyAlignment="1">
      <alignment horizontal="left" vertical="top"/>
    </xf>
    <xf numFmtId="0" fontId="17" fillId="0" borderId="7" xfId="0" applyFont="1" applyBorder="1" applyAlignment="1">
      <alignment horizontal="left" vertical="top"/>
    </xf>
    <xf numFmtId="0" fontId="17" fillId="0" borderId="8" xfId="0" applyFont="1" applyBorder="1" applyAlignment="1">
      <alignment horizontal="left" vertical="top"/>
    </xf>
    <xf numFmtId="0" fontId="17" fillId="0" borderId="0" xfId="0" applyFont="1" applyBorder="1" applyAlignment="1">
      <alignment horizontal="left" vertical="top"/>
    </xf>
    <xf numFmtId="0" fontId="17" fillId="0" borderId="12" xfId="0" applyFont="1" applyBorder="1" applyAlignment="1">
      <alignment horizontal="left" vertical="top"/>
    </xf>
    <xf numFmtId="0" fontId="17" fillId="0" borderId="9" xfId="0" applyFont="1" applyBorder="1" applyAlignment="1">
      <alignment horizontal="left" vertical="top"/>
    </xf>
    <xf numFmtId="0" fontId="17" fillId="0" borderId="10" xfId="0" applyFont="1" applyBorder="1" applyAlignment="1">
      <alignment horizontal="left" vertical="top"/>
    </xf>
    <xf numFmtId="0" fontId="17" fillId="0" borderId="11" xfId="0" applyFont="1" applyBorder="1" applyAlignment="1">
      <alignment horizontal="left" vertical="top"/>
    </xf>
    <xf numFmtId="0" fontId="16" fillId="0" borderId="5" xfId="0" applyFont="1" applyBorder="1" applyAlignment="1">
      <alignment horizontal="left" vertical="top"/>
    </xf>
    <xf numFmtId="0" fontId="16" fillId="0" borderId="6" xfId="0" applyFont="1" applyBorder="1" applyAlignment="1">
      <alignment horizontal="left" vertical="top"/>
    </xf>
    <xf numFmtId="0" fontId="16" fillId="0" borderId="7" xfId="0" applyFont="1" applyBorder="1" applyAlignment="1">
      <alignment horizontal="left" vertical="top"/>
    </xf>
    <xf numFmtId="0" fontId="16" fillId="0" borderId="8" xfId="0" applyFont="1" applyBorder="1" applyAlignment="1">
      <alignment horizontal="left" vertical="top"/>
    </xf>
    <xf numFmtId="0" fontId="16" fillId="0" borderId="0" xfId="0" applyFont="1" applyBorder="1" applyAlignment="1">
      <alignment horizontal="left" vertical="top"/>
    </xf>
    <xf numFmtId="0" fontId="16" fillId="0" borderId="12" xfId="0" applyFont="1" applyBorder="1" applyAlignment="1">
      <alignment horizontal="left" vertical="top"/>
    </xf>
    <xf numFmtId="0" fontId="16" fillId="0" borderId="9" xfId="0" applyFont="1" applyBorder="1" applyAlignment="1">
      <alignment horizontal="left" vertical="top"/>
    </xf>
    <xf numFmtId="0" fontId="16" fillId="0" borderId="10" xfId="0" applyFont="1" applyBorder="1" applyAlignment="1">
      <alignment horizontal="left" vertical="top"/>
    </xf>
    <xf numFmtId="0" fontId="16" fillId="0" borderId="11" xfId="0" applyFont="1" applyBorder="1" applyAlignment="1">
      <alignment horizontal="left" vertical="top"/>
    </xf>
  </cellXfs>
  <cellStyles count="3">
    <cellStyle name="Lien hypertexte" xfId="2" builtinId="8"/>
    <cellStyle name="Normal" xfId="0" builtinId="0"/>
    <cellStyle name="Pourcentage" xfId="1" builtinId="5"/>
  </cellStyles>
  <dxfs count="22">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theme="0" tint="-0.14996795556505021"/>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171450</xdr:colOff>
      <xdr:row>5</xdr:row>
      <xdr:rowOff>95250</xdr:rowOff>
    </xdr:to>
    <xdr:pic>
      <xdr:nvPicPr>
        <xdr:cNvPr id="2" name="Imag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95450" cy="10477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11</xdr:row>
      <xdr:rowOff>85725</xdr:rowOff>
    </xdr:from>
    <xdr:to>
      <xdr:col>1</xdr:col>
      <xdr:colOff>504824</xdr:colOff>
      <xdr:row>16</xdr:row>
      <xdr:rowOff>47625</xdr:rowOff>
    </xdr:to>
    <xdr:pic>
      <xdr:nvPicPr>
        <xdr:cNvPr id="2" name="irc_mi" descr="Résultat de recherche d'images pour &quot;dessin d'une ampoule&quot;"/>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1956"/>
        <a:stretch/>
      </xdr:blipFill>
      <xdr:spPr bwMode="auto">
        <a:xfrm>
          <a:off x="38100" y="2247900"/>
          <a:ext cx="1228724"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342900</xdr:colOff>
      <xdr:row>20</xdr:row>
      <xdr:rowOff>38100</xdr:rowOff>
    </xdr:from>
    <xdr:to>
      <xdr:col>0</xdr:col>
      <xdr:colOff>666750</xdr:colOff>
      <xdr:row>20</xdr:row>
      <xdr:rowOff>180975</xdr:rowOff>
    </xdr:to>
    <xdr:sp macro="" textlink="">
      <xdr:nvSpPr>
        <xdr:cNvPr id="3" name="Flèche droite 2"/>
        <xdr:cNvSpPr/>
      </xdr:nvSpPr>
      <xdr:spPr>
        <a:xfrm>
          <a:off x="342900" y="3914775"/>
          <a:ext cx="323850"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285750</xdr:colOff>
      <xdr:row>48</xdr:row>
      <xdr:rowOff>19050</xdr:rowOff>
    </xdr:from>
    <xdr:to>
      <xdr:col>0</xdr:col>
      <xdr:colOff>609600</xdr:colOff>
      <xdr:row>48</xdr:row>
      <xdr:rowOff>161925</xdr:rowOff>
    </xdr:to>
    <xdr:sp macro="" textlink="">
      <xdr:nvSpPr>
        <xdr:cNvPr id="7" name="Flèche droite 6"/>
        <xdr:cNvSpPr/>
      </xdr:nvSpPr>
      <xdr:spPr>
        <a:xfrm>
          <a:off x="285750" y="8848725"/>
          <a:ext cx="323850"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257175</xdr:colOff>
      <xdr:row>44</xdr:row>
      <xdr:rowOff>28575</xdr:rowOff>
    </xdr:from>
    <xdr:to>
      <xdr:col>0</xdr:col>
      <xdr:colOff>581025</xdr:colOff>
      <xdr:row>44</xdr:row>
      <xdr:rowOff>171450</xdr:rowOff>
    </xdr:to>
    <xdr:sp macro="" textlink="">
      <xdr:nvSpPr>
        <xdr:cNvPr id="8" name="Flèche droite 7"/>
        <xdr:cNvSpPr/>
      </xdr:nvSpPr>
      <xdr:spPr>
        <a:xfrm>
          <a:off x="257175" y="8096250"/>
          <a:ext cx="323850"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42</xdr:row>
      <xdr:rowOff>19050</xdr:rowOff>
    </xdr:from>
    <xdr:to>
      <xdr:col>0</xdr:col>
      <xdr:colOff>600075</xdr:colOff>
      <xdr:row>42</xdr:row>
      <xdr:rowOff>161925</xdr:rowOff>
    </xdr:to>
    <xdr:sp macro="" textlink="">
      <xdr:nvSpPr>
        <xdr:cNvPr id="9" name="Flèche droite 8"/>
        <xdr:cNvSpPr/>
      </xdr:nvSpPr>
      <xdr:spPr>
        <a:xfrm>
          <a:off x="276225" y="7705725"/>
          <a:ext cx="323850"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285750</xdr:colOff>
      <xdr:row>38</xdr:row>
      <xdr:rowOff>19050</xdr:rowOff>
    </xdr:from>
    <xdr:to>
      <xdr:col>0</xdr:col>
      <xdr:colOff>609600</xdr:colOff>
      <xdr:row>38</xdr:row>
      <xdr:rowOff>161925</xdr:rowOff>
    </xdr:to>
    <xdr:sp macro="" textlink="">
      <xdr:nvSpPr>
        <xdr:cNvPr id="10" name="Flèche droite 9"/>
        <xdr:cNvSpPr/>
      </xdr:nvSpPr>
      <xdr:spPr>
        <a:xfrm>
          <a:off x="285750" y="6943725"/>
          <a:ext cx="323850"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304800</xdr:colOff>
      <xdr:row>36</xdr:row>
      <xdr:rowOff>19050</xdr:rowOff>
    </xdr:from>
    <xdr:to>
      <xdr:col>0</xdr:col>
      <xdr:colOff>628650</xdr:colOff>
      <xdr:row>36</xdr:row>
      <xdr:rowOff>161925</xdr:rowOff>
    </xdr:to>
    <xdr:sp macro="" textlink="">
      <xdr:nvSpPr>
        <xdr:cNvPr id="11" name="Flèche droite 10"/>
        <xdr:cNvSpPr/>
      </xdr:nvSpPr>
      <xdr:spPr>
        <a:xfrm>
          <a:off x="304800" y="6562725"/>
          <a:ext cx="323850"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371475</xdr:colOff>
      <xdr:row>26</xdr:row>
      <xdr:rowOff>28575</xdr:rowOff>
    </xdr:from>
    <xdr:to>
      <xdr:col>0</xdr:col>
      <xdr:colOff>695325</xdr:colOff>
      <xdr:row>26</xdr:row>
      <xdr:rowOff>171450</xdr:rowOff>
    </xdr:to>
    <xdr:sp macro="" textlink="">
      <xdr:nvSpPr>
        <xdr:cNvPr id="12" name="Flèche droite 11"/>
        <xdr:cNvSpPr/>
      </xdr:nvSpPr>
      <xdr:spPr>
        <a:xfrm>
          <a:off x="371475" y="4667250"/>
          <a:ext cx="323850"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333375</xdr:colOff>
      <xdr:row>24</xdr:row>
      <xdr:rowOff>9525</xdr:rowOff>
    </xdr:from>
    <xdr:to>
      <xdr:col>0</xdr:col>
      <xdr:colOff>657225</xdr:colOff>
      <xdr:row>24</xdr:row>
      <xdr:rowOff>152400</xdr:rowOff>
    </xdr:to>
    <xdr:sp macro="" textlink="">
      <xdr:nvSpPr>
        <xdr:cNvPr id="13" name="Flèche droite 12"/>
        <xdr:cNvSpPr/>
      </xdr:nvSpPr>
      <xdr:spPr>
        <a:xfrm>
          <a:off x="333375" y="4819650"/>
          <a:ext cx="323850"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261938</xdr:colOff>
      <xdr:row>111</xdr:row>
      <xdr:rowOff>100012</xdr:rowOff>
    </xdr:from>
    <xdr:to>
      <xdr:col>10</xdr:col>
      <xdr:colOff>275167</xdr:colOff>
      <xdr:row>129</xdr:row>
      <xdr:rowOff>15874</xdr:rowOff>
    </xdr:to>
    <xdr:cxnSp macro="">
      <xdr:nvCxnSpPr>
        <xdr:cNvPr id="3" name="Connecteur droit 2"/>
        <xdr:cNvCxnSpPr/>
      </xdr:nvCxnSpPr>
      <xdr:spPr>
        <a:xfrm>
          <a:off x="10606088" y="26055637"/>
          <a:ext cx="13229" cy="387826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261938</xdr:colOff>
      <xdr:row>180</xdr:row>
      <xdr:rowOff>100012</xdr:rowOff>
    </xdr:from>
    <xdr:to>
      <xdr:col>10</xdr:col>
      <xdr:colOff>275167</xdr:colOff>
      <xdr:row>198</xdr:row>
      <xdr:rowOff>15874</xdr:rowOff>
    </xdr:to>
    <xdr:cxnSp macro="">
      <xdr:nvCxnSpPr>
        <xdr:cNvPr id="9" name="Connecteur droit 8"/>
        <xdr:cNvCxnSpPr/>
      </xdr:nvCxnSpPr>
      <xdr:spPr>
        <a:xfrm>
          <a:off x="10606088" y="25446037"/>
          <a:ext cx="13229" cy="420211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261938</xdr:colOff>
      <xdr:row>249</xdr:row>
      <xdr:rowOff>100012</xdr:rowOff>
    </xdr:from>
    <xdr:to>
      <xdr:col>10</xdr:col>
      <xdr:colOff>275167</xdr:colOff>
      <xdr:row>267</xdr:row>
      <xdr:rowOff>15874</xdr:rowOff>
    </xdr:to>
    <xdr:cxnSp macro="">
      <xdr:nvCxnSpPr>
        <xdr:cNvPr id="10" name="Connecteur droit 9"/>
        <xdr:cNvCxnSpPr/>
      </xdr:nvCxnSpPr>
      <xdr:spPr>
        <a:xfrm>
          <a:off x="10787063" y="41362312"/>
          <a:ext cx="13229" cy="344963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261938</xdr:colOff>
      <xdr:row>316</xdr:row>
      <xdr:rowOff>100012</xdr:rowOff>
    </xdr:from>
    <xdr:to>
      <xdr:col>10</xdr:col>
      <xdr:colOff>275167</xdr:colOff>
      <xdr:row>334</xdr:row>
      <xdr:rowOff>15874</xdr:rowOff>
    </xdr:to>
    <xdr:cxnSp macro="">
      <xdr:nvCxnSpPr>
        <xdr:cNvPr id="11" name="Connecteur droit 10"/>
        <xdr:cNvCxnSpPr/>
      </xdr:nvCxnSpPr>
      <xdr:spPr>
        <a:xfrm>
          <a:off x="10787063" y="55697437"/>
          <a:ext cx="13229" cy="434498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547688</xdr:colOff>
      <xdr:row>112</xdr:row>
      <xdr:rowOff>71437</xdr:rowOff>
    </xdr:from>
    <xdr:to>
      <xdr:col>10</xdr:col>
      <xdr:colOff>560917</xdr:colOff>
      <xdr:row>135</xdr:row>
      <xdr:rowOff>158749</xdr:rowOff>
    </xdr:to>
    <xdr:cxnSp macro="">
      <xdr:nvCxnSpPr>
        <xdr:cNvPr id="2" name="Connecteur droit 1"/>
        <xdr:cNvCxnSpPr/>
      </xdr:nvCxnSpPr>
      <xdr:spPr>
        <a:xfrm>
          <a:off x="10891838" y="33504187"/>
          <a:ext cx="13229" cy="418306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547688</xdr:colOff>
      <xdr:row>178</xdr:row>
      <xdr:rowOff>71437</xdr:rowOff>
    </xdr:from>
    <xdr:to>
      <xdr:col>10</xdr:col>
      <xdr:colOff>560917</xdr:colOff>
      <xdr:row>201</xdr:row>
      <xdr:rowOff>158749</xdr:rowOff>
    </xdr:to>
    <xdr:cxnSp macro="">
      <xdr:nvCxnSpPr>
        <xdr:cNvPr id="3" name="Connecteur droit 2"/>
        <xdr:cNvCxnSpPr/>
      </xdr:nvCxnSpPr>
      <xdr:spPr>
        <a:xfrm>
          <a:off x="10891838" y="53611462"/>
          <a:ext cx="13229" cy="424973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547688</xdr:colOff>
      <xdr:row>244</xdr:row>
      <xdr:rowOff>71437</xdr:rowOff>
    </xdr:from>
    <xdr:to>
      <xdr:col>10</xdr:col>
      <xdr:colOff>560917</xdr:colOff>
      <xdr:row>267</xdr:row>
      <xdr:rowOff>158749</xdr:rowOff>
    </xdr:to>
    <xdr:cxnSp macro="">
      <xdr:nvCxnSpPr>
        <xdr:cNvPr id="4" name="Connecteur droit 3"/>
        <xdr:cNvCxnSpPr/>
      </xdr:nvCxnSpPr>
      <xdr:spPr>
        <a:xfrm>
          <a:off x="10891838" y="72928162"/>
          <a:ext cx="13229" cy="424973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547688</xdr:colOff>
      <xdr:row>310</xdr:row>
      <xdr:rowOff>71437</xdr:rowOff>
    </xdr:from>
    <xdr:to>
      <xdr:col>10</xdr:col>
      <xdr:colOff>560917</xdr:colOff>
      <xdr:row>333</xdr:row>
      <xdr:rowOff>158749</xdr:rowOff>
    </xdr:to>
    <xdr:cxnSp macro="">
      <xdr:nvCxnSpPr>
        <xdr:cNvPr id="5" name="Connecteur droit 4"/>
        <xdr:cNvCxnSpPr/>
      </xdr:nvCxnSpPr>
      <xdr:spPr>
        <a:xfrm>
          <a:off x="10891838" y="92244862"/>
          <a:ext cx="13229" cy="424973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ssier%20projet%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projet"/>
      <sheetName val="Notice"/>
      <sheetName val="Pièces à joindre"/>
      <sheetName val="Fiche 3-1"/>
      <sheetName val="Fiche 3-2"/>
      <sheetName val="Fiche 6-1"/>
      <sheetName val="Fiche 6-2"/>
      <sheetName val="Fiche 6-3"/>
      <sheetName val="Fiche 3-1 (3)"/>
      <sheetName val="Menu déroulant"/>
      <sheetName val="Feuil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3.bin"/><Relationship Id="rId1" Type="http://schemas.openxmlformats.org/officeDocument/2006/relationships/hyperlink" Target="https://avis-situation-sirene.insee.fr/"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insee.fr/fr/accuei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vis-situation-sirene.insee.fr/"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avis-situation-sirene.insee.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1"/>
  <sheetViews>
    <sheetView showGridLines="0" tabSelected="1" workbookViewId="0">
      <selection activeCell="H20" sqref="H20:K20"/>
    </sheetView>
  </sheetViews>
  <sheetFormatPr baseColWidth="10" defaultRowHeight="15" x14ac:dyDescent="0.2"/>
  <cols>
    <col min="1" max="6" width="11.42578125" style="85"/>
    <col min="7" max="7" width="12.42578125" style="85" bestFit="1" customWidth="1"/>
    <col min="8" max="8" width="13.28515625" style="85" customWidth="1"/>
    <col min="9" max="16384" width="11.42578125" style="85"/>
  </cols>
  <sheetData>
    <row r="1" spans="1:11" x14ac:dyDescent="0.2">
      <c r="A1" s="87"/>
      <c r="B1" s="87"/>
      <c r="C1" s="87"/>
      <c r="D1" s="87"/>
      <c r="E1" s="87"/>
      <c r="F1" s="87"/>
      <c r="G1" s="87"/>
      <c r="H1" s="389" t="s">
        <v>559</v>
      </c>
      <c r="I1" s="389"/>
      <c r="J1" s="389"/>
      <c r="K1" s="389"/>
    </row>
    <row r="2" spans="1:11" x14ac:dyDescent="0.2">
      <c r="H2" s="389"/>
      <c r="I2" s="389"/>
      <c r="J2" s="389"/>
      <c r="K2" s="389"/>
    </row>
    <row r="3" spans="1:11" x14ac:dyDescent="0.2">
      <c r="H3" s="389"/>
      <c r="I3" s="389"/>
      <c r="J3" s="389"/>
      <c r="K3" s="389"/>
    </row>
    <row r="4" spans="1:11" x14ac:dyDescent="0.2">
      <c r="H4" s="389"/>
      <c r="I4" s="389"/>
      <c r="J4" s="389"/>
      <c r="K4" s="389"/>
    </row>
    <row r="5" spans="1:11" x14ac:dyDescent="0.2">
      <c r="H5" s="390" t="s">
        <v>560</v>
      </c>
      <c r="I5" s="390"/>
      <c r="J5" s="390"/>
      <c r="K5" s="390"/>
    </row>
    <row r="6" spans="1:11" x14ac:dyDescent="0.2">
      <c r="H6" s="390"/>
      <c r="I6" s="390"/>
      <c r="J6" s="390"/>
      <c r="K6" s="390"/>
    </row>
    <row r="10" spans="1:11" ht="40.5" customHeight="1" x14ac:dyDescent="0.2">
      <c r="A10" s="396" t="s">
        <v>650</v>
      </c>
      <c r="B10" s="396"/>
      <c r="C10" s="396"/>
      <c r="D10" s="396"/>
      <c r="E10" s="396"/>
      <c r="F10" s="396"/>
      <c r="G10" s="396"/>
      <c r="H10" s="396"/>
      <c r="I10" s="396"/>
      <c r="J10" s="396"/>
      <c r="K10" s="396"/>
    </row>
    <row r="13" spans="1:11" ht="40.5" customHeight="1" x14ac:dyDescent="0.2">
      <c r="A13" s="391" t="s">
        <v>302</v>
      </c>
      <c r="B13" s="391"/>
      <c r="C13" s="391"/>
      <c r="D13" s="391"/>
      <c r="E13" s="391"/>
      <c r="F13" s="391"/>
      <c r="G13" s="391"/>
      <c r="H13" s="391"/>
      <c r="I13" s="391"/>
      <c r="J13" s="391"/>
      <c r="K13" s="391"/>
    </row>
    <row r="14" spans="1:11" ht="20.25" x14ac:dyDescent="0.2">
      <c r="A14" s="392" t="s">
        <v>555</v>
      </c>
      <c r="B14" s="392"/>
      <c r="C14" s="392"/>
      <c r="D14" s="392"/>
      <c r="E14" s="392"/>
      <c r="F14" s="392"/>
      <c r="G14" s="392"/>
      <c r="H14" s="392"/>
      <c r="I14" s="392"/>
      <c r="J14" s="392"/>
      <c r="K14" s="392"/>
    </row>
    <row r="15" spans="1:11" x14ac:dyDescent="0.2">
      <c r="A15" s="102"/>
    </row>
    <row r="16" spans="1:11" x14ac:dyDescent="0.2">
      <c r="A16" s="102"/>
    </row>
    <row r="17" spans="1:14" x14ac:dyDescent="0.2">
      <c r="A17" s="87"/>
    </row>
    <row r="18" spans="1:14" x14ac:dyDescent="0.2">
      <c r="A18" s="87"/>
    </row>
    <row r="19" spans="1:14" ht="15.75" thickBot="1" x14ac:dyDescent="0.25">
      <c r="A19" s="87"/>
    </row>
    <row r="20" spans="1:14" ht="43.5" customHeight="1" thickBot="1" x14ac:dyDescent="0.25">
      <c r="A20" s="387" t="s">
        <v>649</v>
      </c>
      <c r="B20" s="387"/>
      <c r="C20" s="387"/>
      <c r="D20" s="387"/>
      <c r="E20" s="387"/>
      <c r="F20" s="387"/>
      <c r="G20" s="388"/>
      <c r="H20" s="393"/>
      <c r="I20" s="394"/>
      <c r="J20" s="394"/>
      <c r="K20" s="395"/>
      <c r="N20" s="357"/>
    </row>
    <row r="21" spans="1:14" x14ac:dyDescent="0.2">
      <c r="B21" s="359"/>
      <c r="N21" s="357"/>
    </row>
    <row r="22" spans="1:14" x14ac:dyDescent="0.2">
      <c r="B22" s="359"/>
      <c r="N22" s="357"/>
    </row>
    <row r="23" spans="1:14" x14ac:dyDescent="0.2">
      <c r="B23" s="359"/>
      <c r="N23" s="357"/>
    </row>
    <row r="24" spans="1:14" x14ac:dyDescent="0.2">
      <c r="B24" s="359"/>
      <c r="N24" s="357"/>
    </row>
    <row r="25" spans="1:14" ht="42" customHeight="1" x14ac:dyDescent="0.2">
      <c r="A25" s="358" t="s">
        <v>554</v>
      </c>
      <c r="B25" s="360"/>
      <c r="C25" s="361"/>
      <c r="D25" s="386" t="str">
        <f>IF(H20="Périnatalité","Prévention Promotion de la Santé",IF(H20='Menu deroulant'!A12,"Prévention Promotion de la Santé",IF(H20='Menu deroulant'!A14,"Prévention Promotion de la Santé",IF(H20='Menu deroulant'!A15,"Prévention Promotion de la Santé",IF(H20="Addictions","Prévention Promotion de la Santé",IF(H20="Appui aux politiques","Prévention Promotion de la Santé",IF(H20="Cancer","Prévention Promotion de la Santé",IF(H20="Santé sexuelle (IST/VIH/Hépatites)","Prévention Promotion de la Santé",IF(H20="Nutrition activité physique","Prévention Promotion de la Santé",IF(H20="Nutrition alimentation","Prévention Promotion de la Santé",IF(H20="Nutrition alimentation et activité physique","Prévention Promotion de la Santé",IF(H20='Menu deroulant'!A10,"Prévention Promotion de la Santé",IF(H20="Promotion de la Santé mentale","Prévention Promotion de la Santé",IF(H20="Prévention du suicide","Prévention Promotion de la Santé",IF(H20="Vaccination","Prévention Promotion de la Santé",IF(H20="Vie affective et sexuelle","Prévention Promotion de la Santé",IF(H20="Vieillissement","Prévention Promotion de la Santé",IF(H20="Santé Qualité de Vie au Travail","Prévention Promotion de la Santé",IF(H20="Ambroisie","Santé environnementale",IF(H20="Radon","Santé environnementale",IF(H20="Bruit","Santé environnementale",IF(H20="Pollen","Santé environnementale",IF(H20="Habitat indigne","Santé environnementale",IF(H20="Saturnisme","Santé environnementale",IF(H20="Lutte anti-vectorielle","Santé environnementale",IF(H20="Amiante","Santé environnementale",IF(H20="Pesticide","Santé environnementale",IF(H20="Baignade","Santé environnementale",IF(H20="Piscine","Santé environnementale",IF(H20="Eau potable","Santé environnementale",IF(H20="Conseiller Médical en Environnement Intérieur","Santé environnementale",IF(H20="Stratégie petite enfance","Santé environnementale",IF(H20="Monoxyde de carbone","Santé environnementale",IF(H20="Légionelle","Santé environnementale",IF(H20="Plan Régional de Santé Environnement","Santé environnementale",IF(H20="Air extérieur","Santé environnementale",""))))))))))))))))))))))))))))))))))))</f>
        <v/>
      </c>
      <c r="E25" s="386"/>
      <c r="F25" s="386"/>
      <c r="G25" s="386"/>
      <c r="H25" s="386"/>
      <c r="I25" s="386"/>
      <c r="J25" s="386"/>
      <c r="K25" s="386"/>
      <c r="N25" s="362"/>
    </row>
    <row r="26" spans="1:14" x14ac:dyDescent="0.2">
      <c r="B26" s="359"/>
      <c r="N26" s="357"/>
    </row>
    <row r="27" spans="1:14" x14ac:dyDescent="0.2">
      <c r="B27" s="359"/>
      <c r="N27" s="357"/>
    </row>
    <row r="28" spans="1:14" x14ac:dyDescent="0.2">
      <c r="N28" s="357"/>
    </row>
    <row r="29" spans="1:14" x14ac:dyDescent="0.2">
      <c r="H29" s="363"/>
      <c r="I29" s="363"/>
      <c r="N29" s="357"/>
    </row>
    <row r="30" spans="1:14" x14ac:dyDescent="0.2">
      <c r="H30" s="363"/>
      <c r="I30" s="363"/>
      <c r="N30" s="357"/>
    </row>
    <row r="31" spans="1:14" x14ac:dyDescent="0.2">
      <c r="H31" s="363"/>
      <c r="I31" s="363"/>
      <c r="N31" s="357"/>
    </row>
    <row r="32" spans="1:14" x14ac:dyDescent="0.2">
      <c r="H32" s="363"/>
      <c r="I32" s="363"/>
      <c r="N32" s="357"/>
    </row>
    <row r="33" spans="2:14" x14ac:dyDescent="0.2">
      <c r="H33" s="363"/>
      <c r="I33" s="363"/>
      <c r="N33" s="357"/>
    </row>
    <row r="34" spans="2:14" x14ac:dyDescent="0.2">
      <c r="N34" s="357"/>
    </row>
    <row r="35" spans="2:14" x14ac:dyDescent="0.2">
      <c r="N35" s="357"/>
    </row>
    <row r="36" spans="2:14" x14ac:dyDescent="0.2">
      <c r="N36" s="357"/>
    </row>
    <row r="37" spans="2:14" x14ac:dyDescent="0.2">
      <c r="N37" s="357"/>
    </row>
    <row r="44" spans="2:14" x14ac:dyDescent="0.2">
      <c r="B44" s="359"/>
    </row>
    <row r="45" spans="2:14" x14ac:dyDescent="0.2">
      <c r="C45" s="364"/>
    </row>
    <row r="46" spans="2:14" x14ac:dyDescent="0.2">
      <c r="C46" s="364"/>
    </row>
    <row r="47" spans="2:14" x14ac:dyDescent="0.2">
      <c r="C47" s="364"/>
    </row>
    <row r="48" spans="2:14" x14ac:dyDescent="0.2">
      <c r="C48" s="364"/>
    </row>
    <row r="49" spans="3:3" x14ac:dyDescent="0.2">
      <c r="C49" s="364"/>
    </row>
    <row r="50" spans="3:3" x14ac:dyDescent="0.2">
      <c r="C50" s="364"/>
    </row>
    <row r="51" spans="3:3" x14ac:dyDescent="0.2">
      <c r="C51" s="364"/>
    </row>
  </sheetData>
  <sheetProtection password="D8E8" sheet="1" objects="1" scenarios="1" selectLockedCells="1"/>
  <mergeCells count="8">
    <mergeCell ref="D25:K25"/>
    <mergeCell ref="A20:G20"/>
    <mergeCell ref="H1:K4"/>
    <mergeCell ref="H5:K6"/>
    <mergeCell ref="A13:K13"/>
    <mergeCell ref="A14:K14"/>
    <mergeCell ref="H20:K20"/>
    <mergeCell ref="A10:K10"/>
  </mergeCells>
  <pageMargins left="0.70866141732283472" right="0.70866141732283472" top="0.74803149606299213" bottom="0.74803149606299213" header="0.31496062992125984" footer="0.31496062992125984"/>
  <pageSetup paperSize="9" scale="67" orientation="portrait" r:id="rId1"/>
  <headerFooter>
    <oddFooter>&amp;RPage de garde projet</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'Menu deroulant'!$A$2:$A$18</xm:f>
          </x14:formula1>
          <xm:sqref>H20:K20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6"/>
  <sheetViews>
    <sheetView showGridLines="0" workbookViewId="0">
      <selection activeCell="A11" sqref="A11:K16"/>
    </sheetView>
  </sheetViews>
  <sheetFormatPr baseColWidth="10" defaultRowHeight="14.25" x14ac:dyDescent="0.2"/>
  <cols>
    <col min="1" max="5" width="11.42578125" style="2"/>
    <col min="6" max="6" width="12.85546875" style="2" customWidth="1"/>
    <col min="7" max="7" width="11.42578125" style="2"/>
    <col min="8" max="8" width="26.7109375" style="2" customWidth="1"/>
    <col min="9" max="9" width="11.42578125" style="2"/>
    <col min="10" max="10" width="19.5703125" style="2" customWidth="1"/>
    <col min="11" max="11" width="27.42578125" style="2" customWidth="1"/>
    <col min="12" max="16384" width="11.42578125" style="2"/>
  </cols>
  <sheetData>
    <row r="1" spans="1:11" ht="30.75" customHeight="1" thickTop="1" thickBot="1" x14ac:dyDescent="0.25">
      <c r="A1" s="655" t="s">
        <v>480</v>
      </c>
      <c r="B1" s="656"/>
      <c r="C1" s="656"/>
      <c r="D1" s="656"/>
      <c r="E1" s="656"/>
      <c r="F1" s="656"/>
      <c r="G1" s="656"/>
      <c r="H1" s="656"/>
      <c r="I1" s="656"/>
      <c r="J1" s="656"/>
      <c r="K1" s="657"/>
    </row>
    <row r="2" spans="1:11" s="54" customFormat="1" ht="17.25" customHeight="1" thickTop="1" x14ac:dyDescent="0.2">
      <c r="A2" s="88"/>
      <c r="B2" s="88"/>
      <c r="C2" s="88"/>
      <c r="D2" s="88"/>
      <c r="E2" s="88"/>
      <c r="F2" s="88"/>
      <c r="G2" s="88"/>
      <c r="H2" s="88"/>
      <c r="I2" s="88"/>
      <c r="J2" s="88"/>
      <c r="K2" s="88"/>
    </row>
    <row r="3" spans="1:11" s="54" customFormat="1" ht="17.25" customHeight="1" x14ac:dyDescent="0.2">
      <c r="A3" s="88"/>
      <c r="B3" s="88"/>
      <c r="C3" s="88"/>
      <c r="D3" s="88"/>
      <c r="E3" s="88"/>
      <c r="F3" s="88"/>
      <c r="G3" s="88"/>
      <c r="H3" s="88"/>
      <c r="I3" s="88"/>
      <c r="J3" s="88"/>
      <c r="K3" s="88"/>
    </row>
    <row r="4" spans="1:11" s="54" customFormat="1" ht="20.100000000000001" customHeight="1" x14ac:dyDescent="0.2">
      <c r="A4" s="661" t="s">
        <v>1</v>
      </c>
      <c r="B4" s="661"/>
      <c r="C4" s="683" t="str">
        <f>IF('Fiche 3-1'!D4&lt;&gt;"",'Fiche 3-1'!D4,"")</f>
        <v/>
      </c>
      <c r="D4" s="684"/>
      <c r="E4" s="685"/>
      <c r="F4" s="88"/>
      <c r="G4" s="233"/>
      <c r="H4" s="88"/>
      <c r="I4" s="88"/>
      <c r="J4" s="88"/>
      <c r="K4" s="88"/>
    </row>
    <row r="5" spans="1:11" s="54" customFormat="1" ht="13.5" customHeight="1" x14ac:dyDescent="0.2">
      <c r="A5" s="2"/>
      <c r="B5" s="2"/>
      <c r="C5" s="88"/>
      <c r="D5" s="88"/>
      <c r="E5" s="88"/>
      <c r="F5" s="88"/>
      <c r="G5" s="88"/>
      <c r="H5" s="88"/>
      <c r="I5" s="88"/>
      <c r="J5" s="88"/>
      <c r="K5" s="88"/>
    </row>
    <row r="6" spans="1:11" s="54" customFormat="1" ht="20.100000000000001" customHeight="1" x14ac:dyDescent="0.2">
      <c r="A6" s="662" t="s">
        <v>91</v>
      </c>
      <c r="B6" s="662"/>
      <c r="C6" s="662"/>
      <c r="D6" s="662"/>
      <c r="E6" s="663" t="str">
        <f>IF('Fiche 3-1'!D6&lt;&gt;"",'Fiche 3-1'!D6,"")</f>
        <v/>
      </c>
      <c r="F6" s="664"/>
      <c r="G6" s="664"/>
      <c r="H6" s="664"/>
      <c r="I6" s="664"/>
      <c r="J6" s="664"/>
      <c r="K6" s="665"/>
    </row>
    <row r="7" spans="1:11" s="54" customFormat="1" ht="12.75" customHeight="1" x14ac:dyDescent="0.2">
      <c r="A7" s="7"/>
      <c r="B7" s="2"/>
      <c r="C7" s="88"/>
      <c r="D7" s="88"/>
      <c r="E7" s="88"/>
      <c r="F7" s="88"/>
      <c r="G7" s="88"/>
      <c r="H7" s="88"/>
      <c r="I7" s="88"/>
      <c r="J7" s="88"/>
      <c r="K7" s="88"/>
    </row>
    <row r="8" spans="1:11" s="54" customFormat="1" ht="20.100000000000001" customHeight="1" x14ac:dyDescent="0.2">
      <c r="A8" s="662" t="s">
        <v>101</v>
      </c>
      <c r="B8" s="662"/>
      <c r="C8" s="663" t="str">
        <f>IF('Fiche 3-1'!C34:N34&lt;&gt;"",'Fiche 3-1'!C34:N34,"")</f>
        <v/>
      </c>
      <c r="D8" s="664"/>
      <c r="E8" s="664"/>
      <c r="F8" s="664"/>
      <c r="G8" s="664"/>
      <c r="H8" s="664"/>
      <c r="I8" s="664"/>
      <c r="J8" s="664"/>
      <c r="K8" s="665"/>
    </row>
    <row r="9" spans="1:11" s="54" customFormat="1" ht="30.75" customHeight="1" x14ac:dyDescent="0.2">
      <c r="A9" s="7"/>
      <c r="B9" s="2"/>
      <c r="C9" s="88"/>
      <c r="D9" s="88"/>
      <c r="E9" s="88"/>
      <c r="F9" s="88"/>
      <c r="G9" s="88"/>
      <c r="H9" s="88"/>
      <c r="I9" s="88"/>
      <c r="J9" s="88"/>
      <c r="K9" s="88"/>
    </row>
    <row r="10" spans="1:11" ht="15" thickBot="1" x14ac:dyDescent="0.25">
      <c r="A10" s="72" t="s">
        <v>455</v>
      </c>
    </row>
    <row r="11" spans="1:11" ht="15" thickTop="1" x14ac:dyDescent="0.2">
      <c r="A11" s="623"/>
      <c r="B11" s="624"/>
      <c r="C11" s="624"/>
      <c r="D11" s="624"/>
      <c r="E11" s="624"/>
      <c r="F11" s="624"/>
      <c r="G11" s="624"/>
      <c r="H11" s="624"/>
      <c r="I11" s="624"/>
      <c r="J11" s="624"/>
      <c r="K11" s="625"/>
    </row>
    <row r="12" spans="1:11" x14ac:dyDescent="0.2">
      <c r="A12" s="626"/>
      <c r="B12" s="627"/>
      <c r="C12" s="627"/>
      <c r="D12" s="627"/>
      <c r="E12" s="627"/>
      <c r="F12" s="627"/>
      <c r="G12" s="627"/>
      <c r="H12" s="627"/>
      <c r="I12" s="627"/>
      <c r="J12" s="627"/>
      <c r="K12" s="628"/>
    </row>
    <row r="13" spans="1:11" x14ac:dyDescent="0.2">
      <c r="A13" s="626"/>
      <c r="B13" s="627"/>
      <c r="C13" s="627"/>
      <c r="D13" s="627"/>
      <c r="E13" s="627"/>
      <c r="F13" s="627"/>
      <c r="G13" s="627"/>
      <c r="H13" s="627"/>
      <c r="I13" s="627"/>
      <c r="J13" s="627"/>
      <c r="K13" s="628"/>
    </row>
    <row r="14" spans="1:11" x14ac:dyDescent="0.2">
      <c r="A14" s="626"/>
      <c r="B14" s="627"/>
      <c r="C14" s="627"/>
      <c r="D14" s="627"/>
      <c r="E14" s="627"/>
      <c r="F14" s="627"/>
      <c r="G14" s="627"/>
      <c r="H14" s="627"/>
      <c r="I14" s="627"/>
      <c r="J14" s="627"/>
      <c r="K14" s="628"/>
    </row>
    <row r="15" spans="1:11" x14ac:dyDescent="0.2">
      <c r="A15" s="626"/>
      <c r="B15" s="627"/>
      <c r="C15" s="627"/>
      <c r="D15" s="627"/>
      <c r="E15" s="627"/>
      <c r="F15" s="627"/>
      <c r="G15" s="627"/>
      <c r="H15" s="627"/>
      <c r="I15" s="627"/>
      <c r="J15" s="627"/>
      <c r="K15" s="628"/>
    </row>
    <row r="16" spans="1:11" ht="15" thickBot="1" x14ac:dyDescent="0.25">
      <c r="A16" s="629"/>
      <c r="B16" s="630"/>
      <c r="C16" s="630"/>
      <c r="D16" s="630"/>
      <c r="E16" s="630"/>
      <c r="F16" s="630"/>
      <c r="G16" s="630"/>
      <c r="H16" s="630"/>
      <c r="I16" s="630"/>
      <c r="J16" s="630"/>
      <c r="K16" s="631"/>
    </row>
    <row r="17" spans="1:11" ht="15" thickTop="1" x14ac:dyDescent="0.2"/>
    <row r="18" spans="1:11" ht="15" thickBot="1" x14ac:dyDescent="0.25">
      <c r="A18" s="72" t="s">
        <v>313</v>
      </c>
    </row>
    <row r="19" spans="1:11" ht="27" customHeight="1" thickTop="1" x14ac:dyDescent="0.2">
      <c r="A19" s="623"/>
      <c r="B19" s="666"/>
      <c r="C19" s="666"/>
      <c r="D19" s="666"/>
      <c r="E19" s="666"/>
      <c r="F19" s="666"/>
      <c r="G19" s="666"/>
      <c r="H19" s="666"/>
      <c r="I19" s="666"/>
      <c r="J19" s="666"/>
      <c r="K19" s="667"/>
    </row>
    <row r="20" spans="1:11" x14ac:dyDescent="0.2">
      <c r="A20" s="668"/>
      <c r="B20" s="669"/>
      <c r="C20" s="669"/>
      <c r="D20" s="669"/>
      <c r="E20" s="669"/>
      <c r="F20" s="669"/>
      <c r="G20" s="669"/>
      <c r="H20" s="669"/>
      <c r="I20" s="669"/>
      <c r="J20" s="669"/>
      <c r="K20" s="670"/>
    </row>
    <row r="21" spans="1:11" x14ac:dyDescent="0.2">
      <c r="A21" s="668"/>
      <c r="B21" s="669"/>
      <c r="C21" s="669"/>
      <c r="D21" s="669"/>
      <c r="E21" s="669"/>
      <c r="F21" s="669"/>
      <c r="G21" s="669"/>
      <c r="H21" s="669"/>
      <c r="I21" s="669"/>
      <c r="J21" s="669"/>
      <c r="K21" s="670"/>
    </row>
    <row r="22" spans="1:11" x14ac:dyDescent="0.2">
      <c r="A22" s="668"/>
      <c r="B22" s="669"/>
      <c r="C22" s="669"/>
      <c r="D22" s="669"/>
      <c r="E22" s="669"/>
      <c r="F22" s="669"/>
      <c r="G22" s="669"/>
      <c r="H22" s="669"/>
      <c r="I22" s="669"/>
      <c r="J22" s="669"/>
      <c r="K22" s="670"/>
    </row>
    <row r="23" spans="1:11" x14ac:dyDescent="0.2">
      <c r="A23" s="668"/>
      <c r="B23" s="669"/>
      <c r="C23" s="669"/>
      <c r="D23" s="669"/>
      <c r="E23" s="669"/>
      <c r="F23" s="669"/>
      <c r="G23" s="669"/>
      <c r="H23" s="669"/>
      <c r="I23" s="669"/>
      <c r="J23" s="669"/>
      <c r="K23" s="670"/>
    </row>
    <row r="24" spans="1:11" x14ac:dyDescent="0.2">
      <c r="A24" s="668"/>
      <c r="B24" s="669"/>
      <c r="C24" s="669"/>
      <c r="D24" s="669"/>
      <c r="E24" s="669"/>
      <c r="F24" s="669"/>
      <c r="G24" s="669"/>
      <c r="H24" s="669"/>
      <c r="I24" s="669"/>
      <c r="J24" s="669"/>
      <c r="K24" s="670"/>
    </row>
    <row r="25" spans="1:11" x14ac:dyDescent="0.2">
      <c r="A25" s="668"/>
      <c r="B25" s="669"/>
      <c r="C25" s="669"/>
      <c r="D25" s="669"/>
      <c r="E25" s="669"/>
      <c r="F25" s="669"/>
      <c r="G25" s="669"/>
      <c r="H25" s="669"/>
      <c r="I25" s="669"/>
      <c r="J25" s="669"/>
      <c r="K25" s="670"/>
    </row>
    <row r="26" spans="1:11" x14ac:dyDescent="0.2">
      <c r="A26" s="668"/>
      <c r="B26" s="669"/>
      <c r="C26" s="669"/>
      <c r="D26" s="669"/>
      <c r="E26" s="669"/>
      <c r="F26" s="669"/>
      <c r="G26" s="669"/>
      <c r="H26" s="669"/>
      <c r="I26" s="669"/>
      <c r="J26" s="669"/>
      <c r="K26" s="670"/>
    </row>
    <row r="27" spans="1:11" ht="15" thickBot="1" x14ac:dyDescent="0.25">
      <c r="A27" s="671"/>
      <c r="B27" s="672"/>
      <c r="C27" s="672"/>
      <c r="D27" s="672"/>
      <c r="E27" s="672"/>
      <c r="F27" s="672"/>
      <c r="G27" s="672"/>
      <c r="H27" s="672"/>
      <c r="I27" s="672"/>
      <c r="J27" s="672"/>
      <c r="K27" s="673"/>
    </row>
    <row r="28" spans="1:11" ht="15" thickTop="1" x14ac:dyDescent="0.2"/>
    <row r="30" spans="1:11" ht="15" thickBot="1" x14ac:dyDescent="0.25">
      <c r="A30" s="72" t="s">
        <v>314</v>
      </c>
    </row>
    <row r="31" spans="1:11" ht="15" thickTop="1" x14ac:dyDescent="0.2">
      <c r="A31" s="623"/>
      <c r="B31" s="666"/>
      <c r="C31" s="666"/>
      <c r="D31" s="666"/>
      <c r="E31" s="666"/>
      <c r="F31" s="666"/>
      <c r="G31" s="666"/>
      <c r="H31" s="666"/>
      <c r="I31" s="666"/>
      <c r="J31" s="666"/>
      <c r="K31" s="667"/>
    </row>
    <row r="32" spans="1:11" x14ac:dyDescent="0.2">
      <c r="A32" s="668"/>
      <c r="B32" s="669"/>
      <c r="C32" s="669"/>
      <c r="D32" s="669"/>
      <c r="E32" s="669"/>
      <c r="F32" s="669"/>
      <c r="G32" s="669"/>
      <c r="H32" s="669"/>
      <c r="I32" s="669"/>
      <c r="J32" s="669"/>
      <c r="K32" s="670"/>
    </row>
    <row r="33" spans="1:11" x14ac:dyDescent="0.2">
      <c r="A33" s="668"/>
      <c r="B33" s="669"/>
      <c r="C33" s="669"/>
      <c r="D33" s="669"/>
      <c r="E33" s="669"/>
      <c r="F33" s="669"/>
      <c r="G33" s="669"/>
      <c r="H33" s="669"/>
      <c r="I33" s="669"/>
      <c r="J33" s="669"/>
      <c r="K33" s="670"/>
    </row>
    <row r="34" spans="1:11" x14ac:dyDescent="0.2">
      <c r="A34" s="668"/>
      <c r="B34" s="669"/>
      <c r="C34" s="669"/>
      <c r="D34" s="669"/>
      <c r="E34" s="669"/>
      <c r="F34" s="669"/>
      <c r="G34" s="669"/>
      <c r="H34" s="669"/>
      <c r="I34" s="669"/>
      <c r="J34" s="669"/>
      <c r="K34" s="670"/>
    </row>
    <row r="35" spans="1:11" x14ac:dyDescent="0.2">
      <c r="A35" s="668"/>
      <c r="B35" s="669"/>
      <c r="C35" s="669"/>
      <c r="D35" s="669"/>
      <c r="E35" s="669"/>
      <c r="F35" s="669"/>
      <c r="G35" s="669"/>
      <c r="H35" s="669"/>
      <c r="I35" s="669"/>
      <c r="J35" s="669"/>
      <c r="K35" s="670"/>
    </row>
    <row r="36" spans="1:11" x14ac:dyDescent="0.2">
      <c r="A36" s="668"/>
      <c r="B36" s="669"/>
      <c r="C36" s="669"/>
      <c r="D36" s="669"/>
      <c r="E36" s="669"/>
      <c r="F36" s="669"/>
      <c r="G36" s="669"/>
      <c r="H36" s="669"/>
      <c r="I36" s="669"/>
      <c r="J36" s="669"/>
      <c r="K36" s="670"/>
    </row>
    <row r="37" spans="1:11" x14ac:dyDescent="0.2">
      <c r="A37" s="668"/>
      <c r="B37" s="669"/>
      <c r="C37" s="669"/>
      <c r="D37" s="669"/>
      <c r="E37" s="669"/>
      <c r="F37" s="669"/>
      <c r="G37" s="669"/>
      <c r="H37" s="669"/>
      <c r="I37" s="669"/>
      <c r="J37" s="669"/>
      <c r="K37" s="670"/>
    </row>
    <row r="38" spans="1:11" x14ac:dyDescent="0.2">
      <c r="A38" s="668"/>
      <c r="B38" s="669"/>
      <c r="C38" s="669"/>
      <c r="D38" s="669"/>
      <c r="E38" s="669"/>
      <c r="F38" s="669"/>
      <c r="G38" s="669"/>
      <c r="H38" s="669"/>
      <c r="I38" s="669"/>
      <c r="J38" s="669"/>
      <c r="K38" s="670"/>
    </row>
    <row r="39" spans="1:11" ht="15" thickBot="1" x14ac:dyDescent="0.25">
      <c r="A39" s="671"/>
      <c r="B39" s="672"/>
      <c r="C39" s="672"/>
      <c r="D39" s="672"/>
      <c r="E39" s="672"/>
      <c r="F39" s="672"/>
      <c r="G39" s="672"/>
      <c r="H39" s="672"/>
      <c r="I39" s="672"/>
      <c r="J39" s="672"/>
      <c r="K39" s="673"/>
    </row>
    <row r="40" spans="1:11" ht="15" thickTop="1" x14ac:dyDescent="0.2"/>
    <row r="41" spans="1:11" s="1" customFormat="1" ht="12.75" x14ac:dyDescent="0.2">
      <c r="A41" s="72" t="s">
        <v>315</v>
      </c>
    </row>
    <row r="42" spans="1:11" x14ac:dyDescent="0.2">
      <c r="A42" s="674"/>
      <c r="B42" s="675"/>
      <c r="C42" s="675"/>
      <c r="D42" s="675"/>
      <c r="E42" s="675"/>
      <c r="F42" s="675"/>
      <c r="G42" s="675"/>
      <c r="H42" s="675"/>
      <c r="I42" s="675"/>
      <c r="J42" s="675"/>
      <c r="K42" s="676"/>
    </row>
    <row r="43" spans="1:11" x14ac:dyDescent="0.2">
      <c r="A43" s="677"/>
      <c r="B43" s="678"/>
      <c r="C43" s="678"/>
      <c r="D43" s="678"/>
      <c r="E43" s="678"/>
      <c r="F43" s="678"/>
      <c r="G43" s="678"/>
      <c r="H43" s="678"/>
      <c r="I43" s="678"/>
      <c r="J43" s="678"/>
      <c r="K43" s="679"/>
    </row>
    <row r="44" spans="1:11" x14ac:dyDescent="0.2">
      <c r="A44" s="677"/>
      <c r="B44" s="678"/>
      <c r="C44" s="678"/>
      <c r="D44" s="678"/>
      <c r="E44" s="678"/>
      <c r="F44" s="678"/>
      <c r="G44" s="678"/>
      <c r="H44" s="678"/>
      <c r="I44" s="678"/>
      <c r="J44" s="678"/>
      <c r="K44" s="679"/>
    </row>
    <row r="45" spans="1:11" x14ac:dyDescent="0.2">
      <c r="A45" s="677"/>
      <c r="B45" s="678"/>
      <c r="C45" s="678"/>
      <c r="D45" s="678"/>
      <c r="E45" s="678"/>
      <c r="F45" s="678"/>
      <c r="G45" s="678"/>
      <c r="H45" s="678"/>
      <c r="I45" s="678"/>
      <c r="J45" s="678"/>
      <c r="K45" s="679"/>
    </row>
    <row r="46" spans="1:11" x14ac:dyDescent="0.2">
      <c r="A46" s="680"/>
      <c r="B46" s="681"/>
      <c r="C46" s="681"/>
      <c r="D46" s="681"/>
      <c r="E46" s="681"/>
      <c r="F46" s="681"/>
      <c r="G46" s="681"/>
      <c r="H46" s="681"/>
      <c r="I46" s="681"/>
      <c r="J46" s="681"/>
      <c r="K46" s="682"/>
    </row>
    <row r="48" spans="1:11" ht="15" thickBot="1" x14ac:dyDescent="0.25">
      <c r="A48" s="72" t="s">
        <v>456</v>
      </c>
    </row>
    <row r="49" spans="1:11" ht="15" thickTop="1" x14ac:dyDescent="0.2">
      <c r="A49" s="623"/>
      <c r="B49" s="624"/>
      <c r="C49" s="624"/>
      <c r="D49" s="624"/>
      <c r="E49" s="624"/>
      <c r="F49" s="624"/>
      <c r="G49" s="624"/>
      <c r="H49" s="624"/>
      <c r="I49" s="624"/>
      <c r="J49" s="624"/>
      <c r="K49" s="625"/>
    </row>
    <row r="50" spans="1:11" x14ac:dyDescent="0.2">
      <c r="A50" s="626"/>
      <c r="B50" s="627"/>
      <c r="C50" s="627"/>
      <c r="D50" s="627"/>
      <c r="E50" s="627"/>
      <c r="F50" s="627"/>
      <c r="G50" s="627"/>
      <c r="H50" s="627"/>
      <c r="I50" s="627"/>
      <c r="J50" s="627"/>
      <c r="K50" s="628"/>
    </row>
    <row r="51" spans="1:11" x14ac:dyDescent="0.2">
      <c r="A51" s="626"/>
      <c r="B51" s="627"/>
      <c r="C51" s="627"/>
      <c r="D51" s="627"/>
      <c r="E51" s="627"/>
      <c r="F51" s="627"/>
      <c r="G51" s="627"/>
      <c r="H51" s="627"/>
      <c r="I51" s="627"/>
      <c r="J51" s="627"/>
      <c r="K51" s="628"/>
    </row>
    <row r="52" spans="1:11" x14ac:dyDescent="0.2">
      <c r="A52" s="626"/>
      <c r="B52" s="627"/>
      <c r="C52" s="627"/>
      <c r="D52" s="627"/>
      <c r="E52" s="627"/>
      <c r="F52" s="627"/>
      <c r="G52" s="627"/>
      <c r="H52" s="627"/>
      <c r="I52" s="627"/>
      <c r="J52" s="627"/>
      <c r="K52" s="628"/>
    </row>
    <row r="53" spans="1:11" x14ac:dyDescent="0.2">
      <c r="A53" s="626"/>
      <c r="B53" s="627"/>
      <c r="C53" s="627"/>
      <c r="D53" s="627"/>
      <c r="E53" s="627"/>
      <c r="F53" s="627"/>
      <c r="G53" s="627"/>
      <c r="H53" s="627"/>
      <c r="I53" s="627"/>
      <c r="J53" s="627"/>
      <c r="K53" s="628"/>
    </row>
    <row r="54" spans="1:11" x14ac:dyDescent="0.2">
      <c r="A54" s="626"/>
      <c r="B54" s="627"/>
      <c r="C54" s="627"/>
      <c r="D54" s="627"/>
      <c r="E54" s="627"/>
      <c r="F54" s="627"/>
      <c r="G54" s="627"/>
      <c r="H54" s="627"/>
      <c r="I54" s="627"/>
      <c r="J54" s="627"/>
      <c r="K54" s="628"/>
    </row>
    <row r="55" spans="1:11" ht="15" thickBot="1" x14ac:dyDescent="0.25">
      <c r="A55" s="629"/>
      <c r="B55" s="630"/>
      <c r="C55" s="630"/>
      <c r="D55" s="630"/>
      <c r="E55" s="630"/>
      <c r="F55" s="630"/>
      <c r="G55" s="630"/>
      <c r="H55" s="630"/>
      <c r="I55" s="630"/>
      <c r="J55" s="630"/>
      <c r="K55" s="631"/>
    </row>
    <row r="56" spans="1:11" ht="15" thickTop="1" x14ac:dyDescent="0.2"/>
    <row r="57" spans="1:11" ht="15" thickBot="1" x14ac:dyDescent="0.25"/>
    <row r="58" spans="1:11" ht="17.25" customHeight="1" thickTop="1" thickBot="1" x14ac:dyDescent="0.25">
      <c r="A58" s="355" t="s">
        <v>526</v>
      </c>
      <c r="C58" s="496"/>
      <c r="D58" s="497"/>
      <c r="E58" s="497"/>
      <c r="F58" s="497"/>
      <c r="G58" s="497"/>
      <c r="H58" s="497"/>
      <c r="I58" s="497"/>
      <c r="J58" s="497"/>
      <c r="K58" s="498"/>
    </row>
    <row r="59" spans="1:11" ht="15" thickTop="1" x14ac:dyDescent="0.2">
      <c r="A59" s="1"/>
    </row>
    <row r="60" spans="1:11" ht="20.25" customHeight="1" x14ac:dyDescent="0.2">
      <c r="A60" s="232" t="s">
        <v>397</v>
      </c>
      <c r="D60" s="686" t="str">
        <f>IF('Fiche 3-1'!D6:N6&lt;&gt;"",'Fiche 3-1'!D6:N6,"")</f>
        <v/>
      </c>
      <c r="E60" s="687"/>
      <c r="F60" s="687"/>
      <c r="G60" s="687"/>
      <c r="H60" s="687"/>
      <c r="I60" s="687"/>
      <c r="J60" s="687"/>
      <c r="K60" s="688"/>
    </row>
    <row r="61" spans="1:11" x14ac:dyDescent="0.2">
      <c r="A61" s="1"/>
    </row>
    <row r="62" spans="1:11" x14ac:dyDescent="0.2">
      <c r="A62" s="1" t="s">
        <v>316</v>
      </c>
    </row>
    <row r="63" spans="1:11" ht="15" thickBot="1" x14ac:dyDescent="0.25">
      <c r="A63" s="1"/>
    </row>
    <row r="64" spans="1:11" ht="15.75" thickTop="1" thickBot="1" x14ac:dyDescent="0.25">
      <c r="A64" s="1" t="s">
        <v>317</v>
      </c>
      <c r="B64" s="101">
        <f ca="1">TODAY()</f>
        <v>43503</v>
      </c>
      <c r="D64" s="2" t="s">
        <v>318</v>
      </c>
      <c r="E64" s="496"/>
      <c r="F64" s="497"/>
      <c r="G64" s="497"/>
      <c r="H64" s="498"/>
    </row>
    <row r="65" spans="1:15" ht="15" thickTop="1" x14ac:dyDescent="0.2"/>
    <row r="67" spans="1:15" ht="15.75" thickBot="1" x14ac:dyDescent="0.3">
      <c r="J67" s="691" t="s">
        <v>412</v>
      </c>
      <c r="K67" s="691"/>
    </row>
    <row r="68" spans="1:15" ht="15" thickTop="1" x14ac:dyDescent="0.2">
      <c r="J68" s="692"/>
      <c r="K68" s="693"/>
    </row>
    <row r="69" spans="1:15" x14ac:dyDescent="0.2">
      <c r="J69" s="694"/>
      <c r="K69" s="695"/>
    </row>
    <row r="70" spans="1:15" x14ac:dyDescent="0.2">
      <c r="J70" s="694"/>
      <c r="K70" s="695"/>
    </row>
    <row r="71" spans="1:15" x14ac:dyDescent="0.2">
      <c r="J71" s="694"/>
      <c r="K71" s="695"/>
    </row>
    <row r="72" spans="1:15" x14ac:dyDescent="0.2">
      <c r="J72" s="694"/>
      <c r="K72" s="695"/>
    </row>
    <row r="73" spans="1:15" ht="15" thickBot="1" x14ac:dyDescent="0.25">
      <c r="J73" s="696"/>
      <c r="K73" s="697"/>
    </row>
    <row r="74" spans="1:15" ht="15" thickTop="1" x14ac:dyDescent="0.2"/>
    <row r="75" spans="1:15" ht="41.25" customHeight="1" x14ac:dyDescent="0.2">
      <c r="A75" s="658" t="s">
        <v>411</v>
      </c>
      <c r="B75" s="659"/>
      <c r="C75" s="659"/>
      <c r="D75" s="659"/>
      <c r="E75" s="659"/>
      <c r="F75" s="659"/>
      <c r="G75" s="659"/>
      <c r="H75" s="659"/>
      <c r="I75" s="659"/>
      <c r="J75" s="659"/>
      <c r="K75" s="660"/>
    </row>
    <row r="76" spans="1:15" s="108" customFormat="1" ht="15" x14ac:dyDescent="0.25">
      <c r="A76" s="235" t="s">
        <v>409</v>
      </c>
      <c r="B76" s="236"/>
      <c r="C76" s="236"/>
      <c r="D76" s="236"/>
      <c r="E76" s="236"/>
      <c r="F76" s="236"/>
      <c r="G76" s="236"/>
      <c r="H76" s="236"/>
      <c r="I76" s="236"/>
      <c r="J76" s="236"/>
      <c r="K76" s="237"/>
      <c r="L76" s="234"/>
      <c r="M76" s="234"/>
      <c r="N76" s="234"/>
      <c r="O76" s="234"/>
    </row>
    <row r="77" spans="1:15" s="108" customFormat="1" ht="15" x14ac:dyDescent="0.25">
      <c r="A77" s="238" t="s">
        <v>410</v>
      </c>
      <c r="B77" s="239"/>
      <c r="C77" s="239"/>
      <c r="D77" s="239"/>
      <c r="E77" s="239"/>
      <c r="F77" s="239"/>
      <c r="G77" s="239"/>
      <c r="H77" s="239"/>
      <c r="I77" s="239"/>
      <c r="J77" s="239"/>
      <c r="K77" s="240"/>
      <c r="L77" s="234"/>
      <c r="M77" s="234"/>
      <c r="N77" s="234"/>
      <c r="O77" s="234"/>
    </row>
    <row r="80" spans="1:15" ht="18" x14ac:dyDescent="0.25">
      <c r="A80" s="86" t="s">
        <v>307</v>
      </c>
    </row>
    <row r="84" spans="1:15" x14ac:dyDescent="0.2">
      <c r="A84" s="689"/>
      <c r="B84" s="689"/>
      <c r="C84" s="689"/>
      <c r="D84" s="689"/>
      <c r="E84" s="689"/>
      <c r="F84" s="689"/>
      <c r="G84" s="689"/>
      <c r="H84" s="689"/>
      <c r="I84" s="689"/>
      <c r="J84" s="689"/>
      <c r="K84" s="689"/>
      <c r="L84" s="689"/>
      <c r="M84" s="689"/>
      <c r="N84" s="689"/>
      <c r="O84" s="689"/>
    </row>
    <row r="85" spans="1:15" x14ac:dyDescent="0.2">
      <c r="A85" s="689"/>
      <c r="B85" s="689"/>
      <c r="C85" s="689"/>
      <c r="D85" s="689"/>
      <c r="E85" s="689"/>
      <c r="F85" s="689"/>
      <c r="G85" s="689"/>
      <c r="H85" s="689"/>
      <c r="I85" s="689"/>
      <c r="J85" s="689"/>
      <c r="K85" s="689"/>
      <c r="L85" s="689"/>
      <c r="M85" s="689"/>
      <c r="N85" s="689"/>
      <c r="O85" s="689"/>
    </row>
    <row r="86" spans="1:15" x14ac:dyDescent="0.2">
      <c r="A86" s="690"/>
      <c r="B86" s="689"/>
      <c r="C86" s="689"/>
      <c r="D86" s="689"/>
      <c r="E86" s="689"/>
      <c r="F86" s="689"/>
      <c r="G86" s="689"/>
      <c r="H86" s="689"/>
      <c r="I86" s="689"/>
      <c r="J86" s="689"/>
      <c r="K86" s="689"/>
      <c r="L86" s="689"/>
      <c r="M86" s="689"/>
      <c r="N86" s="689"/>
      <c r="O86" s="689"/>
    </row>
  </sheetData>
  <sheetProtection password="D8E8" sheet="1" objects="1" scenarios="1" formatColumns="0" formatRows="0" selectLockedCells="1"/>
  <mergeCells count="21">
    <mergeCell ref="A84:O84"/>
    <mergeCell ref="A85:O85"/>
    <mergeCell ref="A86:O86"/>
    <mergeCell ref="J67:K67"/>
    <mergeCell ref="J68:K73"/>
    <mergeCell ref="A1:K1"/>
    <mergeCell ref="A49:K55"/>
    <mergeCell ref="A75:K75"/>
    <mergeCell ref="E64:H64"/>
    <mergeCell ref="A4:B4"/>
    <mergeCell ref="A6:D6"/>
    <mergeCell ref="A8:B8"/>
    <mergeCell ref="C8:K8"/>
    <mergeCell ref="A11:K16"/>
    <mergeCell ref="A19:K27"/>
    <mergeCell ref="A31:K39"/>
    <mergeCell ref="A42:K46"/>
    <mergeCell ref="C58:K58"/>
    <mergeCell ref="C4:E4"/>
    <mergeCell ref="D60:K60"/>
    <mergeCell ref="E6:K6"/>
  </mergeCells>
  <printOptions horizontalCentered="1"/>
  <pageMargins left="0.31496062992125984" right="0.31496062992125984" top="0.74803149606299213" bottom="0.74803149606299213" header="0.31496062992125984" footer="0.31496062992125984"/>
  <pageSetup paperSize="9" scale="5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6"/>
  <sheetViews>
    <sheetView showGridLines="0" workbookViewId="0">
      <selection activeCell="A19" sqref="A19:K27"/>
    </sheetView>
  </sheetViews>
  <sheetFormatPr baseColWidth="10" defaultRowHeight="14.25" x14ac:dyDescent="0.2"/>
  <cols>
    <col min="1" max="5" width="11.42578125" style="2"/>
    <col min="6" max="6" width="12.85546875" style="2" customWidth="1"/>
    <col min="7" max="7" width="11.42578125" style="2"/>
    <col min="8" max="8" width="26.7109375" style="2" customWidth="1"/>
    <col min="9" max="9" width="11.42578125" style="2"/>
    <col min="10" max="10" width="19.5703125" style="2" customWidth="1"/>
    <col min="11" max="11" width="27.42578125" style="2" customWidth="1"/>
    <col min="12" max="16384" width="11.42578125" style="2"/>
  </cols>
  <sheetData>
    <row r="1" spans="1:11" ht="30.75" customHeight="1" thickTop="1" thickBot="1" x14ac:dyDescent="0.25">
      <c r="A1" s="655" t="s">
        <v>481</v>
      </c>
      <c r="B1" s="656"/>
      <c r="C1" s="656"/>
      <c r="D1" s="656"/>
      <c r="E1" s="656"/>
      <c r="F1" s="656"/>
      <c r="G1" s="656"/>
      <c r="H1" s="656"/>
      <c r="I1" s="656"/>
      <c r="J1" s="656"/>
      <c r="K1" s="657"/>
    </row>
    <row r="2" spans="1:11" s="54" customFormat="1" ht="17.25" customHeight="1" thickTop="1" x14ac:dyDescent="0.2">
      <c r="A2" s="88"/>
      <c r="B2" s="88"/>
      <c r="C2" s="88"/>
      <c r="D2" s="88"/>
      <c r="E2" s="88"/>
      <c r="F2" s="88"/>
      <c r="G2" s="88"/>
      <c r="H2" s="88"/>
      <c r="I2" s="88"/>
      <c r="J2" s="88"/>
      <c r="K2" s="88"/>
    </row>
    <row r="3" spans="1:11" s="54" customFormat="1" ht="17.25" customHeight="1" x14ac:dyDescent="0.2">
      <c r="A3" s="88"/>
      <c r="B3" s="88"/>
      <c r="C3" s="88"/>
      <c r="D3" s="88"/>
      <c r="E3" s="88"/>
      <c r="F3" s="88"/>
      <c r="G3" s="88"/>
      <c r="H3" s="88"/>
      <c r="I3" s="88"/>
      <c r="J3" s="88"/>
      <c r="K3" s="88"/>
    </row>
    <row r="4" spans="1:11" s="54" customFormat="1" ht="20.100000000000001" customHeight="1" x14ac:dyDescent="0.2">
      <c r="A4" s="661" t="s">
        <v>1</v>
      </c>
      <c r="B4" s="661"/>
      <c r="C4" s="683" t="str">
        <f>IF('Fiche 3-1'!D4&lt;&gt;"",'Fiche 3-1'!D4,"")</f>
        <v/>
      </c>
      <c r="D4" s="684"/>
      <c r="E4" s="685"/>
      <c r="F4" s="88"/>
      <c r="G4" s="233"/>
      <c r="H4" s="88"/>
      <c r="I4" s="88"/>
      <c r="J4" s="88"/>
      <c r="K4" s="88"/>
    </row>
    <row r="5" spans="1:11" s="54" customFormat="1" ht="13.5" customHeight="1" x14ac:dyDescent="0.2">
      <c r="A5" s="2"/>
      <c r="B5" s="2"/>
      <c r="C5" s="88"/>
      <c r="D5" s="88"/>
      <c r="E5" s="88"/>
      <c r="F5" s="88"/>
      <c r="G5" s="88"/>
      <c r="H5" s="88"/>
      <c r="I5" s="88"/>
      <c r="J5" s="88"/>
      <c r="K5" s="88"/>
    </row>
    <row r="6" spans="1:11" s="54" customFormat="1" ht="20.100000000000001" customHeight="1" x14ac:dyDescent="0.2">
      <c r="A6" s="662" t="s">
        <v>91</v>
      </c>
      <c r="B6" s="662"/>
      <c r="C6" s="662"/>
      <c r="D6" s="662"/>
      <c r="E6" s="663" t="str">
        <f>IF('Fiche 3-1'!D6&lt;&gt;"",'Fiche 3-1'!D6,"")</f>
        <v/>
      </c>
      <c r="F6" s="664"/>
      <c r="G6" s="664"/>
      <c r="H6" s="664"/>
      <c r="I6" s="664"/>
      <c r="J6" s="664"/>
      <c r="K6" s="665"/>
    </row>
    <row r="7" spans="1:11" s="54" customFormat="1" ht="12.75" customHeight="1" x14ac:dyDescent="0.2">
      <c r="A7" s="7"/>
      <c r="B7" s="2"/>
      <c r="C7" s="88"/>
      <c r="D7" s="88"/>
      <c r="E7" s="88"/>
      <c r="F7" s="88"/>
      <c r="G7" s="88"/>
      <c r="H7" s="88"/>
      <c r="I7" s="88"/>
      <c r="J7" s="88"/>
      <c r="K7" s="88"/>
    </row>
    <row r="8" spans="1:11" s="54" customFormat="1" ht="20.100000000000001" customHeight="1" x14ac:dyDescent="0.2">
      <c r="A8" s="662" t="s">
        <v>101</v>
      </c>
      <c r="B8" s="662"/>
      <c r="C8" s="663" t="str">
        <f>IF('Fiche 3-1'!C34:N34&lt;&gt;"",'Fiche 3-1'!C34:N34,"")</f>
        <v/>
      </c>
      <c r="D8" s="664"/>
      <c r="E8" s="664"/>
      <c r="F8" s="664"/>
      <c r="G8" s="664"/>
      <c r="H8" s="664"/>
      <c r="I8" s="664"/>
      <c r="J8" s="664"/>
      <c r="K8" s="665"/>
    </row>
    <row r="9" spans="1:11" s="54" customFormat="1" ht="30.75" customHeight="1" x14ac:dyDescent="0.2">
      <c r="A9" s="7"/>
      <c r="B9" s="2"/>
      <c r="C9" s="88"/>
      <c r="D9" s="88"/>
      <c r="E9" s="88"/>
      <c r="F9" s="88"/>
      <c r="G9" s="88"/>
      <c r="H9" s="88"/>
      <c r="I9" s="88"/>
      <c r="J9" s="88"/>
      <c r="K9" s="88"/>
    </row>
    <row r="10" spans="1:11" ht="15" thickBot="1" x14ac:dyDescent="0.25">
      <c r="A10" s="72" t="s">
        <v>455</v>
      </c>
    </row>
    <row r="11" spans="1:11" ht="15" thickTop="1" x14ac:dyDescent="0.2">
      <c r="A11" s="623"/>
      <c r="B11" s="624"/>
      <c r="C11" s="624"/>
      <c r="D11" s="624"/>
      <c r="E11" s="624"/>
      <c r="F11" s="624"/>
      <c r="G11" s="624"/>
      <c r="H11" s="624"/>
      <c r="I11" s="624"/>
      <c r="J11" s="624"/>
      <c r="K11" s="625"/>
    </row>
    <row r="12" spans="1:11" x14ac:dyDescent="0.2">
      <c r="A12" s="626"/>
      <c r="B12" s="627"/>
      <c r="C12" s="627"/>
      <c r="D12" s="627"/>
      <c r="E12" s="627"/>
      <c r="F12" s="627"/>
      <c r="G12" s="627"/>
      <c r="H12" s="627"/>
      <c r="I12" s="627"/>
      <c r="J12" s="627"/>
      <c r="K12" s="628"/>
    </row>
    <row r="13" spans="1:11" x14ac:dyDescent="0.2">
      <c r="A13" s="626"/>
      <c r="B13" s="627"/>
      <c r="C13" s="627"/>
      <c r="D13" s="627"/>
      <c r="E13" s="627"/>
      <c r="F13" s="627"/>
      <c r="G13" s="627"/>
      <c r="H13" s="627"/>
      <c r="I13" s="627"/>
      <c r="J13" s="627"/>
      <c r="K13" s="628"/>
    </row>
    <row r="14" spans="1:11" x14ac:dyDescent="0.2">
      <c r="A14" s="626"/>
      <c r="B14" s="627"/>
      <c r="C14" s="627"/>
      <c r="D14" s="627"/>
      <c r="E14" s="627"/>
      <c r="F14" s="627"/>
      <c r="G14" s="627"/>
      <c r="H14" s="627"/>
      <c r="I14" s="627"/>
      <c r="J14" s="627"/>
      <c r="K14" s="628"/>
    </row>
    <row r="15" spans="1:11" x14ac:dyDescent="0.2">
      <c r="A15" s="626"/>
      <c r="B15" s="627"/>
      <c r="C15" s="627"/>
      <c r="D15" s="627"/>
      <c r="E15" s="627"/>
      <c r="F15" s="627"/>
      <c r="G15" s="627"/>
      <c r="H15" s="627"/>
      <c r="I15" s="627"/>
      <c r="J15" s="627"/>
      <c r="K15" s="628"/>
    </row>
    <row r="16" spans="1:11" ht="15" thickBot="1" x14ac:dyDescent="0.25">
      <c r="A16" s="629"/>
      <c r="B16" s="630"/>
      <c r="C16" s="630"/>
      <c r="D16" s="630"/>
      <c r="E16" s="630"/>
      <c r="F16" s="630"/>
      <c r="G16" s="630"/>
      <c r="H16" s="630"/>
      <c r="I16" s="630"/>
      <c r="J16" s="630"/>
      <c r="K16" s="631"/>
    </row>
    <row r="17" spans="1:11" ht="15" thickTop="1" x14ac:dyDescent="0.2"/>
    <row r="18" spans="1:11" ht="15" thickBot="1" x14ac:dyDescent="0.25">
      <c r="A18" s="72" t="s">
        <v>313</v>
      </c>
    </row>
    <row r="19" spans="1:11" ht="27" customHeight="1" thickTop="1" x14ac:dyDescent="0.2">
      <c r="A19" s="623"/>
      <c r="B19" s="666"/>
      <c r="C19" s="666"/>
      <c r="D19" s="666"/>
      <c r="E19" s="666"/>
      <c r="F19" s="666"/>
      <c r="G19" s="666"/>
      <c r="H19" s="666"/>
      <c r="I19" s="666"/>
      <c r="J19" s="666"/>
      <c r="K19" s="667"/>
    </row>
    <row r="20" spans="1:11" x14ac:dyDescent="0.2">
      <c r="A20" s="668"/>
      <c r="B20" s="669"/>
      <c r="C20" s="669"/>
      <c r="D20" s="669"/>
      <c r="E20" s="669"/>
      <c r="F20" s="669"/>
      <c r="G20" s="669"/>
      <c r="H20" s="669"/>
      <c r="I20" s="669"/>
      <c r="J20" s="669"/>
      <c r="K20" s="670"/>
    </row>
    <row r="21" spans="1:11" x14ac:dyDescent="0.2">
      <c r="A21" s="668"/>
      <c r="B21" s="669"/>
      <c r="C21" s="669"/>
      <c r="D21" s="669"/>
      <c r="E21" s="669"/>
      <c r="F21" s="669"/>
      <c r="G21" s="669"/>
      <c r="H21" s="669"/>
      <c r="I21" s="669"/>
      <c r="J21" s="669"/>
      <c r="K21" s="670"/>
    </row>
    <row r="22" spans="1:11" x14ac:dyDescent="0.2">
      <c r="A22" s="668"/>
      <c r="B22" s="669"/>
      <c r="C22" s="669"/>
      <c r="D22" s="669"/>
      <c r="E22" s="669"/>
      <c r="F22" s="669"/>
      <c r="G22" s="669"/>
      <c r="H22" s="669"/>
      <c r="I22" s="669"/>
      <c r="J22" s="669"/>
      <c r="K22" s="670"/>
    </row>
    <row r="23" spans="1:11" x14ac:dyDescent="0.2">
      <c r="A23" s="668"/>
      <c r="B23" s="669"/>
      <c r="C23" s="669"/>
      <c r="D23" s="669"/>
      <c r="E23" s="669"/>
      <c r="F23" s="669"/>
      <c r="G23" s="669"/>
      <c r="H23" s="669"/>
      <c r="I23" s="669"/>
      <c r="J23" s="669"/>
      <c r="K23" s="670"/>
    </row>
    <row r="24" spans="1:11" x14ac:dyDescent="0.2">
      <c r="A24" s="668"/>
      <c r="B24" s="669"/>
      <c r="C24" s="669"/>
      <c r="D24" s="669"/>
      <c r="E24" s="669"/>
      <c r="F24" s="669"/>
      <c r="G24" s="669"/>
      <c r="H24" s="669"/>
      <c r="I24" s="669"/>
      <c r="J24" s="669"/>
      <c r="K24" s="670"/>
    </row>
    <row r="25" spans="1:11" x14ac:dyDescent="0.2">
      <c r="A25" s="668"/>
      <c r="B25" s="669"/>
      <c r="C25" s="669"/>
      <c r="D25" s="669"/>
      <c r="E25" s="669"/>
      <c r="F25" s="669"/>
      <c r="G25" s="669"/>
      <c r="H25" s="669"/>
      <c r="I25" s="669"/>
      <c r="J25" s="669"/>
      <c r="K25" s="670"/>
    </row>
    <row r="26" spans="1:11" x14ac:dyDescent="0.2">
      <c r="A26" s="668"/>
      <c r="B26" s="669"/>
      <c r="C26" s="669"/>
      <c r="D26" s="669"/>
      <c r="E26" s="669"/>
      <c r="F26" s="669"/>
      <c r="G26" s="669"/>
      <c r="H26" s="669"/>
      <c r="I26" s="669"/>
      <c r="J26" s="669"/>
      <c r="K26" s="670"/>
    </row>
    <row r="27" spans="1:11" ht="15" thickBot="1" x14ac:dyDescent="0.25">
      <c r="A27" s="671"/>
      <c r="B27" s="672"/>
      <c r="C27" s="672"/>
      <c r="D27" s="672"/>
      <c r="E27" s="672"/>
      <c r="F27" s="672"/>
      <c r="G27" s="672"/>
      <c r="H27" s="672"/>
      <c r="I27" s="672"/>
      <c r="J27" s="672"/>
      <c r="K27" s="673"/>
    </row>
    <row r="28" spans="1:11" ht="15" thickTop="1" x14ac:dyDescent="0.2"/>
    <row r="30" spans="1:11" ht="15" thickBot="1" x14ac:dyDescent="0.25">
      <c r="A30" s="72" t="s">
        <v>314</v>
      </c>
    </row>
    <row r="31" spans="1:11" ht="15" thickTop="1" x14ac:dyDescent="0.2">
      <c r="A31" s="623"/>
      <c r="B31" s="666"/>
      <c r="C31" s="666"/>
      <c r="D31" s="666"/>
      <c r="E31" s="666"/>
      <c r="F31" s="666"/>
      <c r="G31" s="666"/>
      <c r="H31" s="666"/>
      <c r="I31" s="666"/>
      <c r="J31" s="666"/>
      <c r="K31" s="667"/>
    </row>
    <row r="32" spans="1:11" x14ac:dyDescent="0.2">
      <c r="A32" s="668"/>
      <c r="B32" s="669"/>
      <c r="C32" s="669"/>
      <c r="D32" s="669"/>
      <c r="E32" s="669"/>
      <c r="F32" s="669"/>
      <c r="G32" s="669"/>
      <c r="H32" s="669"/>
      <c r="I32" s="669"/>
      <c r="J32" s="669"/>
      <c r="K32" s="670"/>
    </row>
    <row r="33" spans="1:11" x14ac:dyDescent="0.2">
      <c r="A33" s="668"/>
      <c r="B33" s="669"/>
      <c r="C33" s="669"/>
      <c r="D33" s="669"/>
      <c r="E33" s="669"/>
      <c r="F33" s="669"/>
      <c r="G33" s="669"/>
      <c r="H33" s="669"/>
      <c r="I33" s="669"/>
      <c r="J33" s="669"/>
      <c r="K33" s="670"/>
    </row>
    <row r="34" spans="1:11" x14ac:dyDescent="0.2">
      <c r="A34" s="668"/>
      <c r="B34" s="669"/>
      <c r="C34" s="669"/>
      <c r="D34" s="669"/>
      <c r="E34" s="669"/>
      <c r="F34" s="669"/>
      <c r="G34" s="669"/>
      <c r="H34" s="669"/>
      <c r="I34" s="669"/>
      <c r="J34" s="669"/>
      <c r="K34" s="670"/>
    </row>
    <row r="35" spans="1:11" x14ac:dyDescent="0.2">
      <c r="A35" s="668"/>
      <c r="B35" s="669"/>
      <c r="C35" s="669"/>
      <c r="D35" s="669"/>
      <c r="E35" s="669"/>
      <c r="F35" s="669"/>
      <c r="G35" s="669"/>
      <c r="H35" s="669"/>
      <c r="I35" s="669"/>
      <c r="J35" s="669"/>
      <c r="K35" s="670"/>
    </row>
    <row r="36" spans="1:11" x14ac:dyDescent="0.2">
      <c r="A36" s="668"/>
      <c r="B36" s="669"/>
      <c r="C36" s="669"/>
      <c r="D36" s="669"/>
      <c r="E36" s="669"/>
      <c r="F36" s="669"/>
      <c r="G36" s="669"/>
      <c r="H36" s="669"/>
      <c r="I36" s="669"/>
      <c r="J36" s="669"/>
      <c r="K36" s="670"/>
    </row>
    <row r="37" spans="1:11" x14ac:dyDescent="0.2">
      <c r="A37" s="668"/>
      <c r="B37" s="669"/>
      <c r="C37" s="669"/>
      <c r="D37" s="669"/>
      <c r="E37" s="669"/>
      <c r="F37" s="669"/>
      <c r="G37" s="669"/>
      <c r="H37" s="669"/>
      <c r="I37" s="669"/>
      <c r="J37" s="669"/>
      <c r="K37" s="670"/>
    </row>
    <row r="38" spans="1:11" x14ac:dyDescent="0.2">
      <c r="A38" s="668"/>
      <c r="B38" s="669"/>
      <c r="C38" s="669"/>
      <c r="D38" s="669"/>
      <c r="E38" s="669"/>
      <c r="F38" s="669"/>
      <c r="G38" s="669"/>
      <c r="H38" s="669"/>
      <c r="I38" s="669"/>
      <c r="J38" s="669"/>
      <c r="K38" s="670"/>
    </row>
    <row r="39" spans="1:11" ht="15" thickBot="1" x14ac:dyDescent="0.25">
      <c r="A39" s="671"/>
      <c r="B39" s="672"/>
      <c r="C39" s="672"/>
      <c r="D39" s="672"/>
      <c r="E39" s="672"/>
      <c r="F39" s="672"/>
      <c r="G39" s="672"/>
      <c r="H39" s="672"/>
      <c r="I39" s="672"/>
      <c r="J39" s="672"/>
      <c r="K39" s="673"/>
    </row>
    <row r="40" spans="1:11" ht="15" thickTop="1" x14ac:dyDescent="0.2"/>
    <row r="41" spans="1:11" s="1" customFormat="1" ht="12.75" x14ac:dyDescent="0.2">
      <c r="A41" s="72" t="s">
        <v>315</v>
      </c>
    </row>
    <row r="42" spans="1:11" x14ac:dyDescent="0.2">
      <c r="A42" s="674"/>
      <c r="B42" s="675"/>
      <c r="C42" s="675"/>
      <c r="D42" s="675"/>
      <c r="E42" s="675"/>
      <c r="F42" s="675"/>
      <c r="G42" s="675"/>
      <c r="H42" s="675"/>
      <c r="I42" s="675"/>
      <c r="J42" s="675"/>
      <c r="K42" s="676"/>
    </row>
    <row r="43" spans="1:11" x14ac:dyDescent="0.2">
      <c r="A43" s="677"/>
      <c r="B43" s="678"/>
      <c r="C43" s="678"/>
      <c r="D43" s="678"/>
      <c r="E43" s="678"/>
      <c r="F43" s="678"/>
      <c r="G43" s="678"/>
      <c r="H43" s="678"/>
      <c r="I43" s="678"/>
      <c r="J43" s="678"/>
      <c r="K43" s="679"/>
    </row>
    <row r="44" spans="1:11" x14ac:dyDescent="0.2">
      <c r="A44" s="677"/>
      <c r="B44" s="678"/>
      <c r="C44" s="678"/>
      <c r="D44" s="678"/>
      <c r="E44" s="678"/>
      <c r="F44" s="678"/>
      <c r="G44" s="678"/>
      <c r="H44" s="678"/>
      <c r="I44" s="678"/>
      <c r="J44" s="678"/>
      <c r="K44" s="679"/>
    </row>
    <row r="45" spans="1:11" x14ac:dyDescent="0.2">
      <c r="A45" s="677"/>
      <c r="B45" s="678"/>
      <c r="C45" s="678"/>
      <c r="D45" s="678"/>
      <c r="E45" s="678"/>
      <c r="F45" s="678"/>
      <c r="G45" s="678"/>
      <c r="H45" s="678"/>
      <c r="I45" s="678"/>
      <c r="J45" s="678"/>
      <c r="K45" s="679"/>
    </row>
    <row r="46" spans="1:11" x14ac:dyDescent="0.2">
      <c r="A46" s="680"/>
      <c r="B46" s="681"/>
      <c r="C46" s="681"/>
      <c r="D46" s="681"/>
      <c r="E46" s="681"/>
      <c r="F46" s="681"/>
      <c r="G46" s="681"/>
      <c r="H46" s="681"/>
      <c r="I46" s="681"/>
      <c r="J46" s="681"/>
      <c r="K46" s="682"/>
    </row>
    <row r="48" spans="1:11" ht="15" thickBot="1" x14ac:dyDescent="0.25">
      <c r="A48" s="72" t="s">
        <v>456</v>
      </c>
    </row>
    <row r="49" spans="1:11" ht="15" thickTop="1" x14ac:dyDescent="0.2">
      <c r="A49" s="623"/>
      <c r="B49" s="624"/>
      <c r="C49" s="624"/>
      <c r="D49" s="624"/>
      <c r="E49" s="624"/>
      <c r="F49" s="624"/>
      <c r="G49" s="624"/>
      <c r="H49" s="624"/>
      <c r="I49" s="624"/>
      <c r="J49" s="624"/>
      <c r="K49" s="625"/>
    </row>
    <row r="50" spans="1:11" x14ac:dyDescent="0.2">
      <c r="A50" s="626"/>
      <c r="B50" s="627"/>
      <c r="C50" s="627"/>
      <c r="D50" s="627"/>
      <c r="E50" s="627"/>
      <c r="F50" s="627"/>
      <c r="G50" s="627"/>
      <c r="H50" s="627"/>
      <c r="I50" s="627"/>
      <c r="J50" s="627"/>
      <c r="K50" s="628"/>
    </row>
    <row r="51" spans="1:11" x14ac:dyDescent="0.2">
      <c r="A51" s="626"/>
      <c r="B51" s="627"/>
      <c r="C51" s="627"/>
      <c r="D51" s="627"/>
      <c r="E51" s="627"/>
      <c r="F51" s="627"/>
      <c r="G51" s="627"/>
      <c r="H51" s="627"/>
      <c r="I51" s="627"/>
      <c r="J51" s="627"/>
      <c r="K51" s="628"/>
    </row>
    <row r="52" spans="1:11" x14ac:dyDescent="0.2">
      <c r="A52" s="626"/>
      <c r="B52" s="627"/>
      <c r="C52" s="627"/>
      <c r="D52" s="627"/>
      <c r="E52" s="627"/>
      <c r="F52" s="627"/>
      <c r="G52" s="627"/>
      <c r="H52" s="627"/>
      <c r="I52" s="627"/>
      <c r="J52" s="627"/>
      <c r="K52" s="628"/>
    </row>
    <row r="53" spans="1:11" x14ac:dyDescent="0.2">
      <c r="A53" s="626"/>
      <c r="B53" s="627"/>
      <c r="C53" s="627"/>
      <c r="D53" s="627"/>
      <c r="E53" s="627"/>
      <c r="F53" s="627"/>
      <c r="G53" s="627"/>
      <c r="H53" s="627"/>
      <c r="I53" s="627"/>
      <c r="J53" s="627"/>
      <c r="K53" s="628"/>
    </row>
    <row r="54" spans="1:11" x14ac:dyDescent="0.2">
      <c r="A54" s="626"/>
      <c r="B54" s="627"/>
      <c r="C54" s="627"/>
      <c r="D54" s="627"/>
      <c r="E54" s="627"/>
      <c r="F54" s="627"/>
      <c r="G54" s="627"/>
      <c r="H54" s="627"/>
      <c r="I54" s="627"/>
      <c r="J54" s="627"/>
      <c r="K54" s="628"/>
    </row>
    <row r="55" spans="1:11" ht="15" thickBot="1" x14ac:dyDescent="0.25">
      <c r="A55" s="629"/>
      <c r="B55" s="630"/>
      <c r="C55" s="630"/>
      <c r="D55" s="630"/>
      <c r="E55" s="630"/>
      <c r="F55" s="630"/>
      <c r="G55" s="630"/>
      <c r="H55" s="630"/>
      <c r="I55" s="630"/>
      <c r="J55" s="630"/>
      <c r="K55" s="631"/>
    </row>
    <row r="56" spans="1:11" ht="15" thickTop="1" x14ac:dyDescent="0.2"/>
    <row r="57" spans="1:11" ht="15" thickBot="1" x14ac:dyDescent="0.25"/>
    <row r="58" spans="1:11" ht="17.25" customHeight="1" thickTop="1" thickBot="1" x14ac:dyDescent="0.25">
      <c r="A58" s="355" t="s">
        <v>527</v>
      </c>
      <c r="C58" s="496"/>
      <c r="D58" s="497"/>
      <c r="E58" s="497"/>
      <c r="F58" s="497"/>
      <c r="G58" s="497"/>
      <c r="H58" s="497"/>
      <c r="I58" s="497"/>
      <c r="J58" s="497"/>
      <c r="K58" s="498"/>
    </row>
    <row r="59" spans="1:11" ht="15" thickTop="1" x14ac:dyDescent="0.2">
      <c r="A59" s="1"/>
    </row>
    <row r="60" spans="1:11" ht="20.25" customHeight="1" x14ac:dyDescent="0.2">
      <c r="A60" s="232" t="s">
        <v>397</v>
      </c>
      <c r="D60" s="686" t="str">
        <f>IF('Fiche 3-1'!D6:N6&lt;&gt;"",'Fiche 3-1'!D6:N6,"")</f>
        <v/>
      </c>
      <c r="E60" s="687"/>
      <c r="F60" s="687"/>
      <c r="G60" s="687"/>
      <c r="H60" s="687"/>
      <c r="I60" s="687"/>
      <c r="J60" s="687"/>
      <c r="K60" s="688"/>
    </row>
    <row r="61" spans="1:11" x14ac:dyDescent="0.2">
      <c r="A61" s="1"/>
    </row>
    <row r="62" spans="1:11" x14ac:dyDescent="0.2">
      <c r="A62" s="1" t="s">
        <v>316</v>
      </c>
    </row>
    <row r="63" spans="1:11" ht="15" thickBot="1" x14ac:dyDescent="0.25">
      <c r="A63" s="1"/>
    </row>
    <row r="64" spans="1:11" ht="15.75" thickTop="1" thickBot="1" x14ac:dyDescent="0.25">
      <c r="A64" s="1" t="s">
        <v>317</v>
      </c>
      <c r="B64" s="101">
        <f ca="1">TODAY()</f>
        <v>43503</v>
      </c>
      <c r="D64" s="2" t="s">
        <v>318</v>
      </c>
      <c r="E64" s="496"/>
      <c r="F64" s="497"/>
      <c r="G64" s="497"/>
      <c r="H64" s="498"/>
    </row>
    <row r="65" spans="1:15" ht="15" thickTop="1" x14ac:dyDescent="0.2"/>
    <row r="67" spans="1:15" ht="15.75" thickBot="1" x14ac:dyDescent="0.3">
      <c r="J67" s="691" t="s">
        <v>412</v>
      </c>
      <c r="K67" s="691"/>
    </row>
    <row r="68" spans="1:15" ht="15" thickTop="1" x14ac:dyDescent="0.2">
      <c r="J68" s="692"/>
      <c r="K68" s="693"/>
    </row>
    <row r="69" spans="1:15" x14ac:dyDescent="0.2">
      <c r="J69" s="694"/>
      <c r="K69" s="695"/>
    </row>
    <row r="70" spans="1:15" x14ac:dyDescent="0.2">
      <c r="J70" s="694"/>
      <c r="K70" s="695"/>
    </row>
    <row r="71" spans="1:15" x14ac:dyDescent="0.2">
      <c r="J71" s="694"/>
      <c r="K71" s="695"/>
    </row>
    <row r="72" spans="1:15" x14ac:dyDescent="0.2">
      <c r="J72" s="694"/>
      <c r="K72" s="695"/>
    </row>
    <row r="73" spans="1:15" ht="15" thickBot="1" x14ac:dyDescent="0.25">
      <c r="J73" s="696"/>
      <c r="K73" s="697"/>
    </row>
    <row r="74" spans="1:15" ht="15" thickTop="1" x14ac:dyDescent="0.2"/>
    <row r="75" spans="1:15" ht="41.25" customHeight="1" x14ac:dyDescent="0.2">
      <c r="A75" s="658" t="s">
        <v>411</v>
      </c>
      <c r="B75" s="659"/>
      <c r="C75" s="659"/>
      <c r="D75" s="659"/>
      <c r="E75" s="659"/>
      <c r="F75" s="659"/>
      <c r="G75" s="659"/>
      <c r="H75" s="659"/>
      <c r="I75" s="659"/>
      <c r="J75" s="659"/>
      <c r="K75" s="660"/>
    </row>
    <row r="76" spans="1:15" s="108" customFormat="1" ht="15" x14ac:dyDescent="0.25">
      <c r="A76" s="235" t="s">
        <v>409</v>
      </c>
      <c r="B76" s="236"/>
      <c r="C76" s="236"/>
      <c r="D76" s="236"/>
      <c r="E76" s="236"/>
      <c r="F76" s="236"/>
      <c r="G76" s="236"/>
      <c r="H76" s="236"/>
      <c r="I76" s="236"/>
      <c r="J76" s="236"/>
      <c r="K76" s="237"/>
      <c r="L76" s="234"/>
      <c r="M76" s="234"/>
      <c r="N76" s="234"/>
      <c r="O76" s="234"/>
    </row>
    <row r="77" spans="1:15" s="108" customFormat="1" ht="15" x14ac:dyDescent="0.25">
      <c r="A77" s="238" t="s">
        <v>410</v>
      </c>
      <c r="B77" s="239"/>
      <c r="C77" s="239"/>
      <c r="D77" s="239"/>
      <c r="E77" s="239"/>
      <c r="F77" s="239"/>
      <c r="G77" s="239"/>
      <c r="H77" s="239"/>
      <c r="I77" s="239"/>
      <c r="J77" s="239"/>
      <c r="K77" s="240"/>
      <c r="L77" s="234"/>
      <c r="M77" s="234"/>
      <c r="N77" s="234"/>
      <c r="O77" s="234"/>
    </row>
    <row r="80" spans="1:15" ht="18" x14ac:dyDescent="0.25">
      <c r="A80" s="86" t="s">
        <v>307</v>
      </c>
    </row>
    <row r="84" spans="1:15" x14ac:dyDescent="0.2">
      <c r="A84" s="689"/>
      <c r="B84" s="689"/>
      <c r="C84" s="689"/>
      <c r="D84" s="689"/>
      <c r="E84" s="689"/>
      <c r="F84" s="689"/>
      <c r="G84" s="689"/>
      <c r="H84" s="689"/>
      <c r="I84" s="689"/>
      <c r="J84" s="689"/>
      <c r="K84" s="689"/>
      <c r="L84" s="689"/>
      <c r="M84" s="689"/>
      <c r="N84" s="689"/>
      <c r="O84" s="689"/>
    </row>
    <row r="85" spans="1:15" x14ac:dyDescent="0.2">
      <c r="A85" s="689"/>
      <c r="B85" s="689"/>
      <c r="C85" s="689"/>
      <c r="D85" s="689"/>
      <c r="E85" s="689"/>
      <c r="F85" s="689"/>
      <c r="G85" s="689"/>
      <c r="H85" s="689"/>
      <c r="I85" s="689"/>
      <c r="J85" s="689"/>
      <c r="K85" s="689"/>
      <c r="L85" s="689"/>
      <c r="M85" s="689"/>
      <c r="N85" s="689"/>
      <c r="O85" s="689"/>
    </row>
    <row r="86" spans="1:15" x14ac:dyDescent="0.2">
      <c r="A86" s="690"/>
      <c r="B86" s="689"/>
      <c r="C86" s="689"/>
      <c r="D86" s="689"/>
      <c r="E86" s="689"/>
      <c r="F86" s="689"/>
      <c r="G86" s="689"/>
      <c r="H86" s="689"/>
      <c r="I86" s="689"/>
      <c r="J86" s="689"/>
      <c r="K86" s="689"/>
      <c r="L86" s="689"/>
      <c r="M86" s="689"/>
      <c r="N86" s="689"/>
      <c r="O86" s="689"/>
    </row>
  </sheetData>
  <sheetProtection password="D8E8" sheet="1" objects="1" scenarios="1" formatColumns="0" formatRows="0" selectLockedCells="1"/>
  <mergeCells count="21">
    <mergeCell ref="C58:K58"/>
    <mergeCell ref="A1:K1"/>
    <mergeCell ref="A4:B4"/>
    <mergeCell ref="C4:E4"/>
    <mergeCell ref="A6:D6"/>
    <mergeCell ref="E6:K6"/>
    <mergeCell ref="A8:B8"/>
    <mergeCell ref="C8:K8"/>
    <mergeCell ref="A11:K16"/>
    <mergeCell ref="A19:K27"/>
    <mergeCell ref="A31:K39"/>
    <mergeCell ref="A42:K46"/>
    <mergeCell ref="A49:K55"/>
    <mergeCell ref="A85:O85"/>
    <mergeCell ref="A86:O86"/>
    <mergeCell ref="D60:K60"/>
    <mergeCell ref="E64:H64"/>
    <mergeCell ref="J67:K67"/>
    <mergeCell ref="J68:K73"/>
    <mergeCell ref="A75:K75"/>
    <mergeCell ref="A84:O84"/>
  </mergeCells>
  <printOptions horizontalCentered="1"/>
  <pageMargins left="0.31496062992125984" right="0.31496062992125984" top="0.74803149606299213" bottom="0.74803149606299213" header="0.31496062992125984" footer="0.31496062992125984"/>
  <pageSetup paperSize="9" scale="5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6"/>
  <sheetViews>
    <sheetView showGridLines="0" workbookViewId="0">
      <selection activeCell="A19" sqref="A19:K27"/>
    </sheetView>
  </sheetViews>
  <sheetFormatPr baseColWidth="10" defaultRowHeight="14.25" x14ac:dyDescent="0.2"/>
  <cols>
    <col min="1" max="5" width="11.42578125" style="2"/>
    <col min="6" max="6" width="12.85546875" style="2" customWidth="1"/>
    <col min="7" max="7" width="11.42578125" style="2"/>
    <col min="8" max="8" width="26.7109375" style="2" customWidth="1"/>
    <col min="9" max="9" width="11.42578125" style="2"/>
    <col min="10" max="10" width="19.5703125" style="2" customWidth="1"/>
    <col min="11" max="11" width="27.42578125" style="2" customWidth="1"/>
    <col min="12" max="16384" width="11.42578125" style="2"/>
  </cols>
  <sheetData>
    <row r="1" spans="1:11" ht="30.75" customHeight="1" thickTop="1" thickBot="1" x14ac:dyDescent="0.25">
      <c r="A1" s="655" t="s">
        <v>530</v>
      </c>
      <c r="B1" s="656"/>
      <c r="C1" s="656"/>
      <c r="D1" s="656"/>
      <c r="E1" s="656"/>
      <c r="F1" s="656"/>
      <c r="G1" s="656"/>
      <c r="H1" s="656"/>
      <c r="I1" s="656"/>
      <c r="J1" s="656"/>
      <c r="K1" s="657"/>
    </row>
    <row r="2" spans="1:11" s="54" customFormat="1" ht="17.25" customHeight="1" thickTop="1" x14ac:dyDescent="0.2">
      <c r="A2" s="88"/>
      <c r="B2" s="88"/>
      <c r="C2" s="88"/>
      <c r="D2" s="88"/>
      <c r="E2" s="88"/>
      <c r="F2" s="88"/>
      <c r="G2" s="88"/>
      <c r="H2" s="88"/>
      <c r="I2" s="88"/>
      <c r="J2" s="88"/>
      <c r="K2" s="88"/>
    </row>
    <row r="3" spans="1:11" s="54" customFormat="1" ht="17.25" customHeight="1" x14ac:dyDescent="0.2">
      <c r="A3" s="88"/>
      <c r="B3" s="88"/>
      <c r="C3" s="88"/>
      <c r="D3" s="88"/>
      <c r="E3" s="88"/>
      <c r="F3" s="88"/>
      <c r="G3" s="88"/>
      <c r="H3" s="88"/>
      <c r="I3" s="88"/>
      <c r="J3" s="88"/>
      <c r="K3" s="88"/>
    </row>
    <row r="4" spans="1:11" s="54" customFormat="1" ht="20.100000000000001" customHeight="1" x14ac:dyDescent="0.2">
      <c r="A4" s="661" t="s">
        <v>1</v>
      </c>
      <c r="B4" s="661"/>
      <c r="C4" s="683" t="str">
        <f>IF('Fiche 3-1'!D4&lt;&gt;"",'Fiche 3-1'!D4,"")</f>
        <v/>
      </c>
      <c r="D4" s="684"/>
      <c r="E4" s="685"/>
      <c r="F4" s="88"/>
      <c r="G4" s="233"/>
      <c r="H4" s="88"/>
      <c r="I4" s="88"/>
      <c r="J4" s="88"/>
      <c r="K4" s="88"/>
    </row>
    <row r="5" spans="1:11" s="54" customFormat="1" ht="13.5" customHeight="1" x14ac:dyDescent="0.2">
      <c r="A5" s="2"/>
      <c r="B5" s="2"/>
      <c r="C5" s="88"/>
      <c r="D5" s="88"/>
      <c r="E5" s="88"/>
      <c r="F5" s="88"/>
      <c r="G5" s="88"/>
      <c r="H5" s="88"/>
      <c r="I5" s="88"/>
      <c r="J5" s="88"/>
      <c r="K5" s="88"/>
    </row>
    <row r="6" spans="1:11" s="54" customFormat="1" ht="20.100000000000001" customHeight="1" x14ac:dyDescent="0.2">
      <c r="A6" s="662" t="s">
        <v>91</v>
      </c>
      <c r="B6" s="662"/>
      <c r="C6" s="662"/>
      <c r="D6" s="662"/>
      <c r="E6" s="663" t="str">
        <f>IF('Fiche 3-1'!D6&lt;&gt;"",'Fiche 3-1'!D6,"")</f>
        <v/>
      </c>
      <c r="F6" s="664"/>
      <c r="G6" s="664"/>
      <c r="H6" s="664"/>
      <c r="I6" s="664"/>
      <c r="J6" s="664"/>
      <c r="K6" s="665"/>
    </row>
    <row r="7" spans="1:11" s="54" customFormat="1" ht="12.75" customHeight="1" x14ac:dyDescent="0.2">
      <c r="A7" s="7"/>
      <c r="B7" s="2"/>
      <c r="C7" s="88"/>
      <c r="D7" s="88"/>
      <c r="E7" s="88"/>
      <c r="F7" s="88"/>
      <c r="G7" s="88"/>
      <c r="H7" s="88"/>
      <c r="I7" s="88"/>
      <c r="J7" s="88"/>
      <c r="K7" s="88"/>
    </row>
    <row r="8" spans="1:11" s="54" customFormat="1" ht="20.100000000000001" customHeight="1" x14ac:dyDescent="0.2">
      <c r="A8" s="662" t="s">
        <v>101</v>
      </c>
      <c r="B8" s="662"/>
      <c r="C8" s="663" t="str">
        <f>IF('Fiche 3-1'!C34:N34&lt;&gt;"",'Fiche 3-1'!C34:N34,"")</f>
        <v/>
      </c>
      <c r="D8" s="664"/>
      <c r="E8" s="664"/>
      <c r="F8" s="664"/>
      <c r="G8" s="664"/>
      <c r="H8" s="664"/>
      <c r="I8" s="664"/>
      <c r="J8" s="664"/>
      <c r="K8" s="665"/>
    </row>
    <row r="9" spans="1:11" s="54" customFormat="1" ht="30.75" customHeight="1" x14ac:dyDescent="0.2">
      <c r="A9" s="7"/>
      <c r="B9" s="2"/>
      <c r="C9" s="88"/>
      <c r="D9" s="88"/>
      <c r="E9" s="88"/>
      <c r="F9" s="88"/>
      <c r="G9" s="88"/>
      <c r="H9" s="88"/>
      <c r="I9" s="88"/>
      <c r="J9" s="88"/>
      <c r="K9" s="88"/>
    </row>
    <row r="10" spans="1:11" ht="15" thickBot="1" x14ac:dyDescent="0.25">
      <c r="A10" s="72" t="s">
        <v>455</v>
      </c>
    </row>
    <row r="11" spans="1:11" ht="15" thickTop="1" x14ac:dyDescent="0.2">
      <c r="A11" s="623"/>
      <c r="B11" s="624"/>
      <c r="C11" s="624"/>
      <c r="D11" s="624"/>
      <c r="E11" s="624"/>
      <c r="F11" s="624"/>
      <c r="G11" s="624"/>
      <c r="H11" s="624"/>
      <c r="I11" s="624"/>
      <c r="J11" s="624"/>
      <c r="K11" s="625"/>
    </row>
    <row r="12" spans="1:11" x14ac:dyDescent="0.2">
      <c r="A12" s="626"/>
      <c r="B12" s="627"/>
      <c r="C12" s="627"/>
      <c r="D12" s="627"/>
      <c r="E12" s="627"/>
      <c r="F12" s="627"/>
      <c r="G12" s="627"/>
      <c r="H12" s="627"/>
      <c r="I12" s="627"/>
      <c r="J12" s="627"/>
      <c r="K12" s="628"/>
    </row>
    <row r="13" spans="1:11" x14ac:dyDescent="0.2">
      <c r="A13" s="626"/>
      <c r="B13" s="627"/>
      <c r="C13" s="627"/>
      <c r="D13" s="627"/>
      <c r="E13" s="627"/>
      <c r="F13" s="627"/>
      <c r="G13" s="627"/>
      <c r="H13" s="627"/>
      <c r="I13" s="627"/>
      <c r="J13" s="627"/>
      <c r="K13" s="628"/>
    </row>
    <row r="14" spans="1:11" x14ac:dyDescent="0.2">
      <c r="A14" s="626"/>
      <c r="B14" s="627"/>
      <c r="C14" s="627"/>
      <c r="D14" s="627"/>
      <c r="E14" s="627"/>
      <c r="F14" s="627"/>
      <c r="G14" s="627"/>
      <c r="H14" s="627"/>
      <c r="I14" s="627"/>
      <c r="J14" s="627"/>
      <c r="K14" s="628"/>
    </row>
    <row r="15" spans="1:11" x14ac:dyDescent="0.2">
      <c r="A15" s="626"/>
      <c r="B15" s="627"/>
      <c r="C15" s="627"/>
      <c r="D15" s="627"/>
      <c r="E15" s="627"/>
      <c r="F15" s="627"/>
      <c r="G15" s="627"/>
      <c r="H15" s="627"/>
      <c r="I15" s="627"/>
      <c r="J15" s="627"/>
      <c r="K15" s="628"/>
    </row>
    <row r="16" spans="1:11" ht="15" thickBot="1" x14ac:dyDescent="0.25">
      <c r="A16" s="629"/>
      <c r="B16" s="630"/>
      <c r="C16" s="630"/>
      <c r="D16" s="630"/>
      <c r="E16" s="630"/>
      <c r="F16" s="630"/>
      <c r="G16" s="630"/>
      <c r="H16" s="630"/>
      <c r="I16" s="630"/>
      <c r="J16" s="630"/>
      <c r="K16" s="631"/>
    </row>
    <row r="17" spans="1:11" ht="15" thickTop="1" x14ac:dyDescent="0.2"/>
    <row r="18" spans="1:11" ht="15" thickBot="1" x14ac:dyDescent="0.25">
      <c r="A18" s="72" t="s">
        <v>313</v>
      </c>
    </row>
    <row r="19" spans="1:11" ht="27" customHeight="1" thickTop="1" x14ac:dyDescent="0.2">
      <c r="A19" s="623"/>
      <c r="B19" s="666"/>
      <c r="C19" s="666"/>
      <c r="D19" s="666"/>
      <c r="E19" s="666"/>
      <c r="F19" s="666"/>
      <c r="G19" s="666"/>
      <c r="H19" s="666"/>
      <c r="I19" s="666"/>
      <c r="J19" s="666"/>
      <c r="K19" s="667"/>
    </row>
    <row r="20" spans="1:11" x14ac:dyDescent="0.2">
      <c r="A20" s="668"/>
      <c r="B20" s="669"/>
      <c r="C20" s="669"/>
      <c r="D20" s="669"/>
      <c r="E20" s="669"/>
      <c r="F20" s="669"/>
      <c r="G20" s="669"/>
      <c r="H20" s="669"/>
      <c r="I20" s="669"/>
      <c r="J20" s="669"/>
      <c r="K20" s="670"/>
    </row>
    <row r="21" spans="1:11" x14ac:dyDescent="0.2">
      <c r="A21" s="668"/>
      <c r="B21" s="669"/>
      <c r="C21" s="669"/>
      <c r="D21" s="669"/>
      <c r="E21" s="669"/>
      <c r="F21" s="669"/>
      <c r="G21" s="669"/>
      <c r="H21" s="669"/>
      <c r="I21" s="669"/>
      <c r="J21" s="669"/>
      <c r="K21" s="670"/>
    </row>
    <row r="22" spans="1:11" x14ac:dyDescent="0.2">
      <c r="A22" s="668"/>
      <c r="B22" s="669"/>
      <c r="C22" s="669"/>
      <c r="D22" s="669"/>
      <c r="E22" s="669"/>
      <c r="F22" s="669"/>
      <c r="G22" s="669"/>
      <c r="H22" s="669"/>
      <c r="I22" s="669"/>
      <c r="J22" s="669"/>
      <c r="K22" s="670"/>
    </row>
    <row r="23" spans="1:11" x14ac:dyDescent="0.2">
      <c r="A23" s="668"/>
      <c r="B23" s="669"/>
      <c r="C23" s="669"/>
      <c r="D23" s="669"/>
      <c r="E23" s="669"/>
      <c r="F23" s="669"/>
      <c r="G23" s="669"/>
      <c r="H23" s="669"/>
      <c r="I23" s="669"/>
      <c r="J23" s="669"/>
      <c r="K23" s="670"/>
    </row>
    <row r="24" spans="1:11" x14ac:dyDescent="0.2">
      <c r="A24" s="668"/>
      <c r="B24" s="669"/>
      <c r="C24" s="669"/>
      <c r="D24" s="669"/>
      <c r="E24" s="669"/>
      <c r="F24" s="669"/>
      <c r="G24" s="669"/>
      <c r="H24" s="669"/>
      <c r="I24" s="669"/>
      <c r="J24" s="669"/>
      <c r="K24" s="670"/>
    </row>
    <row r="25" spans="1:11" x14ac:dyDescent="0.2">
      <c r="A25" s="668"/>
      <c r="B25" s="669"/>
      <c r="C25" s="669"/>
      <c r="D25" s="669"/>
      <c r="E25" s="669"/>
      <c r="F25" s="669"/>
      <c r="G25" s="669"/>
      <c r="H25" s="669"/>
      <c r="I25" s="669"/>
      <c r="J25" s="669"/>
      <c r="K25" s="670"/>
    </row>
    <row r="26" spans="1:11" x14ac:dyDescent="0.2">
      <c r="A26" s="668"/>
      <c r="B26" s="669"/>
      <c r="C26" s="669"/>
      <c r="D26" s="669"/>
      <c r="E26" s="669"/>
      <c r="F26" s="669"/>
      <c r="G26" s="669"/>
      <c r="H26" s="669"/>
      <c r="I26" s="669"/>
      <c r="J26" s="669"/>
      <c r="K26" s="670"/>
    </row>
    <row r="27" spans="1:11" ht="15" thickBot="1" x14ac:dyDescent="0.25">
      <c r="A27" s="671"/>
      <c r="B27" s="672"/>
      <c r="C27" s="672"/>
      <c r="D27" s="672"/>
      <c r="E27" s="672"/>
      <c r="F27" s="672"/>
      <c r="G27" s="672"/>
      <c r="H27" s="672"/>
      <c r="I27" s="672"/>
      <c r="J27" s="672"/>
      <c r="K27" s="673"/>
    </row>
    <row r="28" spans="1:11" ht="15" thickTop="1" x14ac:dyDescent="0.2"/>
    <row r="30" spans="1:11" ht="15" thickBot="1" x14ac:dyDescent="0.25">
      <c r="A30" s="72" t="s">
        <v>314</v>
      </c>
    </row>
    <row r="31" spans="1:11" ht="15" thickTop="1" x14ac:dyDescent="0.2">
      <c r="A31" s="623"/>
      <c r="B31" s="666"/>
      <c r="C31" s="666"/>
      <c r="D31" s="666"/>
      <c r="E31" s="666"/>
      <c r="F31" s="666"/>
      <c r="G31" s="666"/>
      <c r="H31" s="666"/>
      <c r="I31" s="666"/>
      <c r="J31" s="666"/>
      <c r="K31" s="667"/>
    </row>
    <row r="32" spans="1:11" x14ac:dyDescent="0.2">
      <c r="A32" s="668"/>
      <c r="B32" s="669"/>
      <c r="C32" s="669"/>
      <c r="D32" s="669"/>
      <c r="E32" s="669"/>
      <c r="F32" s="669"/>
      <c r="G32" s="669"/>
      <c r="H32" s="669"/>
      <c r="I32" s="669"/>
      <c r="J32" s="669"/>
      <c r="K32" s="670"/>
    </row>
    <row r="33" spans="1:11" x14ac:dyDescent="0.2">
      <c r="A33" s="668"/>
      <c r="B33" s="669"/>
      <c r="C33" s="669"/>
      <c r="D33" s="669"/>
      <c r="E33" s="669"/>
      <c r="F33" s="669"/>
      <c r="G33" s="669"/>
      <c r="H33" s="669"/>
      <c r="I33" s="669"/>
      <c r="J33" s="669"/>
      <c r="K33" s="670"/>
    </row>
    <row r="34" spans="1:11" x14ac:dyDescent="0.2">
      <c r="A34" s="668"/>
      <c r="B34" s="669"/>
      <c r="C34" s="669"/>
      <c r="D34" s="669"/>
      <c r="E34" s="669"/>
      <c r="F34" s="669"/>
      <c r="G34" s="669"/>
      <c r="H34" s="669"/>
      <c r="I34" s="669"/>
      <c r="J34" s="669"/>
      <c r="K34" s="670"/>
    </row>
    <row r="35" spans="1:11" x14ac:dyDescent="0.2">
      <c r="A35" s="668"/>
      <c r="B35" s="669"/>
      <c r="C35" s="669"/>
      <c r="D35" s="669"/>
      <c r="E35" s="669"/>
      <c r="F35" s="669"/>
      <c r="G35" s="669"/>
      <c r="H35" s="669"/>
      <c r="I35" s="669"/>
      <c r="J35" s="669"/>
      <c r="K35" s="670"/>
    </row>
    <row r="36" spans="1:11" x14ac:dyDescent="0.2">
      <c r="A36" s="668"/>
      <c r="B36" s="669"/>
      <c r="C36" s="669"/>
      <c r="D36" s="669"/>
      <c r="E36" s="669"/>
      <c r="F36" s="669"/>
      <c r="G36" s="669"/>
      <c r="H36" s="669"/>
      <c r="I36" s="669"/>
      <c r="J36" s="669"/>
      <c r="K36" s="670"/>
    </row>
    <row r="37" spans="1:11" x14ac:dyDescent="0.2">
      <c r="A37" s="668"/>
      <c r="B37" s="669"/>
      <c r="C37" s="669"/>
      <c r="D37" s="669"/>
      <c r="E37" s="669"/>
      <c r="F37" s="669"/>
      <c r="G37" s="669"/>
      <c r="H37" s="669"/>
      <c r="I37" s="669"/>
      <c r="J37" s="669"/>
      <c r="K37" s="670"/>
    </row>
    <row r="38" spans="1:11" x14ac:dyDescent="0.2">
      <c r="A38" s="668"/>
      <c r="B38" s="669"/>
      <c r="C38" s="669"/>
      <c r="D38" s="669"/>
      <c r="E38" s="669"/>
      <c r="F38" s="669"/>
      <c r="G38" s="669"/>
      <c r="H38" s="669"/>
      <c r="I38" s="669"/>
      <c r="J38" s="669"/>
      <c r="K38" s="670"/>
    </row>
    <row r="39" spans="1:11" ht="15" thickBot="1" x14ac:dyDescent="0.25">
      <c r="A39" s="671"/>
      <c r="B39" s="672"/>
      <c r="C39" s="672"/>
      <c r="D39" s="672"/>
      <c r="E39" s="672"/>
      <c r="F39" s="672"/>
      <c r="G39" s="672"/>
      <c r="H39" s="672"/>
      <c r="I39" s="672"/>
      <c r="J39" s="672"/>
      <c r="K39" s="673"/>
    </row>
    <row r="40" spans="1:11" ht="15" thickTop="1" x14ac:dyDescent="0.2"/>
    <row r="41" spans="1:11" s="1" customFormat="1" ht="12.75" x14ac:dyDescent="0.2">
      <c r="A41" s="72" t="s">
        <v>315</v>
      </c>
    </row>
    <row r="42" spans="1:11" x14ac:dyDescent="0.2">
      <c r="A42" s="674"/>
      <c r="B42" s="675"/>
      <c r="C42" s="675"/>
      <c r="D42" s="675"/>
      <c r="E42" s="675"/>
      <c r="F42" s="675"/>
      <c r="G42" s="675"/>
      <c r="H42" s="675"/>
      <c r="I42" s="675"/>
      <c r="J42" s="675"/>
      <c r="K42" s="676"/>
    </row>
    <row r="43" spans="1:11" x14ac:dyDescent="0.2">
      <c r="A43" s="677"/>
      <c r="B43" s="678"/>
      <c r="C43" s="678"/>
      <c r="D43" s="678"/>
      <c r="E43" s="678"/>
      <c r="F43" s="678"/>
      <c r="G43" s="678"/>
      <c r="H43" s="678"/>
      <c r="I43" s="678"/>
      <c r="J43" s="678"/>
      <c r="K43" s="679"/>
    </row>
    <row r="44" spans="1:11" x14ac:dyDescent="0.2">
      <c r="A44" s="677"/>
      <c r="B44" s="678"/>
      <c r="C44" s="678"/>
      <c r="D44" s="678"/>
      <c r="E44" s="678"/>
      <c r="F44" s="678"/>
      <c r="G44" s="678"/>
      <c r="H44" s="678"/>
      <c r="I44" s="678"/>
      <c r="J44" s="678"/>
      <c r="K44" s="679"/>
    </row>
    <row r="45" spans="1:11" x14ac:dyDescent="0.2">
      <c r="A45" s="677"/>
      <c r="B45" s="678"/>
      <c r="C45" s="678"/>
      <c r="D45" s="678"/>
      <c r="E45" s="678"/>
      <c r="F45" s="678"/>
      <c r="G45" s="678"/>
      <c r="H45" s="678"/>
      <c r="I45" s="678"/>
      <c r="J45" s="678"/>
      <c r="K45" s="679"/>
    </row>
    <row r="46" spans="1:11" x14ac:dyDescent="0.2">
      <c r="A46" s="680"/>
      <c r="B46" s="681"/>
      <c r="C46" s="681"/>
      <c r="D46" s="681"/>
      <c r="E46" s="681"/>
      <c r="F46" s="681"/>
      <c r="G46" s="681"/>
      <c r="H46" s="681"/>
      <c r="I46" s="681"/>
      <c r="J46" s="681"/>
      <c r="K46" s="682"/>
    </row>
    <row r="48" spans="1:11" ht="15" thickBot="1" x14ac:dyDescent="0.25">
      <c r="A48" s="72" t="s">
        <v>456</v>
      </c>
    </row>
    <row r="49" spans="1:11" ht="15" thickTop="1" x14ac:dyDescent="0.2">
      <c r="A49" s="623"/>
      <c r="B49" s="624"/>
      <c r="C49" s="624"/>
      <c r="D49" s="624"/>
      <c r="E49" s="624"/>
      <c r="F49" s="624"/>
      <c r="G49" s="624"/>
      <c r="H49" s="624"/>
      <c r="I49" s="624"/>
      <c r="J49" s="624"/>
      <c r="K49" s="625"/>
    </row>
    <row r="50" spans="1:11" x14ac:dyDescent="0.2">
      <c r="A50" s="626"/>
      <c r="B50" s="627"/>
      <c r="C50" s="627"/>
      <c r="D50" s="627"/>
      <c r="E50" s="627"/>
      <c r="F50" s="627"/>
      <c r="G50" s="627"/>
      <c r="H50" s="627"/>
      <c r="I50" s="627"/>
      <c r="J50" s="627"/>
      <c r="K50" s="628"/>
    </row>
    <row r="51" spans="1:11" x14ac:dyDescent="0.2">
      <c r="A51" s="626"/>
      <c r="B51" s="627"/>
      <c r="C51" s="627"/>
      <c r="D51" s="627"/>
      <c r="E51" s="627"/>
      <c r="F51" s="627"/>
      <c r="G51" s="627"/>
      <c r="H51" s="627"/>
      <c r="I51" s="627"/>
      <c r="J51" s="627"/>
      <c r="K51" s="628"/>
    </row>
    <row r="52" spans="1:11" x14ac:dyDescent="0.2">
      <c r="A52" s="626"/>
      <c r="B52" s="627"/>
      <c r="C52" s="627"/>
      <c r="D52" s="627"/>
      <c r="E52" s="627"/>
      <c r="F52" s="627"/>
      <c r="G52" s="627"/>
      <c r="H52" s="627"/>
      <c r="I52" s="627"/>
      <c r="J52" s="627"/>
      <c r="K52" s="628"/>
    </row>
    <row r="53" spans="1:11" x14ac:dyDescent="0.2">
      <c r="A53" s="626"/>
      <c r="B53" s="627"/>
      <c r="C53" s="627"/>
      <c r="D53" s="627"/>
      <c r="E53" s="627"/>
      <c r="F53" s="627"/>
      <c r="G53" s="627"/>
      <c r="H53" s="627"/>
      <c r="I53" s="627"/>
      <c r="J53" s="627"/>
      <c r="K53" s="628"/>
    </row>
    <row r="54" spans="1:11" x14ac:dyDescent="0.2">
      <c r="A54" s="626"/>
      <c r="B54" s="627"/>
      <c r="C54" s="627"/>
      <c r="D54" s="627"/>
      <c r="E54" s="627"/>
      <c r="F54" s="627"/>
      <c r="G54" s="627"/>
      <c r="H54" s="627"/>
      <c r="I54" s="627"/>
      <c r="J54" s="627"/>
      <c r="K54" s="628"/>
    </row>
    <row r="55" spans="1:11" ht="15" thickBot="1" x14ac:dyDescent="0.25">
      <c r="A55" s="629"/>
      <c r="B55" s="630"/>
      <c r="C55" s="630"/>
      <c r="D55" s="630"/>
      <c r="E55" s="630"/>
      <c r="F55" s="630"/>
      <c r="G55" s="630"/>
      <c r="H55" s="630"/>
      <c r="I55" s="630"/>
      <c r="J55" s="630"/>
      <c r="K55" s="631"/>
    </row>
    <row r="56" spans="1:11" ht="15" thickTop="1" x14ac:dyDescent="0.2"/>
    <row r="57" spans="1:11" ht="15" thickBot="1" x14ac:dyDescent="0.25"/>
    <row r="58" spans="1:11" ht="17.25" customHeight="1" thickTop="1" thickBot="1" x14ac:dyDescent="0.25">
      <c r="A58" s="355" t="s">
        <v>528</v>
      </c>
      <c r="C58" s="496"/>
      <c r="D58" s="497"/>
      <c r="E58" s="497"/>
      <c r="F58" s="497"/>
      <c r="G58" s="497"/>
      <c r="H58" s="497"/>
      <c r="I58" s="497"/>
      <c r="J58" s="497"/>
      <c r="K58" s="498"/>
    </row>
    <row r="59" spans="1:11" ht="15" thickTop="1" x14ac:dyDescent="0.2">
      <c r="A59" s="1"/>
    </row>
    <row r="60" spans="1:11" ht="20.25" customHeight="1" x14ac:dyDescent="0.2">
      <c r="A60" s="232" t="s">
        <v>397</v>
      </c>
      <c r="D60" s="686" t="str">
        <f>IF('Fiche 3-1'!D6:N6&lt;&gt;"",'Fiche 3-1'!D6:N6,"")</f>
        <v/>
      </c>
      <c r="E60" s="687"/>
      <c r="F60" s="687"/>
      <c r="G60" s="687"/>
      <c r="H60" s="687"/>
      <c r="I60" s="687"/>
      <c r="J60" s="687"/>
      <c r="K60" s="688"/>
    </row>
    <row r="61" spans="1:11" x14ac:dyDescent="0.2">
      <c r="A61" s="1"/>
    </row>
    <row r="62" spans="1:11" x14ac:dyDescent="0.2">
      <c r="A62" s="1" t="s">
        <v>316</v>
      </c>
    </row>
    <row r="63" spans="1:11" ht="15" thickBot="1" x14ac:dyDescent="0.25">
      <c r="A63" s="1"/>
    </row>
    <row r="64" spans="1:11" ht="15.75" thickTop="1" thickBot="1" x14ac:dyDescent="0.25">
      <c r="A64" s="1" t="s">
        <v>317</v>
      </c>
      <c r="B64" s="101">
        <f ca="1">TODAY()</f>
        <v>43503</v>
      </c>
      <c r="D64" s="2" t="s">
        <v>318</v>
      </c>
      <c r="E64" s="496"/>
      <c r="F64" s="497"/>
      <c r="G64" s="497"/>
      <c r="H64" s="498"/>
    </row>
    <row r="65" spans="1:15" ht="15" thickTop="1" x14ac:dyDescent="0.2"/>
    <row r="67" spans="1:15" ht="15.75" thickBot="1" x14ac:dyDescent="0.3">
      <c r="J67" s="691" t="s">
        <v>412</v>
      </c>
      <c r="K67" s="691"/>
    </row>
    <row r="68" spans="1:15" ht="15" thickTop="1" x14ac:dyDescent="0.2">
      <c r="J68" s="692"/>
      <c r="K68" s="693"/>
    </row>
    <row r="69" spans="1:15" x14ac:dyDescent="0.2">
      <c r="J69" s="694"/>
      <c r="K69" s="695"/>
    </row>
    <row r="70" spans="1:15" x14ac:dyDescent="0.2">
      <c r="J70" s="694"/>
      <c r="K70" s="695"/>
    </row>
    <row r="71" spans="1:15" x14ac:dyDescent="0.2">
      <c r="J71" s="694"/>
      <c r="K71" s="695"/>
    </row>
    <row r="72" spans="1:15" x14ac:dyDescent="0.2">
      <c r="J72" s="694"/>
      <c r="K72" s="695"/>
    </row>
    <row r="73" spans="1:15" ht="15" thickBot="1" x14ac:dyDescent="0.25">
      <c r="J73" s="696"/>
      <c r="K73" s="697"/>
    </row>
    <row r="74" spans="1:15" ht="15" thickTop="1" x14ac:dyDescent="0.2"/>
    <row r="75" spans="1:15" ht="41.25" customHeight="1" x14ac:dyDescent="0.2">
      <c r="A75" s="658" t="s">
        <v>411</v>
      </c>
      <c r="B75" s="659"/>
      <c r="C75" s="659"/>
      <c r="D75" s="659"/>
      <c r="E75" s="659"/>
      <c r="F75" s="659"/>
      <c r="G75" s="659"/>
      <c r="H75" s="659"/>
      <c r="I75" s="659"/>
      <c r="J75" s="659"/>
      <c r="K75" s="660"/>
    </row>
    <row r="76" spans="1:15" s="108" customFormat="1" ht="15" x14ac:dyDescent="0.25">
      <c r="A76" s="235" t="s">
        <v>409</v>
      </c>
      <c r="B76" s="236"/>
      <c r="C76" s="236"/>
      <c r="D76" s="236"/>
      <c r="E76" s="236"/>
      <c r="F76" s="236"/>
      <c r="G76" s="236"/>
      <c r="H76" s="236"/>
      <c r="I76" s="236"/>
      <c r="J76" s="236"/>
      <c r="K76" s="237"/>
      <c r="L76" s="234"/>
      <c r="M76" s="234"/>
      <c r="N76" s="234"/>
      <c r="O76" s="234"/>
    </row>
    <row r="77" spans="1:15" s="108" customFormat="1" ht="15" x14ac:dyDescent="0.25">
      <c r="A77" s="238" t="s">
        <v>410</v>
      </c>
      <c r="B77" s="239"/>
      <c r="C77" s="239"/>
      <c r="D77" s="239"/>
      <c r="E77" s="239"/>
      <c r="F77" s="239"/>
      <c r="G77" s="239"/>
      <c r="H77" s="239"/>
      <c r="I77" s="239"/>
      <c r="J77" s="239"/>
      <c r="K77" s="240"/>
      <c r="L77" s="234"/>
      <c r="M77" s="234"/>
      <c r="N77" s="234"/>
      <c r="O77" s="234"/>
    </row>
    <row r="80" spans="1:15" ht="18" x14ac:dyDescent="0.25">
      <c r="A80" s="86" t="s">
        <v>307</v>
      </c>
    </row>
    <row r="84" spans="1:15" x14ac:dyDescent="0.2">
      <c r="A84" s="689"/>
      <c r="B84" s="689"/>
      <c r="C84" s="689"/>
      <c r="D84" s="689"/>
      <c r="E84" s="689"/>
      <c r="F84" s="689"/>
      <c r="G84" s="689"/>
      <c r="H84" s="689"/>
      <c r="I84" s="689"/>
      <c r="J84" s="689"/>
      <c r="K84" s="689"/>
      <c r="L84" s="689"/>
      <c r="M84" s="689"/>
      <c r="N84" s="689"/>
      <c r="O84" s="689"/>
    </row>
    <row r="85" spans="1:15" x14ac:dyDescent="0.2">
      <c r="A85" s="689"/>
      <c r="B85" s="689"/>
      <c r="C85" s="689"/>
      <c r="D85" s="689"/>
      <c r="E85" s="689"/>
      <c r="F85" s="689"/>
      <c r="G85" s="689"/>
      <c r="H85" s="689"/>
      <c r="I85" s="689"/>
      <c r="J85" s="689"/>
      <c r="K85" s="689"/>
      <c r="L85" s="689"/>
      <c r="M85" s="689"/>
      <c r="N85" s="689"/>
      <c r="O85" s="689"/>
    </row>
    <row r="86" spans="1:15" x14ac:dyDescent="0.2">
      <c r="A86" s="690"/>
      <c r="B86" s="689"/>
      <c r="C86" s="689"/>
      <c r="D86" s="689"/>
      <c r="E86" s="689"/>
      <c r="F86" s="689"/>
      <c r="G86" s="689"/>
      <c r="H86" s="689"/>
      <c r="I86" s="689"/>
      <c r="J86" s="689"/>
      <c r="K86" s="689"/>
      <c r="L86" s="689"/>
      <c r="M86" s="689"/>
      <c r="N86" s="689"/>
      <c r="O86" s="689"/>
    </row>
  </sheetData>
  <sheetProtection password="D8E8" sheet="1" objects="1" scenarios="1" formatColumns="0" formatRows="0" selectLockedCells="1"/>
  <mergeCells count="21">
    <mergeCell ref="C58:K58"/>
    <mergeCell ref="A1:K1"/>
    <mergeCell ref="A4:B4"/>
    <mergeCell ref="C4:E4"/>
    <mergeCell ref="A6:D6"/>
    <mergeCell ref="E6:K6"/>
    <mergeCell ref="A8:B8"/>
    <mergeCell ref="C8:K8"/>
    <mergeCell ref="A11:K16"/>
    <mergeCell ref="A19:K27"/>
    <mergeCell ref="A31:K39"/>
    <mergeCell ref="A42:K46"/>
    <mergeCell ref="A49:K55"/>
    <mergeCell ref="A85:O85"/>
    <mergeCell ref="A86:O86"/>
    <mergeCell ref="D60:K60"/>
    <mergeCell ref="E64:H64"/>
    <mergeCell ref="J67:K67"/>
    <mergeCell ref="J68:K73"/>
    <mergeCell ref="A75:K75"/>
    <mergeCell ref="A84:O84"/>
  </mergeCells>
  <printOptions horizontalCentered="1"/>
  <pageMargins left="0.31496062992125984" right="0.31496062992125984" top="0.74803149606299213" bottom="0.74803149606299213" header="0.31496062992125984" footer="0.31496062992125984"/>
  <pageSetup paperSize="9" scale="58"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625"/>
  <sheetViews>
    <sheetView showGridLines="0" topLeftCell="A598" zoomScale="90" zoomScaleNormal="90" workbookViewId="0">
      <selection activeCell="G24" sqref="G24"/>
    </sheetView>
  </sheetViews>
  <sheetFormatPr baseColWidth="10" defaultRowHeight="12.75" x14ac:dyDescent="0.2"/>
  <cols>
    <col min="1" max="1" width="12.140625" style="1" customWidth="1"/>
    <col min="2" max="2" width="17.140625" style="1" customWidth="1"/>
    <col min="3" max="3" width="15" style="1" customWidth="1"/>
    <col min="4" max="4" width="17.85546875" style="1" customWidth="1"/>
    <col min="5" max="5" width="12.42578125" style="1" customWidth="1"/>
    <col min="6" max="6" width="17.42578125" style="1" customWidth="1"/>
    <col min="7" max="7" width="18.42578125" style="1" customWidth="1"/>
    <col min="8" max="8" width="16.140625" style="1" customWidth="1"/>
    <col min="9" max="9" width="13.28515625" style="1" customWidth="1"/>
    <col min="10" max="10" width="15.28515625" style="1" customWidth="1"/>
    <col min="11" max="11" width="11.42578125" style="1"/>
    <col min="12" max="12" width="12.5703125" style="1" customWidth="1"/>
    <col min="13" max="13" width="11.42578125" style="1"/>
    <col min="14" max="14" width="15.28515625" style="1" customWidth="1"/>
    <col min="15" max="16384" width="11.42578125" style="1"/>
  </cols>
  <sheetData>
    <row r="1" spans="1:15" ht="22.5" customHeight="1" x14ac:dyDescent="0.2">
      <c r="A1" s="698" t="s">
        <v>100</v>
      </c>
      <c r="B1" s="699"/>
      <c r="C1" s="699"/>
      <c r="D1" s="699"/>
      <c r="E1" s="699"/>
      <c r="F1" s="699"/>
      <c r="G1" s="699"/>
      <c r="H1" s="699"/>
      <c r="I1" s="699"/>
      <c r="J1" s="699"/>
      <c r="K1" s="699"/>
      <c r="L1" s="699"/>
      <c r="M1" s="699"/>
      <c r="N1" s="700"/>
    </row>
    <row r="2" spans="1:15" ht="21.75" customHeight="1" x14ac:dyDescent="0.2">
      <c r="A2" s="701" t="s">
        <v>0</v>
      </c>
      <c r="B2" s="702"/>
      <c r="C2" s="702"/>
      <c r="D2" s="702"/>
      <c r="E2" s="702"/>
      <c r="F2" s="702"/>
      <c r="G2" s="702"/>
      <c r="H2" s="702"/>
      <c r="I2" s="702"/>
      <c r="J2" s="702"/>
      <c r="K2" s="702"/>
      <c r="L2" s="702"/>
      <c r="M2" s="702"/>
      <c r="N2" s="703"/>
    </row>
    <row r="3" spans="1:15" s="49" customFormat="1" ht="9.9499999999999993" customHeight="1" x14ac:dyDescent="0.2">
      <c r="A3" s="48"/>
      <c r="B3" s="48"/>
      <c r="C3" s="48"/>
      <c r="D3" s="48"/>
      <c r="E3" s="48"/>
      <c r="F3" s="48"/>
      <c r="G3" s="48"/>
      <c r="H3" s="48"/>
      <c r="I3" s="48"/>
      <c r="J3" s="48"/>
      <c r="K3" s="48"/>
      <c r="L3" s="48"/>
      <c r="M3" s="48"/>
      <c r="N3" s="48"/>
    </row>
    <row r="4" spans="1:15" s="49" customFormat="1" ht="20.100000000000001" customHeight="1" x14ac:dyDescent="0.25">
      <c r="A4" s="704" t="s">
        <v>1</v>
      </c>
      <c r="B4" s="704"/>
      <c r="D4" s="705"/>
      <c r="E4" s="706"/>
      <c r="F4" s="707"/>
      <c r="G4" s="48"/>
      <c r="H4" s="66" t="s">
        <v>259</v>
      </c>
      <c r="I4" s="48"/>
      <c r="J4" s="48"/>
      <c r="K4" s="48"/>
      <c r="L4" s="48"/>
      <c r="M4" s="48"/>
      <c r="N4" s="48"/>
    </row>
    <row r="5" spans="1:15" ht="14.25" x14ac:dyDescent="0.2">
      <c r="A5" s="2"/>
      <c r="B5" s="2"/>
      <c r="C5" s="2"/>
      <c r="D5" s="2"/>
      <c r="E5" s="2"/>
      <c r="F5" s="2"/>
      <c r="G5" s="2"/>
      <c r="H5" s="2"/>
      <c r="I5" s="2"/>
      <c r="J5" s="2"/>
      <c r="K5" s="2"/>
      <c r="L5" s="2"/>
      <c r="M5" s="2"/>
      <c r="N5" s="2"/>
      <c r="O5" s="2"/>
    </row>
    <row r="6" spans="1:15" ht="20.100000000000001" customHeight="1" x14ac:dyDescent="0.2">
      <c r="A6" s="7" t="s">
        <v>91</v>
      </c>
      <c r="B6" s="2"/>
      <c r="C6" s="2"/>
      <c r="D6" s="708"/>
      <c r="E6" s="709"/>
      <c r="F6" s="709"/>
      <c r="G6" s="709"/>
      <c r="H6" s="709"/>
      <c r="I6" s="709"/>
      <c r="J6" s="709"/>
      <c r="K6" s="709"/>
      <c r="L6" s="709"/>
      <c r="M6" s="709"/>
      <c r="N6" s="710"/>
      <c r="O6" s="2"/>
    </row>
    <row r="7" spans="1:15" ht="9.9499999999999993" customHeight="1" x14ac:dyDescent="0.2">
      <c r="A7" s="7"/>
      <c r="B7" s="2"/>
      <c r="C7" s="2"/>
      <c r="D7" s="25"/>
      <c r="E7" s="25"/>
      <c r="F7" s="25"/>
      <c r="G7" s="25"/>
      <c r="H7" s="25"/>
      <c r="I7" s="25"/>
      <c r="J7" s="25"/>
      <c r="K7" s="25"/>
      <c r="L7" s="25"/>
      <c r="M7" s="25"/>
      <c r="N7" s="25"/>
      <c r="O7" s="2"/>
    </row>
    <row r="8" spans="1:15" ht="20.100000000000001" customHeight="1" x14ac:dyDescent="0.2">
      <c r="A8" s="7" t="s">
        <v>226</v>
      </c>
      <c r="B8" s="2"/>
      <c r="C8" s="2"/>
      <c r="D8" s="708"/>
      <c r="E8" s="709"/>
      <c r="F8" s="709"/>
      <c r="G8" s="709"/>
      <c r="H8" s="709"/>
      <c r="I8" s="709"/>
      <c r="J8" s="709"/>
      <c r="K8" s="709"/>
      <c r="L8" s="709"/>
      <c r="M8" s="709"/>
      <c r="N8" s="710"/>
      <c r="O8" s="2"/>
    </row>
    <row r="9" spans="1:15" ht="9.9499999999999993" customHeight="1" x14ac:dyDescent="0.2">
      <c r="A9" s="7"/>
      <c r="B9" s="2"/>
      <c r="C9" s="2"/>
      <c r="D9" s="25"/>
      <c r="E9" s="25"/>
      <c r="F9" s="25"/>
      <c r="G9" s="25"/>
      <c r="H9" s="25"/>
      <c r="I9" s="25"/>
      <c r="J9" s="25"/>
      <c r="K9" s="25"/>
      <c r="L9" s="25"/>
      <c r="M9" s="25"/>
      <c r="N9" s="25"/>
      <c r="O9" s="2"/>
    </row>
    <row r="10" spans="1:15" ht="20.100000000000001" customHeight="1" x14ac:dyDescent="0.2">
      <c r="A10" s="7" t="s">
        <v>227</v>
      </c>
      <c r="B10" s="2"/>
      <c r="C10" s="2"/>
      <c r="D10" s="79"/>
      <c r="F10" s="47" t="s">
        <v>248</v>
      </c>
      <c r="G10" s="708"/>
      <c r="H10" s="709"/>
      <c r="I10" s="709"/>
      <c r="J10" s="709"/>
      <c r="K10" s="710"/>
      <c r="L10" s="25"/>
      <c r="M10" s="25"/>
      <c r="N10" s="25"/>
      <c r="O10" s="2"/>
    </row>
    <row r="11" spans="1:15" ht="9.9499999999999993" customHeight="1" x14ac:dyDescent="0.2">
      <c r="A11" s="2"/>
      <c r="B11" s="2"/>
      <c r="C11" s="2"/>
      <c r="D11" s="2"/>
      <c r="E11" s="2"/>
      <c r="F11" s="2"/>
      <c r="G11" s="2"/>
      <c r="H11" s="2"/>
      <c r="I11" s="2"/>
      <c r="J11" s="2"/>
      <c r="K11" s="2"/>
      <c r="L11" s="2"/>
      <c r="M11" s="2"/>
      <c r="N11" s="2"/>
      <c r="O11" s="2"/>
    </row>
    <row r="12" spans="1:15" ht="15.95" customHeight="1" x14ac:dyDescent="0.25">
      <c r="A12" s="6" t="s">
        <v>92</v>
      </c>
      <c r="B12" s="4"/>
      <c r="C12" s="4"/>
      <c r="D12" s="4"/>
      <c r="E12" s="4"/>
      <c r="F12" s="4"/>
      <c r="G12" s="4"/>
      <c r="H12" s="4"/>
      <c r="I12" s="4"/>
      <c r="J12" s="4"/>
      <c r="K12" s="4"/>
      <c r="L12" s="4"/>
      <c r="M12" s="4"/>
      <c r="N12" s="4"/>
      <c r="O12" s="2"/>
    </row>
    <row r="13" spans="1:15" ht="9.9499999999999993" customHeight="1" x14ac:dyDescent="0.2">
      <c r="A13" s="2"/>
      <c r="B13" s="2"/>
      <c r="C13" s="2"/>
      <c r="D13" s="2"/>
      <c r="E13" s="2"/>
      <c r="F13" s="2"/>
      <c r="G13" s="2"/>
      <c r="H13" s="2"/>
      <c r="I13" s="2"/>
      <c r="J13" s="2"/>
      <c r="K13" s="2"/>
      <c r="L13" s="2"/>
      <c r="M13" s="2"/>
      <c r="N13" s="2"/>
      <c r="O13" s="2"/>
    </row>
    <row r="14" spans="1:15" ht="20.100000000000001" customHeight="1" x14ac:dyDescent="0.2">
      <c r="A14" s="7" t="s">
        <v>2</v>
      </c>
      <c r="B14" s="720"/>
      <c r="C14" s="721"/>
      <c r="D14" s="722"/>
      <c r="E14" s="2"/>
      <c r="F14" s="3" t="s">
        <v>3</v>
      </c>
      <c r="G14" s="708"/>
      <c r="H14" s="709"/>
      <c r="I14" s="709"/>
      <c r="J14" s="710"/>
      <c r="K14" s="2"/>
      <c r="L14" s="2"/>
      <c r="M14" s="2"/>
      <c r="N14" s="2"/>
      <c r="O14" s="2"/>
    </row>
    <row r="15" spans="1:15" ht="9.9499999999999993" customHeight="1" x14ac:dyDescent="0.2">
      <c r="A15" s="2"/>
      <c r="B15" s="2"/>
      <c r="C15" s="2"/>
      <c r="D15" s="2"/>
      <c r="E15" s="2"/>
      <c r="F15" s="2"/>
      <c r="G15" s="2"/>
      <c r="H15" s="2"/>
      <c r="I15" s="2"/>
      <c r="J15" s="2"/>
      <c r="K15" s="2"/>
      <c r="L15" s="2"/>
      <c r="M15" s="2"/>
      <c r="N15" s="2"/>
      <c r="O15" s="2"/>
    </row>
    <row r="16" spans="1:15" ht="20.100000000000001" customHeight="1" x14ac:dyDescent="0.2">
      <c r="A16" s="7" t="s">
        <v>4</v>
      </c>
      <c r="B16" s="708"/>
      <c r="C16" s="709"/>
      <c r="D16" s="709"/>
      <c r="E16" s="709"/>
      <c r="F16" s="709"/>
      <c r="G16" s="709"/>
      <c r="H16" s="709"/>
      <c r="I16" s="709"/>
      <c r="J16" s="710"/>
      <c r="K16" s="2"/>
      <c r="L16" s="2"/>
      <c r="M16" s="2"/>
      <c r="N16" s="2"/>
      <c r="O16" s="2"/>
    </row>
    <row r="17" spans="1:15" ht="9.9499999999999993" customHeight="1" x14ac:dyDescent="0.2">
      <c r="A17" s="2"/>
      <c r="B17" s="2"/>
      <c r="C17" s="2"/>
      <c r="D17" s="2"/>
      <c r="E17" s="2"/>
      <c r="F17" s="2"/>
      <c r="G17" s="2"/>
      <c r="H17" s="2"/>
      <c r="I17" s="2"/>
      <c r="J17" s="2"/>
      <c r="K17" s="2"/>
      <c r="L17" s="2"/>
      <c r="M17" s="2"/>
      <c r="N17" s="2"/>
      <c r="O17" s="2"/>
    </row>
    <row r="18" spans="1:15" ht="20.100000000000001" customHeight="1" x14ac:dyDescent="0.2">
      <c r="A18" s="7" t="s">
        <v>5</v>
      </c>
      <c r="B18" s="723"/>
      <c r="C18" s="724"/>
      <c r="D18" s="2"/>
      <c r="E18" s="2"/>
      <c r="F18" s="2"/>
      <c r="G18" s="2"/>
      <c r="H18" s="2"/>
      <c r="I18" s="2"/>
      <c r="J18" s="2"/>
      <c r="K18" s="2"/>
      <c r="L18" s="2"/>
      <c r="M18" s="2"/>
      <c r="N18" s="2"/>
      <c r="O18" s="2"/>
    </row>
    <row r="19" spans="1:15" ht="9.9499999999999993" customHeight="1" x14ac:dyDescent="0.2">
      <c r="A19" s="2"/>
      <c r="B19" s="2"/>
      <c r="C19" s="2"/>
      <c r="D19" s="2"/>
      <c r="E19" s="2"/>
      <c r="F19" s="2"/>
      <c r="G19" s="2"/>
      <c r="H19" s="2"/>
      <c r="I19" s="2"/>
      <c r="J19" s="2"/>
      <c r="K19" s="2"/>
      <c r="L19" s="2"/>
      <c r="M19" s="2"/>
      <c r="N19" s="2"/>
      <c r="O19" s="2"/>
    </row>
    <row r="20" spans="1:15" ht="15.95" customHeight="1" x14ac:dyDescent="0.25">
      <c r="A20" s="6" t="s">
        <v>93</v>
      </c>
      <c r="B20" s="4"/>
      <c r="C20" s="4"/>
      <c r="D20" s="4"/>
      <c r="E20" s="4"/>
      <c r="F20" s="4"/>
      <c r="G20" s="4"/>
      <c r="H20" s="4"/>
      <c r="I20" s="4"/>
      <c r="J20" s="4"/>
      <c r="K20" s="4"/>
      <c r="L20" s="4"/>
      <c r="M20" s="4"/>
      <c r="N20" s="4"/>
      <c r="O20" s="2"/>
    </row>
    <row r="21" spans="1:15" ht="9.9499999999999993" customHeight="1" x14ac:dyDescent="0.2">
      <c r="A21" s="2"/>
      <c r="B21" s="2"/>
      <c r="C21" s="2"/>
      <c r="D21" s="2"/>
      <c r="E21" s="2"/>
      <c r="F21" s="2"/>
      <c r="G21" s="2"/>
      <c r="H21" s="2"/>
      <c r="I21" s="2"/>
      <c r="J21" s="2"/>
      <c r="K21" s="2"/>
      <c r="L21" s="2"/>
      <c r="M21" s="2"/>
      <c r="N21" s="2"/>
      <c r="O21" s="2"/>
    </row>
    <row r="22" spans="1:15" ht="20.100000000000001" customHeight="1" x14ac:dyDescent="0.2">
      <c r="A22" s="7" t="s">
        <v>6</v>
      </c>
      <c r="C22" s="80" t="s">
        <v>94</v>
      </c>
      <c r="D22" s="2"/>
      <c r="E22" s="7" t="s">
        <v>7</v>
      </c>
      <c r="G22" s="2"/>
      <c r="H22" s="80" t="s">
        <v>94</v>
      </c>
      <c r="I22" s="2"/>
      <c r="J22" s="83" t="s">
        <v>260</v>
      </c>
      <c r="K22" s="80" t="s">
        <v>94</v>
      </c>
      <c r="L22" s="83" t="s">
        <v>261</v>
      </c>
      <c r="M22" s="80" t="s">
        <v>94</v>
      </c>
      <c r="N22" s="2"/>
      <c r="O22" s="2"/>
    </row>
    <row r="23" spans="1:15" ht="9.9499999999999993" customHeight="1" x14ac:dyDescent="0.2">
      <c r="A23" s="2"/>
      <c r="B23" s="2"/>
      <c r="C23" s="2"/>
      <c r="D23" s="2"/>
      <c r="E23" s="2"/>
      <c r="F23" s="2"/>
      <c r="G23" s="2"/>
      <c r="H23" s="2"/>
      <c r="I23" s="2"/>
      <c r="J23" s="2"/>
      <c r="K23" s="2"/>
      <c r="L23" s="2"/>
      <c r="M23" s="2"/>
      <c r="N23" s="2"/>
      <c r="O23" s="2"/>
    </row>
    <row r="24" spans="1:15" s="9" customFormat="1" ht="20.100000000000001" customHeight="1" x14ac:dyDescent="0.25">
      <c r="A24" s="7" t="s">
        <v>262</v>
      </c>
      <c r="C24" s="80"/>
      <c r="D24" s="3"/>
      <c r="E24" s="725" t="s">
        <v>8</v>
      </c>
      <c r="F24" s="725"/>
      <c r="G24" s="3"/>
      <c r="H24" s="726"/>
      <c r="I24" s="727"/>
      <c r="J24" s="728"/>
      <c r="K24" s="3"/>
      <c r="L24" s="3"/>
      <c r="M24" s="3"/>
      <c r="N24" s="3"/>
      <c r="O24" s="3"/>
    </row>
    <row r="25" spans="1:15" ht="9.9499999999999993" customHeight="1" x14ac:dyDescent="0.2">
      <c r="A25" s="2"/>
      <c r="B25" s="2"/>
      <c r="C25" s="2"/>
      <c r="D25" s="2"/>
      <c r="E25" s="2"/>
      <c r="F25" s="2"/>
      <c r="G25" s="2"/>
      <c r="H25" s="2"/>
      <c r="I25" s="2"/>
      <c r="J25" s="2"/>
      <c r="K25" s="2"/>
      <c r="L25" s="2"/>
      <c r="M25" s="2"/>
      <c r="N25" s="2"/>
      <c r="O25" s="2"/>
    </row>
    <row r="26" spans="1:15" ht="20.100000000000001" customHeight="1" x14ac:dyDescent="0.2">
      <c r="A26" s="7" t="s">
        <v>9</v>
      </c>
      <c r="C26" s="2"/>
      <c r="D26" s="2"/>
      <c r="E26" s="83" t="s">
        <v>10</v>
      </c>
      <c r="F26" s="80" t="s">
        <v>94</v>
      </c>
      <c r="G26" s="83" t="s">
        <v>95</v>
      </c>
      <c r="H26" s="80" t="s">
        <v>94</v>
      </c>
      <c r="I26" s="83" t="s">
        <v>96</v>
      </c>
      <c r="J26" s="80" t="s">
        <v>94</v>
      </c>
      <c r="K26" s="83" t="s">
        <v>97</v>
      </c>
      <c r="L26" s="80" t="s">
        <v>94</v>
      </c>
      <c r="M26" s="83" t="s">
        <v>98</v>
      </c>
      <c r="N26" s="80" t="s">
        <v>94</v>
      </c>
      <c r="O26" s="2"/>
    </row>
    <row r="27" spans="1:15" ht="9.9499999999999993" customHeight="1" x14ac:dyDescent="0.2">
      <c r="A27" s="2"/>
      <c r="B27" s="2"/>
      <c r="C27" s="2"/>
      <c r="D27" s="2"/>
      <c r="E27" s="5"/>
      <c r="G27" s="5"/>
      <c r="I27" s="5"/>
      <c r="K27" s="83"/>
      <c r="M27" s="83"/>
      <c r="O27" s="2"/>
    </row>
    <row r="28" spans="1:15" ht="20.100000000000001" customHeight="1" x14ac:dyDescent="0.2">
      <c r="A28" s="2"/>
      <c r="B28" s="2"/>
      <c r="C28" s="2"/>
      <c r="D28" s="2"/>
      <c r="E28" s="83" t="s">
        <v>11</v>
      </c>
      <c r="F28" s="80" t="s">
        <v>94</v>
      </c>
      <c r="G28" s="83" t="s">
        <v>12</v>
      </c>
      <c r="H28" s="80" t="s">
        <v>94</v>
      </c>
      <c r="I28" s="83" t="s">
        <v>13</v>
      </c>
      <c r="J28" s="80" t="s">
        <v>94</v>
      </c>
      <c r="K28" s="83" t="s">
        <v>14</v>
      </c>
      <c r="L28" s="80" t="s">
        <v>94</v>
      </c>
      <c r="M28" s="83" t="s">
        <v>15</v>
      </c>
      <c r="N28" s="80" t="s">
        <v>94</v>
      </c>
      <c r="O28" s="2"/>
    </row>
    <row r="29" spans="1:15" ht="9.9499999999999993" customHeight="1" x14ac:dyDescent="0.2">
      <c r="A29" s="2"/>
      <c r="B29" s="2"/>
      <c r="C29" s="2"/>
      <c r="D29" s="2"/>
      <c r="E29" s="5"/>
      <c r="G29" s="5"/>
      <c r="I29" s="2"/>
      <c r="J29" s="2"/>
      <c r="K29" s="2"/>
      <c r="M29" s="2"/>
      <c r="N29" s="2"/>
      <c r="O29" s="2"/>
    </row>
    <row r="30" spans="1:15" ht="20.100000000000001" customHeight="1" x14ac:dyDescent="0.2">
      <c r="A30" s="2"/>
      <c r="B30" s="2"/>
      <c r="C30" s="2"/>
      <c r="D30" s="2"/>
      <c r="E30" s="83" t="s">
        <v>16</v>
      </c>
      <c r="F30" s="80" t="s">
        <v>94</v>
      </c>
      <c r="G30" s="83" t="s">
        <v>17</v>
      </c>
      <c r="H30" s="80" t="s">
        <v>94</v>
      </c>
      <c r="I30" s="2"/>
      <c r="J30" s="2"/>
      <c r="K30" s="83" t="s">
        <v>18</v>
      </c>
      <c r="L30" s="80" t="s">
        <v>94</v>
      </c>
      <c r="M30" s="2"/>
      <c r="N30" s="2"/>
      <c r="O30" s="2"/>
    </row>
    <row r="31" spans="1:15" ht="9.9499999999999993" customHeight="1" x14ac:dyDescent="0.2">
      <c r="A31" s="2"/>
      <c r="B31" s="2"/>
      <c r="C31" s="2"/>
      <c r="D31" s="2"/>
      <c r="E31" s="83"/>
      <c r="F31" s="10"/>
      <c r="G31" s="83"/>
      <c r="H31" s="10"/>
      <c r="I31" s="2"/>
      <c r="J31" s="2"/>
      <c r="K31" s="83"/>
      <c r="L31" s="10"/>
      <c r="M31" s="2"/>
      <c r="N31" s="2"/>
      <c r="O31" s="2"/>
    </row>
    <row r="32" spans="1:15" ht="20.100000000000001" customHeight="1" x14ac:dyDescent="0.2">
      <c r="A32" s="7" t="s">
        <v>101</v>
      </c>
      <c r="B32" s="2"/>
      <c r="C32" s="711"/>
      <c r="D32" s="712"/>
      <c r="E32" s="712"/>
      <c r="F32" s="712"/>
      <c r="G32" s="712"/>
      <c r="H32" s="712"/>
      <c r="I32" s="712"/>
      <c r="J32" s="712"/>
      <c r="K32" s="712"/>
      <c r="L32" s="712"/>
      <c r="M32" s="712"/>
      <c r="N32" s="713"/>
      <c r="O32" s="2"/>
    </row>
    <row r="33" spans="1:15" ht="9.9499999999999993" customHeight="1" x14ac:dyDescent="0.2">
      <c r="A33" s="2"/>
      <c r="B33" s="2"/>
      <c r="C33" s="2"/>
      <c r="D33" s="2"/>
      <c r="E33" s="2"/>
      <c r="F33" s="2"/>
      <c r="G33" s="2"/>
      <c r="H33" s="2"/>
      <c r="I33" s="2"/>
      <c r="J33" s="2"/>
      <c r="K33" s="2"/>
      <c r="L33" s="2"/>
      <c r="M33" s="2"/>
      <c r="N33" s="2"/>
      <c r="O33" s="2"/>
    </row>
    <row r="34" spans="1:15" ht="15.95" customHeight="1" x14ac:dyDescent="0.25">
      <c r="A34" s="6" t="s">
        <v>99</v>
      </c>
      <c r="B34" s="4"/>
      <c r="C34" s="4"/>
      <c r="D34" s="4"/>
      <c r="E34" s="4"/>
      <c r="F34" s="4"/>
      <c r="G34" s="4"/>
      <c r="H34" s="4"/>
      <c r="I34" s="4"/>
      <c r="J34" s="4"/>
      <c r="K34" s="4"/>
      <c r="L34" s="4"/>
      <c r="M34" s="4"/>
      <c r="N34" s="4"/>
      <c r="O34" s="2"/>
    </row>
    <row r="35" spans="1:15" ht="9.9499999999999993" customHeight="1" x14ac:dyDescent="0.2">
      <c r="A35" s="2"/>
      <c r="B35" s="2"/>
      <c r="C35" s="2"/>
      <c r="D35" s="2"/>
      <c r="E35" s="2"/>
      <c r="F35" s="2"/>
      <c r="G35" s="2"/>
      <c r="H35" s="2"/>
      <c r="I35" s="2"/>
      <c r="J35" s="2"/>
      <c r="K35" s="2"/>
      <c r="L35" s="2"/>
      <c r="M35" s="2"/>
      <c r="N35" s="2"/>
      <c r="O35" s="2"/>
    </row>
    <row r="36" spans="1:15" ht="20.100000000000001" customHeight="1" x14ac:dyDescent="0.2">
      <c r="A36" s="8" t="s">
        <v>19</v>
      </c>
      <c r="B36" s="2"/>
      <c r="C36" s="714"/>
      <c r="D36" s="715"/>
      <c r="E36" s="715"/>
      <c r="F36" s="715"/>
      <c r="G36" s="715"/>
      <c r="H36" s="715"/>
      <c r="I36" s="716"/>
      <c r="J36" s="2"/>
      <c r="K36" s="2"/>
      <c r="L36" s="2"/>
      <c r="M36" s="2"/>
      <c r="N36" s="2"/>
      <c r="O36" s="2"/>
    </row>
    <row r="37" spans="1:15" ht="9.9499999999999993" customHeight="1" x14ac:dyDescent="0.2">
      <c r="A37" s="2"/>
      <c r="B37" s="2"/>
      <c r="C37" s="2"/>
      <c r="D37" s="2"/>
      <c r="E37" s="2"/>
      <c r="F37" s="2"/>
      <c r="G37" s="2"/>
      <c r="H37" s="2"/>
      <c r="I37" s="2"/>
      <c r="J37" s="2"/>
      <c r="K37" s="2"/>
      <c r="L37" s="2"/>
      <c r="M37" s="2"/>
      <c r="N37" s="2"/>
      <c r="O37" s="2"/>
    </row>
    <row r="38" spans="1:15" ht="20.100000000000001" customHeight="1" x14ac:dyDescent="0.2">
      <c r="A38" s="7" t="s">
        <v>20</v>
      </c>
      <c r="B38" s="2"/>
      <c r="C38" s="2"/>
      <c r="D38" s="717"/>
      <c r="E38" s="717"/>
      <c r="F38" s="717"/>
      <c r="G38" s="717"/>
      <c r="H38" s="717"/>
      <c r="I38" s="717"/>
      <c r="J38" s="16"/>
      <c r="K38" s="16"/>
      <c r="L38" s="16"/>
      <c r="M38" s="2"/>
      <c r="N38" s="2"/>
      <c r="O38" s="2"/>
    </row>
    <row r="39" spans="1:15" ht="20.100000000000001" customHeight="1" x14ac:dyDescent="0.2">
      <c r="A39" s="2"/>
      <c r="B39" s="2"/>
      <c r="C39" s="2"/>
      <c r="D39" s="714"/>
      <c r="E39" s="715"/>
      <c r="F39" s="715"/>
      <c r="G39" s="715"/>
      <c r="H39" s="715"/>
      <c r="I39" s="716"/>
      <c r="J39" s="2"/>
      <c r="K39" s="2"/>
      <c r="L39" s="2"/>
      <c r="M39" s="2"/>
      <c r="N39" s="2"/>
      <c r="O39" s="2"/>
    </row>
    <row r="40" spans="1:15" ht="9.9499999999999993" customHeight="1" x14ac:dyDescent="0.2">
      <c r="A40" s="2"/>
      <c r="B40" s="2"/>
      <c r="C40" s="2"/>
      <c r="D40" s="2"/>
      <c r="E40" s="2"/>
      <c r="F40" s="2"/>
      <c r="G40" s="2"/>
      <c r="H40" s="2"/>
      <c r="I40" s="2"/>
      <c r="J40" s="2"/>
      <c r="K40" s="2"/>
      <c r="L40" s="2"/>
      <c r="M40" s="2"/>
      <c r="N40" s="2"/>
      <c r="O40" s="2"/>
    </row>
    <row r="41" spans="1:15" ht="20.100000000000001" customHeight="1" x14ac:dyDescent="0.2">
      <c r="A41" s="7" t="s">
        <v>21</v>
      </c>
      <c r="B41" s="2"/>
      <c r="C41" s="2"/>
      <c r="D41" s="2" t="s">
        <v>228</v>
      </c>
      <c r="E41" s="2"/>
      <c r="F41" s="2"/>
      <c r="G41" s="2"/>
      <c r="H41" s="2"/>
      <c r="I41" s="2"/>
      <c r="J41" s="2"/>
      <c r="K41" s="2"/>
      <c r="L41" s="2"/>
      <c r="M41" s="2"/>
      <c r="N41" s="2"/>
      <c r="O41" s="2"/>
    </row>
    <row r="42" spans="1:15" ht="20.100000000000001" customHeight="1" x14ac:dyDescent="0.2">
      <c r="A42" s="2"/>
      <c r="B42" s="2"/>
      <c r="C42" s="2"/>
      <c r="D42" s="2"/>
      <c r="E42" s="2"/>
      <c r="F42" s="2"/>
      <c r="G42" s="2"/>
      <c r="H42" s="2"/>
      <c r="I42" s="2"/>
      <c r="J42" s="2"/>
      <c r="K42" s="2"/>
      <c r="L42" s="2"/>
      <c r="M42" s="2"/>
      <c r="N42" s="2"/>
      <c r="O42" s="2"/>
    </row>
    <row r="43" spans="1:15" ht="20.100000000000001" customHeight="1" x14ac:dyDescent="0.2">
      <c r="A43" s="2"/>
      <c r="B43" s="2"/>
      <c r="C43" s="2"/>
      <c r="D43" s="2"/>
      <c r="E43" s="2"/>
      <c r="F43" s="2"/>
      <c r="G43" s="2"/>
      <c r="H43" s="2"/>
      <c r="I43" s="2"/>
      <c r="J43" s="2"/>
      <c r="K43" s="2"/>
      <c r="L43" s="2"/>
      <c r="M43" s="2"/>
      <c r="N43" s="2"/>
      <c r="O43" s="2"/>
    </row>
    <row r="44" spans="1:15" ht="20.100000000000001" customHeight="1" x14ac:dyDescent="0.2">
      <c r="A44" s="7" t="s">
        <v>245</v>
      </c>
      <c r="B44" s="2"/>
      <c r="C44" s="2"/>
      <c r="D44" s="2"/>
      <c r="E44" s="80" t="s">
        <v>94</v>
      </c>
      <c r="F44" s="2"/>
      <c r="G44" s="7" t="s">
        <v>246</v>
      </c>
      <c r="H44" s="2"/>
      <c r="I44" s="2"/>
      <c r="J44" s="708" t="s">
        <v>94</v>
      </c>
      <c r="K44" s="718"/>
      <c r="L44" s="2"/>
      <c r="M44" s="2"/>
      <c r="N44" s="2"/>
      <c r="O44" s="2"/>
    </row>
    <row r="45" spans="1:15" ht="9.9499999999999993" customHeight="1" x14ac:dyDescent="0.2">
      <c r="A45" s="2"/>
      <c r="B45" s="2"/>
      <c r="C45" s="2"/>
      <c r="D45" s="2"/>
      <c r="E45" s="2"/>
      <c r="F45" s="2"/>
      <c r="G45" s="2"/>
      <c r="H45" s="2"/>
      <c r="I45" s="2"/>
      <c r="J45" s="2"/>
      <c r="K45" s="2"/>
      <c r="L45" s="2"/>
      <c r="M45" s="2"/>
      <c r="N45" s="2"/>
      <c r="O45" s="2"/>
    </row>
    <row r="46" spans="1:15" ht="20.100000000000001" customHeight="1" x14ac:dyDescent="0.2">
      <c r="A46" s="7" t="s">
        <v>244</v>
      </c>
      <c r="B46" s="2"/>
      <c r="C46" s="2"/>
      <c r="D46" s="2"/>
      <c r="E46" s="719" t="s">
        <v>94</v>
      </c>
      <c r="F46" s="719"/>
      <c r="G46" s="3"/>
      <c r="H46" s="719" t="s">
        <v>94</v>
      </c>
      <c r="I46" s="719"/>
      <c r="J46" s="719"/>
      <c r="K46" s="3"/>
      <c r="L46" s="719" t="s">
        <v>94</v>
      </c>
      <c r="M46" s="719"/>
      <c r="N46" s="719"/>
      <c r="O46" s="2"/>
    </row>
    <row r="47" spans="1:15" ht="9.9499999999999993" customHeight="1" x14ac:dyDescent="0.2">
      <c r="A47" s="2"/>
      <c r="B47" s="2"/>
      <c r="C47" s="2"/>
      <c r="D47" s="2"/>
      <c r="E47" s="2"/>
      <c r="F47" s="2"/>
      <c r="G47" s="2"/>
      <c r="H47" s="2"/>
      <c r="I47" s="2"/>
      <c r="J47" s="2"/>
      <c r="K47" s="2"/>
      <c r="L47" s="2"/>
      <c r="M47" s="2"/>
      <c r="N47" s="2"/>
      <c r="O47" s="2"/>
    </row>
    <row r="48" spans="1:15" s="9" customFormat="1" ht="20.100000000000001" customHeight="1" x14ac:dyDescent="0.25">
      <c r="A48" s="7" t="s">
        <v>247</v>
      </c>
      <c r="B48" s="3"/>
      <c r="C48" s="3"/>
      <c r="D48" s="3"/>
      <c r="E48" s="3"/>
      <c r="F48" s="3"/>
      <c r="G48" s="3"/>
      <c r="H48" s="719"/>
      <c r="I48" s="719"/>
      <c r="J48" s="719"/>
      <c r="K48" s="719"/>
      <c r="L48" s="719"/>
      <c r="M48" s="719"/>
      <c r="N48" s="719"/>
      <c r="O48" s="3"/>
    </row>
    <row r="49" spans="1:16" ht="9.9499999999999993" customHeight="1" x14ac:dyDescent="0.2">
      <c r="A49" s="2"/>
      <c r="B49" s="2"/>
      <c r="C49" s="2"/>
      <c r="D49" s="2"/>
      <c r="E49" s="2"/>
      <c r="F49" s="2"/>
      <c r="G49" s="2"/>
      <c r="H49" s="2"/>
      <c r="I49" s="2"/>
      <c r="J49" s="2"/>
      <c r="K49" s="2"/>
      <c r="L49" s="2"/>
      <c r="M49" s="2"/>
      <c r="N49" s="2"/>
      <c r="O49" s="2"/>
    </row>
    <row r="50" spans="1:16" s="9" customFormat="1" ht="20.100000000000001" customHeight="1" x14ac:dyDescent="0.25">
      <c r="A50" s="7" t="s">
        <v>22</v>
      </c>
      <c r="B50" s="3"/>
      <c r="C50" s="3"/>
      <c r="D50" s="3"/>
      <c r="E50" s="80" t="s">
        <v>94</v>
      </c>
      <c r="F50" s="3"/>
      <c r="G50" s="3"/>
      <c r="H50" s="3"/>
      <c r="I50" s="3"/>
      <c r="J50" s="3"/>
      <c r="K50" s="3"/>
      <c r="L50" s="3"/>
      <c r="M50" s="3"/>
      <c r="N50" s="3"/>
      <c r="O50" s="3"/>
    </row>
    <row r="51" spans="1:16" ht="9.9499999999999993" customHeight="1" x14ac:dyDescent="0.2">
      <c r="A51" s="2"/>
      <c r="B51" s="2"/>
      <c r="C51" s="2"/>
      <c r="D51" s="2"/>
      <c r="E51" s="2"/>
      <c r="F51" s="2"/>
      <c r="G51" s="2"/>
      <c r="H51" s="2"/>
      <c r="I51" s="2"/>
      <c r="J51" s="2"/>
      <c r="K51" s="2"/>
      <c r="L51" s="2"/>
      <c r="M51" s="2"/>
      <c r="N51" s="2"/>
      <c r="O51" s="2"/>
    </row>
    <row r="52" spans="1:16" ht="20.100000000000001" customHeight="1" x14ac:dyDescent="0.2">
      <c r="A52" s="7" t="s">
        <v>108</v>
      </c>
      <c r="B52" s="2"/>
      <c r="C52" s="2"/>
      <c r="D52" s="2"/>
      <c r="E52" s="80" t="s">
        <v>94</v>
      </c>
      <c r="F52" s="2"/>
      <c r="G52" s="2"/>
      <c r="H52" s="2"/>
      <c r="I52" s="2"/>
      <c r="J52" s="2"/>
      <c r="K52" s="2"/>
      <c r="L52" s="2"/>
      <c r="M52" s="2"/>
      <c r="N52" s="2"/>
      <c r="O52" s="2"/>
    </row>
    <row r="53" spans="1:16" ht="9.9499999999999993" customHeight="1" x14ac:dyDescent="0.2">
      <c r="A53" s="2"/>
      <c r="B53" s="2"/>
      <c r="C53" s="2"/>
      <c r="D53" s="2"/>
      <c r="E53" s="2"/>
      <c r="F53" s="2"/>
      <c r="G53" s="2"/>
      <c r="H53" s="2"/>
      <c r="I53" s="2"/>
      <c r="J53" s="2"/>
      <c r="K53" s="2"/>
      <c r="L53" s="2"/>
      <c r="M53" s="2"/>
      <c r="N53" s="2"/>
      <c r="O53" s="2"/>
    </row>
    <row r="54" spans="1:16" ht="15.95" customHeight="1" x14ac:dyDescent="0.25">
      <c r="A54" s="6" t="s">
        <v>23</v>
      </c>
      <c r="B54" s="4"/>
      <c r="C54" s="4"/>
      <c r="D54" s="4"/>
      <c r="E54" s="4"/>
      <c r="F54" s="4"/>
      <c r="G54" s="4"/>
      <c r="H54" s="4"/>
      <c r="I54" s="4"/>
      <c r="J54" s="4"/>
      <c r="K54" s="4"/>
      <c r="L54" s="4"/>
      <c r="M54" s="4"/>
      <c r="N54" s="4"/>
      <c r="O54" s="2"/>
    </row>
    <row r="55" spans="1:16" ht="9.9499999999999993" customHeight="1" x14ac:dyDescent="0.2">
      <c r="A55" s="2"/>
      <c r="B55" s="2"/>
      <c r="C55" s="2"/>
      <c r="D55" s="2"/>
      <c r="E55" s="2"/>
      <c r="F55" s="2"/>
      <c r="G55" s="2"/>
      <c r="H55" s="2"/>
      <c r="I55" s="2"/>
      <c r="J55" s="2"/>
      <c r="K55" s="2"/>
      <c r="L55" s="2"/>
      <c r="M55" s="2"/>
      <c r="N55" s="2"/>
      <c r="O55" s="2"/>
    </row>
    <row r="56" spans="1:16" ht="20.100000000000001" customHeight="1" x14ac:dyDescent="0.2">
      <c r="A56" s="7" t="s">
        <v>24</v>
      </c>
      <c r="B56" s="2"/>
      <c r="C56" s="2"/>
      <c r="D56" s="2"/>
      <c r="E56" s="2"/>
      <c r="F56" s="2"/>
      <c r="G56" s="2"/>
      <c r="H56" s="2"/>
      <c r="I56" s="2"/>
      <c r="J56" s="2"/>
      <c r="K56" s="2"/>
      <c r="L56" s="2"/>
      <c r="M56" s="2"/>
      <c r="N56" s="2"/>
      <c r="O56" s="2"/>
    </row>
    <row r="57" spans="1:16" ht="279" customHeight="1" x14ac:dyDescent="0.2">
      <c r="A57" s="739"/>
      <c r="B57" s="734"/>
      <c r="C57" s="734"/>
      <c r="D57" s="734"/>
      <c r="E57" s="734"/>
      <c r="F57" s="734"/>
      <c r="G57" s="734"/>
      <c r="H57" s="734"/>
      <c r="I57" s="734"/>
      <c r="J57" s="734"/>
      <c r="K57" s="734"/>
      <c r="L57" s="734"/>
      <c r="M57" s="734"/>
      <c r="N57" s="735"/>
      <c r="O57" s="2"/>
      <c r="P57" s="9"/>
    </row>
    <row r="58" spans="1:16" ht="9.9499999999999993" customHeight="1" x14ac:dyDescent="0.2">
      <c r="A58" s="2"/>
      <c r="B58" s="2"/>
      <c r="C58" s="2"/>
      <c r="D58" s="2"/>
      <c r="E58" s="2"/>
      <c r="F58" s="2"/>
      <c r="G58" s="2"/>
      <c r="H58" s="2"/>
      <c r="I58" s="2"/>
      <c r="J58" s="2"/>
      <c r="K58" s="2"/>
      <c r="L58" s="2"/>
      <c r="M58" s="2"/>
      <c r="N58" s="2"/>
      <c r="O58" s="2"/>
    </row>
    <row r="59" spans="1:16" ht="20.100000000000001" customHeight="1" x14ac:dyDescent="0.2">
      <c r="A59" s="7" t="s">
        <v>25</v>
      </c>
      <c r="B59" s="2"/>
      <c r="C59" s="2"/>
      <c r="D59" s="2"/>
      <c r="E59" s="2"/>
      <c r="F59" s="2"/>
      <c r="G59" s="2"/>
      <c r="H59" s="2"/>
      <c r="I59" s="2"/>
      <c r="J59" s="2"/>
      <c r="K59" s="2"/>
      <c r="L59" s="2"/>
      <c r="M59" s="2"/>
      <c r="N59" s="2"/>
      <c r="O59" s="2"/>
    </row>
    <row r="60" spans="1:16" ht="210.75" customHeight="1" x14ac:dyDescent="0.2">
      <c r="A60" s="739"/>
      <c r="B60" s="734"/>
      <c r="C60" s="734"/>
      <c r="D60" s="734"/>
      <c r="E60" s="734"/>
      <c r="F60" s="734"/>
      <c r="G60" s="734"/>
      <c r="H60" s="734"/>
      <c r="I60" s="734"/>
      <c r="J60" s="734"/>
      <c r="K60" s="734"/>
      <c r="L60" s="734"/>
      <c r="M60" s="734"/>
      <c r="N60" s="735"/>
      <c r="O60" s="2"/>
    </row>
    <row r="61" spans="1:16" ht="9.9499999999999993" customHeight="1" x14ac:dyDescent="0.2">
      <c r="A61" s="2"/>
      <c r="B61" s="2"/>
      <c r="C61" s="2"/>
      <c r="D61" s="2"/>
      <c r="E61" s="2"/>
      <c r="F61" s="2"/>
      <c r="G61" s="2"/>
      <c r="H61" s="2"/>
      <c r="I61" s="2"/>
      <c r="J61" s="2"/>
      <c r="K61" s="2"/>
      <c r="L61" s="2"/>
      <c r="M61" s="2"/>
      <c r="N61" s="2"/>
      <c r="O61" s="2"/>
    </row>
    <row r="62" spans="1:16" ht="20.100000000000001" customHeight="1" x14ac:dyDescent="0.2">
      <c r="A62" s="7" t="s">
        <v>26</v>
      </c>
      <c r="B62" s="2"/>
      <c r="C62" s="2"/>
      <c r="D62" s="2"/>
      <c r="E62" s="18"/>
      <c r="F62" s="714" t="s">
        <v>94</v>
      </c>
      <c r="G62" s="715"/>
      <c r="H62" s="716"/>
      <c r="I62" s="2"/>
      <c r="J62" s="2"/>
      <c r="K62" s="2"/>
      <c r="L62" s="2"/>
      <c r="M62" s="2"/>
      <c r="N62" s="2"/>
      <c r="O62" s="2"/>
    </row>
    <row r="63" spans="1:16" ht="9.9499999999999993" customHeight="1" x14ac:dyDescent="0.2">
      <c r="A63" s="2"/>
      <c r="B63" s="2"/>
      <c r="C63" s="2"/>
      <c r="D63" s="2"/>
      <c r="E63" s="2"/>
      <c r="F63" s="2"/>
      <c r="G63" s="2"/>
      <c r="H63" s="2"/>
      <c r="I63" s="2"/>
      <c r="J63" s="2"/>
      <c r="K63" s="2"/>
      <c r="L63" s="2"/>
      <c r="M63" s="2"/>
      <c r="N63" s="2"/>
      <c r="O63" s="2"/>
    </row>
    <row r="64" spans="1:16" ht="20.100000000000001" customHeight="1" x14ac:dyDescent="0.2">
      <c r="A64" s="7" t="s">
        <v>109</v>
      </c>
      <c r="B64" s="2"/>
      <c r="C64" s="2"/>
      <c r="D64" s="2"/>
      <c r="E64" s="2"/>
      <c r="F64" s="2"/>
      <c r="G64" s="19" t="s">
        <v>110</v>
      </c>
      <c r="H64" s="2"/>
      <c r="I64" s="2"/>
      <c r="J64" s="2"/>
      <c r="K64" s="2"/>
      <c r="L64" s="2"/>
      <c r="M64" s="2"/>
      <c r="N64" s="2"/>
      <c r="O64" s="2"/>
    </row>
    <row r="65" spans="1:15" ht="105.75" customHeight="1" x14ac:dyDescent="0.2">
      <c r="A65" s="13"/>
      <c r="B65" s="14"/>
      <c r="C65" s="14"/>
      <c r="D65" s="14"/>
      <c r="E65" s="14"/>
      <c r="F65" s="14"/>
      <c r="G65" s="14"/>
      <c r="H65" s="14"/>
      <c r="I65" s="14"/>
      <c r="J65" s="14"/>
      <c r="K65" s="14"/>
      <c r="L65" s="14"/>
      <c r="M65" s="14"/>
      <c r="N65" s="15"/>
      <c r="O65" s="2"/>
    </row>
    <row r="66" spans="1:15" ht="9.9499999999999993" customHeight="1" x14ac:dyDescent="0.2">
      <c r="A66" s="2"/>
      <c r="B66" s="2"/>
      <c r="C66" s="2"/>
      <c r="D66" s="2"/>
      <c r="E66" s="2"/>
      <c r="F66" s="2"/>
      <c r="G66" s="2"/>
      <c r="H66" s="2"/>
      <c r="I66" s="2"/>
      <c r="J66" s="2"/>
      <c r="K66" s="2"/>
      <c r="L66" s="2"/>
      <c r="M66" s="2"/>
      <c r="N66" s="2"/>
      <c r="O66" s="2"/>
    </row>
    <row r="67" spans="1:15" ht="15.95" customHeight="1" x14ac:dyDescent="0.25">
      <c r="A67" s="6" t="s">
        <v>111</v>
      </c>
      <c r="B67" s="4"/>
      <c r="C67" s="4"/>
      <c r="D67" s="4"/>
      <c r="E67" s="4"/>
      <c r="F67" s="4"/>
      <c r="G67" s="4"/>
      <c r="H67" s="4"/>
      <c r="I67" s="4"/>
      <c r="J67" s="4"/>
      <c r="K67" s="4"/>
      <c r="L67" s="4"/>
      <c r="M67" s="4"/>
      <c r="N67" s="4"/>
      <c r="O67" s="2"/>
    </row>
    <row r="68" spans="1:15" ht="14.25" x14ac:dyDescent="0.2">
      <c r="A68" s="2"/>
      <c r="B68" s="2"/>
      <c r="C68" s="2"/>
      <c r="D68" s="2"/>
      <c r="E68" s="2"/>
      <c r="F68" s="2"/>
      <c r="G68" s="2"/>
      <c r="H68" s="2"/>
      <c r="I68" s="2"/>
      <c r="J68" s="2"/>
      <c r="K68" s="2"/>
      <c r="L68" s="2"/>
      <c r="M68" s="2"/>
      <c r="N68" s="2"/>
      <c r="O68" s="2"/>
    </row>
    <row r="69" spans="1:15" ht="14.25" x14ac:dyDescent="0.2">
      <c r="A69" s="8" t="s">
        <v>120</v>
      </c>
      <c r="B69" s="2"/>
      <c r="C69" s="2"/>
      <c r="D69" s="2"/>
      <c r="E69" s="2"/>
      <c r="F69" s="2"/>
      <c r="G69" s="2"/>
      <c r="H69" s="2"/>
      <c r="I69" s="2"/>
      <c r="J69" s="2"/>
      <c r="K69" s="2"/>
      <c r="L69" s="2"/>
      <c r="M69" s="2"/>
      <c r="N69" s="2"/>
      <c r="O69" s="2"/>
    </row>
    <row r="70" spans="1:15" ht="14.1" customHeight="1" x14ac:dyDescent="0.2">
      <c r="A70" s="2"/>
      <c r="B70" s="2"/>
      <c r="C70" s="2"/>
      <c r="D70" s="2"/>
      <c r="E70" s="2"/>
      <c r="F70" s="2"/>
      <c r="G70" s="2"/>
      <c r="H70" s="2"/>
      <c r="I70" s="2"/>
      <c r="J70" s="2"/>
      <c r="K70" s="2"/>
      <c r="L70" s="2"/>
      <c r="M70" s="2"/>
      <c r="N70" s="2"/>
      <c r="O70" s="2"/>
    </row>
    <row r="71" spans="1:15" ht="20.100000000000001" customHeight="1" x14ac:dyDescent="0.2">
      <c r="A71" s="729"/>
      <c r="B71" s="729"/>
      <c r="C71" s="729"/>
      <c r="D71" s="729"/>
      <c r="E71" s="729"/>
      <c r="F71" s="729"/>
      <c r="G71" s="729"/>
      <c r="H71" s="729"/>
      <c r="I71" s="729"/>
      <c r="J71" s="729"/>
      <c r="K71" s="729"/>
      <c r="L71" s="729"/>
      <c r="M71" s="2"/>
      <c r="N71" s="2"/>
      <c r="O71" s="2"/>
    </row>
    <row r="72" spans="1:15" ht="20.100000000000001" customHeight="1" x14ac:dyDescent="0.2">
      <c r="A72" s="729"/>
      <c r="B72" s="729"/>
      <c r="C72" s="729"/>
      <c r="D72" s="729"/>
      <c r="E72" s="729"/>
      <c r="F72" s="729"/>
      <c r="G72" s="729"/>
      <c r="H72" s="729"/>
      <c r="I72" s="729"/>
      <c r="J72" s="729"/>
      <c r="K72" s="729"/>
      <c r="L72" s="729"/>
      <c r="M72" s="2"/>
      <c r="N72" s="2"/>
      <c r="O72" s="2"/>
    </row>
    <row r="73" spans="1:15" ht="20.100000000000001" customHeight="1" x14ac:dyDescent="0.2">
      <c r="A73" s="729"/>
      <c r="B73" s="729"/>
      <c r="C73" s="729"/>
      <c r="D73" s="729"/>
      <c r="E73" s="729"/>
      <c r="F73" s="729"/>
      <c r="G73" s="729"/>
      <c r="H73" s="729"/>
      <c r="I73" s="729"/>
      <c r="J73" s="729"/>
      <c r="K73" s="729"/>
      <c r="L73" s="729"/>
      <c r="M73" s="2"/>
      <c r="N73" s="2"/>
      <c r="O73" s="2"/>
    </row>
    <row r="74" spans="1:15" ht="14.25" x14ac:dyDescent="0.2">
      <c r="A74" s="2"/>
      <c r="B74" s="2"/>
      <c r="C74" s="2"/>
      <c r="D74" s="2"/>
      <c r="E74" s="2"/>
      <c r="F74" s="2"/>
      <c r="G74" s="2"/>
      <c r="H74" s="2"/>
      <c r="I74" s="2"/>
      <c r="J74" s="2"/>
      <c r="K74" s="2"/>
      <c r="L74" s="2"/>
      <c r="M74" s="2"/>
      <c r="N74" s="2"/>
      <c r="O74" s="2"/>
    </row>
    <row r="75" spans="1:15" ht="14.25" x14ac:dyDescent="0.2">
      <c r="A75" s="8" t="s">
        <v>27</v>
      </c>
      <c r="B75" s="2"/>
      <c r="C75" s="2"/>
      <c r="D75" s="2"/>
      <c r="E75" s="2"/>
      <c r="F75" s="2"/>
      <c r="G75" s="2"/>
      <c r="H75" s="2"/>
      <c r="I75" s="2"/>
      <c r="J75" s="2"/>
      <c r="K75" s="2"/>
      <c r="L75" s="2"/>
      <c r="M75" s="2"/>
      <c r="N75" s="2"/>
      <c r="O75" s="2"/>
    </row>
    <row r="76" spans="1:15" ht="14.25" x14ac:dyDescent="0.2">
      <c r="A76" s="2"/>
      <c r="B76" s="2"/>
      <c r="C76" s="2"/>
      <c r="D76" s="2"/>
      <c r="E76" s="2"/>
      <c r="F76" s="2"/>
      <c r="G76" s="2"/>
      <c r="H76" s="2"/>
      <c r="I76" s="2"/>
      <c r="J76" s="2"/>
      <c r="K76" s="2"/>
      <c r="L76" s="2"/>
      <c r="M76" s="2"/>
      <c r="N76" s="2"/>
      <c r="O76" s="2"/>
    </row>
    <row r="77" spans="1:15" ht="14.25" x14ac:dyDescent="0.2">
      <c r="A77" s="2"/>
      <c r="B77" s="2"/>
      <c r="C77" s="2"/>
      <c r="D77" s="2"/>
      <c r="E77" s="2"/>
      <c r="F77" s="2"/>
      <c r="G77" s="2"/>
      <c r="H77" s="2"/>
      <c r="I77" s="2"/>
      <c r="J77" s="2"/>
      <c r="K77" s="2"/>
      <c r="L77" s="2"/>
      <c r="M77" s="2"/>
      <c r="N77" s="2"/>
      <c r="O77" s="2"/>
    </row>
    <row r="78" spans="1:15" ht="14.25" x14ac:dyDescent="0.2">
      <c r="A78" s="2"/>
      <c r="B78" s="2"/>
      <c r="C78" s="2"/>
      <c r="D78" s="2"/>
      <c r="E78" s="2"/>
      <c r="F78" s="2"/>
      <c r="G78" s="2"/>
      <c r="H78" s="2"/>
      <c r="I78" s="2"/>
      <c r="J78" s="2"/>
      <c r="K78" s="2"/>
      <c r="L78" s="2"/>
      <c r="M78" s="2"/>
      <c r="N78" s="2"/>
      <c r="O78" s="2"/>
    </row>
    <row r="79" spans="1:15" ht="14.25" x14ac:dyDescent="0.2">
      <c r="A79" s="2"/>
      <c r="B79" s="2"/>
      <c r="C79" s="2"/>
      <c r="D79" s="2"/>
      <c r="E79" s="2"/>
      <c r="F79" s="2"/>
      <c r="G79" s="2"/>
      <c r="H79" s="2"/>
      <c r="I79" s="2"/>
      <c r="J79" s="2"/>
      <c r="K79" s="2"/>
      <c r="L79" s="2"/>
      <c r="M79" s="2"/>
      <c r="N79" s="2"/>
      <c r="O79" s="2"/>
    </row>
    <row r="80" spans="1:15" ht="14.25" x14ac:dyDescent="0.2">
      <c r="A80" s="2"/>
      <c r="B80" s="2"/>
      <c r="C80" s="2"/>
      <c r="D80" s="2"/>
      <c r="E80" s="2"/>
      <c r="F80" s="2"/>
      <c r="G80" s="2"/>
      <c r="H80" s="2"/>
      <c r="I80" s="2"/>
      <c r="J80" s="2"/>
      <c r="K80" s="2"/>
      <c r="L80" s="2"/>
      <c r="M80" s="2"/>
      <c r="N80" s="2"/>
      <c r="O80" s="2"/>
    </row>
    <row r="81" spans="1:15" ht="14.25" x14ac:dyDescent="0.2">
      <c r="A81" s="2"/>
      <c r="B81" s="2"/>
      <c r="C81" s="2"/>
      <c r="D81" s="2"/>
      <c r="E81" s="2"/>
      <c r="F81" s="2"/>
      <c r="G81" s="2"/>
      <c r="H81" s="2"/>
      <c r="I81" s="2"/>
      <c r="J81" s="2"/>
      <c r="K81" s="2"/>
      <c r="L81" s="2"/>
      <c r="M81" s="2"/>
      <c r="N81" s="2"/>
      <c r="O81" s="2"/>
    </row>
    <row r="82" spans="1:15" ht="14.25" x14ac:dyDescent="0.2">
      <c r="A82" s="2"/>
      <c r="B82" s="2"/>
      <c r="C82" s="2"/>
      <c r="D82" s="2"/>
      <c r="E82" s="2"/>
      <c r="F82" s="2"/>
      <c r="G82" s="2"/>
      <c r="H82" s="2"/>
      <c r="I82" s="2"/>
      <c r="J82" s="2"/>
      <c r="K82" s="2"/>
      <c r="L82" s="2"/>
      <c r="M82" s="2"/>
      <c r="N82" s="2"/>
      <c r="O82" s="2"/>
    </row>
    <row r="83" spans="1:15" ht="15.95" customHeight="1" x14ac:dyDescent="0.25">
      <c r="A83" s="6" t="s">
        <v>112</v>
      </c>
      <c r="B83" s="4"/>
      <c r="C83" s="4"/>
      <c r="D83" s="4"/>
      <c r="E83" s="4"/>
      <c r="F83" s="4"/>
      <c r="G83" s="4"/>
      <c r="H83" s="4"/>
      <c r="I83" s="4"/>
      <c r="J83" s="4"/>
      <c r="K83" s="4"/>
      <c r="L83" s="4"/>
      <c r="M83" s="4"/>
      <c r="N83" s="4"/>
      <c r="O83" s="2"/>
    </row>
    <row r="84" spans="1:15" ht="9.9499999999999993" customHeight="1" x14ac:dyDescent="0.2">
      <c r="A84" s="2"/>
      <c r="B84" s="2"/>
      <c r="C84" s="2"/>
      <c r="D84" s="2"/>
      <c r="E84" s="2"/>
      <c r="F84" s="2"/>
      <c r="G84" s="2"/>
      <c r="H84" s="2"/>
      <c r="I84" s="2"/>
      <c r="J84" s="2"/>
      <c r="K84" s="2"/>
      <c r="L84" s="2"/>
      <c r="M84" s="2"/>
      <c r="N84" s="2"/>
      <c r="O84" s="2"/>
    </row>
    <row r="85" spans="1:15" s="9" customFormat="1" ht="20.100000000000001" customHeight="1" x14ac:dyDescent="0.25">
      <c r="A85" s="3" t="s">
        <v>119</v>
      </c>
      <c r="B85" s="3"/>
      <c r="C85" s="3"/>
      <c r="D85" s="3"/>
      <c r="E85" s="3"/>
      <c r="F85" s="3"/>
      <c r="G85" s="3"/>
      <c r="H85" s="3"/>
      <c r="I85" s="3"/>
      <c r="J85" s="3"/>
      <c r="K85" s="3"/>
      <c r="L85" s="3"/>
      <c r="M85" s="3"/>
      <c r="N85" s="3"/>
      <c r="O85" s="3"/>
    </row>
    <row r="86" spans="1:15" ht="9.9499999999999993" customHeight="1" x14ac:dyDescent="0.2">
      <c r="A86" s="2"/>
      <c r="B86" s="2"/>
      <c r="C86" s="2"/>
      <c r="D86" s="2"/>
      <c r="E86" s="2"/>
      <c r="F86" s="2"/>
      <c r="G86" s="2"/>
      <c r="H86" s="2"/>
      <c r="I86" s="2"/>
      <c r="J86" s="2"/>
      <c r="K86" s="2"/>
      <c r="L86" s="2"/>
      <c r="M86" s="2"/>
      <c r="N86" s="2"/>
      <c r="O86" s="2"/>
    </row>
    <row r="87" spans="1:15" s="19" customFormat="1" ht="12" x14ac:dyDescent="0.25">
      <c r="A87" s="19" t="s">
        <v>28</v>
      </c>
    </row>
    <row r="88" spans="1:15" ht="9.9499999999999993" customHeight="1" x14ac:dyDescent="0.2">
      <c r="A88" s="2"/>
      <c r="B88" s="2"/>
      <c r="C88" s="2"/>
      <c r="D88" s="2"/>
      <c r="E88" s="2"/>
      <c r="F88" s="2"/>
      <c r="G88" s="2"/>
      <c r="H88" s="2"/>
      <c r="I88" s="2"/>
      <c r="J88" s="2"/>
      <c r="K88" s="2"/>
      <c r="L88" s="2"/>
      <c r="M88" s="2"/>
      <c r="N88" s="2"/>
      <c r="O88" s="2"/>
    </row>
    <row r="89" spans="1:15" ht="8.1" customHeight="1" x14ac:dyDescent="0.2">
      <c r="A89" s="20"/>
      <c r="B89" s="20"/>
      <c r="C89" s="20"/>
      <c r="D89" s="20"/>
      <c r="E89" s="20"/>
      <c r="F89" s="20"/>
      <c r="G89" s="20"/>
      <c r="H89" s="20"/>
      <c r="I89" s="20"/>
      <c r="J89" s="20"/>
      <c r="K89" s="20"/>
      <c r="L89" s="20"/>
      <c r="M89" s="20"/>
      <c r="N89" s="2"/>
      <c r="O89" s="2"/>
    </row>
    <row r="90" spans="1:15" ht="20.100000000000001" customHeight="1" x14ac:dyDescent="0.2">
      <c r="A90" s="21" t="s">
        <v>113</v>
      </c>
      <c r="B90" s="20"/>
      <c r="C90" s="20"/>
      <c r="D90" s="730"/>
      <c r="E90" s="731"/>
      <c r="F90" s="731"/>
      <c r="G90" s="731"/>
      <c r="H90" s="731"/>
      <c r="I90" s="731"/>
      <c r="J90" s="731"/>
      <c r="K90" s="731"/>
      <c r="L90" s="732"/>
      <c r="M90" s="20"/>
      <c r="N90" s="2"/>
      <c r="O90" s="2"/>
    </row>
    <row r="91" spans="1:15" ht="8.1" customHeight="1" x14ac:dyDescent="0.2">
      <c r="A91" s="20"/>
      <c r="B91" s="20"/>
      <c r="C91" s="20"/>
      <c r="D91" s="20"/>
      <c r="E91" s="20"/>
      <c r="F91" s="20"/>
      <c r="G91" s="20"/>
      <c r="H91" s="20"/>
      <c r="I91" s="20"/>
      <c r="J91" s="20"/>
      <c r="K91" s="20"/>
      <c r="L91" s="20"/>
      <c r="M91" s="20"/>
      <c r="N91" s="2"/>
      <c r="O91" s="2"/>
    </row>
    <row r="92" spans="1:15" ht="9.9499999999999993" customHeight="1" x14ac:dyDescent="0.2">
      <c r="A92" s="2"/>
      <c r="B92" s="2"/>
      <c r="C92" s="2"/>
      <c r="D92" s="2"/>
      <c r="E92" s="2"/>
      <c r="F92" s="2"/>
      <c r="G92" s="2"/>
      <c r="H92" s="2"/>
      <c r="I92" s="2"/>
      <c r="J92" s="2"/>
      <c r="K92" s="2"/>
      <c r="L92" s="2"/>
      <c r="M92" s="2"/>
      <c r="N92" s="2"/>
      <c r="O92" s="2"/>
    </row>
    <row r="93" spans="1:15" ht="50.1" customHeight="1" x14ac:dyDescent="0.2">
      <c r="A93" s="7" t="s">
        <v>29</v>
      </c>
      <c r="B93" s="733"/>
      <c r="C93" s="734"/>
      <c r="D93" s="734"/>
      <c r="E93" s="734"/>
      <c r="F93" s="734"/>
      <c r="G93" s="734"/>
      <c r="H93" s="734"/>
      <c r="I93" s="734"/>
      <c r="J93" s="734"/>
      <c r="K93" s="734"/>
      <c r="L93" s="734"/>
      <c r="M93" s="734"/>
      <c r="N93" s="735"/>
      <c r="O93" s="2"/>
    </row>
    <row r="94" spans="1:15" ht="9.9499999999999993" customHeight="1" x14ac:dyDescent="0.2">
      <c r="A94" s="2"/>
      <c r="B94" s="2"/>
      <c r="C94" s="2"/>
      <c r="D94" s="2"/>
      <c r="E94" s="2"/>
      <c r="F94" s="2"/>
      <c r="G94" s="2"/>
      <c r="H94" s="2"/>
      <c r="I94" s="2"/>
      <c r="J94" s="2"/>
      <c r="K94" s="2"/>
      <c r="L94" s="2"/>
      <c r="M94" s="2"/>
      <c r="N94" s="2"/>
      <c r="O94" s="2"/>
    </row>
    <row r="95" spans="1:15" ht="14.25" x14ac:dyDescent="0.2">
      <c r="A95" s="7" t="s">
        <v>114</v>
      </c>
      <c r="B95" s="736"/>
      <c r="C95" s="737"/>
      <c r="D95" s="737"/>
      <c r="E95" s="737"/>
      <c r="F95" s="737"/>
      <c r="G95" s="737"/>
      <c r="H95" s="737"/>
      <c r="I95" s="737"/>
      <c r="J95" s="737"/>
      <c r="K95" s="737"/>
      <c r="L95" s="737"/>
      <c r="M95" s="737"/>
      <c r="N95" s="737"/>
      <c r="O95" s="2"/>
    </row>
    <row r="96" spans="1:15" ht="150" customHeight="1" x14ac:dyDescent="0.2">
      <c r="A96" s="2"/>
      <c r="B96" s="737"/>
      <c r="C96" s="737"/>
      <c r="D96" s="737"/>
      <c r="E96" s="737"/>
      <c r="F96" s="737"/>
      <c r="G96" s="737"/>
      <c r="H96" s="737"/>
      <c r="I96" s="737"/>
      <c r="J96" s="737"/>
      <c r="K96" s="737"/>
      <c r="L96" s="737"/>
      <c r="M96" s="737"/>
      <c r="N96" s="737"/>
      <c r="O96" s="2"/>
    </row>
    <row r="97" spans="1:15" ht="150" customHeight="1" x14ac:dyDescent="0.2">
      <c r="A97" s="2"/>
      <c r="B97" s="737"/>
      <c r="C97" s="737"/>
      <c r="D97" s="737"/>
      <c r="E97" s="737"/>
      <c r="F97" s="737"/>
      <c r="G97" s="737"/>
      <c r="H97" s="737"/>
      <c r="I97" s="737"/>
      <c r="J97" s="737"/>
      <c r="K97" s="737"/>
      <c r="L97" s="737"/>
      <c r="M97" s="737"/>
      <c r="N97" s="737"/>
      <c r="O97" s="2"/>
    </row>
    <row r="98" spans="1:15" ht="150" customHeight="1" x14ac:dyDescent="0.2">
      <c r="A98" s="2"/>
      <c r="B98" s="738"/>
      <c r="C98" s="738"/>
      <c r="D98" s="738"/>
      <c r="E98" s="738"/>
      <c r="F98" s="738"/>
      <c r="G98" s="738"/>
      <c r="H98" s="738"/>
      <c r="I98" s="738"/>
      <c r="J98" s="738"/>
      <c r="K98" s="738"/>
      <c r="L98" s="738"/>
      <c r="M98" s="738"/>
      <c r="N98" s="738"/>
      <c r="O98" s="2"/>
    </row>
    <row r="99" spans="1:15" ht="9.9499999999999993" customHeight="1" x14ac:dyDescent="0.2">
      <c r="A99" s="2"/>
      <c r="B99" s="22"/>
      <c r="C99" s="22"/>
      <c r="D99" s="22"/>
      <c r="E99" s="22"/>
      <c r="F99" s="22"/>
      <c r="G99" s="22"/>
      <c r="H99" s="22"/>
      <c r="I99" s="22"/>
      <c r="J99" s="22"/>
      <c r="K99" s="22"/>
      <c r="L99" s="22"/>
      <c r="M99" s="22"/>
      <c r="N99" s="22"/>
      <c r="O99" s="2"/>
    </row>
    <row r="100" spans="1:15" ht="20.100000000000001" customHeight="1" x14ac:dyDescent="0.2">
      <c r="A100" s="7" t="s">
        <v>115</v>
      </c>
      <c r="B100" s="2"/>
      <c r="C100" s="2"/>
      <c r="D100" s="2"/>
      <c r="E100" s="2"/>
      <c r="F100" s="2"/>
      <c r="G100" s="2"/>
      <c r="H100" s="2"/>
      <c r="I100" s="2"/>
      <c r="J100" s="2"/>
      <c r="K100" s="2"/>
      <c r="L100" s="2"/>
      <c r="M100" s="2"/>
      <c r="N100" s="2"/>
      <c r="O100" s="2"/>
    </row>
    <row r="101" spans="1:15" ht="9.9499999999999993" customHeight="1" x14ac:dyDescent="0.2">
      <c r="A101" s="2"/>
      <c r="B101" s="2"/>
      <c r="C101" s="2"/>
      <c r="D101" s="2"/>
      <c r="E101" s="2"/>
      <c r="F101" s="2"/>
      <c r="G101" s="2"/>
      <c r="H101" s="2"/>
      <c r="I101" s="2"/>
      <c r="J101" s="2"/>
      <c r="K101" s="2"/>
      <c r="L101" s="2"/>
      <c r="M101" s="2"/>
      <c r="N101" s="2"/>
      <c r="O101" s="2"/>
    </row>
    <row r="102" spans="1:15" ht="20.100000000000001" customHeight="1" x14ac:dyDescent="0.2">
      <c r="A102" s="7" t="s">
        <v>116</v>
      </c>
      <c r="B102" s="2"/>
      <c r="C102" s="2"/>
      <c r="D102" s="80"/>
      <c r="E102" s="2"/>
      <c r="F102" s="2"/>
      <c r="G102" s="2"/>
      <c r="H102" s="2"/>
      <c r="I102" s="2"/>
      <c r="J102" s="2"/>
      <c r="K102" s="2"/>
      <c r="L102" s="2"/>
      <c r="M102" s="2"/>
      <c r="N102" s="2"/>
      <c r="O102" s="2"/>
    </row>
    <row r="103" spans="1:15" ht="9.9499999999999993" customHeight="1" x14ac:dyDescent="0.2">
      <c r="A103" s="2"/>
      <c r="B103" s="2"/>
      <c r="C103" s="2"/>
      <c r="D103" s="2"/>
      <c r="E103" s="2"/>
      <c r="F103" s="2"/>
      <c r="G103" s="2"/>
      <c r="H103" s="2"/>
      <c r="I103" s="2"/>
      <c r="J103" s="2"/>
      <c r="K103" s="2"/>
      <c r="L103" s="2"/>
      <c r="M103" s="2"/>
      <c r="N103" s="2"/>
      <c r="O103" s="2"/>
    </row>
    <row r="104" spans="1:15" ht="20.100000000000001" customHeight="1" x14ac:dyDescent="0.2">
      <c r="A104" s="7" t="s">
        <v>30</v>
      </c>
      <c r="B104" s="2"/>
      <c r="C104" s="2"/>
      <c r="D104" s="23"/>
      <c r="F104" s="2"/>
      <c r="G104" s="7" t="s">
        <v>31</v>
      </c>
      <c r="H104" s="2"/>
      <c r="I104" s="23"/>
      <c r="J104" s="2"/>
      <c r="K104" s="2"/>
      <c r="L104" s="2"/>
      <c r="M104" s="2"/>
      <c r="N104" s="2"/>
      <c r="O104" s="2"/>
    </row>
    <row r="105" spans="1:15" ht="14.25" x14ac:dyDescent="0.2">
      <c r="A105" s="2"/>
      <c r="B105" s="2"/>
      <c r="C105" s="2"/>
      <c r="D105" s="2"/>
      <c r="E105" s="2"/>
      <c r="F105" s="2"/>
      <c r="G105" s="2"/>
      <c r="H105" s="2"/>
      <c r="I105" s="2"/>
      <c r="J105" s="2"/>
      <c r="K105" s="2"/>
      <c r="L105" s="2"/>
      <c r="M105" s="2"/>
      <c r="N105" s="2"/>
      <c r="O105" s="2"/>
    </row>
    <row r="106" spans="1:15" ht="14.25" x14ac:dyDescent="0.2">
      <c r="A106" s="2" t="s">
        <v>32</v>
      </c>
      <c r="B106" s="2"/>
      <c r="C106" s="2"/>
      <c r="D106" s="2"/>
      <c r="E106" s="2"/>
      <c r="F106" s="2"/>
      <c r="G106" s="2"/>
      <c r="H106" s="2"/>
      <c r="I106" s="2"/>
      <c r="J106" s="2"/>
      <c r="K106" s="2"/>
      <c r="L106" s="2"/>
      <c r="M106" s="2"/>
      <c r="N106" s="2"/>
      <c r="O106" s="2"/>
    </row>
    <row r="107" spans="1:15" ht="14.25" x14ac:dyDescent="0.2">
      <c r="A107" s="2"/>
      <c r="B107" s="2"/>
      <c r="C107" s="2"/>
      <c r="D107" s="2"/>
      <c r="E107" s="2"/>
      <c r="F107" s="2"/>
      <c r="G107" s="2"/>
      <c r="H107" s="2"/>
      <c r="I107" s="2"/>
      <c r="J107" s="2"/>
      <c r="K107" s="2"/>
      <c r="L107" s="2"/>
      <c r="M107" s="2"/>
      <c r="N107" s="2"/>
      <c r="O107" s="2"/>
    </row>
    <row r="108" spans="1:15" ht="14.25" x14ac:dyDescent="0.2">
      <c r="A108" s="2"/>
      <c r="B108" s="2"/>
      <c r="C108" s="2"/>
      <c r="D108" s="2"/>
      <c r="E108" s="2"/>
      <c r="F108" s="2"/>
      <c r="G108" s="2"/>
      <c r="H108" s="2"/>
      <c r="I108" s="2"/>
      <c r="J108" s="2"/>
      <c r="K108" s="2"/>
      <c r="L108" s="2"/>
      <c r="M108" s="2"/>
      <c r="N108" s="2"/>
      <c r="O108" s="2"/>
    </row>
    <row r="109" spans="1:15" s="9" customFormat="1" ht="20.100000000000001" customHeight="1" x14ac:dyDescent="0.25">
      <c r="A109" s="7" t="s">
        <v>33</v>
      </c>
      <c r="B109" s="3"/>
      <c r="C109" s="3"/>
      <c r="D109" s="3"/>
      <c r="E109" s="3"/>
      <c r="F109" s="3"/>
      <c r="G109" s="3"/>
      <c r="H109" s="3"/>
      <c r="I109" s="3"/>
      <c r="J109" s="3"/>
      <c r="K109" s="3"/>
      <c r="L109" s="3"/>
      <c r="M109" s="3"/>
      <c r="N109" s="3"/>
      <c r="O109" s="3"/>
    </row>
    <row r="110" spans="1:15" ht="14.25" x14ac:dyDescent="0.2">
      <c r="A110" s="2"/>
      <c r="B110" s="2"/>
      <c r="C110" s="2"/>
      <c r="D110" s="2"/>
      <c r="E110" s="2"/>
      <c r="F110" s="2"/>
      <c r="G110" s="2"/>
      <c r="H110" s="2"/>
      <c r="I110" s="2"/>
      <c r="J110" s="2"/>
      <c r="K110" s="2"/>
      <c r="L110" s="2"/>
      <c r="M110" s="2"/>
      <c r="N110" s="2"/>
      <c r="O110" s="2"/>
    </row>
    <row r="111" spans="1:15" s="9" customFormat="1" ht="20.100000000000001" customHeight="1" x14ac:dyDescent="0.25">
      <c r="B111" s="3"/>
      <c r="C111" s="3"/>
      <c r="D111" s="83" t="s">
        <v>34</v>
      </c>
      <c r="E111" s="3"/>
      <c r="F111" s="3"/>
      <c r="G111" s="3"/>
      <c r="H111" s="3"/>
      <c r="I111" s="3"/>
      <c r="J111" s="3"/>
      <c r="K111" s="3"/>
      <c r="L111" s="3"/>
      <c r="N111" s="3"/>
      <c r="O111" s="3"/>
    </row>
    <row r="112" spans="1:15" s="9" customFormat="1" ht="9.9499999999999993" customHeight="1" x14ac:dyDescent="0.25">
      <c r="A112" s="7"/>
      <c r="B112" s="3"/>
      <c r="C112" s="3"/>
      <c r="D112" s="3"/>
      <c r="E112" s="3"/>
      <c r="F112" s="3"/>
      <c r="G112" s="3"/>
      <c r="H112" s="3"/>
      <c r="I112" s="3"/>
      <c r="J112" s="3"/>
      <c r="K112" s="3"/>
      <c r="L112" s="3"/>
      <c r="M112" s="3"/>
      <c r="N112" s="3"/>
      <c r="O112" s="3"/>
    </row>
    <row r="113" spans="1:15" s="9" customFormat="1" ht="20.100000000000001" customHeight="1" x14ac:dyDescent="0.25">
      <c r="A113" s="24" t="s">
        <v>118</v>
      </c>
      <c r="B113" s="3"/>
      <c r="C113" s="3"/>
      <c r="D113" s="3"/>
      <c r="E113" s="3"/>
      <c r="F113" s="3"/>
      <c r="G113" s="3"/>
      <c r="H113" s="3"/>
      <c r="I113" s="3"/>
      <c r="J113" s="3"/>
      <c r="K113" s="25"/>
      <c r="L113" s="3"/>
      <c r="M113" s="7" t="s">
        <v>62</v>
      </c>
      <c r="N113" s="3"/>
      <c r="O113" s="3"/>
    </row>
    <row r="114" spans="1:15" s="9" customFormat="1" ht="9.9499999999999993" customHeight="1" x14ac:dyDescent="0.25">
      <c r="A114" s="7"/>
      <c r="B114" s="3"/>
      <c r="C114" s="3"/>
      <c r="D114" s="3"/>
      <c r="E114" s="3"/>
      <c r="F114" s="3"/>
      <c r="G114" s="3"/>
      <c r="H114" s="3"/>
      <c r="I114" s="3"/>
      <c r="J114" s="3"/>
      <c r="K114" s="25"/>
      <c r="L114" s="3"/>
      <c r="M114" s="3"/>
      <c r="N114" s="3"/>
      <c r="O114" s="3"/>
    </row>
    <row r="115" spans="1:15" ht="14.25" x14ac:dyDescent="0.2">
      <c r="A115" s="80" t="s">
        <v>94</v>
      </c>
      <c r="B115" s="2" t="s">
        <v>35</v>
      </c>
      <c r="C115" s="2"/>
      <c r="D115" s="2"/>
      <c r="E115" s="80" t="s">
        <v>94</v>
      </c>
      <c r="F115" s="2" t="s">
        <v>38</v>
      </c>
      <c r="G115" s="2"/>
      <c r="H115" s="80" t="s">
        <v>94</v>
      </c>
      <c r="I115" s="2" t="s">
        <v>40</v>
      </c>
      <c r="J115" s="2"/>
      <c r="K115" s="26"/>
      <c r="L115" s="80" t="s">
        <v>94</v>
      </c>
      <c r="M115" s="2" t="s">
        <v>63</v>
      </c>
      <c r="N115" s="2"/>
      <c r="O115" s="2"/>
    </row>
    <row r="116" spans="1:15" ht="14.25" x14ac:dyDescent="0.2">
      <c r="A116" s="80" t="s">
        <v>94</v>
      </c>
      <c r="B116" s="2" t="s">
        <v>36</v>
      </c>
      <c r="C116" s="2"/>
      <c r="D116" s="2"/>
      <c r="E116" s="80" t="s">
        <v>94</v>
      </c>
      <c r="F116" s="2" t="s">
        <v>39</v>
      </c>
      <c r="G116" s="2"/>
      <c r="H116" s="2"/>
      <c r="I116" s="2"/>
      <c r="J116" s="2"/>
      <c r="K116" s="26"/>
      <c r="L116" s="80" t="s">
        <v>94</v>
      </c>
      <c r="M116" s="2" t="s">
        <v>64</v>
      </c>
      <c r="N116" s="2"/>
      <c r="O116" s="2"/>
    </row>
    <row r="117" spans="1:15" ht="14.25" x14ac:dyDescent="0.2">
      <c r="A117" s="80" t="s">
        <v>94</v>
      </c>
      <c r="B117" s="2" t="s">
        <v>44</v>
      </c>
      <c r="C117" s="2"/>
      <c r="D117" s="2"/>
      <c r="E117" s="2"/>
      <c r="F117" s="2"/>
      <c r="G117" s="2"/>
      <c r="H117" s="2"/>
      <c r="I117" s="2"/>
      <c r="J117" s="2"/>
      <c r="K117" s="26"/>
      <c r="L117" s="80" t="s">
        <v>94</v>
      </c>
      <c r="M117" s="2" t="s">
        <v>65</v>
      </c>
      <c r="N117" s="2"/>
      <c r="O117" s="2"/>
    </row>
    <row r="118" spans="1:15" ht="14.25" x14ac:dyDescent="0.2">
      <c r="A118" s="80" t="s">
        <v>94</v>
      </c>
      <c r="B118" s="2" t="s">
        <v>37</v>
      </c>
      <c r="C118" s="2"/>
      <c r="D118" s="2"/>
      <c r="E118" s="80" t="s">
        <v>94</v>
      </c>
      <c r="F118" s="2" t="s">
        <v>41</v>
      </c>
      <c r="G118" s="2"/>
      <c r="H118" s="2"/>
      <c r="I118" s="2"/>
      <c r="J118" s="2"/>
      <c r="K118" s="26"/>
      <c r="L118" s="80" t="s">
        <v>94</v>
      </c>
      <c r="M118" s="2" t="s">
        <v>66</v>
      </c>
      <c r="N118" s="2"/>
      <c r="O118" s="2"/>
    </row>
    <row r="119" spans="1:15" ht="14.25" x14ac:dyDescent="0.2">
      <c r="A119" s="2"/>
      <c r="B119" s="2"/>
      <c r="C119" s="2"/>
      <c r="D119" s="2"/>
      <c r="E119" s="2"/>
      <c r="F119" s="2"/>
      <c r="G119" s="2"/>
      <c r="H119" s="2"/>
      <c r="I119" s="2"/>
      <c r="J119" s="2"/>
      <c r="K119" s="26"/>
      <c r="L119" s="80" t="s">
        <v>94</v>
      </c>
      <c r="M119" s="2" t="s">
        <v>67</v>
      </c>
      <c r="N119" s="2"/>
      <c r="O119" s="2"/>
    </row>
    <row r="120" spans="1:15" ht="9.9499999999999993" customHeight="1" x14ac:dyDescent="0.2">
      <c r="A120" s="2"/>
      <c r="B120" s="2"/>
      <c r="C120" s="2"/>
      <c r="D120" s="2"/>
      <c r="E120" s="2"/>
      <c r="F120" s="2"/>
      <c r="G120" s="2"/>
      <c r="H120" s="2"/>
      <c r="I120" s="2"/>
      <c r="J120" s="2"/>
      <c r="K120" s="26"/>
      <c r="L120" s="2"/>
      <c r="M120" s="2"/>
      <c r="N120" s="2"/>
      <c r="O120" s="2"/>
    </row>
    <row r="121" spans="1:15" s="9" customFormat="1" ht="20.100000000000001" customHeight="1" x14ac:dyDescent="0.25">
      <c r="A121" s="24" t="s">
        <v>42</v>
      </c>
      <c r="B121" s="3"/>
      <c r="C121" s="3"/>
      <c r="D121" s="3"/>
      <c r="E121" s="3"/>
      <c r="F121" s="3"/>
      <c r="G121" s="3"/>
      <c r="H121" s="3"/>
      <c r="I121" s="3"/>
      <c r="J121" s="3"/>
      <c r="K121" s="25"/>
      <c r="L121" s="3"/>
      <c r="M121" s="3"/>
      <c r="N121" s="3"/>
      <c r="O121" s="3"/>
    </row>
    <row r="122" spans="1:15" s="9" customFormat="1" ht="9.9499999999999993" customHeight="1" x14ac:dyDescent="0.25">
      <c r="A122" s="7"/>
      <c r="B122" s="3"/>
      <c r="C122" s="3"/>
      <c r="D122" s="3"/>
      <c r="E122" s="3"/>
      <c r="F122" s="3"/>
      <c r="G122" s="3"/>
      <c r="H122" s="3"/>
      <c r="I122" s="3"/>
      <c r="J122" s="3"/>
      <c r="K122" s="25"/>
      <c r="L122" s="3"/>
      <c r="M122" s="3"/>
      <c r="N122" s="3"/>
      <c r="O122" s="3"/>
    </row>
    <row r="123" spans="1:15" ht="14.25" x14ac:dyDescent="0.2">
      <c r="A123" s="80" t="s">
        <v>94</v>
      </c>
      <c r="B123" s="2" t="s">
        <v>43</v>
      </c>
      <c r="C123" s="2"/>
      <c r="D123" s="2"/>
      <c r="E123" s="80" t="s">
        <v>94</v>
      </c>
      <c r="F123" s="2" t="s">
        <v>47</v>
      </c>
      <c r="G123" s="2"/>
      <c r="H123" s="2"/>
      <c r="I123" s="80" t="s">
        <v>94</v>
      </c>
      <c r="J123" s="2" t="s">
        <v>55</v>
      </c>
      <c r="K123" s="26"/>
      <c r="L123" s="2"/>
      <c r="M123" s="2"/>
      <c r="N123" s="2"/>
      <c r="O123" s="2"/>
    </row>
    <row r="124" spans="1:15" ht="14.25" x14ac:dyDescent="0.2">
      <c r="A124" s="80" t="s">
        <v>94</v>
      </c>
      <c r="B124" s="2" t="s">
        <v>45</v>
      </c>
      <c r="C124" s="2"/>
      <c r="D124" s="2"/>
      <c r="E124" s="80" t="s">
        <v>94</v>
      </c>
      <c r="F124" s="2" t="s">
        <v>52</v>
      </c>
      <c r="G124" s="2"/>
      <c r="H124" s="2"/>
      <c r="I124" s="80" t="s">
        <v>94</v>
      </c>
      <c r="J124" s="2" t="s">
        <v>56</v>
      </c>
      <c r="K124" s="26"/>
      <c r="L124" s="2"/>
      <c r="M124" s="2"/>
      <c r="N124" s="2"/>
      <c r="O124" s="2"/>
    </row>
    <row r="125" spans="1:15" ht="14.25" x14ac:dyDescent="0.2">
      <c r="A125" s="80" t="s">
        <v>94</v>
      </c>
      <c r="B125" s="2" t="s">
        <v>46</v>
      </c>
      <c r="C125" s="2"/>
      <c r="D125" s="2"/>
      <c r="E125" s="80" t="s">
        <v>94</v>
      </c>
      <c r="F125" s="2" t="s">
        <v>53</v>
      </c>
      <c r="G125" s="2"/>
      <c r="H125" s="2"/>
      <c r="I125" s="80" t="s">
        <v>94</v>
      </c>
      <c r="J125" s="2" t="s">
        <v>57</v>
      </c>
      <c r="K125" s="26"/>
      <c r="L125" s="2"/>
      <c r="M125" s="2"/>
      <c r="N125" s="2"/>
      <c r="O125" s="2"/>
    </row>
    <row r="126" spans="1:15" ht="14.25" x14ac:dyDescent="0.2">
      <c r="A126" s="80" t="s">
        <v>94</v>
      </c>
      <c r="B126" s="2" t="s">
        <v>47</v>
      </c>
      <c r="C126" s="2"/>
      <c r="D126" s="2"/>
      <c r="E126" s="80" t="s">
        <v>94</v>
      </c>
      <c r="F126" s="2" t="s">
        <v>117</v>
      </c>
      <c r="G126" s="2"/>
      <c r="H126" s="2"/>
      <c r="I126" s="80" t="s">
        <v>94</v>
      </c>
      <c r="J126" s="2" t="s">
        <v>58</v>
      </c>
      <c r="K126" s="26"/>
      <c r="L126" s="2"/>
      <c r="M126" s="2"/>
      <c r="N126" s="2"/>
      <c r="O126" s="2"/>
    </row>
    <row r="127" spans="1:15" ht="14.25" x14ac:dyDescent="0.2">
      <c r="A127" s="80" t="s">
        <v>94</v>
      </c>
      <c r="B127" s="2" t="s">
        <v>48</v>
      </c>
      <c r="C127" s="2"/>
      <c r="D127" s="2"/>
      <c r="E127" s="80" t="s">
        <v>94</v>
      </c>
      <c r="F127" s="2" t="s">
        <v>54</v>
      </c>
      <c r="G127" s="2"/>
      <c r="H127" s="2"/>
      <c r="I127" s="2"/>
      <c r="J127" s="2"/>
      <c r="K127" s="26"/>
      <c r="L127" s="2"/>
      <c r="M127" s="2"/>
      <c r="N127" s="2"/>
      <c r="O127" s="2"/>
    </row>
    <row r="128" spans="1:15" ht="14.25" x14ac:dyDescent="0.2">
      <c r="A128" s="80" t="s">
        <v>94</v>
      </c>
      <c r="B128" s="2" t="s">
        <v>49</v>
      </c>
      <c r="C128" s="2"/>
      <c r="D128" s="2"/>
      <c r="E128" s="2"/>
      <c r="F128" s="2"/>
      <c r="G128" s="2"/>
      <c r="H128" s="2"/>
      <c r="I128" s="2"/>
      <c r="J128" s="2"/>
      <c r="K128" s="26"/>
      <c r="L128" s="2"/>
      <c r="M128" s="2"/>
      <c r="N128" s="2"/>
      <c r="O128" s="2"/>
    </row>
    <row r="129" spans="1:15" ht="14.25" x14ac:dyDescent="0.2">
      <c r="A129" s="80" t="s">
        <v>94</v>
      </c>
      <c r="B129" s="2" t="s">
        <v>50</v>
      </c>
      <c r="C129" s="2"/>
      <c r="D129" s="2"/>
      <c r="E129" s="2"/>
      <c r="F129" s="2"/>
      <c r="G129" s="2"/>
      <c r="H129" s="2"/>
      <c r="I129" s="2"/>
      <c r="J129" s="2"/>
      <c r="K129" s="26"/>
      <c r="L129" s="2"/>
      <c r="M129" s="2"/>
      <c r="N129" s="2"/>
      <c r="O129" s="2"/>
    </row>
    <row r="130" spans="1:15" ht="14.25" x14ac:dyDescent="0.2">
      <c r="A130" s="80" t="s">
        <v>94</v>
      </c>
      <c r="B130" s="2" t="s">
        <v>51</v>
      </c>
      <c r="C130" s="2"/>
      <c r="D130" s="2"/>
      <c r="E130" s="2"/>
      <c r="F130" s="2"/>
      <c r="G130" s="2"/>
      <c r="H130" s="2"/>
      <c r="I130" s="2"/>
      <c r="J130" s="2"/>
      <c r="K130" s="26"/>
      <c r="L130" s="2"/>
      <c r="M130" s="2"/>
      <c r="N130" s="2"/>
      <c r="O130" s="2"/>
    </row>
    <row r="131" spans="1:15" ht="14.25" x14ac:dyDescent="0.2">
      <c r="A131" s="80" t="s">
        <v>94</v>
      </c>
      <c r="B131" s="2" t="s">
        <v>59</v>
      </c>
      <c r="C131" s="711"/>
      <c r="D131" s="712"/>
      <c r="E131" s="712"/>
      <c r="F131" s="712"/>
      <c r="G131" s="713"/>
      <c r="H131" s="2"/>
      <c r="I131" s="2"/>
      <c r="J131" s="2"/>
      <c r="K131" s="26"/>
      <c r="L131" s="2"/>
      <c r="M131" s="2"/>
      <c r="N131" s="2"/>
      <c r="O131" s="2"/>
    </row>
    <row r="132" spans="1:15" ht="14.25" x14ac:dyDescent="0.2">
      <c r="A132" s="2"/>
      <c r="B132" s="2"/>
      <c r="C132" s="2"/>
      <c r="D132" s="2"/>
      <c r="E132" s="2"/>
      <c r="F132" s="2"/>
      <c r="G132" s="2"/>
      <c r="H132" s="2"/>
      <c r="I132" s="2"/>
      <c r="J132" s="2"/>
      <c r="K132" s="2"/>
      <c r="L132" s="2"/>
      <c r="M132" s="2"/>
      <c r="N132" s="2"/>
      <c r="O132" s="2"/>
    </row>
    <row r="133" spans="1:15" ht="14.25" x14ac:dyDescent="0.2">
      <c r="A133" s="2"/>
      <c r="B133" s="17" t="s">
        <v>60</v>
      </c>
      <c r="C133" s="80" t="s">
        <v>94</v>
      </c>
      <c r="D133" s="2" t="s">
        <v>61</v>
      </c>
      <c r="E133" s="2"/>
      <c r="F133" s="2"/>
      <c r="G133" s="2"/>
      <c r="H133" s="2"/>
      <c r="I133" s="2"/>
      <c r="J133" s="2"/>
      <c r="K133" s="2"/>
      <c r="L133" s="2"/>
      <c r="M133" s="2"/>
      <c r="N133" s="2"/>
      <c r="O133" s="2"/>
    </row>
    <row r="134" spans="1:15" ht="9.9499999999999993" customHeight="1" x14ac:dyDescent="0.2">
      <c r="A134" s="2"/>
      <c r="C134" s="2"/>
      <c r="D134" s="2"/>
      <c r="E134" s="2"/>
      <c r="F134" s="2"/>
      <c r="G134" s="2"/>
      <c r="H134" s="2"/>
      <c r="I134" s="2"/>
      <c r="J134" s="2"/>
      <c r="K134" s="2"/>
      <c r="L134" s="2"/>
      <c r="M134" s="2"/>
      <c r="N134" s="2"/>
      <c r="O134" s="2"/>
    </row>
    <row r="135" spans="1:15" ht="20.100000000000001" customHeight="1" x14ac:dyDescent="0.2">
      <c r="A135" s="7" t="s">
        <v>68</v>
      </c>
      <c r="B135" s="2"/>
      <c r="C135" s="2"/>
      <c r="D135" s="2"/>
      <c r="E135" s="2"/>
      <c r="F135" s="711"/>
      <c r="G135" s="712"/>
      <c r="H135" s="713"/>
      <c r="I135" s="2"/>
      <c r="J135" s="2"/>
      <c r="K135" s="2"/>
      <c r="L135" s="2"/>
      <c r="M135" s="2"/>
      <c r="N135" s="2"/>
      <c r="O135" s="2"/>
    </row>
    <row r="136" spans="1:15" ht="9.9499999999999993" customHeight="1" x14ac:dyDescent="0.2">
      <c r="A136" s="2"/>
      <c r="B136" s="2"/>
      <c r="C136" s="2"/>
      <c r="D136" s="2"/>
      <c r="E136" s="2"/>
      <c r="F136" s="2"/>
      <c r="G136" s="2"/>
      <c r="H136" s="2"/>
      <c r="I136" s="2"/>
      <c r="J136" s="2"/>
      <c r="K136" s="2"/>
      <c r="L136" s="2"/>
      <c r="M136" s="2"/>
      <c r="N136" s="2"/>
      <c r="O136" s="2"/>
    </row>
    <row r="137" spans="1:15" s="51" customFormat="1" ht="20.100000000000001" customHeight="1" x14ac:dyDescent="0.25">
      <c r="A137" s="47"/>
      <c r="B137" s="47"/>
      <c r="C137" s="47"/>
      <c r="D137" s="47"/>
      <c r="E137" s="47"/>
      <c r="F137" s="47"/>
      <c r="G137" s="47"/>
      <c r="H137" s="47"/>
      <c r="I137" s="47"/>
      <c r="J137" s="47"/>
      <c r="K137" s="47"/>
      <c r="L137" s="47"/>
      <c r="M137" s="47"/>
      <c r="N137" s="47"/>
      <c r="O137" s="47"/>
    </row>
    <row r="138" spans="1:15" s="52" customFormat="1" ht="14.25" x14ac:dyDescent="0.2">
      <c r="A138" s="18"/>
      <c r="B138" s="18"/>
      <c r="C138" s="18"/>
      <c r="D138" s="18"/>
      <c r="E138" s="18"/>
      <c r="F138" s="18"/>
      <c r="G138" s="18"/>
      <c r="H138" s="18"/>
      <c r="I138" s="18"/>
      <c r="J138" s="18"/>
      <c r="K138" s="18"/>
      <c r="L138" s="18"/>
      <c r="M138" s="18"/>
      <c r="N138" s="18"/>
      <c r="O138" s="26"/>
    </row>
    <row r="139" spans="1:15" s="52" customFormat="1" ht="31.5" customHeight="1" x14ac:dyDescent="0.2">
      <c r="A139" s="53" t="s">
        <v>249</v>
      </c>
      <c r="B139" s="54"/>
      <c r="C139" s="54"/>
      <c r="D139" s="54"/>
      <c r="E139" s="54"/>
      <c r="F139" s="54"/>
      <c r="G139" s="54"/>
      <c r="H139" s="54"/>
      <c r="I139" s="54"/>
      <c r="J139" s="54"/>
      <c r="K139" s="54"/>
      <c r="L139" s="54"/>
      <c r="M139" s="54"/>
      <c r="N139" s="54"/>
      <c r="O139" s="26"/>
    </row>
    <row r="140" spans="1:15" s="52" customFormat="1" ht="20.100000000000001" customHeight="1" x14ac:dyDescent="0.2">
      <c r="A140" s="53"/>
      <c r="B140" s="54"/>
      <c r="C140" s="54"/>
      <c r="D140" s="54"/>
      <c r="E140" s="54"/>
      <c r="F140" s="54"/>
      <c r="G140" s="54"/>
      <c r="H140" s="54"/>
      <c r="I140" s="54"/>
      <c r="J140" s="54"/>
      <c r="K140" s="54"/>
      <c r="L140" s="54"/>
      <c r="M140" s="54"/>
      <c r="N140" s="54"/>
      <c r="O140" s="26"/>
    </row>
    <row r="141" spans="1:15" s="52" customFormat="1" ht="20.100000000000001" customHeight="1" x14ac:dyDescent="0.2">
      <c r="A141" s="53"/>
      <c r="B141" s="55"/>
      <c r="C141" s="56"/>
      <c r="D141" s="56"/>
      <c r="E141" s="56"/>
      <c r="F141" s="56"/>
      <c r="G141" s="56"/>
      <c r="H141" s="56"/>
      <c r="I141" s="56"/>
      <c r="J141" s="57"/>
      <c r="K141" s="54"/>
      <c r="L141" s="54"/>
      <c r="M141" s="54"/>
      <c r="N141" s="54"/>
      <c r="O141" s="26"/>
    </row>
    <row r="142" spans="1:15" s="52" customFormat="1" ht="20.100000000000001" customHeight="1" x14ac:dyDescent="0.2">
      <c r="A142" s="54"/>
      <c r="B142" s="54"/>
      <c r="C142" s="54"/>
      <c r="D142" s="54"/>
      <c r="E142" s="54"/>
      <c r="F142" s="54"/>
      <c r="G142" s="54"/>
      <c r="H142" s="54"/>
      <c r="I142" s="54"/>
      <c r="J142" s="54"/>
      <c r="K142" s="54"/>
      <c r="L142" s="54"/>
      <c r="M142" s="54"/>
      <c r="N142" s="54"/>
      <c r="O142" s="26"/>
    </row>
    <row r="143" spans="1:15" s="52" customFormat="1" ht="20.100000000000001" customHeight="1" x14ac:dyDescent="0.2">
      <c r="A143" s="54" t="s">
        <v>250</v>
      </c>
      <c r="B143" s="54"/>
      <c r="C143" s="54"/>
      <c r="D143" s="54"/>
      <c r="E143" s="54"/>
      <c r="F143" s="54"/>
      <c r="G143" s="54"/>
      <c r="H143" s="54"/>
      <c r="I143" s="54"/>
      <c r="J143" s="54"/>
      <c r="K143" s="54"/>
      <c r="L143" s="54"/>
      <c r="M143" s="54"/>
      <c r="N143" s="54"/>
      <c r="O143" s="26"/>
    </row>
    <row r="144" spans="1:15" s="52" customFormat="1" ht="20.100000000000001" customHeight="1" x14ac:dyDescent="0.2">
      <c r="A144" s="54"/>
      <c r="B144" s="54"/>
      <c r="C144" s="54"/>
      <c r="D144" s="54"/>
      <c r="E144" s="54"/>
      <c r="F144" s="54"/>
      <c r="G144" s="54"/>
      <c r="H144" s="54"/>
      <c r="I144" s="54"/>
      <c r="J144" s="54"/>
      <c r="K144" s="54"/>
      <c r="L144" s="54"/>
      <c r="M144" s="54"/>
      <c r="N144" s="54"/>
      <c r="O144" s="26"/>
    </row>
    <row r="145" spans="1:15" s="52" customFormat="1" ht="15" x14ac:dyDescent="0.2">
      <c r="A145" s="49"/>
      <c r="B145" s="740" t="s">
        <v>251</v>
      </c>
      <c r="C145" s="741"/>
      <c r="D145" s="746" t="s">
        <v>252</v>
      </c>
      <c r="E145" s="747"/>
      <c r="F145" s="747"/>
      <c r="G145" s="748" t="s">
        <v>254</v>
      </c>
      <c r="H145" s="749"/>
      <c r="I145" s="748" t="s">
        <v>255</v>
      </c>
      <c r="J145" s="750"/>
      <c r="K145" s="749"/>
      <c r="L145" s="58"/>
      <c r="M145" s="54"/>
      <c r="N145" s="54"/>
      <c r="O145" s="26"/>
    </row>
    <row r="146" spans="1:15" s="52" customFormat="1" ht="14.25" x14ac:dyDescent="0.2">
      <c r="A146" s="49"/>
      <c r="B146" s="742"/>
      <c r="C146" s="743"/>
      <c r="D146" s="751"/>
      <c r="E146" s="752"/>
      <c r="F146" s="752"/>
      <c r="G146" s="84"/>
      <c r="H146" s="84"/>
      <c r="I146" s="84"/>
      <c r="J146" s="59"/>
      <c r="K146" s="59"/>
      <c r="L146" s="60"/>
      <c r="M146" s="54"/>
      <c r="N146" s="54"/>
      <c r="O146" s="26"/>
    </row>
    <row r="147" spans="1:15" s="52" customFormat="1" ht="20.100000000000001" customHeight="1" x14ac:dyDescent="0.2">
      <c r="A147" s="49"/>
      <c r="B147" s="742"/>
      <c r="C147" s="743"/>
      <c r="D147" s="751"/>
      <c r="E147" s="752"/>
      <c r="F147" s="752"/>
      <c r="G147" s="84"/>
      <c r="H147" s="84"/>
      <c r="I147" s="84"/>
      <c r="J147" s="59"/>
      <c r="K147" s="59"/>
      <c r="L147" s="60"/>
      <c r="M147" s="54"/>
      <c r="N147" s="54"/>
      <c r="O147" s="26"/>
    </row>
    <row r="148" spans="1:15" s="52" customFormat="1" ht="14.25" x14ac:dyDescent="0.2">
      <c r="A148" s="49"/>
      <c r="B148" s="742"/>
      <c r="C148" s="743"/>
      <c r="D148" s="751"/>
      <c r="E148" s="752"/>
      <c r="F148" s="752"/>
      <c r="G148" s="84"/>
      <c r="H148" s="84"/>
      <c r="I148" s="84"/>
      <c r="J148" s="59"/>
      <c r="K148" s="59"/>
      <c r="L148" s="60"/>
      <c r="M148" s="54"/>
      <c r="N148" s="54"/>
      <c r="O148" s="26"/>
    </row>
    <row r="149" spans="1:15" s="52" customFormat="1" ht="14.25" x14ac:dyDescent="0.2">
      <c r="A149" s="61"/>
      <c r="B149" s="742"/>
      <c r="C149" s="743"/>
      <c r="D149" s="751"/>
      <c r="E149" s="752"/>
      <c r="F149" s="752"/>
      <c r="G149" s="84"/>
      <c r="H149" s="84"/>
      <c r="I149" s="84"/>
      <c r="J149" s="59"/>
      <c r="K149" s="59"/>
      <c r="L149" s="60"/>
      <c r="M149" s="62"/>
      <c r="N149" s="62"/>
      <c r="O149" s="26"/>
    </row>
    <row r="150" spans="1:15" s="52" customFormat="1" ht="20.100000000000001" customHeight="1" x14ac:dyDescent="0.2">
      <c r="A150" s="49"/>
      <c r="B150" s="744"/>
      <c r="C150" s="745"/>
      <c r="D150" s="751"/>
      <c r="E150" s="752"/>
      <c r="F150" s="752"/>
      <c r="G150" s="84"/>
      <c r="H150" s="84"/>
      <c r="I150" s="84"/>
      <c r="J150" s="59"/>
      <c r="K150" s="59"/>
      <c r="L150" s="60"/>
      <c r="M150" s="54"/>
      <c r="N150" s="54"/>
      <c r="O150" s="26"/>
    </row>
    <row r="151" spans="1:15" s="52" customFormat="1" ht="15" x14ac:dyDescent="0.2">
      <c r="A151" s="49"/>
      <c r="B151" s="63"/>
      <c r="C151" s="63"/>
      <c r="D151" s="64"/>
      <c r="E151" s="64"/>
      <c r="F151" s="64"/>
      <c r="G151" s="64"/>
      <c r="H151" s="64"/>
      <c r="I151" s="64"/>
      <c r="J151" s="65"/>
      <c r="K151" s="65"/>
      <c r="L151" s="65"/>
      <c r="M151" s="54"/>
      <c r="N151" s="54"/>
      <c r="O151" s="26"/>
    </row>
    <row r="152" spans="1:15" s="52" customFormat="1" ht="20.100000000000001" customHeight="1" x14ac:dyDescent="0.2">
      <c r="A152" s="49" t="s">
        <v>253</v>
      </c>
      <c r="B152" s="63"/>
      <c r="C152" s="63"/>
      <c r="D152" s="64"/>
      <c r="E152" s="64"/>
      <c r="F152" s="64"/>
      <c r="G152" s="64"/>
      <c r="H152" s="64"/>
      <c r="I152" s="64"/>
      <c r="J152" s="65"/>
      <c r="K152" s="65"/>
      <c r="L152" s="65"/>
      <c r="M152" s="54"/>
      <c r="N152" s="54"/>
      <c r="O152" s="26"/>
    </row>
    <row r="153" spans="1:15" s="52" customFormat="1" ht="20.100000000000001" customHeight="1" x14ac:dyDescent="0.2">
      <c r="A153" s="54"/>
      <c r="B153" s="54"/>
      <c r="C153" s="54"/>
      <c r="D153" s="54"/>
      <c r="E153" s="54"/>
      <c r="F153" s="54"/>
      <c r="G153" s="54"/>
      <c r="H153" s="54"/>
      <c r="I153" s="54"/>
      <c r="J153" s="54"/>
      <c r="K153" s="54"/>
      <c r="L153" s="54"/>
      <c r="M153" s="54"/>
      <c r="N153" s="54"/>
      <c r="O153" s="26"/>
    </row>
    <row r="154" spans="1:15" ht="14.25" x14ac:dyDescent="0.2">
      <c r="A154" s="2"/>
      <c r="B154" s="2"/>
      <c r="C154" s="2"/>
      <c r="D154" s="2"/>
      <c r="E154" s="2"/>
      <c r="F154" s="2"/>
      <c r="G154" s="2"/>
      <c r="H154" s="2"/>
      <c r="I154" s="2"/>
      <c r="J154" s="2"/>
      <c r="K154" s="2"/>
      <c r="L154" s="2"/>
      <c r="M154" s="2"/>
      <c r="N154" s="2"/>
      <c r="O154" s="2"/>
    </row>
    <row r="155" spans="1:15" ht="14.25" x14ac:dyDescent="0.2">
      <c r="A155" s="20"/>
      <c r="B155" s="20"/>
      <c r="C155" s="20"/>
      <c r="D155" s="20"/>
      <c r="E155" s="20"/>
      <c r="F155" s="20"/>
      <c r="G155" s="20"/>
      <c r="H155" s="20"/>
      <c r="I155" s="20"/>
      <c r="J155" s="20"/>
      <c r="K155" s="20"/>
      <c r="L155" s="20"/>
      <c r="M155" s="20"/>
      <c r="N155" s="2"/>
      <c r="O155" s="2"/>
    </row>
    <row r="156" spans="1:15" ht="14.25" x14ac:dyDescent="0.2">
      <c r="A156" s="21" t="s">
        <v>256</v>
      </c>
      <c r="B156" s="20"/>
      <c r="C156" s="20"/>
      <c r="D156" s="730"/>
      <c r="E156" s="731"/>
      <c r="F156" s="731"/>
      <c r="G156" s="731"/>
      <c r="H156" s="731"/>
      <c r="I156" s="731"/>
      <c r="J156" s="731"/>
      <c r="K156" s="731"/>
      <c r="L156" s="732"/>
      <c r="M156" s="20"/>
      <c r="N156" s="2"/>
      <c r="O156" s="2"/>
    </row>
    <row r="157" spans="1:15" ht="14.25" x14ac:dyDescent="0.2">
      <c r="A157" s="20"/>
      <c r="B157" s="20"/>
      <c r="C157" s="20"/>
      <c r="D157" s="20"/>
      <c r="E157" s="20"/>
      <c r="F157" s="20"/>
      <c r="G157" s="20"/>
      <c r="H157" s="20"/>
      <c r="I157" s="20"/>
      <c r="J157" s="20"/>
      <c r="K157" s="20"/>
      <c r="L157" s="20"/>
      <c r="M157" s="20"/>
      <c r="N157" s="2"/>
      <c r="O157" s="2"/>
    </row>
    <row r="158" spans="1:15" ht="14.25" x14ac:dyDescent="0.2">
      <c r="A158" s="2"/>
      <c r="B158" s="2"/>
      <c r="C158" s="2"/>
      <c r="D158" s="2"/>
      <c r="E158" s="2"/>
      <c r="F158" s="2"/>
      <c r="G158" s="2"/>
      <c r="H158" s="2"/>
      <c r="I158" s="2"/>
      <c r="J158" s="2"/>
      <c r="K158" s="2"/>
      <c r="L158" s="2"/>
      <c r="M158" s="2"/>
      <c r="N158" s="2"/>
      <c r="O158" s="2"/>
    </row>
    <row r="159" spans="1:15" ht="50.1" customHeight="1" x14ac:dyDescent="0.2">
      <c r="A159" s="7" t="s">
        <v>29</v>
      </c>
      <c r="B159" s="733"/>
      <c r="C159" s="734"/>
      <c r="D159" s="734"/>
      <c r="E159" s="734"/>
      <c r="F159" s="734"/>
      <c r="G159" s="734"/>
      <c r="H159" s="734"/>
      <c r="I159" s="734"/>
      <c r="J159" s="734"/>
      <c r="K159" s="734"/>
      <c r="L159" s="734"/>
      <c r="M159" s="734"/>
      <c r="N159" s="735"/>
      <c r="O159" s="2"/>
    </row>
    <row r="160" spans="1:15" ht="14.25" x14ac:dyDescent="0.2">
      <c r="A160" s="2"/>
      <c r="B160" s="2"/>
      <c r="C160" s="2"/>
      <c r="D160" s="2"/>
      <c r="E160" s="2"/>
      <c r="F160" s="2"/>
      <c r="G160" s="2"/>
      <c r="H160" s="2"/>
      <c r="I160" s="2"/>
      <c r="J160" s="2"/>
      <c r="K160" s="2"/>
      <c r="L160" s="2"/>
      <c r="M160" s="2"/>
      <c r="N160" s="2"/>
      <c r="O160" s="2"/>
    </row>
    <row r="161" spans="1:15" ht="150" customHeight="1" x14ac:dyDescent="0.2">
      <c r="A161" s="7" t="s">
        <v>114</v>
      </c>
      <c r="B161" s="736"/>
      <c r="C161" s="737"/>
      <c r="D161" s="737"/>
      <c r="E161" s="737"/>
      <c r="F161" s="737"/>
      <c r="G161" s="737"/>
      <c r="H161" s="737"/>
      <c r="I161" s="737"/>
      <c r="J161" s="737"/>
      <c r="K161" s="737"/>
      <c r="L161" s="737"/>
      <c r="M161" s="737"/>
      <c r="N161" s="737"/>
      <c r="O161" s="2"/>
    </row>
    <row r="162" spans="1:15" ht="150" customHeight="1" x14ac:dyDescent="0.2">
      <c r="A162" s="2"/>
      <c r="B162" s="737"/>
      <c r="C162" s="737"/>
      <c r="D162" s="737"/>
      <c r="E162" s="737"/>
      <c r="F162" s="737"/>
      <c r="G162" s="737"/>
      <c r="H162" s="737"/>
      <c r="I162" s="737"/>
      <c r="J162" s="737"/>
      <c r="K162" s="737"/>
      <c r="L162" s="737"/>
      <c r="M162" s="737"/>
      <c r="N162" s="737"/>
      <c r="O162" s="2"/>
    </row>
    <row r="163" spans="1:15" ht="150" customHeight="1" x14ac:dyDescent="0.2">
      <c r="A163" s="2"/>
      <c r="B163" s="737"/>
      <c r="C163" s="737"/>
      <c r="D163" s="737"/>
      <c r="E163" s="737"/>
      <c r="F163" s="737"/>
      <c r="G163" s="737"/>
      <c r="H163" s="737"/>
      <c r="I163" s="737"/>
      <c r="J163" s="737"/>
      <c r="K163" s="737"/>
      <c r="L163" s="737"/>
      <c r="M163" s="737"/>
      <c r="N163" s="737"/>
      <c r="O163" s="2"/>
    </row>
    <row r="164" spans="1:15" ht="150" customHeight="1" x14ac:dyDescent="0.2">
      <c r="A164" s="2"/>
      <c r="B164" s="738"/>
      <c r="C164" s="738"/>
      <c r="D164" s="738"/>
      <c r="E164" s="738"/>
      <c r="F164" s="738"/>
      <c r="G164" s="738"/>
      <c r="H164" s="738"/>
      <c r="I164" s="738"/>
      <c r="J164" s="738"/>
      <c r="K164" s="738"/>
      <c r="L164" s="738"/>
      <c r="M164" s="738"/>
      <c r="N164" s="738"/>
      <c r="O164" s="2"/>
    </row>
    <row r="165" spans="1:15" ht="14.25" x14ac:dyDescent="0.2">
      <c r="A165" s="2"/>
      <c r="B165" s="22"/>
      <c r="C165" s="22"/>
      <c r="D165" s="22"/>
      <c r="E165" s="22"/>
      <c r="F165" s="22"/>
      <c r="G165" s="22"/>
      <c r="H165" s="22"/>
      <c r="I165" s="22"/>
      <c r="J165" s="22"/>
      <c r="K165" s="22"/>
      <c r="L165" s="22"/>
      <c r="M165" s="22"/>
      <c r="N165" s="22"/>
      <c r="O165" s="2"/>
    </row>
    <row r="166" spans="1:15" ht="14.25" x14ac:dyDescent="0.2">
      <c r="A166" s="7" t="s">
        <v>115</v>
      </c>
      <c r="B166" s="2"/>
      <c r="C166" s="2"/>
      <c r="D166" s="2"/>
      <c r="E166" s="2"/>
      <c r="F166" s="2"/>
      <c r="G166" s="2"/>
      <c r="H166" s="2"/>
      <c r="I166" s="2"/>
      <c r="J166" s="2"/>
      <c r="K166" s="2"/>
      <c r="L166" s="2"/>
      <c r="M166" s="2"/>
      <c r="N166" s="2"/>
      <c r="O166" s="2"/>
    </row>
    <row r="167" spans="1:15" ht="14.25" x14ac:dyDescent="0.2">
      <c r="A167" s="2"/>
      <c r="B167" s="2"/>
      <c r="C167" s="2"/>
      <c r="D167" s="2"/>
      <c r="E167" s="2"/>
      <c r="F167" s="2"/>
      <c r="G167" s="2"/>
      <c r="H167" s="2"/>
      <c r="I167" s="2"/>
      <c r="J167" s="2"/>
      <c r="K167" s="2"/>
      <c r="L167" s="2"/>
      <c r="M167" s="2"/>
      <c r="N167" s="2"/>
      <c r="O167" s="2"/>
    </row>
    <row r="168" spans="1:15" ht="14.25" x14ac:dyDescent="0.2">
      <c r="A168" s="7" t="s">
        <v>116</v>
      </c>
      <c r="B168" s="2"/>
      <c r="C168" s="2"/>
      <c r="D168" s="80"/>
      <c r="E168" s="2"/>
      <c r="F168" s="2"/>
      <c r="G168" s="2"/>
      <c r="H168" s="2"/>
      <c r="I168" s="2"/>
      <c r="J168" s="2"/>
      <c r="K168" s="2"/>
      <c r="L168" s="2"/>
      <c r="M168" s="2"/>
      <c r="N168" s="2"/>
      <c r="O168" s="2"/>
    </row>
    <row r="169" spans="1:15" ht="14.25" x14ac:dyDescent="0.2">
      <c r="A169" s="2"/>
      <c r="B169" s="2"/>
      <c r="C169" s="2"/>
      <c r="D169" s="2"/>
      <c r="E169" s="2"/>
      <c r="F169" s="2"/>
      <c r="G169" s="2"/>
      <c r="H169" s="2"/>
      <c r="I169" s="2"/>
      <c r="J169" s="2"/>
      <c r="K169" s="2"/>
      <c r="L169" s="2"/>
      <c r="M169" s="2"/>
      <c r="N169" s="2"/>
      <c r="O169" s="2"/>
    </row>
    <row r="170" spans="1:15" ht="14.25" x14ac:dyDescent="0.2">
      <c r="A170" s="7" t="s">
        <v>30</v>
      </c>
      <c r="B170" s="2"/>
      <c r="C170" s="2"/>
      <c r="D170" s="23"/>
      <c r="F170" s="2"/>
      <c r="G170" s="7" t="s">
        <v>31</v>
      </c>
      <c r="H170" s="2"/>
      <c r="I170" s="23"/>
      <c r="J170" s="2"/>
      <c r="K170" s="2"/>
      <c r="L170" s="2"/>
      <c r="M170" s="2"/>
      <c r="N170" s="2"/>
      <c r="O170" s="2"/>
    </row>
    <row r="171" spans="1:15" ht="14.25" x14ac:dyDescent="0.2">
      <c r="A171" s="2"/>
      <c r="B171" s="2"/>
      <c r="C171" s="2"/>
      <c r="D171" s="2"/>
      <c r="E171" s="2"/>
      <c r="F171" s="2"/>
      <c r="G171" s="2"/>
      <c r="H171" s="2"/>
      <c r="I171" s="2"/>
      <c r="J171" s="2"/>
      <c r="K171" s="2"/>
      <c r="L171" s="2"/>
      <c r="M171" s="2"/>
      <c r="N171" s="2"/>
      <c r="O171" s="2"/>
    </row>
    <row r="172" spans="1:15" ht="14.25" x14ac:dyDescent="0.2">
      <c r="A172" s="2" t="s">
        <v>32</v>
      </c>
      <c r="B172" s="2"/>
      <c r="C172" s="2"/>
      <c r="D172" s="2"/>
      <c r="E172" s="2"/>
      <c r="F172" s="2"/>
      <c r="G172" s="2"/>
      <c r="H172" s="2"/>
      <c r="I172" s="2"/>
      <c r="J172" s="2"/>
      <c r="K172" s="2"/>
      <c r="L172" s="2"/>
      <c r="M172" s="2"/>
      <c r="N172" s="2"/>
      <c r="O172" s="2"/>
    </row>
    <row r="173" spans="1:15" ht="14.25" x14ac:dyDescent="0.2">
      <c r="A173" s="2"/>
      <c r="B173" s="2"/>
      <c r="C173" s="2"/>
      <c r="D173" s="2"/>
      <c r="E173" s="2"/>
      <c r="F173" s="2"/>
      <c r="G173" s="2"/>
      <c r="H173" s="2"/>
      <c r="I173" s="2"/>
      <c r="J173" s="2"/>
      <c r="K173" s="2"/>
      <c r="L173" s="2"/>
      <c r="M173" s="2"/>
      <c r="N173" s="2"/>
      <c r="O173" s="2"/>
    </row>
    <row r="174" spans="1:15" ht="14.25" x14ac:dyDescent="0.2">
      <c r="A174" s="2"/>
      <c r="B174" s="2"/>
      <c r="C174" s="2"/>
      <c r="D174" s="2"/>
      <c r="E174" s="2"/>
      <c r="F174" s="2"/>
      <c r="G174" s="2"/>
      <c r="H174" s="2"/>
      <c r="I174" s="2"/>
      <c r="J174" s="2"/>
      <c r="K174" s="2"/>
      <c r="L174" s="2"/>
      <c r="M174" s="2"/>
      <c r="N174" s="2"/>
      <c r="O174" s="2"/>
    </row>
    <row r="175" spans="1:15" ht="14.25" x14ac:dyDescent="0.2">
      <c r="A175" s="7" t="s">
        <v>33</v>
      </c>
      <c r="B175" s="3"/>
      <c r="C175" s="3"/>
      <c r="D175" s="3"/>
      <c r="E175" s="3"/>
      <c r="F175" s="3"/>
      <c r="G175" s="3"/>
      <c r="H175" s="3"/>
      <c r="I175" s="3"/>
      <c r="J175" s="3"/>
      <c r="K175" s="3"/>
      <c r="L175" s="3"/>
      <c r="M175" s="3"/>
      <c r="N175" s="3"/>
      <c r="O175" s="2"/>
    </row>
    <row r="176" spans="1:15" ht="14.25" x14ac:dyDescent="0.2">
      <c r="A176" s="2"/>
      <c r="B176" s="2"/>
      <c r="C176" s="2"/>
      <c r="D176" s="2"/>
      <c r="E176" s="2"/>
      <c r="F176" s="2"/>
      <c r="G176" s="2"/>
      <c r="H176" s="2"/>
      <c r="I176" s="2"/>
      <c r="J176" s="2"/>
      <c r="K176" s="2"/>
      <c r="L176" s="2"/>
      <c r="M176" s="2"/>
      <c r="N176" s="2"/>
      <c r="O176" s="2"/>
    </row>
    <row r="177" spans="1:15" ht="14.25" x14ac:dyDescent="0.2">
      <c r="A177" s="9"/>
      <c r="B177" s="3"/>
      <c r="C177" s="3"/>
      <c r="D177" s="83" t="s">
        <v>34</v>
      </c>
      <c r="E177" s="3"/>
      <c r="F177" s="3"/>
      <c r="G177" s="3"/>
      <c r="H177" s="3"/>
      <c r="I177" s="3"/>
      <c r="J177" s="3"/>
      <c r="K177" s="3"/>
      <c r="L177" s="3"/>
      <c r="M177" s="9"/>
      <c r="N177" s="3"/>
      <c r="O177" s="2"/>
    </row>
    <row r="178" spans="1:15" ht="14.25" x14ac:dyDescent="0.2">
      <c r="A178" s="7"/>
      <c r="B178" s="3"/>
      <c r="C178" s="3"/>
      <c r="D178" s="3"/>
      <c r="E178" s="3"/>
      <c r="F178" s="3"/>
      <c r="G178" s="3"/>
      <c r="H178" s="3"/>
      <c r="I178" s="3"/>
      <c r="J178" s="3"/>
      <c r="K178" s="3"/>
      <c r="L178" s="3"/>
      <c r="M178" s="3"/>
      <c r="N178" s="3"/>
      <c r="O178" s="2"/>
    </row>
    <row r="179" spans="1:15" ht="14.25" x14ac:dyDescent="0.2">
      <c r="A179" s="24" t="s">
        <v>118</v>
      </c>
      <c r="B179" s="3"/>
      <c r="C179" s="3"/>
      <c r="D179" s="3"/>
      <c r="E179" s="3"/>
      <c r="F179" s="3"/>
      <c r="G179" s="3"/>
      <c r="H179" s="3"/>
      <c r="I179" s="3"/>
      <c r="J179" s="3"/>
      <c r="K179" s="25"/>
      <c r="L179" s="3"/>
      <c r="M179" s="7" t="s">
        <v>62</v>
      </c>
      <c r="N179" s="3"/>
      <c r="O179" s="2"/>
    </row>
    <row r="180" spans="1:15" ht="14.25" x14ac:dyDescent="0.2">
      <c r="A180" s="7"/>
      <c r="B180" s="3"/>
      <c r="C180" s="3"/>
      <c r="D180" s="3"/>
      <c r="E180" s="3"/>
      <c r="F180" s="3"/>
      <c r="G180" s="3"/>
      <c r="H180" s="3"/>
      <c r="I180" s="3"/>
      <c r="J180" s="3"/>
      <c r="K180" s="25"/>
      <c r="L180" s="3"/>
      <c r="M180" s="3"/>
      <c r="N180" s="3"/>
      <c r="O180" s="2"/>
    </row>
    <row r="181" spans="1:15" ht="14.25" x14ac:dyDescent="0.2">
      <c r="A181" s="80" t="s">
        <v>94</v>
      </c>
      <c r="B181" s="2" t="s">
        <v>35</v>
      </c>
      <c r="C181" s="2"/>
      <c r="D181" s="2"/>
      <c r="E181" s="80" t="s">
        <v>94</v>
      </c>
      <c r="F181" s="2" t="s">
        <v>38</v>
      </c>
      <c r="G181" s="2"/>
      <c r="H181" s="80" t="s">
        <v>94</v>
      </c>
      <c r="I181" s="2" t="s">
        <v>40</v>
      </c>
      <c r="J181" s="2"/>
      <c r="K181" s="26"/>
      <c r="L181" s="80" t="s">
        <v>94</v>
      </c>
      <c r="M181" s="2" t="s">
        <v>63</v>
      </c>
      <c r="N181" s="2"/>
      <c r="O181" s="2"/>
    </row>
    <row r="182" spans="1:15" ht="14.25" x14ac:dyDescent="0.2">
      <c r="A182" s="80" t="s">
        <v>94</v>
      </c>
      <c r="B182" s="2" t="s">
        <v>36</v>
      </c>
      <c r="C182" s="2"/>
      <c r="D182" s="2"/>
      <c r="E182" s="80" t="s">
        <v>94</v>
      </c>
      <c r="F182" s="2" t="s">
        <v>39</v>
      </c>
      <c r="G182" s="2"/>
      <c r="H182" s="2"/>
      <c r="I182" s="2"/>
      <c r="J182" s="2"/>
      <c r="K182" s="26"/>
      <c r="L182" s="80" t="s">
        <v>94</v>
      </c>
      <c r="M182" s="2" t="s">
        <v>64</v>
      </c>
      <c r="N182" s="2"/>
      <c r="O182" s="2"/>
    </row>
    <row r="183" spans="1:15" ht="14.25" x14ac:dyDescent="0.2">
      <c r="A183" s="80" t="s">
        <v>94</v>
      </c>
      <c r="B183" s="2" t="s">
        <v>44</v>
      </c>
      <c r="C183" s="2"/>
      <c r="D183" s="2"/>
      <c r="E183" s="2"/>
      <c r="F183" s="2"/>
      <c r="G183" s="2"/>
      <c r="H183" s="2"/>
      <c r="I183" s="2"/>
      <c r="J183" s="2"/>
      <c r="K183" s="26"/>
      <c r="L183" s="80" t="s">
        <v>94</v>
      </c>
      <c r="M183" s="2" t="s">
        <v>65</v>
      </c>
      <c r="N183" s="2"/>
      <c r="O183" s="2"/>
    </row>
    <row r="184" spans="1:15" ht="14.25" x14ac:dyDescent="0.2">
      <c r="A184" s="80" t="s">
        <v>94</v>
      </c>
      <c r="B184" s="2" t="s">
        <v>37</v>
      </c>
      <c r="C184" s="2"/>
      <c r="D184" s="2"/>
      <c r="E184" s="80" t="s">
        <v>94</v>
      </c>
      <c r="F184" s="2" t="s">
        <v>41</v>
      </c>
      <c r="G184" s="2"/>
      <c r="H184" s="2"/>
      <c r="I184" s="2"/>
      <c r="J184" s="2"/>
      <c r="K184" s="26"/>
      <c r="L184" s="80" t="s">
        <v>94</v>
      </c>
      <c r="M184" s="2" t="s">
        <v>66</v>
      </c>
      <c r="N184" s="2"/>
      <c r="O184" s="2"/>
    </row>
    <row r="185" spans="1:15" ht="14.25" x14ac:dyDescent="0.2">
      <c r="A185" s="2"/>
      <c r="B185" s="2"/>
      <c r="C185" s="2"/>
      <c r="D185" s="2"/>
      <c r="E185" s="2"/>
      <c r="F185" s="2"/>
      <c r="G185" s="2"/>
      <c r="H185" s="2"/>
      <c r="I185" s="2"/>
      <c r="J185" s="2"/>
      <c r="K185" s="26"/>
      <c r="L185" s="80" t="s">
        <v>94</v>
      </c>
      <c r="M185" s="2" t="s">
        <v>67</v>
      </c>
      <c r="N185" s="2"/>
      <c r="O185" s="2"/>
    </row>
    <row r="186" spans="1:15" ht="14.25" x14ac:dyDescent="0.2">
      <c r="A186" s="2"/>
      <c r="B186" s="2"/>
      <c r="C186" s="2"/>
      <c r="D186" s="2"/>
      <c r="E186" s="2"/>
      <c r="F186" s="2"/>
      <c r="G186" s="2"/>
      <c r="H186" s="2"/>
      <c r="I186" s="2"/>
      <c r="J186" s="2"/>
      <c r="K186" s="26"/>
      <c r="L186" s="2"/>
      <c r="M186" s="2"/>
      <c r="N186" s="2"/>
      <c r="O186" s="2"/>
    </row>
    <row r="187" spans="1:15" ht="14.25" x14ac:dyDescent="0.2">
      <c r="A187" s="24" t="s">
        <v>42</v>
      </c>
      <c r="B187" s="3"/>
      <c r="C187" s="3"/>
      <c r="D187" s="3"/>
      <c r="E187" s="3"/>
      <c r="F187" s="3"/>
      <c r="G187" s="3"/>
      <c r="H187" s="3"/>
      <c r="I187" s="3"/>
      <c r="J187" s="3"/>
      <c r="K187" s="25"/>
      <c r="L187" s="3"/>
      <c r="M187" s="3"/>
      <c r="N187" s="3"/>
      <c r="O187" s="2"/>
    </row>
    <row r="188" spans="1:15" ht="14.25" x14ac:dyDescent="0.2">
      <c r="A188" s="7"/>
      <c r="B188" s="3"/>
      <c r="C188" s="3"/>
      <c r="D188" s="3"/>
      <c r="E188" s="3"/>
      <c r="F188" s="3"/>
      <c r="G188" s="3"/>
      <c r="H188" s="3"/>
      <c r="I188" s="3"/>
      <c r="J188" s="3"/>
      <c r="K188" s="25"/>
      <c r="L188" s="3"/>
      <c r="M188" s="3"/>
      <c r="N188" s="3"/>
      <c r="O188" s="2"/>
    </row>
    <row r="189" spans="1:15" ht="14.25" x14ac:dyDescent="0.2">
      <c r="A189" s="80" t="s">
        <v>94</v>
      </c>
      <c r="B189" s="2" t="s">
        <v>43</v>
      </c>
      <c r="C189" s="2"/>
      <c r="D189" s="2"/>
      <c r="E189" s="80" t="s">
        <v>94</v>
      </c>
      <c r="F189" s="2" t="s">
        <v>47</v>
      </c>
      <c r="G189" s="2"/>
      <c r="H189" s="2"/>
      <c r="I189" s="80" t="s">
        <v>94</v>
      </c>
      <c r="J189" s="2" t="s">
        <v>55</v>
      </c>
      <c r="K189" s="26"/>
      <c r="L189" s="2"/>
      <c r="M189" s="2"/>
      <c r="N189" s="2"/>
      <c r="O189" s="2"/>
    </row>
    <row r="190" spans="1:15" ht="14.25" x14ac:dyDescent="0.2">
      <c r="A190" s="80" t="s">
        <v>94</v>
      </c>
      <c r="B190" s="2" t="s">
        <v>45</v>
      </c>
      <c r="C190" s="2"/>
      <c r="D190" s="2"/>
      <c r="E190" s="80" t="s">
        <v>94</v>
      </c>
      <c r="F190" s="2" t="s">
        <v>52</v>
      </c>
      <c r="G190" s="2"/>
      <c r="H190" s="2"/>
      <c r="I190" s="80" t="s">
        <v>94</v>
      </c>
      <c r="J190" s="2" t="s">
        <v>56</v>
      </c>
      <c r="K190" s="26"/>
      <c r="L190" s="2"/>
      <c r="M190" s="2"/>
      <c r="N190" s="2"/>
      <c r="O190" s="2"/>
    </row>
    <row r="191" spans="1:15" ht="14.25" x14ac:dyDescent="0.2">
      <c r="A191" s="80" t="s">
        <v>94</v>
      </c>
      <c r="B191" s="2" t="s">
        <v>46</v>
      </c>
      <c r="C191" s="2"/>
      <c r="D191" s="2"/>
      <c r="E191" s="80" t="s">
        <v>94</v>
      </c>
      <c r="F191" s="2" t="s">
        <v>53</v>
      </c>
      <c r="G191" s="2"/>
      <c r="H191" s="2"/>
      <c r="I191" s="80" t="s">
        <v>94</v>
      </c>
      <c r="J191" s="2" t="s">
        <v>57</v>
      </c>
      <c r="K191" s="26"/>
      <c r="L191" s="2"/>
      <c r="M191" s="2"/>
      <c r="N191" s="2"/>
      <c r="O191" s="2"/>
    </row>
    <row r="192" spans="1:15" ht="14.25" x14ac:dyDescent="0.2">
      <c r="A192" s="80" t="s">
        <v>94</v>
      </c>
      <c r="B192" s="2" t="s">
        <v>47</v>
      </c>
      <c r="C192" s="2"/>
      <c r="D192" s="2"/>
      <c r="E192" s="80" t="s">
        <v>94</v>
      </c>
      <c r="F192" s="2" t="s">
        <v>117</v>
      </c>
      <c r="G192" s="2"/>
      <c r="H192" s="2"/>
      <c r="I192" s="80" t="s">
        <v>94</v>
      </c>
      <c r="J192" s="2" t="s">
        <v>58</v>
      </c>
      <c r="K192" s="26"/>
      <c r="L192" s="2"/>
      <c r="M192" s="2"/>
      <c r="N192" s="2"/>
      <c r="O192" s="2"/>
    </row>
    <row r="193" spans="1:15" ht="14.25" x14ac:dyDescent="0.2">
      <c r="A193" s="80" t="s">
        <v>94</v>
      </c>
      <c r="B193" s="2" t="s">
        <v>48</v>
      </c>
      <c r="C193" s="2"/>
      <c r="D193" s="2"/>
      <c r="E193" s="80" t="s">
        <v>94</v>
      </c>
      <c r="F193" s="2" t="s">
        <v>54</v>
      </c>
      <c r="G193" s="2"/>
      <c r="H193" s="2"/>
      <c r="I193" s="2"/>
      <c r="J193" s="2"/>
      <c r="K193" s="26"/>
      <c r="L193" s="2"/>
      <c r="M193" s="2"/>
      <c r="N193" s="2"/>
      <c r="O193" s="2"/>
    </row>
    <row r="194" spans="1:15" ht="14.25" x14ac:dyDescent="0.2">
      <c r="A194" s="80" t="s">
        <v>94</v>
      </c>
      <c r="B194" s="2" t="s">
        <v>49</v>
      </c>
      <c r="C194" s="2"/>
      <c r="D194" s="2"/>
      <c r="E194" s="2"/>
      <c r="F194" s="2"/>
      <c r="G194" s="2"/>
      <c r="H194" s="2"/>
      <c r="I194" s="2"/>
      <c r="J194" s="2"/>
      <c r="K194" s="26"/>
      <c r="L194" s="2"/>
      <c r="M194" s="2"/>
      <c r="N194" s="2"/>
      <c r="O194" s="2"/>
    </row>
    <row r="195" spans="1:15" ht="14.25" x14ac:dyDescent="0.2">
      <c r="A195" s="80" t="s">
        <v>94</v>
      </c>
      <c r="B195" s="2" t="s">
        <v>50</v>
      </c>
      <c r="C195" s="2"/>
      <c r="D195" s="2"/>
      <c r="E195" s="2"/>
      <c r="F195" s="2"/>
      <c r="G195" s="2"/>
      <c r="H195" s="2"/>
      <c r="I195" s="2"/>
      <c r="J195" s="2"/>
      <c r="K195" s="26"/>
      <c r="L195" s="2"/>
      <c r="M195" s="2"/>
      <c r="N195" s="2"/>
      <c r="O195" s="2"/>
    </row>
    <row r="196" spans="1:15" ht="14.25" x14ac:dyDescent="0.2">
      <c r="A196" s="80" t="s">
        <v>94</v>
      </c>
      <c r="B196" s="2" t="s">
        <v>51</v>
      </c>
      <c r="C196" s="2"/>
      <c r="D196" s="2"/>
      <c r="E196" s="2"/>
      <c r="F196" s="2"/>
      <c r="G196" s="2"/>
      <c r="H196" s="2"/>
      <c r="I196" s="2"/>
      <c r="J196" s="2"/>
      <c r="K196" s="26"/>
      <c r="L196" s="2"/>
      <c r="M196" s="2"/>
      <c r="N196" s="2"/>
      <c r="O196" s="2"/>
    </row>
    <row r="197" spans="1:15" ht="14.25" x14ac:dyDescent="0.2">
      <c r="A197" s="80" t="s">
        <v>94</v>
      </c>
      <c r="B197" s="2" t="s">
        <v>59</v>
      </c>
      <c r="C197" s="711"/>
      <c r="D197" s="712"/>
      <c r="E197" s="712"/>
      <c r="F197" s="712"/>
      <c r="G197" s="713"/>
      <c r="H197" s="2"/>
      <c r="I197" s="2"/>
      <c r="J197" s="2"/>
      <c r="K197" s="26"/>
      <c r="L197" s="2"/>
      <c r="M197" s="2"/>
      <c r="N197" s="2"/>
      <c r="O197" s="2"/>
    </row>
    <row r="198" spans="1:15" ht="14.25" x14ac:dyDescent="0.2">
      <c r="A198" s="2"/>
      <c r="B198" s="2"/>
      <c r="C198" s="2"/>
      <c r="D198" s="2"/>
      <c r="E198" s="2"/>
      <c r="F198" s="2"/>
      <c r="G198" s="2"/>
      <c r="H198" s="2"/>
      <c r="I198" s="2"/>
      <c r="J198" s="2"/>
      <c r="K198" s="2"/>
      <c r="L198" s="2"/>
      <c r="M198" s="2"/>
      <c r="N198" s="2"/>
      <c r="O198" s="2"/>
    </row>
    <row r="199" spans="1:15" ht="14.25" x14ac:dyDescent="0.2">
      <c r="A199" s="2"/>
      <c r="B199" s="17" t="s">
        <v>60</v>
      </c>
      <c r="C199" s="80" t="s">
        <v>94</v>
      </c>
      <c r="D199" s="2" t="s">
        <v>61</v>
      </c>
      <c r="E199" s="2"/>
      <c r="F199" s="2"/>
      <c r="G199" s="2"/>
      <c r="H199" s="2"/>
      <c r="I199" s="2"/>
      <c r="J199" s="2"/>
      <c r="K199" s="2"/>
      <c r="L199" s="2"/>
      <c r="M199" s="2"/>
      <c r="N199" s="2"/>
      <c r="O199" s="2"/>
    </row>
    <row r="200" spans="1:15" ht="14.25" x14ac:dyDescent="0.2">
      <c r="A200" s="2"/>
      <c r="C200" s="2"/>
      <c r="D200" s="2"/>
      <c r="E200" s="2"/>
      <c r="F200" s="2"/>
      <c r="G200" s="2"/>
      <c r="H200" s="2"/>
      <c r="I200" s="2"/>
      <c r="J200" s="2"/>
      <c r="K200" s="2"/>
      <c r="L200" s="2"/>
      <c r="M200" s="2"/>
      <c r="N200" s="2"/>
      <c r="O200" s="2"/>
    </row>
    <row r="201" spans="1:15" ht="14.25" x14ac:dyDescent="0.2">
      <c r="A201" s="7" t="s">
        <v>68</v>
      </c>
      <c r="B201" s="2"/>
      <c r="C201" s="2"/>
      <c r="D201" s="2"/>
      <c r="E201" s="2"/>
      <c r="F201" s="711"/>
      <c r="G201" s="712"/>
      <c r="H201" s="713"/>
      <c r="I201" s="2"/>
      <c r="J201" s="2"/>
      <c r="K201" s="2"/>
      <c r="L201" s="2"/>
      <c r="M201" s="2"/>
      <c r="N201" s="2"/>
      <c r="O201" s="2"/>
    </row>
    <row r="202" spans="1:15" ht="14.25" x14ac:dyDescent="0.2">
      <c r="A202" s="2"/>
      <c r="B202" s="2"/>
      <c r="C202" s="2"/>
      <c r="D202" s="2"/>
      <c r="E202" s="2"/>
      <c r="F202" s="2"/>
      <c r="G202" s="2"/>
      <c r="H202" s="2"/>
      <c r="I202" s="2"/>
      <c r="J202" s="2"/>
      <c r="K202" s="2"/>
      <c r="L202" s="2"/>
      <c r="M202" s="2"/>
      <c r="N202" s="2"/>
      <c r="O202" s="2"/>
    </row>
    <row r="203" spans="1:15" ht="14.25" x14ac:dyDescent="0.2">
      <c r="A203" s="47"/>
      <c r="B203" s="47"/>
      <c r="C203" s="47"/>
      <c r="D203" s="47"/>
      <c r="E203" s="47"/>
      <c r="F203" s="47"/>
      <c r="G203" s="47"/>
      <c r="H203" s="47"/>
      <c r="I203" s="47"/>
      <c r="J203" s="47"/>
      <c r="K203" s="47"/>
      <c r="L203" s="47"/>
      <c r="M203" s="47"/>
      <c r="N203" s="47"/>
      <c r="O203" s="2"/>
    </row>
    <row r="204" spans="1:15" ht="14.25" x14ac:dyDescent="0.2">
      <c r="A204" s="18"/>
      <c r="B204" s="18"/>
      <c r="C204" s="18"/>
      <c r="D204" s="18"/>
      <c r="E204" s="18"/>
      <c r="F204" s="18"/>
      <c r="G204" s="18"/>
      <c r="H204" s="18"/>
      <c r="I204" s="18"/>
      <c r="J204" s="18"/>
      <c r="K204" s="18"/>
      <c r="L204" s="18"/>
      <c r="M204" s="18"/>
      <c r="N204" s="18"/>
      <c r="O204" s="2"/>
    </row>
    <row r="205" spans="1:15" ht="14.25" x14ac:dyDescent="0.2">
      <c r="A205" s="53" t="s">
        <v>249</v>
      </c>
      <c r="B205" s="54"/>
      <c r="C205" s="54"/>
      <c r="D205" s="54"/>
      <c r="E205" s="54"/>
      <c r="F205" s="54"/>
      <c r="G205" s="54"/>
      <c r="H205" s="54"/>
      <c r="I205" s="54"/>
      <c r="J205" s="54"/>
      <c r="K205" s="54"/>
      <c r="L205" s="54"/>
      <c r="M205" s="54"/>
      <c r="N205" s="54"/>
      <c r="O205" s="2"/>
    </row>
    <row r="206" spans="1:15" ht="14.25" x14ac:dyDescent="0.2">
      <c r="A206" s="53"/>
      <c r="B206" s="54"/>
      <c r="C206" s="54"/>
      <c r="D206" s="54"/>
      <c r="E206" s="54"/>
      <c r="F206" s="54"/>
      <c r="G206" s="54"/>
      <c r="H206" s="54"/>
      <c r="I206" s="54"/>
      <c r="J206" s="54"/>
      <c r="K206" s="54"/>
      <c r="L206" s="54"/>
      <c r="M206" s="54"/>
      <c r="N206" s="54"/>
      <c r="O206" s="2"/>
    </row>
    <row r="207" spans="1:15" ht="14.25" x14ac:dyDescent="0.2">
      <c r="A207" s="53"/>
      <c r="B207" s="55"/>
      <c r="C207" s="56"/>
      <c r="D207" s="56"/>
      <c r="E207" s="56"/>
      <c r="F207" s="56"/>
      <c r="G207" s="56"/>
      <c r="H207" s="56"/>
      <c r="I207" s="56"/>
      <c r="J207" s="57"/>
      <c r="K207" s="54"/>
      <c r="L207" s="54"/>
      <c r="M207" s="54"/>
      <c r="N207" s="54"/>
      <c r="O207" s="2"/>
    </row>
    <row r="208" spans="1:15" ht="14.25" x14ac:dyDescent="0.2">
      <c r="A208" s="54"/>
      <c r="B208" s="54"/>
      <c r="C208" s="54"/>
      <c r="D208" s="54"/>
      <c r="E208" s="54"/>
      <c r="F208" s="54"/>
      <c r="G208" s="54"/>
      <c r="H208" s="54"/>
      <c r="I208" s="54"/>
      <c r="J208" s="54"/>
      <c r="K208" s="54"/>
      <c r="L208" s="54"/>
      <c r="M208" s="54"/>
      <c r="N208" s="54"/>
      <c r="O208" s="2"/>
    </row>
    <row r="209" spans="1:15" ht="14.25" x14ac:dyDescent="0.2">
      <c r="A209" s="54" t="s">
        <v>250</v>
      </c>
      <c r="B209" s="54"/>
      <c r="C209" s="54"/>
      <c r="D209" s="54"/>
      <c r="E209" s="54"/>
      <c r="F209" s="54"/>
      <c r="G209" s="54"/>
      <c r="H209" s="54"/>
      <c r="I209" s="54"/>
      <c r="J209" s="54"/>
      <c r="K209" s="54"/>
      <c r="L209" s="54"/>
      <c r="M209" s="54"/>
      <c r="N209" s="54"/>
      <c r="O209" s="2"/>
    </row>
    <row r="210" spans="1:15" ht="14.25" x14ac:dyDescent="0.2">
      <c r="A210" s="54"/>
      <c r="B210" s="54"/>
      <c r="C210" s="54"/>
      <c r="D210" s="54"/>
      <c r="E210" s="54"/>
      <c r="F210" s="54"/>
      <c r="G210" s="54"/>
      <c r="H210" s="54"/>
      <c r="I210" s="54"/>
      <c r="J210" s="54"/>
      <c r="K210" s="54"/>
      <c r="L210" s="54"/>
      <c r="M210" s="54"/>
      <c r="N210" s="54"/>
      <c r="O210" s="2"/>
    </row>
    <row r="211" spans="1:15" ht="15" x14ac:dyDescent="0.2">
      <c r="A211" s="49"/>
      <c r="B211" s="740" t="s">
        <v>251</v>
      </c>
      <c r="C211" s="741"/>
      <c r="D211" s="746" t="s">
        <v>252</v>
      </c>
      <c r="E211" s="747"/>
      <c r="F211" s="747"/>
      <c r="G211" s="748" t="s">
        <v>254</v>
      </c>
      <c r="H211" s="749"/>
      <c r="I211" s="748" t="s">
        <v>255</v>
      </c>
      <c r="J211" s="750"/>
      <c r="K211" s="749"/>
      <c r="L211" s="58"/>
      <c r="M211" s="54"/>
      <c r="N211" s="54"/>
      <c r="O211" s="2"/>
    </row>
    <row r="212" spans="1:15" ht="14.25" x14ac:dyDescent="0.2">
      <c r="A212" s="49"/>
      <c r="B212" s="742"/>
      <c r="C212" s="743"/>
      <c r="D212" s="751"/>
      <c r="E212" s="752"/>
      <c r="F212" s="752"/>
      <c r="G212" s="84"/>
      <c r="H212" s="84"/>
      <c r="I212" s="84"/>
      <c r="J212" s="59"/>
      <c r="K212" s="59"/>
      <c r="L212" s="60"/>
      <c r="M212" s="54"/>
      <c r="N212" s="54"/>
      <c r="O212" s="2"/>
    </row>
    <row r="213" spans="1:15" ht="14.25" x14ac:dyDescent="0.2">
      <c r="A213" s="49"/>
      <c r="B213" s="742"/>
      <c r="C213" s="743"/>
      <c r="D213" s="751"/>
      <c r="E213" s="752"/>
      <c r="F213" s="752"/>
      <c r="G213" s="84"/>
      <c r="H213" s="84"/>
      <c r="I213" s="84"/>
      <c r="J213" s="59"/>
      <c r="K213" s="59"/>
      <c r="L213" s="60"/>
      <c r="M213" s="54"/>
      <c r="N213" s="54"/>
      <c r="O213" s="2"/>
    </row>
    <row r="214" spans="1:15" ht="14.25" x14ac:dyDescent="0.2">
      <c r="A214" s="49"/>
      <c r="B214" s="742"/>
      <c r="C214" s="743"/>
      <c r="D214" s="751"/>
      <c r="E214" s="752"/>
      <c r="F214" s="752"/>
      <c r="G214" s="84"/>
      <c r="H214" s="84"/>
      <c r="I214" s="84"/>
      <c r="J214" s="59"/>
      <c r="K214" s="59"/>
      <c r="L214" s="60"/>
      <c r="M214" s="54"/>
      <c r="N214" s="54"/>
      <c r="O214" s="2"/>
    </row>
    <row r="215" spans="1:15" ht="14.25" x14ac:dyDescent="0.2">
      <c r="A215" s="61"/>
      <c r="B215" s="742"/>
      <c r="C215" s="743"/>
      <c r="D215" s="751"/>
      <c r="E215" s="752"/>
      <c r="F215" s="752"/>
      <c r="G215" s="84"/>
      <c r="H215" s="84"/>
      <c r="I215" s="84"/>
      <c r="J215" s="59"/>
      <c r="K215" s="59"/>
      <c r="L215" s="60"/>
      <c r="M215" s="62"/>
      <c r="N215" s="62"/>
      <c r="O215" s="2"/>
    </row>
    <row r="216" spans="1:15" ht="14.25" x14ac:dyDescent="0.2">
      <c r="A216" s="49"/>
      <c r="B216" s="744"/>
      <c r="C216" s="745"/>
      <c r="D216" s="751"/>
      <c r="E216" s="752"/>
      <c r="F216" s="752"/>
      <c r="G216" s="84"/>
      <c r="H216" s="84"/>
      <c r="I216" s="84"/>
      <c r="J216" s="59"/>
      <c r="K216" s="59"/>
      <c r="L216" s="60"/>
      <c r="M216" s="54"/>
      <c r="N216" s="54"/>
      <c r="O216" s="2"/>
    </row>
    <row r="217" spans="1:15" ht="15" x14ac:dyDescent="0.2">
      <c r="A217" s="49"/>
      <c r="B217" s="63"/>
      <c r="C217" s="63"/>
      <c r="D217" s="64"/>
      <c r="E217" s="64"/>
      <c r="F217" s="64"/>
      <c r="G217" s="64"/>
      <c r="H217" s="64"/>
      <c r="I217" s="64"/>
      <c r="J217" s="65"/>
      <c r="K217" s="65"/>
      <c r="L217" s="65"/>
      <c r="M217" s="54"/>
      <c r="N217" s="54"/>
      <c r="O217" s="2"/>
    </row>
    <row r="218" spans="1:15" ht="15" x14ac:dyDescent="0.2">
      <c r="A218" s="49" t="s">
        <v>253</v>
      </c>
      <c r="B218" s="63"/>
      <c r="C218" s="63"/>
      <c r="D218" s="64"/>
      <c r="E218" s="64"/>
      <c r="F218" s="64"/>
      <c r="G218" s="64"/>
      <c r="H218" s="64"/>
      <c r="I218" s="64"/>
      <c r="J218" s="65"/>
      <c r="K218" s="65"/>
      <c r="L218" s="65"/>
      <c r="M218" s="54"/>
      <c r="N218" s="54"/>
      <c r="O218" s="2"/>
    </row>
    <row r="219" spans="1:15" ht="14.25" x14ac:dyDescent="0.2">
      <c r="A219" s="54"/>
      <c r="B219" s="54"/>
      <c r="C219" s="54"/>
      <c r="D219" s="54"/>
      <c r="E219" s="54"/>
      <c r="F219" s="54"/>
      <c r="G219" s="54"/>
      <c r="H219" s="54"/>
      <c r="I219" s="54"/>
      <c r="J219" s="54"/>
      <c r="K219" s="54"/>
      <c r="L219" s="54"/>
      <c r="M219" s="54"/>
      <c r="N219" s="54"/>
      <c r="O219" s="2"/>
    </row>
    <row r="220" spans="1:15" ht="14.25" x14ac:dyDescent="0.2">
      <c r="A220" s="2"/>
      <c r="B220" s="2"/>
      <c r="C220" s="2"/>
      <c r="D220" s="2"/>
      <c r="E220" s="2"/>
      <c r="F220" s="2"/>
      <c r="G220" s="2"/>
      <c r="H220" s="2"/>
      <c r="I220" s="2"/>
      <c r="J220" s="2"/>
      <c r="K220" s="2"/>
      <c r="L220" s="2"/>
      <c r="M220" s="2"/>
      <c r="N220" s="2"/>
      <c r="O220" s="2"/>
    </row>
    <row r="221" spans="1:15" ht="14.25" x14ac:dyDescent="0.2">
      <c r="A221" s="20"/>
      <c r="B221" s="20"/>
      <c r="C221" s="20"/>
      <c r="D221" s="20"/>
      <c r="E221" s="20"/>
      <c r="F221" s="20"/>
      <c r="G221" s="20"/>
      <c r="H221" s="20"/>
      <c r="I221" s="20"/>
      <c r="J221" s="20"/>
      <c r="K221" s="20"/>
      <c r="L221" s="20"/>
      <c r="M221" s="20"/>
      <c r="N221" s="2"/>
      <c r="O221" s="2"/>
    </row>
    <row r="222" spans="1:15" ht="14.25" x14ac:dyDescent="0.2">
      <c r="A222" s="21" t="s">
        <v>257</v>
      </c>
      <c r="B222" s="20"/>
      <c r="C222" s="20"/>
      <c r="D222" s="730"/>
      <c r="E222" s="731"/>
      <c r="F222" s="731"/>
      <c r="G222" s="731"/>
      <c r="H222" s="731"/>
      <c r="I222" s="731"/>
      <c r="J222" s="731"/>
      <c r="K222" s="731"/>
      <c r="L222" s="732"/>
      <c r="M222" s="20"/>
      <c r="N222" s="2"/>
      <c r="O222" s="2"/>
    </row>
    <row r="223" spans="1:15" ht="14.25" x14ac:dyDescent="0.2">
      <c r="A223" s="20"/>
      <c r="B223" s="20"/>
      <c r="C223" s="20"/>
      <c r="D223" s="20"/>
      <c r="E223" s="20"/>
      <c r="F223" s="20"/>
      <c r="G223" s="20"/>
      <c r="H223" s="20"/>
      <c r="I223" s="20"/>
      <c r="J223" s="20"/>
      <c r="K223" s="20"/>
      <c r="L223" s="20"/>
      <c r="M223" s="20"/>
      <c r="N223" s="2"/>
      <c r="O223" s="2"/>
    </row>
    <row r="224" spans="1:15" ht="14.25" x14ac:dyDescent="0.2">
      <c r="A224" s="2"/>
      <c r="B224" s="2"/>
      <c r="C224" s="2"/>
      <c r="D224" s="2"/>
      <c r="E224" s="2"/>
      <c r="F224" s="2"/>
      <c r="G224" s="2"/>
      <c r="H224" s="2"/>
      <c r="I224" s="2"/>
      <c r="J224" s="2"/>
      <c r="K224" s="2"/>
      <c r="L224" s="2"/>
      <c r="M224" s="2"/>
      <c r="N224" s="2"/>
      <c r="O224" s="2"/>
    </row>
    <row r="225" spans="1:15" s="68" customFormat="1" ht="50.1" customHeight="1" x14ac:dyDescent="0.25">
      <c r="A225" s="7" t="s">
        <v>29</v>
      </c>
      <c r="B225" s="753"/>
      <c r="C225" s="754"/>
      <c r="D225" s="754"/>
      <c r="E225" s="754"/>
      <c r="F225" s="754"/>
      <c r="G225" s="754"/>
      <c r="H225" s="754"/>
      <c r="I225" s="754"/>
      <c r="J225" s="754"/>
      <c r="K225" s="754"/>
      <c r="L225" s="754"/>
      <c r="M225" s="754"/>
      <c r="N225" s="755"/>
      <c r="O225" s="67"/>
    </row>
    <row r="226" spans="1:15" ht="14.25" x14ac:dyDescent="0.2">
      <c r="A226" s="2"/>
      <c r="B226" s="2"/>
      <c r="C226" s="2"/>
      <c r="D226" s="2"/>
      <c r="E226" s="2"/>
      <c r="F226" s="2"/>
      <c r="G226" s="2"/>
      <c r="H226" s="2"/>
      <c r="I226" s="2"/>
      <c r="J226" s="2"/>
      <c r="K226" s="2"/>
      <c r="L226" s="2"/>
      <c r="M226" s="2"/>
      <c r="N226" s="2"/>
      <c r="O226" s="2"/>
    </row>
    <row r="227" spans="1:15" ht="150" customHeight="1" x14ac:dyDescent="0.2">
      <c r="A227" s="7" t="s">
        <v>114</v>
      </c>
      <c r="B227" s="736"/>
      <c r="C227" s="737"/>
      <c r="D227" s="737"/>
      <c r="E227" s="737"/>
      <c r="F227" s="737"/>
      <c r="G227" s="737"/>
      <c r="H227" s="737"/>
      <c r="I227" s="737"/>
      <c r="J227" s="737"/>
      <c r="K227" s="737"/>
      <c r="L227" s="737"/>
      <c r="M227" s="737"/>
      <c r="N227" s="737"/>
      <c r="O227" s="2"/>
    </row>
    <row r="228" spans="1:15" ht="150" customHeight="1" x14ac:dyDescent="0.2">
      <c r="A228" s="2"/>
      <c r="B228" s="737"/>
      <c r="C228" s="737"/>
      <c r="D228" s="737"/>
      <c r="E228" s="737"/>
      <c r="F228" s="737"/>
      <c r="G228" s="737"/>
      <c r="H228" s="737"/>
      <c r="I228" s="737"/>
      <c r="J228" s="737"/>
      <c r="K228" s="737"/>
      <c r="L228" s="737"/>
      <c r="M228" s="737"/>
      <c r="N228" s="737"/>
      <c r="O228" s="2"/>
    </row>
    <row r="229" spans="1:15" ht="150" customHeight="1" x14ac:dyDescent="0.2">
      <c r="A229" s="2"/>
      <c r="B229" s="737"/>
      <c r="C229" s="737"/>
      <c r="D229" s="737"/>
      <c r="E229" s="737"/>
      <c r="F229" s="737"/>
      <c r="G229" s="737"/>
      <c r="H229" s="737"/>
      <c r="I229" s="737"/>
      <c r="J229" s="737"/>
      <c r="K229" s="737"/>
      <c r="L229" s="737"/>
      <c r="M229" s="737"/>
      <c r="N229" s="737"/>
      <c r="O229" s="2"/>
    </row>
    <row r="230" spans="1:15" ht="150" customHeight="1" x14ac:dyDescent="0.2">
      <c r="A230" s="2"/>
      <c r="B230" s="738"/>
      <c r="C230" s="738"/>
      <c r="D230" s="738"/>
      <c r="E230" s="738"/>
      <c r="F230" s="738"/>
      <c r="G230" s="738"/>
      <c r="H230" s="738"/>
      <c r="I230" s="738"/>
      <c r="J230" s="738"/>
      <c r="K230" s="738"/>
      <c r="L230" s="738"/>
      <c r="M230" s="738"/>
      <c r="N230" s="738"/>
      <c r="O230" s="2"/>
    </row>
    <row r="231" spans="1:15" ht="14.25" x14ac:dyDescent="0.2">
      <c r="A231" s="2"/>
      <c r="B231" s="22"/>
      <c r="C231" s="22"/>
      <c r="D231" s="22"/>
      <c r="E231" s="22"/>
      <c r="F231" s="22"/>
      <c r="G231" s="22"/>
      <c r="H231" s="22"/>
      <c r="I231" s="22"/>
      <c r="J231" s="22"/>
      <c r="K231" s="22"/>
      <c r="L231" s="22"/>
      <c r="M231" s="22"/>
      <c r="N231" s="22"/>
      <c r="O231" s="2"/>
    </row>
    <row r="232" spans="1:15" ht="14.25" x14ac:dyDescent="0.2">
      <c r="A232" s="7" t="s">
        <v>115</v>
      </c>
      <c r="B232" s="2"/>
      <c r="C232" s="2"/>
      <c r="D232" s="2"/>
      <c r="E232" s="2"/>
      <c r="F232" s="2"/>
      <c r="G232" s="2"/>
      <c r="H232" s="2"/>
      <c r="I232" s="2"/>
      <c r="J232" s="2"/>
      <c r="K232" s="2"/>
      <c r="L232" s="2"/>
      <c r="M232" s="2"/>
      <c r="N232" s="2"/>
      <c r="O232" s="2"/>
    </row>
    <row r="233" spans="1:15" ht="14.25" x14ac:dyDescent="0.2">
      <c r="A233" s="2"/>
      <c r="B233" s="2"/>
      <c r="C233" s="2"/>
      <c r="D233" s="2"/>
      <c r="E233" s="2"/>
      <c r="F233" s="2"/>
      <c r="G233" s="2"/>
      <c r="H233" s="2"/>
      <c r="I233" s="2"/>
      <c r="J233" s="2"/>
      <c r="K233" s="2"/>
      <c r="L233" s="2"/>
      <c r="M233" s="2"/>
      <c r="N233" s="2"/>
      <c r="O233" s="2"/>
    </row>
    <row r="234" spans="1:15" ht="14.25" x14ac:dyDescent="0.2">
      <c r="A234" s="7" t="s">
        <v>116</v>
      </c>
      <c r="B234" s="2"/>
      <c r="C234" s="2"/>
      <c r="D234" s="80"/>
      <c r="E234" s="2"/>
      <c r="F234" s="2"/>
      <c r="G234" s="2"/>
      <c r="H234" s="2"/>
      <c r="I234" s="2"/>
      <c r="J234" s="2"/>
      <c r="K234" s="2"/>
      <c r="L234" s="2"/>
      <c r="M234" s="2"/>
      <c r="N234" s="2"/>
      <c r="O234" s="2"/>
    </row>
    <row r="235" spans="1:15" ht="14.25" x14ac:dyDescent="0.2">
      <c r="A235" s="2"/>
      <c r="B235" s="2"/>
      <c r="C235" s="2"/>
      <c r="D235" s="2"/>
      <c r="E235" s="2"/>
      <c r="F235" s="2"/>
      <c r="G235" s="2"/>
      <c r="H235" s="2"/>
      <c r="I235" s="2"/>
      <c r="J235" s="2"/>
      <c r="K235" s="2"/>
      <c r="L235" s="2"/>
      <c r="M235" s="2"/>
      <c r="N235" s="2"/>
      <c r="O235" s="2"/>
    </row>
    <row r="236" spans="1:15" ht="14.25" x14ac:dyDescent="0.2">
      <c r="A236" s="7" t="s">
        <v>30</v>
      </c>
      <c r="B236" s="2"/>
      <c r="C236" s="2"/>
      <c r="D236" s="23"/>
      <c r="F236" s="2"/>
      <c r="G236" s="7" t="s">
        <v>31</v>
      </c>
      <c r="H236" s="2"/>
      <c r="I236" s="23"/>
      <c r="J236" s="2"/>
      <c r="K236" s="2"/>
      <c r="L236" s="2"/>
      <c r="M236" s="2"/>
      <c r="N236" s="2"/>
      <c r="O236" s="2"/>
    </row>
    <row r="237" spans="1:15" ht="14.25" x14ac:dyDescent="0.2">
      <c r="A237" s="2"/>
      <c r="B237" s="2"/>
      <c r="C237" s="2"/>
      <c r="D237" s="2"/>
      <c r="E237" s="2"/>
      <c r="F237" s="2"/>
      <c r="G237" s="2"/>
      <c r="H237" s="2"/>
      <c r="I237" s="2"/>
      <c r="J237" s="2"/>
      <c r="K237" s="2"/>
      <c r="L237" s="2"/>
      <c r="M237" s="2"/>
      <c r="N237" s="2"/>
      <c r="O237" s="2"/>
    </row>
    <row r="238" spans="1:15" ht="14.25" x14ac:dyDescent="0.2">
      <c r="A238" s="2" t="s">
        <v>32</v>
      </c>
      <c r="B238" s="2"/>
      <c r="C238" s="2"/>
      <c r="D238" s="2"/>
      <c r="E238" s="2"/>
      <c r="F238" s="2"/>
      <c r="G238" s="2"/>
      <c r="H238" s="2"/>
      <c r="I238" s="2"/>
      <c r="J238" s="2"/>
      <c r="K238" s="2"/>
      <c r="L238" s="2"/>
      <c r="M238" s="2"/>
      <c r="N238" s="2"/>
      <c r="O238" s="2"/>
    </row>
    <row r="239" spans="1:15" ht="14.25" x14ac:dyDescent="0.2">
      <c r="A239" s="2"/>
      <c r="B239" s="2"/>
      <c r="C239" s="2"/>
      <c r="D239" s="2"/>
      <c r="E239" s="2"/>
      <c r="F239" s="2"/>
      <c r="G239" s="2"/>
      <c r="H239" s="2"/>
      <c r="I239" s="2"/>
      <c r="J239" s="2"/>
      <c r="K239" s="2"/>
      <c r="L239" s="2"/>
      <c r="M239" s="2"/>
      <c r="N239" s="2"/>
      <c r="O239" s="2"/>
    </row>
    <row r="240" spans="1:15" ht="14.25" x14ac:dyDescent="0.2">
      <c r="A240" s="2"/>
      <c r="B240" s="2"/>
      <c r="C240" s="2"/>
      <c r="D240" s="2"/>
      <c r="E240" s="2"/>
      <c r="F240" s="2"/>
      <c r="G240" s="2"/>
      <c r="H240" s="2"/>
      <c r="I240" s="2"/>
      <c r="J240" s="2"/>
      <c r="K240" s="2"/>
      <c r="L240" s="2"/>
      <c r="M240" s="2"/>
      <c r="N240" s="2"/>
      <c r="O240" s="2"/>
    </row>
    <row r="241" spans="1:15" ht="14.25" x14ac:dyDescent="0.2">
      <c r="A241" s="7" t="s">
        <v>33</v>
      </c>
      <c r="B241" s="3"/>
      <c r="C241" s="3"/>
      <c r="D241" s="3"/>
      <c r="E241" s="3"/>
      <c r="F241" s="3"/>
      <c r="G241" s="3"/>
      <c r="H241" s="3"/>
      <c r="I241" s="3"/>
      <c r="J241" s="3"/>
      <c r="K241" s="3"/>
      <c r="L241" s="3"/>
      <c r="M241" s="3"/>
      <c r="N241" s="3"/>
      <c r="O241" s="2"/>
    </row>
    <row r="242" spans="1:15" ht="14.25" x14ac:dyDescent="0.2">
      <c r="A242" s="2"/>
      <c r="B242" s="2"/>
      <c r="C242" s="2"/>
      <c r="D242" s="2"/>
      <c r="E242" s="2"/>
      <c r="F242" s="2"/>
      <c r="G242" s="2"/>
      <c r="H242" s="2"/>
      <c r="I242" s="2"/>
      <c r="J242" s="2"/>
      <c r="K242" s="2"/>
      <c r="L242" s="2"/>
      <c r="M242" s="2"/>
      <c r="N242" s="2"/>
      <c r="O242" s="2"/>
    </row>
    <row r="243" spans="1:15" ht="14.25" x14ac:dyDescent="0.2">
      <c r="A243" s="9"/>
      <c r="B243" s="3"/>
      <c r="C243" s="3"/>
      <c r="D243" s="83" t="s">
        <v>34</v>
      </c>
      <c r="E243" s="3"/>
      <c r="F243" s="3"/>
      <c r="G243" s="3"/>
      <c r="H243" s="3"/>
      <c r="I243" s="3"/>
      <c r="J243" s="3"/>
      <c r="K243" s="3"/>
      <c r="L243" s="3"/>
      <c r="M243" s="9"/>
      <c r="N243" s="3"/>
      <c r="O243" s="2"/>
    </row>
    <row r="244" spans="1:15" ht="14.25" x14ac:dyDescent="0.2">
      <c r="A244" s="7"/>
      <c r="B244" s="3"/>
      <c r="C244" s="3"/>
      <c r="D244" s="3"/>
      <c r="E244" s="3"/>
      <c r="F244" s="3"/>
      <c r="G244" s="3"/>
      <c r="H244" s="3"/>
      <c r="I244" s="3"/>
      <c r="J244" s="3"/>
      <c r="K244" s="3"/>
      <c r="L244" s="3"/>
      <c r="M244" s="3"/>
      <c r="N244" s="3"/>
      <c r="O244" s="2"/>
    </row>
    <row r="245" spans="1:15" ht="14.25" x14ac:dyDescent="0.2">
      <c r="A245" s="24" t="s">
        <v>118</v>
      </c>
      <c r="B245" s="3"/>
      <c r="C245" s="3"/>
      <c r="D245" s="3"/>
      <c r="E245" s="3"/>
      <c r="F245" s="3"/>
      <c r="G245" s="3"/>
      <c r="H245" s="3"/>
      <c r="I245" s="3"/>
      <c r="J245" s="3"/>
      <c r="K245" s="25"/>
      <c r="L245" s="3"/>
      <c r="M245" s="7" t="s">
        <v>62</v>
      </c>
      <c r="N245" s="3"/>
      <c r="O245" s="2"/>
    </row>
    <row r="246" spans="1:15" ht="14.25" x14ac:dyDescent="0.2">
      <c r="A246" s="7"/>
      <c r="B246" s="3"/>
      <c r="C246" s="3"/>
      <c r="D246" s="3"/>
      <c r="E246" s="3"/>
      <c r="F246" s="3"/>
      <c r="G246" s="3"/>
      <c r="H246" s="3"/>
      <c r="I246" s="3"/>
      <c r="J246" s="3"/>
      <c r="K246" s="25"/>
      <c r="L246" s="3"/>
      <c r="M246" s="3"/>
      <c r="N246" s="3"/>
      <c r="O246" s="2"/>
    </row>
    <row r="247" spans="1:15" ht="14.25" x14ac:dyDescent="0.2">
      <c r="A247" s="80" t="s">
        <v>94</v>
      </c>
      <c r="B247" s="2" t="s">
        <v>35</v>
      </c>
      <c r="C247" s="2"/>
      <c r="D247" s="2"/>
      <c r="E247" s="80" t="s">
        <v>94</v>
      </c>
      <c r="F247" s="2" t="s">
        <v>38</v>
      </c>
      <c r="G247" s="2"/>
      <c r="H247" s="80" t="s">
        <v>94</v>
      </c>
      <c r="I247" s="2" t="s">
        <v>40</v>
      </c>
      <c r="J247" s="2"/>
      <c r="K247" s="26"/>
      <c r="L247" s="80" t="s">
        <v>94</v>
      </c>
      <c r="M247" s="2" t="s">
        <v>63</v>
      </c>
      <c r="N247" s="2"/>
      <c r="O247" s="2"/>
    </row>
    <row r="248" spans="1:15" ht="14.25" x14ac:dyDescent="0.2">
      <c r="A248" s="80" t="s">
        <v>94</v>
      </c>
      <c r="B248" s="2" t="s">
        <v>36</v>
      </c>
      <c r="C248" s="2"/>
      <c r="D248" s="2"/>
      <c r="E248" s="80" t="s">
        <v>94</v>
      </c>
      <c r="F248" s="2" t="s">
        <v>39</v>
      </c>
      <c r="G248" s="2"/>
      <c r="H248" s="2"/>
      <c r="I248" s="2"/>
      <c r="J248" s="2"/>
      <c r="K248" s="26"/>
      <c r="L248" s="80" t="s">
        <v>94</v>
      </c>
      <c r="M248" s="2" t="s">
        <v>64</v>
      </c>
      <c r="N248" s="2"/>
      <c r="O248" s="2"/>
    </row>
    <row r="249" spans="1:15" ht="14.25" x14ac:dyDescent="0.2">
      <c r="A249" s="80" t="s">
        <v>94</v>
      </c>
      <c r="B249" s="2" t="s">
        <v>44</v>
      </c>
      <c r="C249" s="2"/>
      <c r="D249" s="2"/>
      <c r="E249" s="2"/>
      <c r="F249" s="2"/>
      <c r="G249" s="2"/>
      <c r="H249" s="2"/>
      <c r="I249" s="2"/>
      <c r="J249" s="2"/>
      <c r="K249" s="26"/>
      <c r="L249" s="80" t="s">
        <v>94</v>
      </c>
      <c r="M249" s="2" t="s">
        <v>65</v>
      </c>
      <c r="N249" s="2"/>
      <c r="O249" s="2"/>
    </row>
    <row r="250" spans="1:15" ht="14.25" x14ac:dyDescent="0.2">
      <c r="A250" s="80" t="s">
        <v>94</v>
      </c>
      <c r="B250" s="2" t="s">
        <v>37</v>
      </c>
      <c r="C250" s="2"/>
      <c r="D250" s="2"/>
      <c r="E250" s="80" t="s">
        <v>94</v>
      </c>
      <c r="F250" s="2" t="s">
        <v>41</v>
      </c>
      <c r="G250" s="2"/>
      <c r="H250" s="2"/>
      <c r="I250" s="2"/>
      <c r="J250" s="2"/>
      <c r="K250" s="26"/>
      <c r="L250" s="80" t="s">
        <v>94</v>
      </c>
      <c r="M250" s="2" t="s">
        <v>66</v>
      </c>
      <c r="N250" s="2"/>
      <c r="O250" s="2"/>
    </row>
    <row r="251" spans="1:15" ht="14.25" x14ac:dyDescent="0.2">
      <c r="A251" s="2"/>
      <c r="B251" s="2"/>
      <c r="C251" s="2"/>
      <c r="D251" s="2"/>
      <c r="E251" s="2"/>
      <c r="F251" s="2"/>
      <c r="G251" s="2"/>
      <c r="H251" s="2"/>
      <c r="I251" s="2"/>
      <c r="J251" s="2"/>
      <c r="K251" s="26"/>
      <c r="L251" s="80" t="s">
        <v>94</v>
      </c>
      <c r="M251" s="2" t="s">
        <v>67</v>
      </c>
      <c r="N251" s="2"/>
      <c r="O251" s="2"/>
    </row>
    <row r="252" spans="1:15" ht="14.25" x14ac:dyDescent="0.2">
      <c r="A252" s="2"/>
      <c r="B252" s="2"/>
      <c r="C252" s="2"/>
      <c r="D252" s="2"/>
      <c r="E252" s="2"/>
      <c r="F252" s="2"/>
      <c r="G252" s="2"/>
      <c r="H252" s="2"/>
      <c r="I252" s="2"/>
      <c r="J252" s="2"/>
      <c r="K252" s="26"/>
      <c r="L252" s="2"/>
      <c r="M252" s="2"/>
      <c r="N252" s="2"/>
      <c r="O252" s="2"/>
    </row>
    <row r="253" spans="1:15" ht="14.25" x14ac:dyDescent="0.2">
      <c r="A253" s="24" t="s">
        <v>42</v>
      </c>
      <c r="B253" s="3"/>
      <c r="C253" s="3"/>
      <c r="D253" s="3"/>
      <c r="E253" s="3"/>
      <c r="F253" s="3"/>
      <c r="G253" s="3"/>
      <c r="H253" s="3"/>
      <c r="I253" s="3"/>
      <c r="J253" s="3"/>
      <c r="K253" s="25"/>
      <c r="L253" s="3"/>
      <c r="M253" s="3"/>
      <c r="N253" s="3"/>
      <c r="O253" s="2"/>
    </row>
    <row r="254" spans="1:15" ht="14.25" x14ac:dyDescent="0.2">
      <c r="A254" s="7"/>
      <c r="B254" s="3"/>
      <c r="C254" s="3"/>
      <c r="D254" s="3"/>
      <c r="E254" s="3"/>
      <c r="F254" s="3"/>
      <c r="G254" s="3"/>
      <c r="H254" s="3"/>
      <c r="I254" s="3"/>
      <c r="J254" s="3"/>
      <c r="K254" s="25"/>
      <c r="L254" s="3"/>
      <c r="M254" s="3"/>
      <c r="N254" s="3"/>
      <c r="O254" s="2"/>
    </row>
    <row r="255" spans="1:15" ht="14.25" x14ac:dyDescent="0.2">
      <c r="A255" s="80" t="s">
        <v>94</v>
      </c>
      <c r="B255" s="2" t="s">
        <v>43</v>
      </c>
      <c r="C255" s="2"/>
      <c r="D255" s="2"/>
      <c r="E255" s="80" t="s">
        <v>94</v>
      </c>
      <c r="F255" s="2" t="s">
        <v>47</v>
      </c>
      <c r="G255" s="2"/>
      <c r="H255" s="2"/>
      <c r="I255" s="80" t="s">
        <v>94</v>
      </c>
      <c r="J255" s="2" t="s">
        <v>55</v>
      </c>
      <c r="K255" s="26"/>
      <c r="L255" s="2"/>
      <c r="M255" s="2"/>
      <c r="N255" s="2"/>
      <c r="O255" s="2"/>
    </row>
    <row r="256" spans="1:15" ht="14.25" x14ac:dyDescent="0.2">
      <c r="A256" s="80" t="s">
        <v>94</v>
      </c>
      <c r="B256" s="2" t="s">
        <v>45</v>
      </c>
      <c r="C256" s="2"/>
      <c r="D256" s="2"/>
      <c r="E256" s="80" t="s">
        <v>94</v>
      </c>
      <c r="F256" s="2" t="s">
        <v>52</v>
      </c>
      <c r="G256" s="2"/>
      <c r="H256" s="2"/>
      <c r="I256" s="80" t="s">
        <v>94</v>
      </c>
      <c r="J256" s="2" t="s">
        <v>56</v>
      </c>
      <c r="K256" s="26"/>
      <c r="L256" s="2"/>
      <c r="M256" s="2"/>
      <c r="N256" s="2"/>
      <c r="O256" s="2"/>
    </row>
    <row r="257" spans="1:15" ht="14.25" x14ac:dyDescent="0.2">
      <c r="A257" s="80" t="s">
        <v>94</v>
      </c>
      <c r="B257" s="2" t="s">
        <v>46</v>
      </c>
      <c r="C257" s="2"/>
      <c r="D257" s="2"/>
      <c r="E257" s="80" t="s">
        <v>94</v>
      </c>
      <c r="F257" s="2" t="s">
        <v>53</v>
      </c>
      <c r="G257" s="2"/>
      <c r="H257" s="2"/>
      <c r="I257" s="80" t="s">
        <v>94</v>
      </c>
      <c r="J257" s="2" t="s">
        <v>57</v>
      </c>
      <c r="K257" s="26"/>
      <c r="L257" s="2"/>
      <c r="M257" s="2"/>
      <c r="N257" s="2"/>
      <c r="O257" s="2"/>
    </row>
    <row r="258" spans="1:15" ht="14.25" x14ac:dyDescent="0.2">
      <c r="A258" s="80" t="s">
        <v>94</v>
      </c>
      <c r="B258" s="2" t="s">
        <v>47</v>
      </c>
      <c r="C258" s="2"/>
      <c r="D258" s="2"/>
      <c r="E258" s="80" t="s">
        <v>94</v>
      </c>
      <c r="F258" s="2" t="s">
        <v>117</v>
      </c>
      <c r="G258" s="2"/>
      <c r="H258" s="2"/>
      <c r="I258" s="80" t="s">
        <v>94</v>
      </c>
      <c r="J258" s="2" t="s">
        <v>58</v>
      </c>
      <c r="K258" s="26"/>
      <c r="L258" s="2"/>
      <c r="M258" s="2"/>
      <c r="N258" s="2"/>
      <c r="O258" s="2"/>
    </row>
    <row r="259" spans="1:15" ht="14.25" x14ac:dyDescent="0.2">
      <c r="A259" s="80" t="s">
        <v>94</v>
      </c>
      <c r="B259" s="2" t="s">
        <v>48</v>
      </c>
      <c r="C259" s="2"/>
      <c r="D259" s="2"/>
      <c r="E259" s="80" t="s">
        <v>94</v>
      </c>
      <c r="F259" s="2" t="s">
        <v>54</v>
      </c>
      <c r="G259" s="2"/>
      <c r="H259" s="2"/>
      <c r="I259" s="2"/>
      <c r="J259" s="2"/>
      <c r="K259" s="26"/>
      <c r="L259" s="2"/>
      <c r="M259" s="2"/>
      <c r="N259" s="2"/>
      <c r="O259" s="2"/>
    </row>
    <row r="260" spans="1:15" ht="14.25" x14ac:dyDescent="0.2">
      <c r="A260" s="80" t="s">
        <v>94</v>
      </c>
      <c r="B260" s="2" t="s">
        <v>49</v>
      </c>
      <c r="C260" s="2"/>
      <c r="D260" s="2"/>
      <c r="E260" s="2"/>
      <c r="F260" s="2"/>
      <c r="G260" s="2"/>
      <c r="H260" s="2"/>
      <c r="I260" s="2"/>
      <c r="J260" s="2"/>
      <c r="K260" s="26"/>
      <c r="L260" s="2"/>
      <c r="M260" s="2"/>
      <c r="N260" s="2"/>
      <c r="O260" s="2"/>
    </row>
    <row r="261" spans="1:15" ht="14.25" x14ac:dyDescent="0.2">
      <c r="A261" s="80" t="s">
        <v>94</v>
      </c>
      <c r="B261" s="2" t="s">
        <v>50</v>
      </c>
      <c r="C261" s="2"/>
      <c r="D261" s="2"/>
      <c r="E261" s="2"/>
      <c r="F261" s="2"/>
      <c r="G261" s="2"/>
      <c r="H261" s="2"/>
      <c r="I261" s="2"/>
      <c r="J261" s="2"/>
      <c r="K261" s="26"/>
      <c r="L261" s="2"/>
      <c r="M261" s="2"/>
      <c r="N261" s="2"/>
      <c r="O261" s="2"/>
    </row>
    <row r="262" spans="1:15" ht="14.25" x14ac:dyDescent="0.2">
      <c r="A262" s="80" t="s">
        <v>94</v>
      </c>
      <c r="B262" s="2" t="s">
        <v>51</v>
      </c>
      <c r="C262" s="2"/>
      <c r="D262" s="2"/>
      <c r="E262" s="2"/>
      <c r="F262" s="2"/>
      <c r="G262" s="2"/>
      <c r="H262" s="2"/>
      <c r="I262" s="2"/>
      <c r="J262" s="2"/>
      <c r="K262" s="26"/>
      <c r="L262" s="2"/>
      <c r="M262" s="2"/>
      <c r="N262" s="2"/>
      <c r="O262" s="2"/>
    </row>
    <row r="263" spans="1:15" ht="14.25" x14ac:dyDescent="0.2">
      <c r="A263" s="80" t="s">
        <v>94</v>
      </c>
      <c r="B263" s="2" t="s">
        <v>59</v>
      </c>
      <c r="C263" s="711"/>
      <c r="D263" s="712"/>
      <c r="E263" s="712"/>
      <c r="F263" s="712"/>
      <c r="G263" s="713"/>
      <c r="H263" s="2"/>
      <c r="I263" s="2"/>
      <c r="J263" s="2"/>
      <c r="K263" s="26"/>
      <c r="L263" s="2"/>
      <c r="M263" s="2"/>
      <c r="N263" s="2"/>
      <c r="O263" s="2"/>
    </row>
    <row r="264" spans="1:15" ht="14.25" x14ac:dyDescent="0.2">
      <c r="A264" s="2"/>
      <c r="B264" s="2"/>
      <c r="C264" s="2"/>
      <c r="D264" s="2"/>
      <c r="E264" s="2"/>
      <c r="F264" s="2"/>
      <c r="G264" s="2"/>
      <c r="H264" s="2"/>
      <c r="I264" s="2"/>
      <c r="J264" s="2"/>
      <c r="K264" s="2"/>
      <c r="L264" s="2"/>
      <c r="M264" s="2"/>
      <c r="N264" s="2"/>
      <c r="O264" s="2"/>
    </row>
    <row r="265" spans="1:15" ht="14.25" x14ac:dyDescent="0.2">
      <c r="A265" s="2"/>
      <c r="B265" s="17" t="s">
        <v>60</v>
      </c>
      <c r="C265" s="80" t="s">
        <v>94</v>
      </c>
      <c r="D265" s="2" t="s">
        <v>61</v>
      </c>
      <c r="E265" s="2"/>
      <c r="F265" s="2"/>
      <c r="G265" s="2"/>
      <c r="H265" s="2"/>
      <c r="I265" s="2"/>
      <c r="J265" s="2"/>
      <c r="K265" s="2"/>
      <c r="L265" s="2"/>
      <c r="M265" s="2"/>
      <c r="N265" s="2"/>
      <c r="O265" s="2"/>
    </row>
    <row r="266" spans="1:15" ht="14.25" x14ac:dyDescent="0.2">
      <c r="A266" s="2"/>
      <c r="C266" s="2"/>
      <c r="D266" s="2"/>
      <c r="E266" s="2"/>
      <c r="F266" s="2"/>
      <c r="G266" s="2"/>
      <c r="H266" s="2"/>
      <c r="I266" s="2"/>
      <c r="J266" s="2"/>
      <c r="K266" s="2"/>
      <c r="L266" s="2"/>
      <c r="M266" s="2"/>
      <c r="N266" s="2"/>
      <c r="O266" s="2"/>
    </row>
    <row r="267" spans="1:15" ht="14.25" x14ac:dyDescent="0.2">
      <c r="A267" s="7" t="s">
        <v>68</v>
      </c>
      <c r="B267" s="2"/>
      <c r="C267" s="2"/>
      <c r="D267" s="2"/>
      <c r="E267" s="2"/>
      <c r="F267" s="711"/>
      <c r="G267" s="712"/>
      <c r="H267" s="713"/>
      <c r="I267" s="2"/>
      <c r="J267" s="2"/>
      <c r="K267" s="2"/>
      <c r="L267" s="2"/>
      <c r="M267" s="2"/>
      <c r="N267" s="2"/>
      <c r="O267" s="2"/>
    </row>
    <row r="268" spans="1:15" ht="14.25" x14ac:dyDescent="0.2">
      <c r="A268" s="2"/>
      <c r="B268" s="2"/>
      <c r="C268" s="2"/>
      <c r="D268" s="2"/>
      <c r="E268" s="2"/>
      <c r="F268" s="2"/>
      <c r="G268" s="2"/>
      <c r="H268" s="2"/>
      <c r="I268" s="2"/>
      <c r="J268" s="2"/>
      <c r="K268" s="2"/>
      <c r="L268" s="2"/>
      <c r="M268" s="2"/>
      <c r="N268" s="2"/>
      <c r="O268" s="2"/>
    </row>
    <row r="269" spans="1:15" ht="14.25" x14ac:dyDescent="0.2">
      <c r="A269" s="47"/>
      <c r="B269" s="47"/>
      <c r="C269" s="47"/>
      <c r="D269" s="47"/>
      <c r="E269" s="47"/>
      <c r="F269" s="47"/>
      <c r="G269" s="47"/>
      <c r="H269" s="47"/>
      <c r="I269" s="47"/>
      <c r="J269" s="47"/>
      <c r="K269" s="47"/>
      <c r="L269" s="47"/>
      <c r="M269" s="47"/>
      <c r="N269" s="47"/>
      <c r="O269" s="2"/>
    </row>
    <row r="270" spans="1:15" ht="14.25" x14ac:dyDescent="0.2">
      <c r="A270" s="18"/>
      <c r="B270" s="18"/>
      <c r="C270" s="18"/>
      <c r="D270" s="18"/>
      <c r="E270" s="18"/>
      <c r="F270" s="18"/>
      <c r="G270" s="18"/>
      <c r="H270" s="18"/>
      <c r="I270" s="18"/>
      <c r="J270" s="18"/>
      <c r="K270" s="18"/>
      <c r="L270" s="18"/>
      <c r="M270" s="18"/>
      <c r="N270" s="18"/>
      <c r="O270" s="2"/>
    </row>
    <row r="271" spans="1:15" ht="14.25" x14ac:dyDescent="0.2">
      <c r="A271" s="53" t="s">
        <v>249</v>
      </c>
      <c r="B271" s="54"/>
      <c r="C271" s="54"/>
      <c r="D271" s="54"/>
      <c r="E271" s="54"/>
      <c r="F271" s="54"/>
      <c r="G271" s="54"/>
      <c r="H271" s="54"/>
      <c r="I271" s="54"/>
      <c r="J271" s="54"/>
      <c r="K271" s="54"/>
      <c r="L271" s="54"/>
      <c r="M271" s="54"/>
      <c r="N271" s="54"/>
      <c r="O271" s="2"/>
    </row>
    <row r="272" spans="1:15" ht="14.25" x14ac:dyDescent="0.2">
      <c r="A272" s="53"/>
      <c r="B272" s="54"/>
      <c r="C272" s="54"/>
      <c r="D272" s="54"/>
      <c r="E272" s="54"/>
      <c r="F272" s="54"/>
      <c r="G272" s="54"/>
      <c r="H272" s="54"/>
      <c r="I272" s="54"/>
      <c r="J272" s="54"/>
      <c r="K272" s="54"/>
      <c r="L272" s="54"/>
      <c r="M272" s="54"/>
      <c r="N272" s="54"/>
      <c r="O272" s="2"/>
    </row>
    <row r="273" spans="1:15" ht="14.25" x14ac:dyDescent="0.2">
      <c r="A273" s="53"/>
      <c r="B273" s="55"/>
      <c r="C273" s="56"/>
      <c r="D273" s="56"/>
      <c r="E273" s="56"/>
      <c r="F273" s="56"/>
      <c r="G273" s="56"/>
      <c r="H273" s="56"/>
      <c r="I273" s="56"/>
      <c r="J273" s="57"/>
      <c r="K273" s="54"/>
      <c r="L273" s="54"/>
      <c r="M273" s="54"/>
      <c r="N273" s="54"/>
      <c r="O273" s="2"/>
    </row>
    <row r="274" spans="1:15" ht="14.25" x14ac:dyDescent="0.2">
      <c r="A274" s="54"/>
      <c r="B274" s="54"/>
      <c r="C274" s="54"/>
      <c r="D274" s="54"/>
      <c r="E274" s="54"/>
      <c r="F274" s="54"/>
      <c r="G274" s="54"/>
      <c r="H274" s="54"/>
      <c r="I274" s="54"/>
      <c r="J274" s="54"/>
      <c r="K274" s="54"/>
      <c r="L274" s="54"/>
      <c r="M274" s="54"/>
      <c r="N274" s="54"/>
      <c r="O274" s="2"/>
    </row>
    <row r="275" spans="1:15" ht="14.25" x14ac:dyDescent="0.2">
      <c r="A275" s="54" t="s">
        <v>250</v>
      </c>
      <c r="B275" s="54"/>
      <c r="C275" s="54"/>
      <c r="D275" s="54"/>
      <c r="E275" s="54"/>
      <c r="F275" s="54"/>
      <c r="G275" s="54"/>
      <c r="H275" s="54"/>
      <c r="I275" s="54"/>
      <c r="J275" s="54"/>
      <c r="K275" s="54"/>
      <c r="L275" s="54"/>
      <c r="M275" s="54"/>
      <c r="N275" s="54"/>
      <c r="O275" s="2"/>
    </row>
    <row r="276" spans="1:15" ht="14.25" x14ac:dyDescent="0.2">
      <c r="A276" s="54"/>
      <c r="B276" s="54"/>
      <c r="C276" s="54"/>
      <c r="D276" s="54"/>
      <c r="E276" s="54"/>
      <c r="F276" s="54"/>
      <c r="G276" s="54"/>
      <c r="H276" s="54"/>
      <c r="I276" s="54"/>
      <c r="J276" s="54"/>
      <c r="K276" s="54"/>
      <c r="L276" s="54"/>
      <c r="M276" s="54"/>
      <c r="N276" s="54"/>
      <c r="O276" s="2"/>
    </row>
    <row r="277" spans="1:15" ht="15" x14ac:dyDescent="0.2">
      <c r="A277" s="49"/>
      <c r="B277" s="740" t="s">
        <v>251</v>
      </c>
      <c r="C277" s="741"/>
      <c r="D277" s="746" t="s">
        <v>252</v>
      </c>
      <c r="E277" s="747"/>
      <c r="F277" s="747"/>
      <c r="G277" s="748" t="s">
        <v>254</v>
      </c>
      <c r="H277" s="749"/>
      <c r="I277" s="748" t="s">
        <v>255</v>
      </c>
      <c r="J277" s="750"/>
      <c r="K277" s="749"/>
      <c r="L277" s="58"/>
      <c r="M277" s="54"/>
      <c r="N277" s="54"/>
      <c r="O277" s="2"/>
    </row>
    <row r="278" spans="1:15" ht="14.25" x14ac:dyDescent="0.2">
      <c r="A278" s="49"/>
      <c r="B278" s="742"/>
      <c r="C278" s="743"/>
      <c r="D278" s="751"/>
      <c r="E278" s="752"/>
      <c r="F278" s="752"/>
      <c r="G278" s="84"/>
      <c r="H278" s="84"/>
      <c r="I278" s="84"/>
      <c r="J278" s="59"/>
      <c r="K278" s="59"/>
      <c r="L278" s="60"/>
      <c r="M278" s="54"/>
      <c r="N278" s="54"/>
      <c r="O278" s="2"/>
    </row>
    <row r="279" spans="1:15" ht="14.25" x14ac:dyDescent="0.2">
      <c r="A279" s="49"/>
      <c r="B279" s="742"/>
      <c r="C279" s="743"/>
      <c r="D279" s="751"/>
      <c r="E279" s="752"/>
      <c r="F279" s="752"/>
      <c r="G279" s="84"/>
      <c r="H279" s="84"/>
      <c r="I279" s="84"/>
      <c r="J279" s="59"/>
      <c r="K279" s="59"/>
      <c r="L279" s="60"/>
      <c r="M279" s="54"/>
      <c r="N279" s="54"/>
      <c r="O279" s="2"/>
    </row>
    <row r="280" spans="1:15" ht="14.25" x14ac:dyDescent="0.2">
      <c r="A280" s="49"/>
      <c r="B280" s="742"/>
      <c r="C280" s="743"/>
      <c r="D280" s="751"/>
      <c r="E280" s="752"/>
      <c r="F280" s="752"/>
      <c r="G280" s="84"/>
      <c r="H280" s="84"/>
      <c r="I280" s="84"/>
      <c r="J280" s="59"/>
      <c r="K280" s="59"/>
      <c r="L280" s="60"/>
      <c r="M280" s="54"/>
      <c r="N280" s="54"/>
      <c r="O280" s="2"/>
    </row>
    <row r="281" spans="1:15" ht="14.25" x14ac:dyDescent="0.2">
      <c r="A281" s="61"/>
      <c r="B281" s="742"/>
      <c r="C281" s="743"/>
      <c r="D281" s="751"/>
      <c r="E281" s="752"/>
      <c r="F281" s="752"/>
      <c r="G281" s="84"/>
      <c r="H281" s="84"/>
      <c r="I281" s="84"/>
      <c r="J281" s="59"/>
      <c r="K281" s="59"/>
      <c r="L281" s="60"/>
      <c r="M281" s="62"/>
      <c r="N281" s="62"/>
      <c r="O281" s="2"/>
    </row>
    <row r="282" spans="1:15" ht="14.25" x14ac:dyDescent="0.2">
      <c r="A282" s="49"/>
      <c r="B282" s="744"/>
      <c r="C282" s="745"/>
      <c r="D282" s="751"/>
      <c r="E282" s="752"/>
      <c r="F282" s="752"/>
      <c r="G282" s="84"/>
      <c r="H282" s="84"/>
      <c r="I282" s="84"/>
      <c r="J282" s="59"/>
      <c r="K282" s="59"/>
      <c r="L282" s="60"/>
      <c r="M282" s="54"/>
      <c r="N282" s="54"/>
      <c r="O282" s="2"/>
    </row>
    <row r="283" spans="1:15" ht="15" x14ac:dyDescent="0.2">
      <c r="A283" s="49"/>
      <c r="B283" s="63"/>
      <c r="C283" s="63"/>
      <c r="D283" s="64"/>
      <c r="E283" s="64"/>
      <c r="F283" s="64"/>
      <c r="G283" s="64"/>
      <c r="H283" s="64"/>
      <c r="I283" s="64"/>
      <c r="J283" s="65"/>
      <c r="K283" s="65"/>
      <c r="L283" s="65"/>
      <c r="M283" s="54"/>
      <c r="N283" s="54"/>
      <c r="O283" s="2"/>
    </row>
    <row r="284" spans="1:15" ht="15" x14ac:dyDescent="0.2">
      <c r="A284" s="49" t="s">
        <v>253</v>
      </c>
      <c r="B284" s="63"/>
      <c r="C284" s="63"/>
      <c r="D284" s="64"/>
      <c r="E284" s="64"/>
      <c r="F284" s="64"/>
      <c r="G284" s="64"/>
      <c r="H284" s="64"/>
      <c r="I284" s="64"/>
      <c r="J284" s="65"/>
      <c r="K284" s="65"/>
      <c r="L284" s="65"/>
      <c r="M284" s="54"/>
      <c r="N284" s="54"/>
      <c r="O284" s="2"/>
    </row>
    <row r="285" spans="1:15" ht="14.25" x14ac:dyDescent="0.2">
      <c r="A285" s="2"/>
      <c r="B285" s="2"/>
      <c r="C285" s="2"/>
      <c r="D285" s="2"/>
      <c r="E285" s="2"/>
      <c r="F285" s="2"/>
      <c r="G285" s="2"/>
      <c r="H285" s="2"/>
      <c r="I285" s="2"/>
      <c r="J285" s="2"/>
      <c r="K285" s="2"/>
      <c r="L285" s="2"/>
      <c r="M285" s="2"/>
      <c r="N285" s="2"/>
      <c r="O285" s="2"/>
    </row>
    <row r="286" spans="1:15" ht="14.25" x14ac:dyDescent="0.2">
      <c r="A286" s="2"/>
      <c r="B286" s="2"/>
      <c r="C286" s="2"/>
      <c r="D286" s="2"/>
      <c r="E286" s="2"/>
      <c r="F286" s="2"/>
      <c r="G286" s="2"/>
      <c r="H286" s="2"/>
      <c r="I286" s="2"/>
      <c r="J286" s="2"/>
      <c r="K286" s="2"/>
      <c r="L286" s="2"/>
      <c r="M286" s="2"/>
      <c r="N286" s="2"/>
      <c r="O286" s="2"/>
    </row>
    <row r="287" spans="1:15" ht="14.25" x14ac:dyDescent="0.2">
      <c r="A287" s="20"/>
      <c r="B287" s="20"/>
      <c r="C287" s="20"/>
      <c r="D287" s="20"/>
      <c r="E287" s="20"/>
      <c r="F287" s="20"/>
      <c r="G287" s="20"/>
      <c r="H287" s="20"/>
      <c r="I287" s="20"/>
      <c r="J287" s="20"/>
      <c r="K287" s="20"/>
      <c r="L287" s="20"/>
      <c r="M287" s="20"/>
      <c r="N287" s="2"/>
      <c r="O287" s="2"/>
    </row>
    <row r="288" spans="1:15" ht="14.25" x14ac:dyDescent="0.2">
      <c r="A288" s="21" t="s">
        <v>258</v>
      </c>
      <c r="B288" s="20"/>
      <c r="C288" s="20"/>
      <c r="D288" s="730"/>
      <c r="E288" s="731"/>
      <c r="F288" s="731"/>
      <c r="G288" s="731"/>
      <c r="H288" s="731"/>
      <c r="I288" s="731"/>
      <c r="J288" s="731"/>
      <c r="K288" s="731"/>
      <c r="L288" s="732"/>
      <c r="M288" s="20"/>
      <c r="N288" s="2"/>
      <c r="O288" s="2"/>
    </row>
    <row r="289" spans="1:15" ht="14.25" x14ac:dyDescent="0.2">
      <c r="A289" s="20"/>
      <c r="B289" s="20"/>
      <c r="C289" s="20"/>
      <c r="D289" s="20"/>
      <c r="E289" s="20"/>
      <c r="F289" s="20"/>
      <c r="G289" s="20"/>
      <c r="H289" s="20"/>
      <c r="I289" s="20"/>
      <c r="J289" s="20"/>
      <c r="K289" s="20"/>
      <c r="L289" s="20"/>
      <c r="M289" s="20"/>
      <c r="N289" s="2"/>
      <c r="O289" s="2"/>
    </row>
    <row r="290" spans="1:15" ht="14.25" x14ac:dyDescent="0.2">
      <c r="A290" s="2"/>
      <c r="B290" s="2"/>
      <c r="C290" s="2"/>
      <c r="D290" s="2"/>
      <c r="E290" s="2"/>
      <c r="F290" s="2"/>
      <c r="G290" s="2"/>
      <c r="H290" s="2"/>
      <c r="I290" s="2"/>
      <c r="J290" s="2"/>
      <c r="K290" s="2"/>
      <c r="L290" s="2"/>
      <c r="M290" s="2"/>
      <c r="N290" s="2"/>
      <c r="O290" s="2"/>
    </row>
    <row r="291" spans="1:15" ht="50.1" customHeight="1" x14ac:dyDescent="0.2">
      <c r="A291" s="7" t="s">
        <v>29</v>
      </c>
      <c r="B291" s="733"/>
      <c r="C291" s="734"/>
      <c r="D291" s="734"/>
      <c r="E291" s="734"/>
      <c r="F291" s="734"/>
      <c r="G291" s="734"/>
      <c r="H291" s="734"/>
      <c r="I291" s="734"/>
      <c r="J291" s="734"/>
      <c r="K291" s="734"/>
      <c r="L291" s="734"/>
      <c r="M291" s="734"/>
      <c r="N291" s="735"/>
      <c r="O291" s="2"/>
    </row>
    <row r="292" spans="1:15" ht="14.25" x14ac:dyDescent="0.2">
      <c r="A292" s="2"/>
      <c r="B292" s="2"/>
      <c r="C292" s="2"/>
      <c r="D292" s="2"/>
      <c r="E292" s="2"/>
      <c r="F292" s="2"/>
      <c r="G292" s="2"/>
      <c r="H292" s="2"/>
      <c r="I292" s="2"/>
      <c r="J292" s="2"/>
      <c r="K292" s="2"/>
      <c r="L292" s="2"/>
      <c r="M292" s="2"/>
      <c r="N292" s="2"/>
      <c r="O292" s="2"/>
    </row>
    <row r="293" spans="1:15" ht="150" customHeight="1" x14ac:dyDescent="0.2">
      <c r="A293" s="7" t="s">
        <v>114</v>
      </c>
      <c r="B293" s="736"/>
      <c r="C293" s="737"/>
      <c r="D293" s="737"/>
      <c r="E293" s="737"/>
      <c r="F293" s="737"/>
      <c r="G293" s="737"/>
      <c r="H293" s="737"/>
      <c r="I293" s="737"/>
      <c r="J293" s="737"/>
      <c r="K293" s="737"/>
      <c r="L293" s="737"/>
      <c r="M293" s="737"/>
      <c r="N293" s="737"/>
      <c r="O293" s="2"/>
    </row>
    <row r="294" spans="1:15" ht="150" customHeight="1" x14ac:dyDescent="0.2">
      <c r="A294" s="2"/>
      <c r="B294" s="737"/>
      <c r="C294" s="737"/>
      <c r="D294" s="737"/>
      <c r="E294" s="737"/>
      <c r="F294" s="737"/>
      <c r="G294" s="737"/>
      <c r="H294" s="737"/>
      <c r="I294" s="737"/>
      <c r="J294" s="737"/>
      <c r="K294" s="737"/>
      <c r="L294" s="737"/>
      <c r="M294" s="737"/>
      <c r="N294" s="737"/>
      <c r="O294" s="2"/>
    </row>
    <row r="295" spans="1:15" ht="150" customHeight="1" x14ac:dyDescent="0.2">
      <c r="A295" s="2"/>
      <c r="B295" s="737"/>
      <c r="C295" s="737"/>
      <c r="D295" s="737"/>
      <c r="E295" s="737"/>
      <c r="F295" s="737"/>
      <c r="G295" s="737"/>
      <c r="H295" s="737"/>
      <c r="I295" s="737"/>
      <c r="J295" s="737"/>
      <c r="K295" s="737"/>
      <c r="L295" s="737"/>
      <c r="M295" s="737"/>
      <c r="N295" s="737"/>
      <c r="O295" s="2"/>
    </row>
    <row r="296" spans="1:15" ht="150" customHeight="1" x14ac:dyDescent="0.2">
      <c r="A296" s="2"/>
      <c r="B296" s="738"/>
      <c r="C296" s="738"/>
      <c r="D296" s="738"/>
      <c r="E296" s="738"/>
      <c r="F296" s="738"/>
      <c r="G296" s="738"/>
      <c r="H296" s="738"/>
      <c r="I296" s="738"/>
      <c r="J296" s="738"/>
      <c r="K296" s="738"/>
      <c r="L296" s="738"/>
      <c r="M296" s="738"/>
      <c r="N296" s="738"/>
      <c r="O296" s="2"/>
    </row>
    <row r="297" spans="1:15" ht="14.25" x14ac:dyDescent="0.2">
      <c r="A297" s="2"/>
      <c r="B297" s="22"/>
      <c r="C297" s="22"/>
      <c r="D297" s="22"/>
      <c r="E297" s="22"/>
      <c r="F297" s="22"/>
      <c r="G297" s="22"/>
      <c r="H297" s="22"/>
      <c r="I297" s="22"/>
      <c r="J297" s="22"/>
      <c r="K297" s="22"/>
      <c r="L297" s="22"/>
      <c r="M297" s="22"/>
      <c r="N297" s="22"/>
      <c r="O297" s="2"/>
    </row>
    <row r="298" spans="1:15" ht="14.25" x14ac:dyDescent="0.2">
      <c r="A298" s="7" t="s">
        <v>115</v>
      </c>
      <c r="B298" s="2"/>
      <c r="C298" s="2"/>
      <c r="D298" s="2"/>
      <c r="E298" s="2"/>
      <c r="F298" s="2"/>
      <c r="G298" s="2"/>
      <c r="H298" s="2"/>
      <c r="I298" s="2"/>
      <c r="J298" s="2"/>
      <c r="K298" s="2"/>
      <c r="L298" s="2"/>
      <c r="M298" s="2"/>
      <c r="N298" s="2"/>
      <c r="O298" s="2"/>
    </row>
    <row r="299" spans="1:15" ht="14.25" x14ac:dyDescent="0.2">
      <c r="A299" s="2"/>
      <c r="B299" s="2"/>
      <c r="C299" s="2"/>
      <c r="D299" s="2"/>
      <c r="E299" s="2"/>
      <c r="F299" s="2"/>
      <c r="G299" s="2"/>
      <c r="H299" s="2"/>
      <c r="I299" s="2"/>
      <c r="J299" s="2"/>
      <c r="K299" s="2"/>
      <c r="L299" s="2"/>
      <c r="M299" s="2"/>
      <c r="N299" s="2"/>
      <c r="O299" s="2"/>
    </row>
    <row r="300" spans="1:15" ht="14.25" x14ac:dyDescent="0.2">
      <c r="A300" s="7" t="s">
        <v>116</v>
      </c>
      <c r="B300" s="2"/>
      <c r="C300" s="2"/>
      <c r="D300" s="80"/>
      <c r="E300" s="2"/>
      <c r="F300" s="2"/>
      <c r="G300" s="2"/>
      <c r="H300" s="2"/>
      <c r="I300" s="2"/>
      <c r="J300" s="2"/>
      <c r="K300" s="2"/>
      <c r="L300" s="2"/>
      <c r="M300" s="2"/>
      <c r="N300" s="2"/>
      <c r="O300" s="2"/>
    </row>
    <row r="301" spans="1:15" ht="14.25" x14ac:dyDescent="0.2">
      <c r="A301" s="2"/>
      <c r="B301" s="2"/>
      <c r="C301" s="2"/>
      <c r="D301" s="2"/>
      <c r="E301" s="2"/>
      <c r="F301" s="2"/>
      <c r="G301" s="2"/>
      <c r="H301" s="2"/>
      <c r="I301" s="2"/>
      <c r="J301" s="2"/>
      <c r="K301" s="2"/>
      <c r="L301" s="2"/>
      <c r="M301" s="2"/>
      <c r="N301" s="2"/>
      <c r="O301" s="2"/>
    </row>
    <row r="302" spans="1:15" ht="14.25" x14ac:dyDescent="0.2">
      <c r="A302" s="7" t="s">
        <v>30</v>
      </c>
      <c r="B302" s="2"/>
      <c r="C302" s="2"/>
      <c r="D302" s="23"/>
      <c r="F302" s="2"/>
      <c r="G302" s="7" t="s">
        <v>31</v>
      </c>
      <c r="H302" s="2"/>
      <c r="I302" s="23"/>
      <c r="J302" s="2"/>
      <c r="K302" s="2"/>
      <c r="L302" s="2"/>
      <c r="M302" s="2"/>
      <c r="N302" s="2"/>
      <c r="O302" s="2"/>
    </row>
    <row r="303" spans="1:15" ht="14.25" x14ac:dyDescent="0.2">
      <c r="A303" s="2"/>
      <c r="B303" s="2"/>
      <c r="C303" s="2"/>
      <c r="D303" s="2"/>
      <c r="E303" s="2"/>
      <c r="F303" s="2"/>
      <c r="G303" s="2"/>
      <c r="H303" s="2"/>
      <c r="I303" s="2"/>
      <c r="J303" s="2"/>
      <c r="K303" s="2"/>
      <c r="L303" s="2"/>
      <c r="M303" s="2"/>
      <c r="N303" s="2"/>
      <c r="O303" s="2"/>
    </row>
    <row r="304" spans="1:15" ht="14.25" x14ac:dyDescent="0.2">
      <c r="A304" s="2" t="s">
        <v>32</v>
      </c>
      <c r="B304" s="2"/>
      <c r="C304" s="2"/>
      <c r="D304" s="2"/>
      <c r="E304" s="2"/>
      <c r="F304" s="2"/>
      <c r="G304" s="2"/>
      <c r="H304" s="2"/>
      <c r="I304" s="2"/>
      <c r="J304" s="2"/>
      <c r="K304" s="2"/>
      <c r="L304" s="2"/>
      <c r="M304" s="2"/>
      <c r="N304" s="2"/>
      <c r="O304" s="2"/>
    </row>
    <row r="305" spans="1:15" ht="14.25" x14ac:dyDescent="0.2">
      <c r="A305" s="2"/>
      <c r="B305" s="2"/>
      <c r="C305" s="2"/>
      <c r="D305" s="2"/>
      <c r="E305" s="2"/>
      <c r="F305" s="2"/>
      <c r="G305" s="2"/>
      <c r="H305" s="2"/>
      <c r="I305" s="2"/>
      <c r="J305" s="2"/>
      <c r="K305" s="2"/>
      <c r="L305" s="2"/>
      <c r="M305" s="2"/>
      <c r="N305" s="2"/>
      <c r="O305" s="2"/>
    </row>
    <row r="306" spans="1:15" ht="14.25" x14ac:dyDescent="0.2">
      <c r="A306" s="2"/>
      <c r="B306" s="2"/>
      <c r="C306" s="2"/>
      <c r="D306" s="2"/>
      <c r="E306" s="2"/>
      <c r="F306" s="2"/>
      <c r="G306" s="2"/>
      <c r="H306" s="2"/>
      <c r="I306" s="2"/>
      <c r="J306" s="2"/>
      <c r="K306" s="2"/>
      <c r="L306" s="2"/>
      <c r="M306" s="2"/>
      <c r="N306" s="2"/>
      <c r="O306" s="2"/>
    </row>
    <row r="307" spans="1:15" ht="14.25" x14ac:dyDescent="0.2">
      <c r="A307" s="7" t="s">
        <v>33</v>
      </c>
      <c r="B307" s="3"/>
      <c r="C307" s="3"/>
      <c r="D307" s="3"/>
      <c r="E307" s="3"/>
      <c r="F307" s="3"/>
      <c r="G307" s="3"/>
      <c r="H307" s="3"/>
      <c r="I307" s="3"/>
      <c r="J307" s="3"/>
      <c r="K307" s="3"/>
      <c r="L307" s="3"/>
      <c r="M307" s="3"/>
      <c r="N307" s="3"/>
      <c r="O307" s="2"/>
    </row>
    <row r="308" spans="1:15" ht="14.25" x14ac:dyDescent="0.2">
      <c r="A308" s="2"/>
      <c r="B308" s="2"/>
      <c r="C308" s="2"/>
      <c r="D308" s="2"/>
      <c r="E308" s="2"/>
      <c r="F308" s="2"/>
      <c r="G308" s="2"/>
      <c r="H308" s="2"/>
      <c r="I308" s="2"/>
      <c r="J308" s="2"/>
      <c r="K308" s="2"/>
      <c r="L308" s="2"/>
      <c r="M308" s="2"/>
      <c r="N308" s="2"/>
      <c r="O308" s="2"/>
    </row>
    <row r="309" spans="1:15" ht="14.25" x14ac:dyDescent="0.2">
      <c r="A309" s="9"/>
      <c r="B309" s="3"/>
      <c r="C309" s="3"/>
      <c r="D309" s="83" t="s">
        <v>34</v>
      </c>
      <c r="E309" s="3"/>
      <c r="F309" s="3"/>
      <c r="G309" s="3"/>
      <c r="H309" s="3"/>
      <c r="I309" s="3"/>
      <c r="J309" s="3"/>
      <c r="K309" s="3"/>
      <c r="L309" s="3"/>
      <c r="M309" s="9"/>
      <c r="N309" s="3"/>
      <c r="O309" s="2"/>
    </row>
    <row r="310" spans="1:15" ht="14.25" x14ac:dyDescent="0.2">
      <c r="A310" s="7"/>
      <c r="B310" s="3"/>
      <c r="C310" s="3"/>
      <c r="D310" s="3"/>
      <c r="E310" s="3"/>
      <c r="F310" s="3"/>
      <c r="G310" s="3"/>
      <c r="H310" s="3"/>
      <c r="I310" s="3"/>
      <c r="J310" s="3"/>
      <c r="K310" s="3"/>
      <c r="L310" s="3"/>
      <c r="M310" s="3"/>
      <c r="N310" s="3"/>
      <c r="O310" s="2"/>
    </row>
    <row r="311" spans="1:15" ht="14.25" x14ac:dyDescent="0.2">
      <c r="A311" s="24" t="s">
        <v>118</v>
      </c>
      <c r="B311" s="3"/>
      <c r="C311" s="3"/>
      <c r="D311" s="3"/>
      <c r="E311" s="3"/>
      <c r="F311" s="3"/>
      <c r="G311" s="3"/>
      <c r="H311" s="3"/>
      <c r="I311" s="3"/>
      <c r="J311" s="3"/>
      <c r="K311" s="25"/>
      <c r="L311" s="3"/>
      <c r="M311" s="7" t="s">
        <v>62</v>
      </c>
      <c r="N311" s="3"/>
      <c r="O311" s="2"/>
    </row>
    <row r="312" spans="1:15" ht="14.25" x14ac:dyDescent="0.2">
      <c r="A312" s="7"/>
      <c r="B312" s="3"/>
      <c r="C312" s="3"/>
      <c r="D312" s="3"/>
      <c r="E312" s="3"/>
      <c r="F312" s="3"/>
      <c r="G312" s="3"/>
      <c r="H312" s="3"/>
      <c r="I312" s="3"/>
      <c r="J312" s="3"/>
      <c r="K312" s="25"/>
      <c r="L312" s="3"/>
      <c r="M312" s="3"/>
      <c r="N312" s="3"/>
      <c r="O312" s="2"/>
    </row>
    <row r="313" spans="1:15" ht="14.25" x14ac:dyDescent="0.2">
      <c r="A313" s="80" t="s">
        <v>94</v>
      </c>
      <c r="B313" s="2" t="s">
        <v>35</v>
      </c>
      <c r="C313" s="2"/>
      <c r="D313" s="2"/>
      <c r="E313" s="80" t="s">
        <v>94</v>
      </c>
      <c r="F313" s="2" t="s">
        <v>38</v>
      </c>
      <c r="G313" s="2"/>
      <c r="H313" s="80" t="s">
        <v>94</v>
      </c>
      <c r="I313" s="2" t="s">
        <v>40</v>
      </c>
      <c r="J313" s="2"/>
      <c r="K313" s="26"/>
      <c r="L313" s="80" t="s">
        <v>94</v>
      </c>
      <c r="M313" s="2" t="s">
        <v>63</v>
      </c>
      <c r="N313" s="2"/>
      <c r="O313" s="2"/>
    </row>
    <row r="314" spans="1:15" ht="14.25" x14ac:dyDescent="0.2">
      <c r="A314" s="80" t="s">
        <v>94</v>
      </c>
      <c r="B314" s="2" t="s">
        <v>36</v>
      </c>
      <c r="C314" s="2"/>
      <c r="D314" s="2"/>
      <c r="E314" s="80" t="s">
        <v>94</v>
      </c>
      <c r="F314" s="2" t="s">
        <v>39</v>
      </c>
      <c r="G314" s="2"/>
      <c r="H314" s="2"/>
      <c r="I314" s="2"/>
      <c r="J314" s="2"/>
      <c r="K314" s="26"/>
      <c r="L314" s="80" t="s">
        <v>94</v>
      </c>
      <c r="M314" s="2" t="s">
        <v>64</v>
      </c>
      <c r="N314" s="2"/>
      <c r="O314" s="2"/>
    </row>
    <row r="315" spans="1:15" ht="14.25" x14ac:dyDescent="0.2">
      <c r="A315" s="80" t="s">
        <v>94</v>
      </c>
      <c r="B315" s="2" t="s">
        <v>44</v>
      </c>
      <c r="C315" s="2"/>
      <c r="D315" s="2"/>
      <c r="E315" s="2"/>
      <c r="F315" s="2"/>
      <c r="G315" s="2"/>
      <c r="H315" s="2"/>
      <c r="I315" s="2"/>
      <c r="J315" s="2"/>
      <c r="K315" s="26"/>
      <c r="L315" s="80" t="s">
        <v>94</v>
      </c>
      <c r="M315" s="2" t="s">
        <v>65</v>
      </c>
      <c r="N315" s="2"/>
      <c r="O315" s="2"/>
    </row>
    <row r="316" spans="1:15" ht="14.25" x14ac:dyDescent="0.2">
      <c r="A316" s="80" t="s">
        <v>94</v>
      </c>
      <c r="B316" s="2" t="s">
        <v>37</v>
      </c>
      <c r="C316" s="2"/>
      <c r="D316" s="2"/>
      <c r="E316" s="80" t="s">
        <v>94</v>
      </c>
      <c r="F316" s="2" t="s">
        <v>41</v>
      </c>
      <c r="G316" s="2"/>
      <c r="H316" s="2"/>
      <c r="I316" s="2"/>
      <c r="J316" s="2"/>
      <c r="K316" s="26"/>
      <c r="L316" s="80" t="s">
        <v>94</v>
      </c>
      <c r="M316" s="2" t="s">
        <v>66</v>
      </c>
      <c r="N316" s="2"/>
      <c r="O316" s="2"/>
    </row>
    <row r="317" spans="1:15" ht="14.25" x14ac:dyDescent="0.2">
      <c r="A317" s="2"/>
      <c r="B317" s="2"/>
      <c r="C317" s="2"/>
      <c r="D317" s="2"/>
      <c r="E317" s="2"/>
      <c r="F317" s="2"/>
      <c r="G317" s="2"/>
      <c r="H317" s="2"/>
      <c r="I317" s="2"/>
      <c r="J317" s="2"/>
      <c r="K317" s="26"/>
      <c r="L317" s="80" t="s">
        <v>94</v>
      </c>
      <c r="M317" s="2" t="s">
        <v>67</v>
      </c>
      <c r="N317" s="2"/>
      <c r="O317" s="2"/>
    </row>
    <row r="318" spans="1:15" ht="14.25" x14ac:dyDescent="0.2">
      <c r="A318" s="2"/>
      <c r="B318" s="2"/>
      <c r="C318" s="2"/>
      <c r="D318" s="2"/>
      <c r="E318" s="2"/>
      <c r="F318" s="2"/>
      <c r="G318" s="2"/>
      <c r="H318" s="2"/>
      <c r="I318" s="2"/>
      <c r="J318" s="2"/>
      <c r="K318" s="26"/>
      <c r="L318" s="2"/>
      <c r="M318" s="2"/>
      <c r="N318" s="2"/>
      <c r="O318" s="2"/>
    </row>
    <row r="319" spans="1:15" ht="14.25" x14ac:dyDescent="0.2">
      <c r="A319" s="24" t="s">
        <v>42</v>
      </c>
      <c r="B319" s="3"/>
      <c r="C319" s="3"/>
      <c r="D319" s="3"/>
      <c r="E319" s="3"/>
      <c r="F319" s="3"/>
      <c r="G319" s="3"/>
      <c r="H319" s="3"/>
      <c r="I319" s="3"/>
      <c r="J319" s="3"/>
      <c r="K319" s="25"/>
      <c r="L319" s="3"/>
      <c r="M319" s="3"/>
      <c r="N319" s="3"/>
      <c r="O319" s="2"/>
    </row>
    <row r="320" spans="1:15" ht="14.25" x14ac:dyDescent="0.2">
      <c r="A320" s="7"/>
      <c r="B320" s="3"/>
      <c r="C320" s="3"/>
      <c r="D320" s="3"/>
      <c r="E320" s="3"/>
      <c r="F320" s="3"/>
      <c r="G320" s="3"/>
      <c r="H320" s="3"/>
      <c r="I320" s="3"/>
      <c r="J320" s="3"/>
      <c r="K320" s="25"/>
      <c r="L320" s="3"/>
      <c r="M320" s="3"/>
      <c r="N320" s="3"/>
      <c r="O320" s="2"/>
    </row>
    <row r="321" spans="1:15" ht="14.25" x14ac:dyDescent="0.2">
      <c r="A321" s="80" t="s">
        <v>94</v>
      </c>
      <c r="B321" s="2" t="s">
        <v>43</v>
      </c>
      <c r="C321" s="2"/>
      <c r="D321" s="2"/>
      <c r="E321" s="80" t="s">
        <v>94</v>
      </c>
      <c r="F321" s="2" t="s">
        <v>47</v>
      </c>
      <c r="G321" s="2"/>
      <c r="H321" s="2"/>
      <c r="I321" s="80" t="s">
        <v>94</v>
      </c>
      <c r="J321" s="2" t="s">
        <v>55</v>
      </c>
      <c r="K321" s="26"/>
      <c r="L321" s="2"/>
      <c r="M321" s="2"/>
      <c r="N321" s="2"/>
      <c r="O321" s="2"/>
    </row>
    <row r="322" spans="1:15" ht="14.25" x14ac:dyDescent="0.2">
      <c r="A322" s="80" t="s">
        <v>94</v>
      </c>
      <c r="B322" s="2" t="s">
        <v>45</v>
      </c>
      <c r="C322" s="2"/>
      <c r="D322" s="2"/>
      <c r="E322" s="80" t="s">
        <v>94</v>
      </c>
      <c r="F322" s="2" t="s">
        <v>52</v>
      </c>
      <c r="G322" s="2"/>
      <c r="H322" s="2"/>
      <c r="I322" s="80" t="s">
        <v>94</v>
      </c>
      <c r="J322" s="2" t="s">
        <v>56</v>
      </c>
      <c r="K322" s="26"/>
      <c r="L322" s="2"/>
      <c r="M322" s="2"/>
      <c r="N322" s="2"/>
      <c r="O322" s="2"/>
    </row>
    <row r="323" spans="1:15" ht="14.25" x14ac:dyDescent="0.2">
      <c r="A323" s="80" t="s">
        <v>94</v>
      </c>
      <c r="B323" s="2" t="s">
        <v>46</v>
      </c>
      <c r="C323" s="2"/>
      <c r="D323" s="2"/>
      <c r="E323" s="80" t="s">
        <v>94</v>
      </c>
      <c r="F323" s="2" t="s">
        <v>53</v>
      </c>
      <c r="G323" s="2"/>
      <c r="H323" s="2"/>
      <c r="I323" s="80" t="s">
        <v>94</v>
      </c>
      <c r="J323" s="2" t="s">
        <v>57</v>
      </c>
      <c r="K323" s="26"/>
      <c r="L323" s="2"/>
      <c r="M323" s="2"/>
      <c r="N323" s="2"/>
      <c r="O323" s="2"/>
    </row>
    <row r="324" spans="1:15" ht="14.25" x14ac:dyDescent="0.2">
      <c r="A324" s="80" t="s">
        <v>94</v>
      </c>
      <c r="B324" s="2" t="s">
        <v>47</v>
      </c>
      <c r="C324" s="2"/>
      <c r="D324" s="2"/>
      <c r="E324" s="80" t="s">
        <v>94</v>
      </c>
      <c r="F324" s="2" t="s">
        <v>117</v>
      </c>
      <c r="G324" s="2"/>
      <c r="H324" s="2"/>
      <c r="I324" s="80" t="s">
        <v>94</v>
      </c>
      <c r="J324" s="2" t="s">
        <v>58</v>
      </c>
      <c r="K324" s="26"/>
      <c r="L324" s="2"/>
      <c r="M324" s="2"/>
      <c r="N324" s="2"/>
      <c r="O324" s="2"/>
    </row>
    <row r="325" spans="1:15" ht="14.25" x14ac:dyDescent="0.2">
      <c r="A325" s="80" t="s">
        <v>94</v>
      </c>
      <c r="B325" s="2" t="s">
        <v>48</v>
      </c>
      <c r="C325" s="2"/>
      <c r="D325" s="2"/>
      <c r="E325" s="80" t="s">
        <v>94</v>
      </c>
      <c r="F325" s="2" t="s">
        <v>54</v>
      </c>
      <c r="G325" s="2"/>
      <c r="H325" s="2"/>
      <c r="I325" s="2"/>
      <c r="J325" s="2"/>
      <c r="K325" s="26"/>
      <c r="L325" s="2"/>
      <c r="M325" s="2"/>
      <c r="N325" s="2"/>
      <c r="O325" s="2"/>
    </row>
    <row r="326" spans="1:15" ht="14.25" x14ac:dyDescent="0.2">
      <c r="A326" s="80" t="s">
        <v>94</v>
      </c>
      <c r="B326" s="2" t="s">
        <v>49</v>
      </c>
      <c r="C326" s="2"/>
      <c r="D326" s="2"/>
      <c r="E326" s="2"/>
      <c r="F326" s="2"/>
      <c r="G326" s="2"/>
      <c r="H326" s="2"/>
      <c r="I326" s="2"/>
      <c r="J326" s="2"/>
      <c r="K326" s="26"/>
      <c r="L326" s="2"/>
      <c r="M326" s="2"/>
      <c r="N326" s="2"/>
      <c r="O326" s="2"/>
    </row>
    <row r="327" spans="1:15" ht="14.25" x14ac:dyDescent="0.2">
      <c r="A327" s="80" t="s">
        <v>94</v>
      </c>
      <c r="B327" s="2" t="s">
        <v>50</v>
      </c>
      <c r="C327" s="2"/>
      <c r="D327" s="2"/>
      <c r="E327" s="2"/>
      <c r="F327" s="2"/>
      <c r="G327" s="2"/>
      <c r="H327" s="2"/>
      <c r="I327" s="2"/>
      <c r="J327" s="2"/>
      <c r="K327" s="26"/>
      <c r="L327" s="2"/>
      <c r="M327" s="2"/>
      <c r="N327" s="2"/>
      <c r="O327" s="2"/>
    </row>
    <row r="328" spans="1:15" ht="14.25" x14ac:dyDescent="0.2">
      <c r="A328" s="80" t="s">
        <v>94</v>
      </c>
      <c r="B328" s="2" t="s">
        <v>51</v>
      </c>
      <c r="C328" s="2"/>
      <c r="D328" s="2"/>
      <c r="E328" s="2"/>
      <c r="F328" s="2"/>
      <c r="G328" s="2"/>
      <c r="H328" s="2"/>
      <c r="I328" s="2"/>
      <c r="J328" s="2"/>
      <c r="K328" s="26"/>
      <c r="L328" s="2"/>
      <c r="M328" s="2"/>
      <c r="N328" s="2"/>
      <c r="O328" s="2"/>
    </row>
    <row r="329" spans="1:15" ht="14.25" x14ac:dyDescent="0.2">
      <c r="A329" s="80" t="s">
        <v>94</v>
      </c>
      <c r="B329" s="2" t="s">
        <v>59</v>
      </c>
      <c r="C329" s="711"/>
      <c r="D329" s="712"/>
      <c r="E329" s="712"/>
      <c r="F329" s="712"/>
      <c r="G329" s="713"/>
      <c r="H329" s="2"/>
      <c r="I329" s="2"/>
      <c r="J329" s="2"/>
      <c r="K329" s="26"/>
      <c r="L329" s="2"/>
      <c r="M329" s="2"/>
      <c r="N329" s="2"/>
      <c r="O329" s="2"/>
    </row>
    <row r="330" spans="1:15" ht="14.25" x14ac:dyDescent="0.2">
      <c r="A330" s="2"/>
      <c r="B330" s="2"/>
      <c r="C330" s="2"/>
      <c r="D330" s="2"/>
      <c r="E330" s="2"/>
      <c r="F330" s="2"/>
      <c r="G330" s="2"/>
      <c r="H330" s="2"/>
      <c r="I330" s="2"/>
      <c r="J330" s="2"/>
      <c r="K330" s="2"/>
      <c r="L330" s="2"/>
      <c r="M330" s="2"/>
      <c r="N330" s="2"/>
      <c r="O330" s="2"/>
    </row>
    <row r="331" spans="1:15" ht="14.25" x14ac:dyDescent="0.2">
      <c r="A331" s="2"/>
      <c r="B331" s="17" t="s">
        <v>60</v>
      </c>
      <c r="C331" s="80" t="s">
        <v>94</v>
      </c>
      <c r="D331" s="2" t="s">
        <v>61</v>
      </c>
      <c r="E331" s="2"/>
      <c r="F331" s="2"/>
      <c r="G331" s="2"/>
      <c r="H331" s="2"/>
      <c r="I331" s="2"/>
      <c r="J331" s="2"/>
      <c r="K331" s="2"/>
      <c r="L331" s="2"/>
      <c r="M331" s="2"/>
      <c r="N331" s="2"/>
      <c r="O331" s="2"/>
    </row>
    <row r="332" spans="1:15" ht="14.25" x14ac:dyDescent="0.2">
      <c r="A332" s="2"/>
      <c r="C332" s="2"/>
      <c r="D332" s="2"/>
      <c r="E332" s="2"/>
      <c r="F332" s="2"/>
      <c r="G332" s="2"/>
      <c r="H332" s="2"/>
      <c r="I332" s="2"/>
      <c r="J332" s="2"/>
      <c r="K332" s="2"/>
      <c r="L332" s="2"/>
      <c r="M332" s="2"/>
      <c r="N332" s="2"/>
      <c r="O332" s="2"/>
    </row>
    <row r="333" spans="1:15" ht="14.25" x14ac:dyDescent="0.2">
      <c r="A333" s="7" t="s">
        <v>68</v>
      </c>
      <c r="B333" s="2"/>
      <c r="C333" s="2"/>
      <c r="D333" s="2"/>
      <c r="E333" s="2"/>
      <c r="F333" s="711"/>
      <c r="G333" s="712"/>
      <c r="H333" s="713"/>
      <c r="I333" s="2"/>
      <c r="J333" s="2"/>
      <c r="K333" s="2"/>
      <c r="L333" s="2"/>
      <c r="M333" s="2"/>
      <c r="N333" s="2"/>
      <c r="O333" s="2"/>
    </row>
    <row r="334" spans="1:15" ht="14.25" x14ac:dyDescent="0.2">
      <c r="A334" s="2"/>
      <c r="B334" s="2"/>
      <c r="C334" s="2"/>
      <c r="D334" s="2"/>
      <c r="E334" s="2"/>
      <c r="F334" s="2"/>
      <c r="G334" s="2"/>
      <c r="H334" s="2"/>
      <c r="I334" s="2"/>
      <c r="J334" s="2"/>
      <c r="K334" s="2"/>
      <c r="L334" s="2"/>
      <c r="M334" s="2"/>
      <c r="N334" s="2"/>
      <c r="O334" s="2"/>
    </row>
    <row r="335" spans="1:15" ht="14.25" x14ac:dyDescent="0.2">
      <c r="A335" s="47"/>
      <c r="B335" s="47"/>
      <c r="C335" s="47"/>
      <c r="D335" s="47"/>
      <c r="E335" s="47"/>
      <c r="F335" s="47"/>
      <c r="G335" s="47"/>
      <c r="H335" s="47"/>
      <c r="I335" s="47"/>
      <c r="J335" s="47"/>
      <c r="K335" s="47"/>
      <c r="L335" s="47"/>
      <c r="M335" s="47"/>
      <c r="N335" s="47"/>
      <c r="O335" s="2"/>
    </row>
    <row r="336" spans="1:15" ht="14.25" x14ac:dyDescent="0.2">
      <c r="A336" s="18"/>
      <c r="B336" s="18"/>
      <c r="C336" s="18"/>
      <c r="D336" s="18"/>
      <c r="E336" s="18"/>
      <c r="F336" s="18"/>
      <c r="G336" s="18"/>
      <c r="H336" s="18"/>
      <c r="I336" s="18"/>
      <c r="J336" s="18"/>
      <c r="K336" s="18"/>
      <c r="L336" s="18"/>
      <c r="M336" s="18"/>
      <c r="N336" s="18"/>
      <c r="O336" s="2"/>
    </row>
    <row r="337" spans="1:15" ht="14.25" x14ac:dyDescent="0.2">
      <c r="A337" s="53" t="s">
        <v>249</v>
      </c>
      <c r="B337" s="54"/>
      <c r="C337" s="54"/>
      <c r="D337" s="54"/>
      <c r="E337" s="54"/>
      <c r="F337" s="54"/>
      <c r="G337" s="54"/>
      <c r="H337" s="54"/>
      <c r="I337" s="54"/>
      <c r="J337" s="54"/>
      <c r="K337" s="54"/>
      <c r="L337" s="54"/>
      <c r="M337" s="54"/>
      <c r="N337" s="54"/>
      <c r="O337" s="2"/>
    </row>
    <row r="338" spans="1:15" ht="14.25" x14ac:dyDescent="0.2">
      <c r="A338" s="53"/>
      <c r="B338" s="54"/>
      <c r="C338" s="54"/>
      <c r="D338" s="54"/>
      <c r="E338" s="54"/>
      <c r="F338" s="54"/>
      <c r="G338" s="54"/>
      <c r="H338" s="54"/>
      <c r="I338" s="54"/>
      <c r="J338" s="54"/>
      <c r="K338" s="54"/>
      <c r="L338" s="54"/>
      <c r="M338" s="54"/>
      <c r="N338" s="54"/>
      <c r="O338" s="2"/>
    </row>
    <row r="339" spans="1:15" ht="14.25" x14ac:dyDescent="0.2">
      <c r="A339" s="53"/>
      <c r="B339" s="55"/>
      <c r="C339" s="56"/>
      <c r="D339" s="56"/>
      <c r="E339" s="56"/>
      <c r="F339" s="56"/>
      <c r="G339" s="56"/>
      <c r="H339" s="56"/>
      <c r="I339" s="56"/>
      <c r="J339" s="57"/>
      <c r="K339" s="54"/>
      <c r="L339" s="54"/>
      <c r="M339" s="54"/>
      <c r="N339" s="54"/>
      <c r="O339" s="2"/>
    </row>
    <row r="340" spans="1:15" ht="14.25" x14ac:dyDescent="0.2">
      <c r="A340" s="54"/>
      <c r="B340" s="54"/>
      <c r="C340" s="54"/>
      <c r="D340" s="54"/>
      <c r="E340" s="54"/>
      <c r="F340" s="54"/>
      <c r="G340" s="54"/>
      <c r="H340" s="54"/>
      <c r="I340" s="54"/>
      <c r="J340" s="54"/>
      <c r="K340" s="54"/>
      <c r="L340" s="54"/>
      <c r="M340" s="54"/>
      <c r="N340" s="54"/>
      <c r="O340" s="2"/>
    </row>
    <row r="341" spans="1:15" ht="14.25" x14ac:dyDescent="0.2">
      <c r="A341" s="54" t="s">
        <v>250</v>
      </c>
      <c r="B341" s="54"/>
      <c r="C341" s="54"/>
      <c r="D341" s="54"/>
      <c r="E341" s="54"/>
      <c r="F341" s="54"/>
      <c r="G341" s="54"/>
      <c r="H341" s="54"/>
      <c r="I341" s="54"/>
      <c r="J341" s="54"/>
      <c r="K341" s="54"/>
      <c r="L341" s="54"/>
      <c r="M341" s="54"/>
      <c r="N341" s="54"/>
      <c r="O341" s="2"/>
    </row>
    <row r="342" spans="1:15" ht="14.25" x14ac:dyDescent="0.2">
      <c r="A342" s="54"/>
      <c r="B342" s="54"/>
      <c r="C342" s="54"/>
      <c r="D342" s="54"/>
      <c r="E342" s="54"/>
      <c r="F342" s="54"/>
      <c r="G342" s="54"/>
      <c r="H342" s="54"/>
      <c r="I342" s="54"/>
      <c r="J342" s="54"/>
      <c r="K342" s="54"/>
      <c r="L342" s="54"/>
      <c r="M342" s="54"/>
      <c r="N342" s="54"/>
      <c r="O342" s="2"/>
    </row>
    <row r="343" spans="1:15" ht="15" x14ac:dyDescent="0.2">
      <c r="A343" s="49"/>
      <c r="B343" s="740" t="s">
        <v>251</v>
      </c>
      <c r="C343" s="741"/>
      <c r="D343" s="746" t="s">
        <v>252</v>
      </c>
      <c r="E343" s="747"/>
      <c r="F343" s="747"/>
      <c r="G343" s="748" t="s">
        <v>254</v>
      </c>
      <c r="H343" s="749"/>
      <c r="I343" s="748" t="s">
        <v>255</v>
      </c>
      <c r="J343" s="750"/>
      <c r="K343" s="749"/>
      <c r="L343" s="58"/>
      <c r="M343" s="54"/>
      <c r="N343" s="54"/>
      <c r="O343" s="2"/>
    </row>
    <row r="344" spans="1:15" ht="14.25" x14ac:dyDescent="0.2">
      <c r="A344" s="49"/>
      <c r="B344" s="742"/>
      <c r="C344" s="743"/>
      <c r="D344" s="751"/>
      <c r="E344" s="752"/>
      <c r="F344" s="752"/>
      <c r="G344" s="84"/>
      <c r="H344" s="84"/>
      <c r="I344" s="84"/>
      <c r="J344" s="59"/>
      <c r="K344" s="59"/>
      <c r="L344" s="60"/>
      <c r="M344" s="54"/>
      <c r="N344" s="54"/>
      <c r="O344" s="2"/>
    </row>
    <row r="345" spans="1:15" ht="14.25" x14ac:dyDescent="0.2">
      <c r="A345" s="49"/>
      <c r="B345" s="742"/>
      <c r="C345" s="743"/>
      <c r="D345" s="751"/>
      <c r="E345" s="752"/>
      <c r="F345" s="752"/>
      <c r="G345" s="84"/>
      <c r="H345" s="84"/>
      <c r="I345" s="84"/>
      <c r="J345" s="59"/>
      <c r="K345" s="59"/>
      <c r="L345" s="60"/>
      <c r="M345" s="54"/>
      <c r="N345" s="54"/>
      <c r="O345" s="2"/>
    </row>
    <row r="346" spans="1:15" ht="14.25" x14ac:dyDescent="0.2">
      <c r="A346" s="49"/>
      <c r="B346" s="742"/>
      <c r="C346" s="743"/>
      <c r="D346" s="751"/>
      <c r="E346" s="752"/>
      <c r="F346" s="752"/>
      <c r="G346" s="84"/>
      <c r="H346" s="84"/>
      <c r="I346" s="84"/>
      <c r="J346" s="59"/>
      <c r="K346" s="59"/>
      <c r="L346" s="60"/>
      <c r="M346" s="54"/>
      <c r="N346" s="54"/>
      <c r="O346" s="2"/>
    </row>
    <row r="347" spans="1:15" ht="14.25" x14ac:dyDescent="0.2">
      <c r="A347" s="61"/>
      <c r="B347" s="742"/>
      <c r="C347" s="743"/>
      <c r="D347" s="751"/>
      <c r="E347" s="752"/>
      <c r="F347" s="752"/>
      <c r="G347" s="84"/>
      <c r="H347" s="84"/>
      <c r="I347" s="84"/>
      <c r="J347" s="59"/>
      <c r="K347" s="59"/>
      <c r="L347" s="60"/>
      <c r="M347" s="62"/>
      <c r="N347" s="62"/>
      <c r="O347" s="2"/>
    </row>
    <row r="348" spans="1:15" ht="14.25" x14ac:dyDescent="0.2">
      <c r="A348" s="49"/>
      <c r="B348" s="744"/>
      <c r="C348" s="745"/>
      <c r="D348" s="751"/>
      <c r="E348" s="752"/>
      <c r="F348" s="752"/>
      <c r="G348" s="84"/>
      <c r="H348" s="84"/>
      <c r="I348" s="84"/>
      <c r="J348" s="59"/>
      <c r="K348" s="59"/>
      <c r="L348" s="60"/>
      <c r="M348" s="54"/>
      <c r="N348" s="54"/>
      <c r="O348" s="2"/>
    </row>
    <row r="349" spans="1:15" ht="15" x14ac:dyDescent="0.2">
      <c r="A349" s="49"/>
      <c r="B349" s="63"/>
      <c r="C349" s="63"/>
      <c r="D349" s="64"/>
      <c r="E349" s="64"/>
      <c r="F349" s="64"/>
      <c r="G349" s="64"/>
      <c r="H349" s="64"/>
      <c r="I349" s="64"/>
      <c r="J349" s="65"/>
      <c r="K349" s="65"/>
      <c r="L349" s="65"/>
      <c r="M349" s="54"/>
      <c r="N349" s="54"/>
      <c r="O349" s="2"/>
    </row>
    <row r="350" spans="1:15" ht="15" x14ac:dyDescent="0.2">
      <c r="A350" s="49" t="s">
        <v>253</v>
      </c>
      <c r="B350" s="63"/>
      <c r="C350" s="63"/>
      <c r="D350" s="64"/>
      <c r="E350" s="64"/>
      <c r="F350" s="64"/>
      <c r="G350" s="64"/>
      <c r="H350" s="64"/>
      <c r="I350" s="64"/>
      <c r="J350" s="65"/>
      <c r="K350" s="65"/>
      <c r="L350" s="65"/>
      <c r="M350" s="54"/>
      <c r="N350" s="54"/>
      <c r="O350" s="2"/>
    </row>
    <row r="351" spans="1:15" ht="14.25" x14ac:dyDescent="0.2">
      <c r="A351" s="2"/>
      <c r="B351" s="2"/>
      <c r="C351" s="2"/>
      <c r="D351" s="2"/>
      <c r="E351" s="2"/>
      <c r="F351" s="2"/>
      <c r="G351" s="2"/>
      <c r="H351" s="2"/>
      <c r="I351" s="2"/>
      <c r="J351" s="2"/>
      <c r="K351" s="2"/>
      <c r="L351" s="2"/>
      <c r="M351" s="2"/>
      <c r="N351" s="2"/>
      <c r="O351" s="2"/>
    </row>
    <row r="352" spans="1:15" ht="14.25" x14ac:dyDescent="0.2">
      <c r="A352" s="2"/>
      <c r="B352" s="2"/>
      <c r="C352" s="2"/>
      <c r="D352" s="2"/>
      <c r="E352" s="2"/>
      <c r="F352" s="2"/>
      <c r="G352" s="2"/>
      <c r="H352" s="2"/>
      <c r="I352" s="2"/>
      <c r="J352" s="2"/>
      <c r="K352" s="2"/>
      <c r="L352" s="2"/>
      <c r="M352" s="2"/>
      <c r="N352" s="2"/>
      <c r="O352" s="2"/>
    </row>
    <row r="353" spans="1:15" ht="15.95" customHeight="1" x14ac:dyDescent="0.25">
      <c r="A353" s="6" t="s">
        <v>144</v>
      </c>
      <c r="B353" s="4"/>
      <c r="C353" s="4"/>
      <c r="D353" s="4"/>
      <c r="E353" s="4"/>
      <c r="F353" s="4"/>
      <c r="G353" s="4"/>
      <c r="H353" s="4"/>
      <c r="I353" s="4"/>
      <c r="J353" s="4"/>
      <c r="K353" s="4"/>
      <c r="L353" s="4"/>
      <c r="M353" s="4"/>
      <c r="N353" s="4"/>
      <c r="O353" s="2"/>
    </row>
    <row r="354" spans="1:15" ht="14.25" x14ac:dyDescent="0.2">
      <c r="A354" s="2"/>
      <c r="B354" s="2"/>
      <c r="C354" s="2"/>
      <c r="D354" s="2"/>
      <c r="E354" s="2"/>
      <c r="F354" s="2"/>
      <c r="G354" s="2"/>
      <c r="H354" s="2"/>
      <c r="I354" s="2"/>
      <c r="J354" s="2"/>
      <c r="K354" s="2"/>
      <c r="L354" s="2"/>
      <c r="M354" s="2"/>
      <c r="N354" s="2"/>
      <c r="O354" s="2"/>
    </row>
    <row r="355" spans="1:15" s="28" customFormat="1" ht="60" x14ac:dyDescent="0.25">
      <c r="A355" s="81" t="s">
        <v>69</v>
      </c>
      <c r="B355" s="81" t="s">
        <v>70</v>
      </c>
      <c r="C355" s="81" t="s">
        <v>71</v>
      </c>
      <c r="D355" s="81" t="s">
        <v>72</v>
      </c>
      <c r="E355" s="81" t="s">
        <v>73</v>
      </c>
      <c r="F355" s="81" t="s">
        <v>145</v>
      </c>
      <c r="G355" s="81" t="s">
        <v>74</v>
      </c>
      <c r="H355" s="27"/>
      <c r="I355" s="27"/>
      <c r="J355" s="27"/>
      <c r="K355" s="27"/>
      <c r="L355" s="27"/>
      <c r="M355" s="27"/>
      <c r="N355" s="27"/>
      <c r="O355" s="27"/>
    </row>
    <row r="356" spans="1:15" ht="24.95" customHeight="1" x14ac:dyDescent="0.2">
      <c r="A356" s="29"/>
      <c r="B356" s="29"/>
      <c r="C356" s="29"/>
      <c r="D356" s="29"/>
      <c r="E356" s="29" t="s">
        <v>94</v>
      </c>
      <c r="F356" s="29"/>
      <c r="G356" s="29"/>
      <c r="H356" s="2"/>
      <c r="I356" s="2"/>
      <c r="J356" s="2"/>
      <c r="K356" s="2"/>
      <c r="L356" s="2"/>
      <c r="M356" s="2"/>
      <c r="N356" s="2"/>
      <c r="O356" s="2"/>
    </row>
    <row r="357" spans="1:15" ht="24.95" customHeight="1" x14ac:dyDescent="0.2">
      <c r="A357" s="29"/>
      <c r="B357" s="29"/>
      <c r="C357" s="29"/>
      <c r="D357" s="29"/>
      <c r="E357" s="29" t="s">
        <v>94</v>
      </c>
      <c r="F357" s="29"/>
      <c r="G357" s="29"/>
      <c r="H357" s="2"/>
      <c r="I357" s="2"/>
      <c r="J357" s="2"/>
      <c r="K357" s="2"/>
      <c r="L357" s="2"/>
      <c r="M357" s="2"/>
      <c r="N357" s="2"/>
      <c r="O357" s="2"/>
    </row>
    <row r="358" spans="1:15" ht="24.95" customHeight="1" x14ac:dyDescent="0.2">
      <c r="A358" s="29"/>
      <c r="B358" s="29"/>
      <c r="C358" s="29"/>
      <c r="D358" s="29"/>
      <c r="E358" s="29" t="s">
        <v>94</v>
      </c>
      <c r="F358" s="29"/>
      <c r="G358" s="29"/>
      <c r="H358" s="2"/>
      <c r="I358" s="2"/>
      <c r="J358" s="2"/>
      <c r="K358" s="2"/>
      <c r="L358" s="2"/>
      <c r="M358" s="2"/>
      <c r="N358" s="2"/>
      <c r="O358" s="2"/>
    </row>
    <row r="359" spans="1:15" ht="24.95" customHeight="1" x14ac:dyDescent="0.2">
      <c r="A359" s="29"/>
      <c r="B359" s="29"/>
      <c r="C359" s="29"/>
      <c r="D359" s="29"/>
      <c r="E359" s="29" t="s">
        <v>94</v>
      </c>
      <c r="F359" s="29"/>
      <c r="G359" s="29"/>
      <c r="H359" s="2"/>
      <c r="I359" s="2"/>
      <c r="J359" s="2"/>
      <c r="K359" s="2"/>
      <c r="L359" s="2"/>
      <c r="M359" s="2"/>
      <c r="N359" s="2"/>
      <c r="O359" s="2"/>
    </row>
    <row r="360" spans="1:15" ht="24.95" customHeight="1" x14ac:dyDescent="0.2">
      <c r="A360" s="29"/>
      <c r="B360" s="29"/>
      <c r="C360" s="29"/>
      <c r="D360" s="29"/>
      <c r="E360" s="29" t="s">
        <v>94</v>
      </c>
      <c r="F360" s="29"/>
      <c r="G360" s="29"/>
      <c r="H360" s="2"/>
      <c r="I360" s="2"/>
      <c r="J360" s="2"/>
      <c r="K360" s="2"/>
      <c r="L360" s="2"/>
      <c r="M360" s="2"/>
      <c r="N360" s="2"/>
      <c r="O360" s="2"/>
    </row>
    <row r="361" spans="1:15" ht="24.95" customHeight="1" x14ac:dyDescent="0.2">
      <c r="A361" s="29"/>
      <c r="B361" s="29"/>
      <c r="C361" s="29"/>
      <c r="D361" s="29"/>
      <c r="E361" s="29" t="s">
        <v>94</v>
      </c>
      <c r="F361" s="29"/>
      <c r="G361" s="29"/>
      <c r="H361" s="2"/>
      <c r="I361" s="2"/>
      <c r="J361" s="2"/>
      <c r="K361" s="2"/>
      <c r="L361" s="2"/>
      <c r="M361" s="2"/>
      <c r="N361" s="2"/>
      <c r="O361" s="2"/>
    </row>
    <row r="362" spans="1:15" ht="24.95" customHeight="1" x14ac:dyDescent="0.2">
      <c r="A362" s="30"/>
      <c r="B362" s="30"/>
      <c r="C362" s="30"/>
      <c r="D362" s="30"/>
      <c r="E362" s="30"/>
      <c r="F362" s="30"/>
      <c r="G362" s="30"/>
      <c r="H362" s="2"/>
      <c r="I362" s="2"/>
      <c r="J362" s="2"/>
      <c r="K362" s="2"/>
      <c r="L362" s="2"/>
      <c r="M362" s="2"/>
      <c r="N362" s="2"/>
      <c r="O362" s="2"/>
    </row>
    <row r="363" spans="1:15" ht="9.9499999999999993" customHeight="1" x14ac:dyDescent="0.2">
      <c r="A363" s="2"/>
      <c r="B363" s="2"/>
      <c r="C363" s="2"/>
      <c r="D363" s="2"/>
      <c r="E363" s="2"/>
      <c r="F363" s="2"/>
      <c r="G363" s="2"/>
      <c r="H363" s="2"/>
      <c r="I363" s="2"/>
      <c r="J363" s="2"/>
      <c r="K363" s="2"/>
      <c r="L363" s="2"/>
      <c r="M363" s="2"/>
      <c r="N363" s="2"/>
      <c r="O363" s="2"/>
    </row>
    <row r="364" spans="1:15" ht="14.25" x14ac:dyDescent="0.2">
      <c r="A364" s="8" t="s">
        <v>146</v>
      </c>
      <c r="B364" s="2"/>
      <c r="C364" s="2"/>
      <c r="D364" s="2"/>
      <c r="E364" s="2"/>
      <c r="F364" s="2"/>
      <c r="G364" s="2"/>
      <c r="H364" s="2"/>
      <c r="I364" s="2"/>
      <c r="J364" s="2"/>
      <c r="K364" s="2"/>
      <c r="L364" s="2"/>
      <c r="M364" s="2"/>
      <c r="N364" s="2"/>
      <c r="O364" s="2"/>
    </row>
    <row r="365" spans="1:15" ht="9.9499999999999993" customHeight="1" x14ac:dyDescent="0.2">
      <c r="A365" s="2"/>
      <c r="B365" s="2"/>
      <c r="C365" s="2"/>
      <c r="D365" s="2"/>
      <c r="E365" s="2"/>
      <c r="F365" s="2"/>
      <c r="G365" s="2"/>
      <c r="H365" s="2"/>
      <c r="I365" s="2"/>
      <c r="J365" s="2"/>
      <c r="K365" s="2"/>
      <c r="L365" s="2"/>
      <c r="M365" s="2"/>
      <c r="N365" s="2"/>
      <c r="O365" s="2"/>
    </row>
    <row r="366" spans="1:15" ht="20.100000000000001" customHeight="1" x14ac:dyDescent="0.2">
      <c r="A366" s="7" t="s">
        <v>75</v>
      </c>
      <c r="B366" s="2"/>
      <c r="C366" s="2"/>
      <c r="D366" s="757"/>
      <c r="E366" s="758"/>
      <c r="F366" s="758"/>
      <c r="G366" s="758"/>
      <c r="H366" s="758"/>
      <c r="I366" s="758"/>
      <c r="J366" s="758"/>
      <c r="K366" s="758"/>
      <c r="L366" s="758"/>
      <c r="M366" s="759"/>
      <c r="N366" s="2"/>
      <c r="O366" s="2"/>
    </row>
    <row r="367" spans="1:15" ht="9.9499999999999993" customHeight="1" x14ac:dyDescent="0.2">
      <c r="A367" s="2"/>
      <c r="B367" s="2"/>
      <c r="C367" s="2"/>
      <c r="D367" s="2"/>
      <c r="E367" s="2"/>
      <c r="F367" s="2"/>
      <c r="G367" s="2"/>
      <c r="H367" s="2"/>
      <c r="I367" s="2"/>
      <c r="J367" s="2"/>
      <c r="K367" s="2"/>
      <c r="L367" s="2"/>
      <c r="M367" s="2"/>
      <c r="N367" s="2"/>
      <c r="O367" s="2"/>
    </row>
    <row r="368" spans="1:15" ht="20.100000000000001" customHeight="1" x14ac:dyDescent="0.2">
      <c r="A368" s="3" t="s">
        <v>76</v>
      </c>
      <c r="B368" s="2"/>
      <c r="C368" s="2"/>
      <c r="D368" s="757"/>
      <c r="E368" s="758"/>
      <c r="F368" s="758"/>
      <c r="G368" s="758"/>
      <c r="H368" s="758"/>
      <c r="I368" s="758"/>
      <c r="J368" s="758"/>
      <c r="K368" s="758"/>
      <c r="L368" s="758"/>
      <c r="M368" s="759"/>
      <c r="N368" s="2"/>
      <c r="O368" s="2"/>
    </row>
    <row r="369" spans="1:15" ht="14.25" x14ac:dyDescent="0.2">
      <c r="A369" s="2"/>
      <c r="B369" s="2"/>
      <c r="C369" s="2"/>
      <c r="D369" s="2"/>
      <c r="E369" s="2"/>
      <c r="F369" s="2"/>
      <c r="G369" s="2"/>
      <c r="H369" s="2"/>
      <c r="I369" s="2"/>
      <c r="J369" s="2"/>
      <c r="K369" s="2"/>
      <c r="L369" s="2"/>
      <c r="M369" s="2"/>
      <c r="N369" s="2"/>
      <c r="O369" s="2"/>
    </row>
    <row r="370" spans="1:15" ht="20.100000000000001" customHeight="1" x14ac:dyDescent="0.2">
      <c r="A370" s="3" t="s">
        <v>77</v>
      </c>
      <c r="B370" s="2"/>
      <c r="C370" s="2"/>
      <c r="D370" s="760"/>
      <c r="E370" s="761"/>
      <c r="F370" s="761"/>
      <c r="G370" s="761"/>
      <c r="H370" s="761"/>
      <c r="I370" s="761"/>
      <c r="J370" s="761"/>
      <c r="K370" s="761"/>
      <c r="L370" s="761"/>
      <c r="M370" s="762"/>
      <c r="N370" s="2"/>
      <c r="O370" s="2"/>
    </row>
    <row r="371" spans="1:15" ht="20.100000000000001" customHeight="1" x14ac:dyDescent="0.2">
      <c r="A371" s="3"/>
      <c r="B371" s="2"/>
      <c r="C371" s="2"/>
      <c r="D371" s="763"/>
      <c r="E371" s="764"/>
      <c r="F371" s="764"/>
      <c r="G371" s="764"/>
      <c r="H371" s="764"/>
      <c r="I371" s="764"/>
      <c r="J371" s="764"/>
      <c r="K371" s="764"/>
      <c r="L371" s="764"/>
      <c r="M371" s="765"/>
      <c r="N371" s="2"/>
      <c r="O371" s="2"/>
    </row>
    <row r="372" spans="1:15" ht="20.100000000000001" customHeight="1" x14ac:dyDescent="0.2">
      <c r="A372" s="3"/>
      <c r="B372" s="2"/>
      <c r="C372" s="2"/>
      <c r="D372" s="763"/>
      <c r="E372" s="764"/>
      <c r="F372" s="764"/>
      <c r="G372" s="764"/>
      <c r="H372" s="764"/>
      <c r="I372" s="764"/>
      <c r="J372" s="764"/>
      <c r="K372" s="764"/>
      <c r="L372" s="764"/>
      <c r="M372" s="765"/>
      <c r="N372" s="2"/>
      <c r="O372" s="2"/>
    </row>
    <row r="373" spans="1:15" ht="20.100000000000001" customHeight="1" x14ac:dyDescent="0.2">
      <c r="A373" s="3"/>
      <c r="B373" s="2"/>
      <c r="C373" s="2"/>
      <c r="D373" s="763"/>
      <c r="E373" s="764"/>
      <c r="F373" s="764"/>
      <c r="G373" s="764"/>
      <c r="H373" s="764"/>
      <c r="I373" s="764"/>
      <c r="J373" s="764"/>
      <c r="K373" s="764"/>
      <c r="L373" s="764"/>
      <c r="M373" s="765"/>
      <c r="N373" s="2"/>
      <c r="O373" s="2"/>
    </row>
    <row r="374" spans="1:15" ht="20.100000000000001" customHeight="1" x14ac:dyDescent="0.2">
      <c r="A374" s="3"/>
      <c r="B374" s="2"/>
      <c r="C374" s="2"/>
      <c r="D374" s="763"/>
      <c r="E374" s="764"/>
      <c r="F374" s="764"/>
      <c r="G374" s="764"/>
      <c r="H374" s="764"/>
      <c r="I374" s="764"/>
      <c r="J374" s="764"/>
      <c r="K374" s="764"/>
      <c r="L374" s="764"/>
      <c r="M374" s="765"/>
      <c r="N374" s="2"/>
      <c r="O374" s="2"/>
    </row>
    <row r="375" spans="1:15" ht="20.100000000000001" customHeight="1" x14ac:dyDescent="0.2">
      <c r="A375" s="3"/>
      <c r="B375" s="2"/>
      <c r="C375" s="2"/>
      <c r="D375" s="766"/>
      <c r="E375" s="767"/>
      <c r="F375" s="767"/>
      <c r="G375" s="767"/>
      <c r="H375" s="767"/>
      <c r="I375" s="767"/>
      <c r="J375" s="767"/>
      <c r="K375" s="767"/>
      <c r="L375" s="767"/>
      <c r="M375" s="768"/>
      <c r="N375" s="2"/>
      <c r="O375" s="2"/>
    </row>
    <row r="376" spans="1:15" ht="9.9499999999999993" customHeight="1" x14ac:dyDescent="0.2">
      <c r="A376" s="3"/>
      <c r="B376" s="2"/>
      <c r="C376" s="2"/>
      <c r="D376" s="31"/>
      <c r="E376" s="31"/>
      <c r="F376" s="31"/>
      <c r="G376" s="31"/>
      <c r="H376" s="31"/>
      <c r="I376" s="31"/>
      <c r="J376" s="31"/>
      <c r="K376" s="31"/>
      <c r="L376" s="31"/>
      <c r="M376" s="31"/>
      <c r="N376" s="2"/>
      <c r="O376" s="2"/>
    </row>
    <row r="377" spans="1:15" ht="15.95" customHeight="1" x14ac:dyDescent="0.25">
      <c r="A377" s="6" t="s">
        <v>148</v>
      </c>
      <c r="B377" s="4"/>
      <c r="C377" s="4"/>
      <c r="D377" s="4"/>
      <c r="E377" s="4"/>
      <c r="F377" s="4"/>
      <c r="G377" s="4"/>
      <c r="H377" s="4"/>
      <c r="I377" s="4"/>
      <c r="J377" s="4"/>
      <c r="K377" s="4"/>
      <c r="L377" s="4"/>
      <c r="M377" s="4"/>
      <c r="N377" s="4"/>
      <c r="O377" s="2"/>
    </row>
    <row r="378" spans="1:15" ht="9.9499999999999993" customHeight="1" x14ac:dyDescent="0.2">
      <c r="A378" s="2"/>
      <c r="B378" s="2"/>
      <c r="C378" s="2"/>
      <c r="D378" s="2"/>
      <c r="E378" s="2"/>
      <c r="F378" s="2"/>
      <c r="G378" s="2"/>
      <c r="H378" s="2"/>
      <c r="I378" s="2"/>
      <c r="J378" s="2"/>
      <c r="K378" s="2"/>
      <c r="L378" s="2"/>
      <c r="M378" s="2"/>
      <c r="N378" s="2"/>
      <c r="O378" s="2"/>
    </row>
    <row r="379" spans="1:15" s="32" customFormat="1" ht="20.100000000000001" customHeight="1" x14ac:dyDescent="0.25">
      <c r="A379" s="32" t="s">
        <v>78</v>
      </c>
    </row>
    <row r="380" spans="1:15" ht="14.25" x14ac:dyDescent="0.2">
      <c r="A380" s="2"/>
      <c r="B380" s="2"/>
      <c r="C380" s="2"/>
      <c r="D380" s="2"/>
      <c r="E380" s="2"/>
      <c r="F380" s="2"/>
      <c r="G380" s="2"/>
      <c r="H380" s="2"/>
      <c r="I380" s="2"/>
      <c r="J380" s="2"/>
      <c r="K380" s="2"/>
      <c r="L380" s="2"/>
      <c r="M380" s="2"/>
      <c r="N380" s="2"/>
      <c r="O380" s="2"/>
    </row>
    <row r="381" spans="1:15" s="28" customFormat="1" ht="43.5" customHeight="1" x14ac:dyDescent="0.25">
      <c r="A381" s="769" t="s">
        <v>79</v>
      </c>
      <c r="B381" s="770"/>
      <c r="C381" s="769" t="s">
        <v>80</v>
      </c>
      <c r="D381" s="769"/>
      <c r="E381" s="769" t="s">
        <v>81</v>
      </c>
      <c r="F381" s="769"/>
      <c r="G381" s="769" t="s">
        <v>147</v>
      </c>
      <c r="H381" s="769"/>
      <c r="I381" s="27"/>
      <c r="J381" s="27"/>
      <c r="K381" s="27"/>
      <c r="L381" s="27"/>
      <c r="M381" s="27"/>
      <c r="N381" s="27"/>
      <c r="O381" s="27"/>
    </row>
    <row r="382" spans="1:15" s="28" customFormat="1" ht="24.95" customHeight="1" x14ac:dyDescent="0.25">
      <c r="A382" s="756"/>
      <c r="B382" s="756"/>
      <c r="C382" s="756"/>
      <c r="D382" s="756"/>
      <c r="E382" s="756"/>
      <c r="F382" s="756"/>
      <c r="G382" s="756"/>
      <c r="H382" s="756"/>
      <c r="I382" s="27"/>
      <c r="J382" s="27"/>
      <c r="K382" s="27"/>
      <c r="L382" s="27"/>
      <c r="M382" s="27"/>
      <c r="N382" s="27"/>
      <c r="O382" s="27"/>
    </row>
    <row r="383" spans="1:15" s="28" customFormat="1" ht="24.95" customHeight="1" x14ac:dyDescent="0.25">
      <c r="A383" s="756"/>
      <c r="B383" s="756"/>
      <c r="C383" s="756"/>
      <c r="D383" s="756"/>
      <c r="E383" s="756"/>
      <c r="F383" s="756"/>
      <c r="G383" s="756"/>
      <c r="H383" s="756"/>
      <c r="I383" s="27"/>
      <c r="J383" s="27"/>
      <c r="K383" s="27"/>
      <c r="L383" s="27"/>
      <c r="M383" s="27"/>
      <c r="N383" s="27"/>
      <c r="O383" s="27"/>
    </row>
    <row r="384" spans="1:15" s="28" customFormat="1" ht="24.95" customHeight="1" x14ac:dyDescent="0.25">
      <c r="A384" s="756"/>
      <c r="B384" s="756"/>
      <c r="C384" s="756"/>
      <c r="D384" s="756"/>
      <c r="E384" s="756"/>
      <c r="F384" s="756"/>
      <c r="G384" s="756"/>
      <c r="H384" s="756"/>
      <c r="I384" s="27"/>
      <c r="J384" s="27"/>
      <c r="K384" s="27"/>
      <c r="L384" s="27"/>
      <c r="M384" s="27"/>
      <c r="N384" s="27"/>
      <c r="O384" s="27"/>
    </row>
    <row r="385" spans="1:15" s="28" customFormat="1" ht="24.95" customHeight="1" x14ac:dyDescent="0.25">
      <c r="A385" s="756"/>
      <c r="B385" s="756"/>
      <c r="C385" s="756"/>
      <c r="D385" s="756"/>
      <c r="E385" s="756"/>
      <c r="F385" s="756"/>
      <c r="G385" s="756"/>
      <c r="H385" s="756"/>
      <c r="I385" s="27"/>
      <c r="J385" s="27"/>
      <c r="K385" s="27"/>
      <c r="L385" s="27"/>
      <c r="M385" s="27"/>
      <c r="N385" s="27"/>
      <c r="O385" s="27"/>
    </row>
    <row r="386" spans="1:15" s="28" customFormat="1" ht="24.95" customHeight="1" x14ac:dyDescent="0.25">
      <c r="A386" s="756"/>
      <c r="B386" s="756"/>
      <c r="C386" s="756"/>
      <c r="D386" s="756"/>
      <c r="E386" s="756"/>
      <c r="F386" s="756"/>
      <c r="G386" s="756"/>
      <c r="H386" s="756"/>
      <c r="I386" s="27"/>
      <c r="J386" s="27"/>
      <c r="K386" s="27"/>
      <c r="L386" s="27"/>
      <c r="M386" s="27"/>
      <c r="N386" s="27"/>
      <c r="O386" s="27"/>
    </row>
    <row r="387" spans="1:15" s="28" customFormat="1" ht="24.95" customHeight="1" x14ac:dyDescent="0.25">
      <c r="A387" s="756"/>
      <c r="B387" s="756"/>
      <c r="C387" s="756"/>
      <c r="D387" s="756"/>
      <c r="E387" s="756"/>
      <c r="F387" s="756"/>
      <c r="G387" s="756"/>
      <c r="H387" s="756"/>
      <c r="I387" s="27"/>
      <c r="J387" s="27"/>
      <c r="K387" s="27"/>
      <c r="L387" s="27"/>
      <c r="M387" s="27"/>
      <c r="N387" s="27"/>
      <c r="O387" s="27"/>
    </row>
    <row r="388" spans="1:15" ht="9.9499999999999993" customHeight="1" x14ac:dyDescent="0.2">
      <c r="A388" s="2"/>
      <c r="B388" s="2"/>
      <c r="C388" s="2"/>
      <c r="D388" s="2"/>
      <c r="E388" s="2"/>
      <c r="F388" s="2"/>
      <c r="G388" s="2"/>
      <c r="H388" s="2"/>
      <c r="I388" s="2"/>
      <c r="J388" s="2"/>
      <c r="K388" s="2"/>
      <c r="L388" s="2"/>
      <c r="M388" s="2"/>
      <c r="N388" s="2"/>
      <c r="O388" s="2"/>
    </row>
    <row r="389" spans="1:15" ht="15.95" customHeight="1" x14ac:dyDescent="0.25">
      <c r="A389" s="6" t="s">
        <v>149</v>
      </c>
      <c r="B389" s="4"/>
      <c r="C389" s="4"/>
      <c r="D389" s="4"/>
      <c r="E389" s="4"/>
      <c r="F389" s="4"/>
      <c r="G389" s="4"/>
      <c r="H389" s="4"/>
      <c r="I389" s="4"/>
      <c r="J389" s="4"/>
      <c r="K389" s="4"/>
      <c r="L389" s="4"/>
      <c r="M389" s="4"/>
      <c r="N389" s="4"/>
      <c r="O389" s="2"/>
    </row>
    <row r="390" spans="1:15" ht="9.9499999999999993" customHeight="1" x14ac:dyDescent="0.2">
      <c r="A390" s="2"/>
      <c r="B390" s="2"/>
      <c r="C390" s="2"/>
      <c r="D390" s="2"/>
      <c r="E390" s="2"/>
      <c r="F390" s="2"/>
      <c r="G390" s="2"/>
      <c r="H390" s="2"/>
      <c r="I390" s="2"/>
      <c r="J390" s="2"/>
      <c r="K390" s="2"/>
      <c r="L390" s="2"/>
      <c r="M390" s="2"/>
      <c r="N390" s="2"/>
      <c r="O390" s="2"/>
    </row>
    <row r="391" spans="1:15" ht="20.100000000000001" customHeight="1" x14ac:dyDescent="0.2">
      <c r="A391" s="7" t="s">
        <v>82</v>
      </c>
      <c r="B391" s="2"/>
      <c r="C391" s="2"/>
      <c r="D391" s="80" t="s">
        <v>94</v>
      </c>
      <c r="E391" s="2"/>
      <c r="F391" s="2"/>
      <c r="G391" s="2"/>
      <c r="H391" s="2"/>
      <c r="I391" s="2"/>
      <c r="J391" s="2"/>
      <c r="K391" s="2"/>
      <c r="L391" s="2"/>
      <c r="M391" s="2"/>
      <c r="N391" s="2"/>
      <c r="O391" s="2"/>
    </row>
    <row r="392" spans="1:15" ht="9.9499999999999993" customHeight="1" x14ac:dyDescent="0.2">
      <c r="A392" s="3"/>
      <c r="B392" s="2"/>
      <c r="C392" s="2"/>
      <c r="D392" s="2"/>
      <c r="E392" s="2"/>
      <c r="F392" s="2"/>
      <c r="G392" s="2"/>
      <c r="H392" s="2"/>
      <c r="I392" s="2"/>
      <c r="J392" s="2"/>
      <c r="K392" s="2"/>
      <c r="L392" s="2"/>
      <c r="M392" s="2"/>
      <c r="N392" s="2"/>
      <c r="O392" s="2"/>
    </row>
    <row r="393" spans="1:15" ht="20.100000000000001" customHeight="1" x14ac:dyDescent="0.2">
      <c r="A393" s="33" t="s">
        <v>83</v>
      </c>
      <c r="B393" s="2"/>
      <c r="C393" s="2"/>
      <c r="D393" s="2"/>
      <c r="E393" s="2"/>
      <c r="F393" s="2"/>
      <c r="G393" s="2"/>
      <c r="H393" s="2"/>
      <c r="I393" s="2"/>
      <c r="J393" s="2"/>
      <c r="K393" s="2"/>
      <c r="L393" s="2"/>
      <c r="M393" s="2"/>
      <c r="N393" s="2"/>
      <c r="O393" s="2"/>
    </row>
    <row r="394" spans="1:15" ht="9.9499999999999993" customHeight="1" x14ac:dyDescent="0.2">
      <c r="A394" s="3"/>
      <c r="B394" s="2"/>
      <c r="C394" s="2"/>
      <c r="D394" s="2"/>
      <c r="E394" s="2"/>
      <c r="F394" s="2"/>
      <c r="G394" s="2"/>
      <c r="H394" s="2"/>
      <c r="I394" s="2"/>
      <c r="J394" s="2"/>
      <c r="K394" s="2"/>
      <c r="L394" s="2"/>
      <c r="M394" s="2"/>
      <c r="N394" s="2"/>
      <c r="O394" s="2"/>
    </row>
    <row r="395" spans="1:15" ht="20.100000000000001" customHeight="1" x14ac:dyDescent="0.2">
      <c r="A395" s="7" t="s">
        <v>84</v>
      </c>
      <c r="C395" s="2"/>
      <c r="D395" s="2"/>
      <c r="E395" s="80" t="s">
        <v>94</v>
      </c>
      <c r="G395" s="2"/>
      <c r="H395" s="2"/>
      <c r="I395" s="2"/>
      <c r="J395" s="2"/>
      <c r="K395" s="2"/>
      <c r="L395" s="2"/>
      <c r="M395" s="2"/>
      <c r="N395" s="2"/>
      <c r="O395" s="2"/>
    </row>
    <row r="396" spans="1:15" ht="9.9499999999999993" customHeight="1" x14ac:dyDescent="0.2">
      <c r="A396" s="3"/>
      <c r="C396" s="2"/>
      <c r="D396" s="2"/>
      <c r="E396" s="2"/>
      <c r="F396" s="2"/>
      <c r="G396" s="2"/>
      <c r="H396" s="2"/>
      <c r="I396" s="2"/>
      <c r="J396" s="2"/>
      <c r="K396" s="2"/>
      <c r="L396" s="2"/>
      <c r="M396" s="2"/>
      <c r="N396" s="2"/>
      <c r="O396" s="2"/>
    </row>
    <row r="397" spans="1:15" ht="20.100000000000001" customHeight="1" x14ac:dyDescent="0.2">
      <c r="A397" s="7" t="s">
        <v>85</v>
      </c>
      <c r="C397" s="2"/>
      <c r="D397" s="2"/>
      <c r="E397" s="2"/>
      <c r="F397" s="2"/>
      <c r="G397" s="2"/>
      <c r="H397" s="2"/>
      <c r="I397" s="80" t="s">
        <v>94</v>
      </c>
      <c r="K397" s="2"/>
      <c r="L397" s="2"/>
      <c r="M397" s="2"/>
      <c r="N397" s="2"/>
      <c r="O397" s="2"/>
    </row>
    <row r="398" spans="1:15" ht="9.9499999999999993" customHeight="1" x14ac:dyDescent="0.2">
      <c r="A398" s="3"/>
      <c r="C398" s="2"/>
      <c r="D398" s="2"/>
      <c r="E398" s="2"/>
      <c r="F398" s="2"/>
      <c r="G398" s="2"/>
      <c r="H398" s="2"/>
      <c r="I398" s="2"/>
      <c r="J398" s="2"/>
      <c r="K398" s="2"/>
      <c r="L398" s="2"/>
      <c r="M398" s="2"/>
      <c r="N398" s="2"/>
      <c r="O398" s="2"/>
    </row>
    <row r="399" spans="1:15" ht="20.100000000000001" customHeight="1" x14ac:dyDescent="0.2">
      <c r="A399" s="7" t="s">
        <v>86</v>
      </c>
      <c r="C399" s="2"/>
      <c r="D399" s="2"/>
      <c r="E399" s="2"/>
      <c r="F399" s="2"/>
      <c r="G399" s="2"/>
      <c r="H399" s="2"/>
      <c r="I399" s="2"/>
      <c r="J399" s="2"/>
      <c r="K399" s="2"/>
      <c r="L399" s="2"/>
      <c r="M399" s="2"/>
      <c r="N399" s="80" t="s">
        <v>94</v>
      </c>
      <c r="O399" s="2"/>
    </row>
    <row r="400" spans="1:15" ht="9.9499999999999993" customHeight="1" x14ac:dyDescent="0.2">
      <c r="A400" s="3"/>
      <c r="C400" s="2"/>
      <c r="D400" s="2"/>
      <c r="E400" s="2"/>
      <c r="F400" s="2"/>
      <c r="G400" s="2"/>
      <c r="H400" s="2"/>
      <c r="I400" s="2"/>
      <c r="J400" s="2"/>
      <c r="K400" s="2"/>
      <c r="L400" s="2"/>
      <c r="M400" s="2"/>
      <c r="N400" s="2"/>
      <c r="O400" s="2"/>
    </row>
    <row r="401" spans="1:15" ht="20.100000000000001" customHeight="1" x14ac:dyDescent="0.2">
      <c r="A401" s="7" t="s">
        <v>87</v>
      </c>
      <c r="C401" s="2"/>
      <c r="D401" s="2"/>
      <c r="E401" s="2"/>
      <c r="F401" s="2"/>
      <c r="G401" s="2"/>
      <c r="H401" s="2"/>
      <c r="I401" s="2"/>
      <c r="J401" s="80" t="s">
        <v>94</v>
      </c>
      <c r="L401" s="2"/>
      <c r="M401" s="2"/>
      <c r="N401" s="2"/>
      <c r="O401" s="2"/>
    </row>
    <row r="402" spans="1:15" ht="9.9499999999999993" customHeight="1" x14ac:dyDescent="0.2">
      <c r="A402" s="2"/>
      <c r="B402" s="2"/>
      <c r="C402" s="2"/>
      <c r="D402" s="2"/>
      <c r="E402" s="2"/>
      <c r="F402" s="2"/>
      <c r="G402" s="2"/>
      <c r="H402" s="2"/>
      <c r="I402" s="2"/>
      <c r="J402" s="2"/>
      <c r="K402" s="2"/>
      <c r="L402" s="2"/>
      <c r="M402" s="2"/>
      <c r="N402" s="2"/>
      <c r="O402" s="2"/>
    </row>
    <row r="403" spans="1:15" ht="14.25" x14ac:dyDescent="0.2">
      <c r="A403" s="2"/>
      <c r="B403" s="2"/>
      <c r="C403" s="2"/>
      <c r="D403" s="2"/>
      <c r="E403" s="2"/>
      <c r="F403" s="2"/>
      <c r="G403" s="2"/>
      <c r="H403" s="2"/>
      <c r="I403" s="2"/>
      <c r="J403" s="2"/>
      <c r="K403" s="2"/>
      <c r="L403" s="2"/>
      <c r="M403" s="2"/>
      <c r="N403" s="2"/>
      <c r="O403" s="2"/>
    </row>
    <row r="404" spans="1:15" ht="15.75" x14ac:dyDescent="0.25">
      <c r="A404" s="6" t="s">
        <v>263</v>
      </c>
      <c r="B404" s="4"/>
      <c r="C404" s="4"/>
      <c r="D404" s="4"/>
      <c r="E404" s="4"/>
      <c r="F404" s="4"/>
      <c r="G404" s="4"/>
      <c r="H404" s="4"/>
      <c r="I404" s="4"/>
      <c r="J404" s="4"/>
      <c r="K404" s="4"/>
      <c r="L404" s="4"/>
      <c r="M404" s="4"/>
      <c r="N404" s="4"/>
      <c r="O404" s="2"/>
    </row>
    <row r="405" spans="1:15" ht="14.25" x14ac:dyDescent="0.2">
      <c r="A405" s="69"/>
      <c r="B405" s="69"/>
      <c r="C405" s="69"/>
      <c r="D405" s="69"/>
      <c r="E405" s="69"/>
      <c r="F405" s="69"/>
      <c r="G405" s="69"/>
      <c r="H405" s="69"/>
      <c r="I405" s="69"/>
      <c r="J405" s="69"/>
      <c r="K405" s="69"/>
      <c r="L405" s="69"/>
      <c r="M405" s="69"/>
      <c r="N405" s="69"/>
      <c r="O405" s="2"/>
    </row>
    <row r="406" spans="1:15" ht="14.25" x14ac:dyDescent="0.2">
      <c r="A406" s="69" t="s">
        <v>264</v>
      </c>
      <c r="B406" s="69"/>
      <c r="C406" s="69"/>
      <c r="D406" s="69"/>
      <c r="E406" s="69"/>
      <c r="F406" s="69"/>
      <c r="G406" s="69"/>
      <c r="H406" s="69"/>
      <c r="I406" s="69"/>
      <c r="J406" s="69"/>
      <c r="K406" s="69"/>
      <c r="L406" s="69"/>
      <c r="M406" s="69"/>
      <c r="N406" s="69"/>
      <c r="O406" s="2"/>
    </row>
    <row r="407" spans="1:15" ht="14.25" x14ac:dyDescent="0.2">
      <c r="A407" s="54"/>
      <c r="B407" s="54"/>
      <c r="C407" s="54"/>
      <c r="D407" s="54"/>
      <c r="E407" s="54"/>
      <c r="F407" s="54"/>
      <c r="G407" s="54"/>
      <c r="H407" s="54"/>
      <c r="I407" s="54"/>
      <c r="J407" s="54"/>
      <c r="K407" s="54"/>
      <c r="L407" s="54"/>
      <c r="M407" s="54"/>
      <c r="N407" s="54"/>
      <c r="O407" s="2"/>
    </row>
    <row r="408" spans="1:15" ht="15" customHeight="1" x14ac:dyDescent="0.2">
      <c r="A408" s="54"/>
      <c r="B408" s="771" t="s">
        <v>27</v>
      </c>
      <c r="C408" s="747"/>
      <c r="D408" s="747"/>
      <c r="E408" s="771" t="s">
        <v>266</v>
      </c>
      <c r="F408" s="747"/>
      <c r="G408" s="747"/>
      <c r="H408" s="54"/>
      <c r="I408" s="54"/>
      <c r="J408" s="54"/>
      <c r="K408" s="54"/>
      <c r="L408" s="54"/>
      <c r="M408" s="54"/>
      <c r="N408" s="54"/>
      <c r="O408" s="2"/>
    </row>
    <row r="409" spans="1:15" ht="14.25" x14ac:dyDescent="0.2">
      <c r="A409" s="54"/>
      <c r="B409" s="752"/>
      <c r="C409" s="752"/>
      <c r="D409" s="752"/>
      <c r="E409" s="752"/>
      <c r="F409" s="752"/>
      <c r="G409" s="752"/>
      <c r="H409" s="54"/>
      <c r="I409" s="54"/>
      <c r="J409" s="54"/>
      <c r="K409" s="54"/>
      <c r="L409" s="54"/>
      <c r="M409" s="54"/>
      <c r="N409" s="54"/>
      <c r="O409" s="2"/>
    </row>
    <row r="410" spans="1:15" ht="14.25" x14ac:dyDescent="0.2">
      <c r="A410" s="54"/>
      <c r="B410" s="752"/>
      <c r="C410" s="752"/>
      <c r="D410" s="752"/>
      <c r="E410" s="752"/>
      <c r="F410" s="752"/>
      <c r="G410" s="752"/>
      <c r="H410" s="54"/>
      <c r="I410" s="54"/>
      <c r="J410" s="54"/>
      <c r="K410" s="54"/>
      <c r="L410" s="54"/>
      <c r="M410" s="54"/>
      <c r="N410" s="54"/>
      <c r="O410" s="2"/>
    </row>
    <row r="411" spans="1:15" ht="14.25" x14ac:dyDescent="0.2">
      <c r="A411" s="54"/>
      <c r="B411" s="752"/>
      <c r="C411" s="752"/>
      <c r="D411" s="752"/>
      <c r="E411" s="752"/>
      <c r="F411" s="752"/>
      <c r="G411" s="752"/>
      <c r="H411" s="54"/>
      <c r="I411" s="54"/>
      <c r="J411" s="54"/>
      <c r="K411" s="54"/>
      <c r="L411" s="54"/>
      <c r="M411" s="54"/>
      <c r="N411" s="54"/>
      <c r="O411" s="2"/>
    </row>
    <row r="412" spans="1:15" ht="14.25" x14ac:dyDescent="0.2">
      <c r="A412" s="54"/>
      <c r="B412" s="752"/>
      <c r="C412" s="752"/>
      <c r="D412" s="752"/>
      <c r="E412" s="752"/>
      <c r="F412" s="752"/>
      <c r="G412" s="752"/>
      <c r="H412" s="54"/>
      <c r="I412" s="54"/>
      <c r="J412" s="54"/>
      <c r="K412" s="54"/>
      <c r="L412" s="54"/>
      <c r="M412" s="54"/>
      <c r="N412" s="54"/>
      <c r="O412" s="2"/>
    </row>
    <row r="413" spans="1:15" ht="14.25" x14ac:dyDescent="0.2">
      <c r="A413" s="54"/>
      <c r="B413" s="752"/>
      <c r="C413" s="752"/>
      <c r="D413" s="752"/>
      <c r="E413" s="752"/>
      <c r="F413" s="752"/>
      <c r="G413" s="752"/>
      <c r="H413" s="54"/>
      <c r="I413" s="54"/>
      <c r="J413" s="54"/>
      <c r="K413" s="54"/>
      <c r="L413" s="54"/>
      <c r="M413" s="54"/>
      <c r="N413" s="54"/>
      <c r="O413" s="2"/>
    </row>
    <row r="414" spans="1:15" ht="14.25" x14ac:dyDescent="0.2">
      <c r="A414" s="54"/>
      <c r="B414" s="54"/>
      <c r="C414" s="54"/>
      <c r="D414" s="54"/>
      <c r="E414" s="54"/>
      <c r="F414" s="54"/>
      <c r="G414" s="54"/>
      <c r="H414" s="54"/>
      <c r="I414" s="54"/>
      <c r="J414" s="54"/>
      <c r="K414" s="54"/>
      <c r="L414" s="54"/>
      <c r="M414" s="54"/>
      <c r="N414" s="54"/>
      <c r="O414" s="2"/>
    </row>
    <row r="415" spans="1:15" ht="14.25" x14ac:dyDescent="0.2">
      <c r="A415" s="54" t="s">
        <v>265</v>
      </c>
      <c r="B415" s="54"/>
      <c r="C415" s="54"/>
      <c r="D415" s="54"/>
      <c r="E415" s="54"/>
      <c r="F415" s="54"/>
      <c r="G415" s="54"/>
      <c r="H415" s="54"/>
      <c r="I415" s="54"/>
      <c r="J415" s="54"/>
      <c r="K415" s="54"/>
      <c r="L415" s="54"/>
      <c r="M415" s="54"/>
      <c r="N415" s="54"/>
      <c r="O415" s="2"/>
    </row>
    <row r="416" spans="1:15" ht="14.25" x14ac:dyDescent="0.2">
      <c r="A416" s="54"/>
      <c r="B416" s="54"/>
      <c r="C416" s="54"/>
      <c r="D416" s="54"/>
      <c r="E416" s="54"/>
      <c r="F416" s="54"/>
      <c r="G416" s="54"/>
      <c r="H416" s="54"/>
      <c r="I416" s="54"/>
      <c r="J416" s="54"/>
      <c r="K416" s="54"/>
      <c r="L416" s="54"/>
      <c r="M416" s="54"/>
      <c r="N416" s="54"/>
      <c r="O416" s="2"/>
    </row>
    <row r="417" spans="1:15" ht="14.25" x14ac:dyDescent="0.2">
      <c r="A417" s="2"/>
      <c r="B417" s="2"/>
      <c r="C417" s="2"/>
      <c r="D417" s="2"/>
      <c r="E417" s="2"/>
      <c r="F417" s="2"/>
      <c r="G417" s="2"/>
      <c r="H417" s="2"/>
      <c r="I417" s="2"/>
      <c r="J417" s="2"/>
      <c r="K417" s="2"/>
      <c r="L417" s="2"/>
      <c r="M417" s="2"/>
      <c r="N417" s="2"/>
      <c r="O417" s="2"/>
    </row>
    <row r="418" spans="1:15" s="9" customFormat="1" ht="20.100000000000001" customHeight="1" x14ac:dyDescent="0.25">
      <c r="A418" s="7" t="s">
        <v>88</v>
      </c>
      <c r="B418" s="3"/>
      <c r="C418" s="3"/>
      <c r="D418" s="708"/>
      <c r="E418" s="709"/>
      <c r="F418" s="709"/>
      <c r="G418" s="709"/>
      <c r="H418" s="709"/>
      <c r="I418" s="709"/>
      <c r="J418" s="709"/>
      <c r="K418" s="709"/>
      <c r="L418" s="709"/>
      <c r="M418" s="709"/>
      <c r="N418" s="710"/>
      <c r="O418" s="3"/>
    </row>
    <row r="419" spans="1:15" ht="14.25" x14ac:dyDescent="0.2">
      <c r="A419" s="2"/>
      <c r="B419" s="2"/>
      <c r="C419" s="2"/>
      <c r="D419" s="2"/>
      <c r="E419" s="2"/>
      <c r="F419" s="2"/>
      <c r="G419" s="2"/>
      <c r="H419" s="2"/>
      <c r="I419" s="2"/>
      <c r="J419" s="2"/>
      <c r="K419" s="2"/>
      <c r="L419" s="2"/>
      <c r="M419" s="2"/>
      <c r="N419" s="2"/>
      <c r="O419" s="2"/>
    </row>
    <row r="420" spans="1:15" s="9" customFormat="1" ht="20.100000000000001" customHeight="1" x14ac:dyDescent="0.25">
      <c r="A420" s="7" t="s">
        <v>89</v>
      </c>
      <c r="B420" s="3"/>
      <c r="C420" s="3"/>
      <c r="D420" s="3"/>
      <c r="E420" s="80" t="s">
        <v>94</v>
      </c>
      <c r="F420" s="3"/>
      <c r="G420" s="3"/>
      <c r="H420" s="3"/>
      <c r="I420" s="3"/>
      <c r="J420" s="3"/>
      <c r="K420" s="3"/>
      <c r="L420" s="3"/>
      <c r="M420" s="3"/>
      <c r="N420" s="3"/>
      <c r="O420" s="3"/>
    </row>
    <row r="421" spans="1:15" ht="14.25" x14ac:dyDescent="0.2">
      <c r="A421" s="2"/>
      <c r="B421" s="2"/>
      <c r="C421" s="2"/>
      <c r="D421" s="2"/>
      <c r="E421" s="2"/>
      <c r="F421" s="2"/>
      <c r="G421" s="2"/>
      <c r="H421" s="2"/>
      <c r="I421" s="2"/>
      <c r="J421" s="2"/>
      <c r="K421" s="2"/>
      <c r="L421" s="2"/>
      <c r="M421" s="2"/>
      <c r="N421" s="2"/>
      <c r="O421" s="2"/>
    </row>
    <row r="422" spans="1:15" s="9" customFormat="1" ht="20.100000000000001" customHeight="1" x14ac:dyDescent="0.25">
      <c r="A422" s="7" t="s">
        <v>90</v>
      </c>
      <c r="B422" s="3"/>
      <c r="C422" s="34"/>
      <c r="D422" s="3"/>
      <c r="E422" s="3"/>
      <c r="F422" s="3"/>
      <c r="G422" s="3"/>
      <c r="H422" s="3"/>
      <c r="I422" s="3"/>
      <c r="J422" s="3"/>
      <c r="K422" s="3"/>
      <c r="L422" s="3"/>
      <c r="M422" s="3"/>
      <c r="N422" s="3"/>
      <c r="O422" s="3"/>
    </row>
    <row r="423" spans="1:15" ht="14.25" x14ac:dyDescent="0.2">
      <c r="A423" s="2"/>
      <c r="B423" s="2"/>
      <c r="C423" s="2"/>
      <c r="D423" s="2"/>
      <c r="E423" s="2"/>
      <c r="F423" s="2"/>
      <c r="G423" s="2"/>
      <c r="H423" s="2"/>
      <c r="I423" s="2"/>
      <c r="J423" s="2"/>
      <c r="K423" s="2"/>
      <c r="L423" s="2"/>
      <c r="M423" s="2"/>
      <c r="N423" s="2"/>
      <c r="O423" s="2"/>
    </row>
    <row r="424" spans="1:15" ht="14.25" x14ac:dyDescent="0.2">
      <c r="A424" s="2"/>
      <c r="B424" s="2"/>
      <c r="C424" s="2"/>
      <c r="D424" s="2"/>
      <c r="E424" s="2"/>
      <c r="F424" s="2"/>
      <c r="G424" s="2"/>
      <c r="H424" s="2"/>
      <c r="I424" s="2"/>
      <c r="J424" s="2"/>
      <c r="K424" s="2"/>
      <c r="L424" s="2"/>
      <c r="M424" s="2"/>
      <c r="N424" s="2"/>
      <c r="O424" s="2"/>
    </row>
    <row r="425" spans="1:15" s="9" customFormat="1" ht="20.100000000000001" customHeight="1" x14ac:dyDescent="0.25">
      <c r="A425" s="7" t="s">
        <v>150</v>
      </c>
      <c r="B425" s="3"/>
      <c r="C425" s="3"/>
      <c r="D425" s="3"/>
      <c r="E425" s="3"/>
      <c r="F425" s="3"/>
      <c r="G425" s="3"/>
      <c r="H425" s="3"/>
      <c r="I425" s="3"/>
      <c r="J425" s="3"/>
      <c r="K425" s="3"/>
      <c r="L425" s="3"/>
      <c r="M425" s="3"/>
      <c r="N425" s="3"/>
      <c r="O425" s="3"/>
    </row>
    <row r="426" spans="1:15" ht="9.9499999999999993" customHeight="1" x14ac:dyDescent="0.2">
      <c r="A426" s="2"/>
      <c r="B426" s="2"/>
      <c r="C426" s="2"/>
      <c r="D426" s="2"/>
      <c r="E426" s="2"/>
      <c r="F426" s="2"/>
      <c r="G426" s="2"/>
      <c r="H426" s="2"/>
      <c r="I426" s="2"/>
      <c r="J426" s="2"/>
      <c r="K426" s="2"/>
      <c r="L426" s="2"/>
      <c r="M426" s="2"/>
      <c r="N426" s="2"/>
      <c r="O426" s="2"/>
    </row>
    <row r="427" spans="1:15" ht="14.25" x14ac:dyDescent="0.2">
      <c r="A427" s="2"/>
      <c r="B427" s="772"/>
      <c r="C427" s="773"/>
      <c r="D427" s="773"/>
      <c r="E427" s="773"/>
      <c r="F427" s="773"/>
      <c r="G427" s="773"/>
      <c r="H427" s="773"/>
      <c r="I427" s="773"/>
      <c r="J427" s="773"/>
      <c r="K427" s="773"/>
      <c r="L427" s="773"/>
      <c r="M427" s="774"/>
      <c r="N427" s="2"/>
      <c r="O427" s="2"/>
    </row>
    <row r="428" spans="1:15" ht="14.25" x14ac:dyDescent="0.2">
      <c r="A428" s="2"/>
      <c r="B428" s="775"/>
      <c r="C428" s="776"/>
      <c r="D428" s="776"/>
      <c r="E428" s="776"/>
      <c r="F428" s="776"/>
      <c r="G428" s="776"/>
      <c r="H428" s="776"/>
      <c r="I428" s="776"/>
      <c r="J428" s="776"/>
      <c r="K428" s="776"/>
      <c r="L428" s="776"/>
      <c r="M428" s="777"/>
      <c r="N428" s="2"/>
      <c r="O428" s="2"/>
    </row>
    <row r="429" spans="1:15" ht="14.25" x14ac:dyDescent="0.2">
      <c r="A429" s="2"/>
      <c r="B429" s="775"/>
      <c r="C429" s="776"/>
      <c r="D429" s="776"/>
      <c r="E429" s="776"/>
      <c r="F429" s="776"/>
      <c r="G429" s="776"/>
      <c r="H429" s="776"/>
      <c r="I429" s="776"/>
      <c r="J429" s="776"/>
      <c r="K429" s="776"/>
      <c r="L429" s="776"/>
      <c r="M429" s="777"/>
      <c r="N429" s="2"/>
      <c r="O429" s="2"/>
    </row>
    <row r="430" spans="1:15" ht="14.25" x14ac:dyDescent="0.2">
      <c r="A430" s="2"/>
      <c r="B430" s="775"/>
      <c r="C430" s="776"/>
      <c r="D430" s="776"/>
      <c r="E430" s="776"/>
      <c r="F430" s="776"/>
      <c r="G430" s="776"/>
      <c r="H430" s="776"/>
      <c r="I430" s="776"/>
      <c r="J430" s="776"/>
      <c r="K430" s="776"/>
      <c r="L430" s="776"/>
      <c r="M430" s="777"/>
      <c r="N430" s="2"/>
      <c r="O430" s="2"/>
    </row>
    <row r="431" spans="1:15" ht="14.25" x14ac:dyDescent="0.2">
      <c r="A431" s="2"/>
      <c r="B431" s="775"/>
      <c r="C431" s="776"/>
      <c r="D431" s="776"/>
      <c r="E431" s="776"/>
      <c r="F431" s="776"/>
      <c r="G431" s="776"/>
      <c r="H431" s="776"/>
      <c r="I431" s="776"/>
      <c r="J431" s="776"/>
      <c r="K431" s="776"/>
      <c r="L431" s="776"/>
      <c r="M431" s="777"/>
      <c r="N431" s="2"/>
      <c r="O431" s="2"/>
    </row>
    <row r="432" spans="1:15" ht="14.25" x14ac:dyDescent="0.2">
      <c r="A432" s="2"/>
      <c r="B432" s="775"/>
      <c r="C432" s="776"/>
      <c r="D432" s="776"/>
      <c r="E432" s="776"/>
      <c r="F432" s="776"/>
      <c r="G432" s="776"/>
      <c r="H432" s="776"/>
      <c r="I432" s="776"/>
      <c r="J432" s="776"/>
      <c r="K432" s="776"/>
      <c r="L432" s="776"/>
      <c r="M432" s="777"/>
      <c r="N432" s="2"/>
      <c r="O432" s="2"/>
    </row>
    <row r="433" spans="1:15" ht="14.25" x14ac:dyDescent="0.2">
      <c r="A433" s="2"/>
      <c r="B433" s="775"/>
      <c r="C433" s="776"/>
      <c r="D433" s="776"/>
      <c r="E433" s="776"/>
      <c r="F433" s="776"/>
      <c r="G433" s="776"/>
      <c r="H433" s="776"/>
      <c r="I433" s="776"/>
      <c r="J433" s="776"/>
      <c r="K433" s="776"/>
      <c r="L433" s="776"/>
      <c r="M433" s="777"/>
      <c r="N433" s="2"/>
      <c r="O433" s="2"/>
    </row>
    <row r="434" spans="1:15" ht="14.25" x14ac:dyDescent="0.2">
      <c r="A434" s="2"/>
      <c r="B434" s="775"/>
      <c r="C434" s="776"/>
      <c r="D434" s="776"/>
      <c r="E434" s="776"/>
      <c r="F434" s="776"/>
      <c r="G434" s="776"/>
      <c r="H434" s="776"/>
      <c r="I434" s="776"/>
      <c r="J434" s="776"/>
      <c r="K434" s="776"/>
      <c r="L434" s="776"/>
      <c r="M434" s="777"/>
      <c r="N434" s="2"/>
      <c r="O434" s="2"/>
    </row>
    <row r="435" spans="1:15" ht="14.25" x14ac:dyDescent="0.2">
      <c r="A435" s="2"/>
      <c r="B435" s="775"/>
      <c r="C435" s="776"/>
      <c r="D435" s="776"/>
      <c r="E435" s="776"/>
      <c r="F435" s="776"/>
      <c r="G435" s="776"/>
      <c r="H435" s="776"/>
      <c r="I435" s="776"/>
      <c r="J435" s="776"/>
      <c r="K435" s="776"/>
      <c r="L435" s="776"/>
      <c r="M435" s="777"/>
      <c r="N435" s="2"/>
      <c r="O435" s="2"/>
    </row>
    <row r="436" spans="1:15" ht="14.25" x14ac:dyDescent="0.2">
      <c r="A436" s="2"/>
      <c r="B436" s="775"/>
      <c r="C436" s="776"/>
      <c r="D436" s="776"/>
      <c r="E436" s="776"/>
      <c r="F436" s="776"/>
      <c r="G436" s="776"/>
      <c r="H436" s="776"/>
      <c r="I436" s="776"/>
      <c r="J436" s="776"/>
      <c r="K436" s="776"/>
      <c r="L436" s="776"/>
      <c r="M436" s="777"/>
      <c r="N436" s="2"/>
      <c r="O436" s="2"/>
    </row>
    <row r="437" spans="1:15" ht="14.25" x14ac:dyDescent="0.2">
      <c r="A437" s="2"/>
      <c r="B437" s="775"/>
      <c r="C437" s="776"/>
      <c r="D437" s="776"/>
      <c r="E437" s="776"/>
      <c r="F437" s="776"/>
      <c r="G437" s="776"/>
      <c r="H437" s="776"/>
      <c r="I437" s="776"/>
      <c r="J437" s="776"/>
      <c r="K437" s="776"/>
      <c r="L437" s="776"/>
      <c r="M437" s="777"/>
      <c r="N437" s="2"/>
      <c r="O437" s="2"/>
    </row>
    <row r="438" spans="1:15" ht="14.25" x14ac:dyDescent="0.2">
      <c r="A438" s="2"/>
      <c r="B438" s="775"/>
      <c r="C438" s="776"/>
      <c r="D438" s="776"/>
      <c r="E438" s="776"/>
      <c r="F438" s="776"/>
      <c r="G438" s="776"/>
      <c r="H438" s="776"/>
      <c r="I438" s="776"/>
      <c r="J438" s="776"/>
      <c r="K438" s="776"/>
      <c r="L438" s="776"/>
      <c r="M438" s="777"/>
      <c r="N438" s="2"/>
      <c r="O438" s="2"/>
    </row>
    <row r="439" spans="1:15" ht="14.25" x14ac:dyDescent="0.2">
      <c r="A439" s="2"/>
      <c r="B439" s="775"/>
      <c r="C439" s="776"/>
      <c r="D439" s="776"/>
      <c r="E439" s="776"/>
      <c r="F439" s="776"/>
      <c r="G439" s="776"/>
      <c r="H439" s="776"/>
      <c r="I439" s="776"/>
      <c r="J439" s="776"/>
      <c r="K439" s="776"/>
      <c r="L439" s="776"/>
      <c r="M439" s="777"/>
      <c r="N439" s="2"/>
      <c r="O439" s="2"/>
    </row>
    <row r="440" spans="1:15" ht="14.25" x14ac:dyDescent="0.2">
      <c r="A440" s="2"/>
      <c r="B440" s="775"/>
      <c r="C440" s="776"/>
      <c r="D440" s="776"/>
      <c r="E440" s="776"/>
      <c r="F440" s="776"/>
      <c r="G440" s="776"/>
      <c r="H440" s="776"/>
      <c r="I440" s="776"/>
      <c r="J440" s="776"/>
      <c r="K440" s="776"/>
      <c r="L440" s="776"/>
      <c r="M440" s="777"/>
      <c r="N440" s="2"/>
      <c r="O440" s="2"/>
    </row>
    <row r="441" spans="1:15" ht="14.25" x14ac:dyDescent="0.2">
      <c r="A441" s="2"/>
      <c r="B441" s="775"/>
      <c r="C441" s="776"/>
      <c r="D441" s="776"/>
      <c r="E441" s="776"/>
      <c r="F441" s="776"/>
      <c r="G441" s="776"/>
      <c r="H441" s="776"/>
      <c r="I441" s="776"/>
      <c r="J441" s="776"/>
      <c r="K441" s="776"/>
      <c r="L441" s="776"/>
      <c r="M441" s="777"/>
      <c r="N441" s="2"/>
      <c r="O441" s="2"/>
    </row>
    <row r="442" spans="1:15" ht="14.25" x14ac:dyDescent="0.2">
      <c r="A442" s="2"/>
      <c r="B442" s="775"/>
      <c r="C442" s="776"/>
      <c r="D442" s="776"/>
      <c r="E442" s="776"/>
      <c r="F442" s="776"/>
      <c r="G442" s="776"/>
      <c r="H442" s="776"/>
      <c r="I442" s="776"/>
      <c r="J442" s="776"/>
      <c r="K442" s="776"/>
      <c r="L442" s="776"/>
      <c r="M442" s="777"/>
      <c r="N442" s="2"/>
      <c r="O442" s="2"/>
    </row>
    <row r="443" spans="1:15" ht="14.25" x14ac:dyDescent="0.2">
      <c r="A443" s="2"/>
      <c r="B443" s="775"/>
      <c r="C443" s="776"/>
      <c r="D443" s="776"/>
      <c r="E443" s="776"/>
      <c r="F443" s="776"/>
      <c r="G443" s="776"/>
      <c r="H443" s="776"/>
      <c r="I443" s="776"/>
      <c r="J443" s="776"/>
      <c r="K443" s="776"/>
      <c r="L443" s="776"/>
      <c r="M443" s="777"/>
      <c r="N443" s="2"/>
      <c r="O443" s="2"/>
    </row>
    <row r="444" spans="1:15" ht="14.25" x14ac:dyDescent="0.2">
      <c r="A444" s="2"/>
      <c r="B444" s="775"/>
      <c r="C444" s="776"/>
      <c r="D444" s="776"/>
      <c r="E444" s="776"/>
      <c r="F444" s="776"/>
      <c r="G444" s="776"/>
      <c r="H444" s="776"/>
      <c r="I444" s="776"/>
      <c r="J444" s="776"/>
      <c r="K444" s="776"/>
      <c r="L444" s="776"/>
      <c r="M444" s="777"/>
      <c r="N444" s="2"/>
      <c r="O444" s="2"/>
    </row>
    <row r="445" spans="1:15" ht="14.25" x14ac:dyDescent="0.2">
      <c r="A445" s="2"/>
      <c r="B445" s="775"/>
      <c r="C445" s="776"/>
      <c r="D445" s="776"/>
      <c r="E445" s="776"/>
      <c r="F445" s="776"/>
      <c r="G445" s="776"/>
      <c r="H445" s="776"/>
      <c r="I445" s="776"/>
      <c r="J445" s="776"/>
      <c r="K445" s="776"/>
      <c r="L445" s="776"/>
      <c r="M445" s="777"/>
      <c r="N445" s="2"/>
      <c r="O445" s="2"/>
    </row>
    <row r="446" spans="1:15" ht="14.25" x14ac:dyDescent="0.2">
      <c r="A446" s="2"/>
      <c r="B446" s="775"/>
      <c r="C446" s="776"/>
      <c r="D446" s="776"/>
      <c r="E446" s="776"/>
      <c r="F446" s="776"/>
      <c r="G446" s="776"/>
      <c r="H446" s="776"/>
      <c r="I446" s="776"/>
      <c r="J446" s="776"/>
      <c r="K446" s="776"/>
      <c r="L446" s="776"/>
      <c r="M446" s="777"/>
      <c r="N446" s="2"/>
      <c r="O446" s="2"/>
    </row>
    <row r="447" spans="1:15" ht="14.25" x14ac:dyDescent="0.2">
      <c r="A447" s="2"/>
      <c r="B447" s="775"/>
      <c r="C447" s="776"/>
      <c r="D447" s="776"/>
      <c r="E447" s="776"/>
      <c r="F447" s="776"/>
      <c r="G447" s="776"/>
      <c r="H447" s="776"/>
      <c r="I447" s="776"/>
      <c r="J447" s="776"/>
      <c r="K447" s="776"/>
      <c r="L447" s="776"/>
      <c r="M447" s="777"/>
      <c r="N447" s="2"/>
      <c r="O447" s="2"/>
    </row>
    <row r="448" spans="1:15" ht="14.25" x14ac:dyDescent="0.2">
      <c r="A448" s="2"/>
      <c r="B448" s="775"/>
      <c r="C448" s="776"/>
      <c r="D448" s="776"/>
      <c r="E448" s="776"/>
      <c r="F448" s="776"/>
      <c r="G448" s="776"/>
      <c r="H448" s="776"/>
      <c r="I448" s="776"/>
      <c r="J448" s="776"/>
      <c r="K448" s="776"/>
      <c r="L448" s="776"/>
      <c r="M448" s="777"/>
      <c r="N448" s="2"/>
      <c r="O448" s="2"/>
    </row>
    <row r="449" spans="1:15" ht="14.25" x14ac:dyDescent="0.2">
      <c r="A449" s="2"/>
      <c r="B449" s="775"/>
      <c r="C449" s="776"/>
      <c r="D449" s="776"/>
      <c r="E449" s="776"/>
      <c r="F449" s="776"/>
      <c r="G449" s="776"/>
      <c r="H449" s="776"/>
      <c r="I449" s="776"/>
      <c r="J449" s="776"/>
      <c r="K449" s="776"/>
      <c r="L449" s="776"/>
      <c r="M449" s="777"/>
      <c r="N449" s="2"/>
      <c r="O449" s="2"/>
    </row>
    <row r="450" spans="1:15" ht="14.25" x14ac:dyDescent="0.2">
      <c r="A450" s="2"/>
      <c r="B450" s="775"/>
      <c r="C450" s="776"/>
      <c r="D450" s="776"/>
      <c r="E450" s="776"/>
      <c r="F450" s="776"/>
      <c r="G450" s="776"/>
      <c r="H450" s="776"/>
      <c r="I450" s="776"/>
      <c r="J450" s="776"/>
      <c r="K450" s="776"/>
      <c r="L450" s="776"/>
      <c r="M450" s="777"/>
      <c r="N450" s="2"/>
      <c r="O450" s="2"/>
    </row>
    <row r="451" spans="1:15" ht="14.25" x14ac:dyDescent="0.2">
      <c r="A451" s="2"/>
      <c r="B451" s="775"/>
      <c r="C451" s="776"/>
      <c r="D451" s="776"/>
      <c r="E451" s="776"/>
      <c r="F451" s="776"/>
      <c r="G451" s="776"/>
      <c r="H451" s="776"/>
      <c r="I451" s="776"/>
      <c r="J451" s="776"/>
      <c r="K451" s="776"/>
      <c r="L451" s="776"/>
      <c r="M451" s="777"/>
      <c r="N451" s="2"/>
      <c r="O451" s="2"/>
    </row>
    <row r="452" spans="1:15" ht="14.25" x14ac:dyDescent="0.2">
      <c r="A452" s="2"/>
      <c r="B452" s="775"/>
      <c r="C452" s="776"/>
      <c r="D452" s="776"/>
      <c r="E452" s="776"/>
      <c r="F452" s="776"/>
      <c r="G452" s="776"/>
      <c r="H452" s="776"/>
      <c r="I452" s="776"/>
      <c r="J452" s="776"/>
      <c r="K452" s="776"/>
      <c r="L452" s="776"/>
      <c r="M452" s="777"/>
      <c r="N452" s="2"/>
      <c r="O452" s="2"/>
    </row>
    <row r="453" spans="1:15" ht="14.25" x14ac:dyDescent="0.2">
      <c r="A453" s="2"/>
      <c r="B453" s="775"/>
      <c r="C453" s="776"/>
      <c r="D453" s="776"/>
      <c r="E453" s="776"/>
      <c r="F453" s="776"/>
      <c r="G453" s="776"/>
      <c r="H453" s="776"/>
      <c r="I453" s="776"/>
      <c r="J453" s="776"/>
      <c r="K453" s="776"/>
      <c r="L453" s="776"/>
      <c r="M453" s="777"/>
      <c r="N453" s="2"/>
      <c r="O453" s="2"/>
    </row>
    <row r="454" spans="1:15" ht="14.25" x14ac:dyDescent="0.2">
      <c r="A454" s="2"/>
      <c r="B454" s="775"/>
      <c r="C454" s="776"/>
      <c r="D454" s="776"/>
      <c r="E454" s="776"/>
      <c r="F454" s="776"/>
      <c r="G454" s="776"/>
      <c r="H454" s="776"/>
      <c r="I454" s="776"/>
      <c r="J454" s="776"/>
      <c r="K454" s="776"/>
      <c r="L454" s="776"/>
      <c r="M454" s="777"/>
      <c r="N454" s="2"/>
      <c r="O454" s="2"/>
    </row>
    <row r="455" spans="1:15" ht="14.25" x14ac:dyDescent="0.2">
      <c r="A455" s="2"/>
      <c r="B455" s="778"/>
      <c r="C455" s="779"/>
      <c r="D455" s="779"/>
      <c r="E455" s="779"/>
      <c r="F455" s="779"/>
      <c r="G455" s="779"/>
      <c r="H455" s="779"/>
      <c r="I455" s="779"/>
      <c r="J455" s="779"/>
      <c r="K455" s="779"/>
      <c r="L455" s="779"/>
      <c r="M455" s="780"/>
      <c r="N455" s="2"/>
      <c r="O455" s="2"/>
    </row>
    <row r="456" spans="1:15" ht="14.25" x14ac:dyDescent="0.2">
      <c r="A456" s="2"/>
      <c r="B456" s="2"/>
      <c r="C456" s="2"/>
      <c r="D456" s="2"/>
      <c r="E456" s="2"/>
      <c r="F456" s="2"/>
      <c r="G456" s="2"/>
      <c r="H456" s="2"/>
      <c r="I456" s="2"/>
      <c r="J456" s="2"/>
      <c r="K456" s="2"/>
      <c r="L456" s="2"/>
      <c r="M456" s="2"/>
      <c r="N456" s="2"/>
      <c r="O456" s="2"/>
    </row>
    <row r="457" spans="1:15" ht="14.25" x14ac:dyDescent="0.2">
      <c r="A457" s="2"/>
      <c r="B457" s="2"/>
      <c r="C457" s="2"/>
      <c r="D457" s="2"/>
      <c r="E457" s="2"/>
      <c r="F457" s="2"/>
      <c r="G457" s="2"/>
      <c r="H457" s="2"/>
      <c r="I457" s="2"/>
      <c r="J457" s="2"/>
      <c r="K457" s="2"/>
      <c r="L457" s="2"/>
      <c r="M457" s="2"/>
      <c r="N457" s="2"/>
      <c r="O457" s="2"/>
    </row>
    <row r="458" spans="1:15" ht="22.5" customHeight="1" x14ac:dyDescent="0.2">
      <c r="A458" s="698" t="s">
        <v>151</v>
      </c>
      <c r="B458" s="699"/>
      <c r="C458" s="699"/>
      <c r="D458" s="699"/>
      <c r="E458" s="699"/>
      <c r="F458" s="699"/>
      <c r="G458" s="699"/>
      <c r="H458" s="699"/>
      <c r="I458" s="699"/>
      <c r="J458" s="699"/>
      <c r="K458" s="699"/>
      <c r="L458" s="699"/>
      <c r="M458" s="699"/>
      <c r="N458" s="700"/>
    </row>
    <row r="459" spans="1:15" ht="21.75" customHeight="1" x14ac:dyDescent="0.2">
      <c r="A459" s="701" t="s">
        <v>152</v>
      </c>
      <c r="B459" s="702"/>
      <c r="C459" s="702"/>
      <c r="D459" s="702"/>
      <c r="E459" s="702"/>
      <c r="F459" s="702"/>
      <c r="G459" s="702"/>
      <c r="H459" s="702"/>
      <c r="I459" s="702"/>
      <c r="J459" s="702"/>
      <c r="K459" s="702"/>
      <c r="L459" s="702"/>
      <c r="M459" s="702"/>
      <c r="N459" s="703"/>
    </row>
    <row r="460" spans="1:15" ht="9.9499999999999993" customHeight="1" x14ac:dyDescent="0.2">
      <c r="A460" s="2"/>
      <c r="B460" s="2"/>
      <c r="C460" s="2"/>
      <c r="D460" s="2"/>
      <c r="E460" s="2"/>
      <c r="F460" s="2"/>
      <c r="G460" s="2"/>
      <c r="H460" s="2"/>
      <c r="I460" s="2"/>
      <c r="J460" s="2"/>
      <c r="K460" s="2"/>
      <c r="L460" s="2"/>
      <c r="M460" s="2"/>
      <c r="N460" s="2"/>
      <c r="O460" s="2"/>
    </row>
    <row r="461" spans="1:15" s="9" customFormat="1" ht="20.100000000000001" customHeight="1" x14ac:dyDescent="0.25">
      <c r="A461" s="3" t="s">
        <v>153</v>
      </c>
      <c r="B461" s="79" t="str">
        <f>IF(C24&lt;&gt;"",C24,"")</f>
        <v/>
      </c>
      <c r="D461" s="3" t="s">
        <v>154</v>
      </c>
      <c r="E461" s="720"/>
      <c r="F461" s="781"/>
      <c r="G461" s="781"/>
      <c r="H461" s="781"/>
      <c r="I461" s="781"/>
      <c r="J461" s="781"/>
      <c r="K461" s="781"/>
      <c r="L461" s="782"/>
      <c r="N461" s="50" t="s">
        <v>155</v>
      </c>
      <c r="O461" s="3"/>
    </row>
    <row r="462" spans="1:15" ht="14.25" x14ac:dyDescent="0.2">
      <c r="A462" s="2"/>
      <c r="B462" s="2"/>
      <c r="C462" s="2"/>
      <c r="D462" s="2"/>
      <c r="E462" s="2"/>
      <c r="F462" s="2"/>
      <c r="G462" s="2"/>
      <c r="H462" s="2"/>
      <c r="I462" s="2"/>
      <c r="J462" s="2"/>
      <c r="K462" s="2"/>
      <c r="L462" s="2"/>
      <c r="M462" s="2"/>
      <c r="N462" s="2"/>
      <c r="O462" s="2"/>
    </row>
    <row r="463" spans="1:15" ht="14.25" x14ac:dyDescent="0.2">
      <c r="A463" s="2"/>
      <c r="B463" s="2"/>
      <c r="C463" s="2"/>
      <c r="D463" s="2"/>
      <c r="E463" s="2"/>
      <c r="F463" s="2"/>
      <c r="G463" s="2"/>
      <c r="H463" s="2"/>
      <c r="I463" s="2"/>
      <c r="J463" s="2"/>
      <c r="K463" s="2"/>
      <c r="L463" s="2"/>
      <c r="M463" s="2"/>
      <c r="N463" s="2"/>
      <c r="O463" s="2"/>
    </row>
    <row r="464" spans="1:15" ht="24" customHeight="1" x14ac:dyDescent="0.2">
      <c r="A464" s="584" t="s">
        <v>156</v>
      </c>
      <c r="B464" s="584"/>
      <c r="C464" s="584"/>
      <c r="D464" s="584"/>
      <c r="E464" s="717" t="s">
        <v>157</v>
      </c>
      <c r="F464" s="783"/>
      <c r="G464" s="584" t="s">
        <v>158</v>
      </c>
      <c r="H464" s="584"/>
      <c r="I464" s="584"/>
      <c r="J464" s="584"/>
      <c r="K464" s="584"/>
      <c r="L464" s="717" t="s">
        <v>157</v>
      </c>
      <c r="M464" s="717"/>
      <c r="N464" s="2"/>
      <c r="O464" s="2"/>
    </row>
    <row r="465" spans="1:15" ht="15" customHeight="1" x14ac:dyDescent="0.2">
      <c r="A465" s="787" t="s">
        <v>159</v>
      </c>
      <c r="B465" s="787"/>
      <c r="C465" s="787"/>
      <c r="D465" s="787"/>
      <c r="E465" s="787"/>
      <c r="F465" s="787"/>
      <c r="G465" s="788" t="s">
        <v>191</v>
      </c>
      <c r="H465" s="789"/>
      <c r="I465" s="789"/>
      <c r="J465" s="789"/>
      <c r="K465" s="789"/>
      <c r="L465" s="789"/>
      <c r="M465" s="789"/>
      <c r="N465" s="2"/>
      <c r="O465" s="2"/>
    </row>
    <row r="466" spans="1:15" ht="25.5" customHeight="1" x14ac:dyDescent="0.2">
      <c r="A466" s="35" t="s">
        <v>160</v>
      </c>
      <c r="B466" s="14"/>
      <c r="C466" s="14"/>
      <c r="D466" s="15"/>
      <c r="E466" s="786">
        <f>SUM(E467:F469)</f>
        <v>0</v>
      </c>
      <c r="F466" s="785"/>
      <c r="G466" s="585" t="s">
        <v>192</v>
      </c>
      <c r="H466" s="586"/>
      <c r="I466" s="586"/>
      <c r="J466" s="586"/>
      <c r="K466" s="586"/>
      <c r="L466" s="786">
        <v>0</v>
      </c>
      <c r="M466" s="785"/>
      <c r="N466" s="2"/>
      <c r="O466" s="2"/>
    </row>
    <row r="467" spans="1:15" ht="15" customHeight="1" x14ac:dyDescent="0.2">
      <c r="A467" s="77" t="s">
        <v>190</v>
      </c>
      <c r="B467" s="14"/>
      <c r="C467" s="14"/>
      <c r="D467" s="15"/>
      <c r="E467" s="784"/>
      <c r="F467" s="785"/>
      <c r="G467" s="2"/>
      <c r="H467" s="2"/>
      <c r="I467" s="2"/>
      <c r="J467" s="2"/>
      <c r="K467" s="2"/>
      <c r="L467" s="784"/>
      <c r="M467" s="784"/>
      <c r="N467" s="2"/>
      <c r="O467" s="2"/>
    </row>
    <row r="468" spans="1:15" ht="15" customHeight="1" x14ac:dyDescent="0.2">
      <c r="A468" s="77" t="s">
        <v>161</v>
      </c>
      <c r="B468" s="14"/>
      <c r="C468" s="14"/>
      <c r="D468" s="15"/>
      <c r="E468" s="784"/>
      <c r="F468" s="785"/>
      <c r="G468" s="35" t="s">
        <v>209</v>
      </c>
      <c r="H468" s="14"/>
      <c r="I468" s="14"/>
      <c r="J468" s="14"/>
      <c r="K468" s="14"/>
      <c r="L468" s="786">
        <f>SUM(L469:M488)</f>
        <v>0</v>
      </c>
      <c r="M468" s="785"/>
      <c r="N468" s="2"/>
      <c r="O468" s="2"/>
    </row>
    <row r="469" spans="1:15" ht="15" customHeight="1" x14ac:dyDescent="0.2">
      <c r="A469" s="77" t="s">
        <v>162</v>
      </c>
      <c r="B469" s="14"/>
      <c r="C469" s="14"/>
      <c r="D469" s="15"/>
      <c r="E469" s="784"/>
      <c r="F469" s="785"/>
      <c r="G469" s="13" t="s">
        <v>193</v>
      </c>
      <c r="H469" s="14"/>
      <c r="I469" s="14"/>
      <c r="J469" s="14"/>
      <c r="K469" s="14"/>
      <c r="L469" s="784"/>
      <c r="M469" s="784"/>
      <c r="N469" s="2"/>
      <c r="O469" s="2"/>
    </row>
    <row r="470" spans="1:15" ht="15" customHeight="1" x14ac:dyDescent="0.2">
      <c r="A470" s="35" t="s">
        <v>163</v>
      </c>
      <c r="B470" s="14"/>
      <c r="C470" s="14"/>
      <c r="D470" s="15"/>
      <c r="E470" s="786">
        <f>SUM(E471:F475)</f>
        <v>0</v>
      </c>
      <c r="F470" s="785"/>
      <c r="G470" s="2"/>
      <c r="H470" s="2"/>
      <c r="I470" s="2"/>
      <c r="J470" s="2"/>
      <c r="K470" s="2"/>
      <c r="L470" s="784"/>
      <c r="M470" s="784"/>
      <c r="N470" s="2"/>
      <c r="O470" s="2"/>
    </row>
    <row r="471" spans="1:15" ht="15" customHeight="1" x14ac:dyDescent="0.25">
      <c r="A471" s="77" t="s">
        <v>164</v>
      </c>
      <c r="B471" s="14"/>
      <c r="C471" s="14"/>
      <c r="D471" s="15"/>
      <c r="E471" s="784"/>
      <c r="F471" s="785"/>
      <c r="G471" s="40" t="s">
        <v>194</v>
      </c>
      <c r="H471" s="14"/>
      <c r="I471" s="14"/>
      <c r="J471" s="14"/>
      <c r="K471" s="14"/>
      <c r="L471" s="784"/>
      <c r="M471" s="784"/>
      <c r="N471" s="2"/>
      <c r="O471" s="2"/>
    </row>
    <row r="472" spans="1:15" ht="15" customHeight="1" x14ac:dyDescent="0.2">
      <c r="A472" s="77" t="s">
        <v>165</v>
      </c>
      <c r="B472" s="14"/>
      <c r="C472" s="14"/>
      <c r="D472" s="15"/>
      <c r="E472" s="784"/>
      <c r="F472" s="785"/>
      <c r="G472" s="13" t="s">
        <v>195</v>
      </c>
      <c r="H472" s="14"/>
      <c r="I472" s="14"/>
      <c r="J472" s="14"/>
      <c r="K472" s="14"/>
      <c r="L472" s="784"/>
      <c r="M472" s="784"/>
      <c r="N472" s="2"/>
      <c r="O472" s="2"/>
    </row>
    <row r="473" spans="1:15" ht="15" customHeight="1" x14ac:dyDescent="0.2">
      <c r="A473" s="77" t="s">
        <v>166</v>
      </c>
      <c r="B473" s="14"/>
      <c r="C473" s="14"/>
      <c r="D473" s="15"/>
      <c r="E473" s="790"/>
      <c r="F473" s="791"/>
      <c r="G473" s="2"/>
      <c r="H473" s="2"/>
      <c r="I473" s="2"/>
      <c r="J473" s="2"/>
      <c r="K473" s="2"/>
      <c r="L473" s="784"/>
      <c r="M473" s="784"/>
      <c r="N473" s="2"/>
      <c r="O473" s="2"/>
    </row>
    <row r="474" spans="1:15" ht="15" customHeight="1" x14ac:dyDescent="0.2">
      <c r="A474" s="77" t="s">
        <v>167</v>
      </c>
      <c r="B474" s="14"/>
      <c r="C474" s="14"/>
      <c r="D474" s="15"/>
      <c r="E474" s="790"/>
      <c r="F474" s="791"/>
      <c r="G474" s="13" t="s">
        <v>196</v>
      </c>
      <c r="H474" s="14"/>
      <c r="I474" s="14"/>
      <c r="J474" s="14"/>
      <c r="K474" s="14"/>
      <c r="L474" s="784"/>
      <c r="M474" s="784"/>
      <c r="N474" s="2"/>
      <c r="O474" s="2"/>
    </row>
    <row r="475" spans="1:15" ht="15" customHeight="1" x14ac:dyDescent="0.2">
      <c r="A475" s="77" t="s">
        <v>168</v>
      </c>
      <c r="B475" s="14"/>
      <c r="C475" s="14"/>
      <c r="D475" s="15"/>
      <c r="E475" s="784"/>
      <c r="F475" s="785"/>
      <c r="G475" s="2"/>
      <c r="H475" s="2"/>
      <c r="I475" s="2"/>
      <c r="J475" s="2"/>
      <c r="K475" s="2"/>
      <c r="L475" s="784"/>
      <c r="M475" s="784"/>
      <c r="N475" s="2"/>
      <c r="O475" s="2"/>
    </row>
    <row r="476" spans="1:15" ht="15" customHeight="1" x14ac:dyDescent="0.2">
      <c r="A476" s="35" t="s">
        <v>169</v>
      </c>
      <c r="B476" s="14"/>
      <c r="C476" s="14"/>
      <c r="D476" s="15"/>
      <c r="E476" s="786">
        <f>SUM(E477:F480)</f>
        <v>0</v>
      </c>
      <c r="F476" s="785"/>
      <c r="G476" s="13"/>
      <c r="H476" s="14"/>
      <c r="I476" s="14"/>
      <c r="J476" s="14"/>
      <c r="K476" s="14"/>
      <c r="L476" s="784"/>
      <c r="M476" s="784"/>
      <c r="N476" s="2"/>
      <c r="O476" s="2"/>
    </row>
    <row r="477" spans="1:15" ht="15" customHeight="1" x14ac:dyDescent="0.2">
      <c r="A477" s="77" t="s">
        <v>170</v>
      </c>
      <c r="B477" s="14"/>
      <c r="C477" s="14"/>
      <c r="D477" s="15"/>
      <c r="E477" s="784"/>
      <c r="F477" s="785"/>
      <c r="G477" s="2" t="s">
        <v>210</v>
      </c>
      <c r="H477" s="2"/>
      <c r="I477" s="2"/>
      <c r="J477" s="2"/>
      <c r="K477" s="2"/>
      <c r="L477" s="784"/>
      <c r="M477" s="784"/>
      <c r="N477" s="2"/>
      <c r="O477" s="2"/>
    </row>
    <row r="478" spans="1:15" ht="15" customHeight="1" x14ac:dyDescent="0.2">
      <c r="A478" s="77" t="s">
        <v>171</v>
      </c>
      <c r="B478" s="14"/>
      <c r="C478" s="14"/>
      <c r="D478" s="15"/>
      <c r="E478" s="784"/>
      <c r="F478" s="785"/>
      <c r="G478" s="13"/>
      <c r="H478" s="14"/>
      <c r="I478" s="14"/>
      <c r="J478" s="14"/>
      <c r="K478" s="14"/>
      <c r="L478" s="784"/>
      <c r="M478" s="784"/>
      <c r="N478" s="2"/>
      <c r="O478" s="2"/>
    </row>
    <row r="479" spans="1:15" ht="15" customHeight="1" x14ac:dyDescent="0.2">
      <c r="A479" s="77" t="s">
        <v>172</v>
      </c>
      <c r="B479" s="14"/>
      <c r="C479" s="14"/>
      <c r="D479" s="15"/>
      <c r="E479" s="784"/>
      <c r="F479" s="785"/>
      <c r="G479" s="13" t="s">
        <v>208</v>
      </c>
      <c r="H479" s="14"/>
      <c r="I479" s="14"/>
      <c r="J479" s="14"/>
      <c r="K479" s="14"/>
      <c r="L479" s="784"/>
      <c r="M479" s="784"/>
      <c r="N479" s="2"/>
      <c r="O479" s="2"/>
    </row>
    <row r="480" spans="1:15" ht="15" customHeight="1" x14ac:dyDescent="0.2">
      <c r="A480" s="77" t="s">
        <v>173</v>
      </c>
      <c r="B480" s="14"/>
      <c r="C480" s="14"/>
      <c r="D480" s="15"/>
      <c r="E480" s="784"/>
      <c r="F480" s="785"/>
      <c r="G480" s="2"/>
      <c r="H480" s="2"/>
      <c r="I480" s="2"/>
      <c r="J480" s="2"/>
      <c r="K480" s="2"/>
      <c r="L480" s="784"/>
      <c r="M480" s="784"/>
      <c r="N480" s="2"/>
      <c r="O480" s="2"/>
    </row>
    <row r="481" spans="1:15" ht="15" customHeight="1" x14ac:dyDescent="0.2">
      <c r="A481" s="77"/>
      <c r="B481" s="14"/>
      <c r="C481" s="14"/>
      <c r="D481" s="15"/>
      <c r="E481" s="784"/>
      <c r="F481" s="785"/>
      <c r="G481" s="13"/>
      <c r="H481" s="14"/>
      <c r="I481" s="14"/>
      <c r="J481" s="14"/>
      <c r="K481" s="14"/>
      <c r="L481" s="784"/>
      <c r="M481" s="784"/>
      <c r="N481" s="2"/>
      <c r="O481" s="2"/>
    </row>
    <row r="482" spans="1:15" ht="15" customHeight="1" x14ac:dyDescent="0.2">
      <c r="A482" s="35" t="s">
        <v>174</v>
      </c>
      <c r="B482" s="14"/>
      <c r="C482" s="14"/>
      <c r="D482" s="15"/>
      <c r="E482" s="786">
        <f>SUM(E483:F484)</f>
        <v>0</v>
      </c>
      <c r="F482" s="785"/>
      <c r="G482" s="2" t="s">
        <v>197</v>
      </c>
      <c r="H482" s="2"/>
      <c r="I482" s="2"/>
      <c r="J482" s="2"/>
      <c r="K482" s="2"/>
      <c r="L482" s="784"/>
      <c r="M482" s="784"/>
      <c r="N482" s="2"/>
      <c r="O482" s="2"/>
    </row>
    <row r="483" spans="1:15" ht="15" customHeight="1" x14ac:dyDescent="0.2">
      <c r="A483" s="77" t="s">
        <v>175</v>
      </c>
      <c r="B483" s="14"/>
      <c r="C483" s="14"/>
      <c r="D483" s="15"/>
      <c r="E483" s="784"/>
      <c r="F483" s="785"/>
      <c r="G483" s="13"/>
      <c r="H483" s="14"/>
      <c r="I483" s="14"/>
      <c r="J483" s="14"/>
      <c r="K483" s="14"/>
      <c r="L483" s="784"/>
      <c r="M483" s="784"/>
      <c r="N483" s="2"/>
      <c r="O483" s="2"/>
    </row>
    <row r="484" spans="1:15" ht="15" customHeight="1" x14ac:dyDescent="0.2">
      <c r="A484" s="77" t="s">
        <v>176</v>
      </c>
      <c r="B484" s="14"/>
      <c r="C484" s="14"/>
      <c r="D484" s="15"/>
      <c r="E484" s="784"/>
      <c r="F484" s="785"/>
      <c r="G484" s="2" t="s">
        <v>198</v>
      </c>
      <c r="H484" s="2"/>
      <c r="I484" s="2"/>
      <c r="J484" s="2"/>
      <c r="K484" s="2"/>
      <c r="L484" s="784"/>
      <c r="M484" s="784"/>
      <c r="N484" s="2"/>
      <c r="O484" s="2"/>
    </row>
    <row r="485" spans="1:15" ht="15" customHeight="1" x14ac:dyDescent="0.2">
      <c r="A485" s="35" t="s">
        <v>177</v>
      </c>
      <c r="B485" s="14"/>
      <c r="C485" s="14"/>
      <c r="D485" s="15"/>
      <c r="E485" s="786">
        <f>SUM(E486:F488)</f>
        <v>0</v>
      </c>
      <c r="F485" s="785"/>
      <c r="G485" s="13"/>
      <c r="H485" s="14"/>
      <c r="I485" s="14"/>
      <c r="J485" s="14"/>
      <c r="K485" s="14"/>
      <c r="L485" s="784"/>
      <c r="M485" s="784"/>
      <c r="N485" s="2"/>
      <c r="O485" s="2"/>
    </row>
    <row r="486" spans="1:15" ht="15" customHeight="1" x14ac:dyDescent="0.2">
      <c r="A486" s="77" t="s">
        <v>178</v>
      </c>
      <c r="B486" s="14"/>
      <c r="C486" s="14"/>
      <c r="D486" s="15"/>
      <c r="E486" s="784"/>
      <c r="F486" s="785"/>
      <c r="G486" s="13" t="s">
        <v>199</v>
      </c>
      <c r="H486" s="14"/>
      <c r="I486" s="14"/>
      <c r="J486" s="14"/>
      <c r="K486" s="14"/>
      <c r="L486" s="784"/>
      <c r="M486" s="784"/>
      <c r="N486" s="2"/>
      <c r="O486" s="2"/>
    </row>
    <row r="487" spans="1:15" ht="15" customHeight="1" x14ac:dyDescent="0.2">
      <c r="A487" s="77" t="s">
        <v>179</v>
      </c>
      <c r="B487" s="14"/>
      <c r="C487" s="14"/>
      <c r="D487" s="15"/>
      <c r="E487" s="784"/>
      <c r="F487" s="785"/>
      <c r="G487" s="13" t="s">
        <v>200</v>
      </c>
      <c r="H487" s="14"/>
      <c r="I487" s="14"/>
      <c r="J487" s="14"/>
      <c r="K487" s="14"/>
      <c r="L487" s="784"/>
      <c r="M487" s="784"/>
      <c r="N487" s="2"/>
      <c r="O487" s="2"/>
    </row>
    <row r="488" spans="1:15" ht="15" customHeight="1" x14ac:dyDescent="0.2">
      <c r="A488" s="77" t="s">
        <v>180</v>
      </c>
      <c r="B488" s="14"/>
      <c r="C488" s="14"/>
      <c r="D488" s="15"/>
      <c r="E488" s="784"/>
      <c r="F488" s="785"/>
      <c r="G488" s="13" t="s">
        <v>201</v>
      </c>
      <c r="H488" s="14"/>
      <c r="I488" s="14"/>
      <c r="J488" s="14"/>
      <c r="K488" s="14"/>
      <c r="L488" s="784"/>
      <c r="M488" s="784"/>
      <c r="N488" s="2"/>
      <c r="O488" s="2"/>
    </row>
    <row r="489" spans="1:15" ht="15" customHeight="1" x14ac:dyDescent="0.2">
      <c r="A489" s="35" t="s">
        <v>181</v>
      </c>
      <c r="B489" s="14"/>
      <c r="C489" s="14"/>
      <c r="D489" s="15"/>
      <c r="E489" s="786">
        <v>0</v>
      </c>
      <c r="F489" s="785"/>
      <c r="G489" s="35" t="s">
        <v>202</v>
      </c>
      <c r="H489" s="14"/>
      <c r="I489" s="14"/>
      <c r="J489" s="14"/>
      <c r="K489" s="14"/>
      <c r="L489" s="786">
        <v>0</v>
      </c>
      <c r="M489" s="785"/>
      <c r="N489" s="2"/>
      <c r="O489" s="2"/>
    </row>
    <row r="490" spans="1:15" ht="15" customHeight="1" x14ac:dyDescent="0.2">
      <c r="A490" s="77"/>
      <c r="B490" s="14"/>
      <c r="C490" s="14"/>
      <c r="D490" s="15"/>
      <c r="E490" s="784"/>
      <c r="F490" s="785"/>
      <c r="G490" s="2" t="s">
        <v>203</v>
      </c>
      <c r="H490" s="2"/>
      <c r="I490" s="2"/>
      <c r="J490" s="2"/>
      <c r="K490" s="2"/>
      <c r="L490" s="784"/>
      <c r="M490" s="784"/>
      <c r="N490" s="2"/>
      <c r="O490" s="2"/>
    </row>
    <row r="491" spans="1:15" ht="15" customHeight="1" x14ac:dyDescent="0.2">
      <c r="A491" s="35" t="s">
        <v>182</v>
      </c>
      <c r="B491" s="14"/>
      <c r="C491" s="14"/>
      <c r="D491" s="15"/>
      <c r="E491" s="786">
        <v>0</v>
      </c>
      <c r="F491" s="785"/>
      <c r="G491" s="35" t="s">
        <v>204</v>
      </c>
      <c r="H491" s="14"/>
      <c r="I491" s="14"/>
      <c r="J491" s="14"/>
      <c r="K491" s="14"/>
      <c r="L491" s="786">
        <v>0</v>
      </c>
      <c r="M491" s="785"/>
      <c r="N491" s="2"/>
      <c r="O491" s="2"/>
    </row>
    <row r="492" spans="1:15" ht="15" customHeight="1" x14ac:dyDescent="0.2">
      <c r="A492" s="35" t="s">
        <v>183</v>
      </c>
      <c r="B492" s="14"/>
      <c r="C492" s="14"/>
      <c r="D492" s="15"/>
      <c r="E492" s="786">
        <v>0</v>
      </c>
      <c r="F492" s="785"/>
      <c r="G492" s="35" t="s">
        <v>205</v>
      </c>
      <c r="H492" s="14"/>
      <c r="I492" s="14"/>
      <c r="J492" s="14"/>
      <c r="K492" s="14"/>
      <c r="L492" s="786">
        <v>0</v>
      </c>
      <c r="M492" s="785"/>
      <c r="N492" s="2"/>
      <c r="O492" s="2"/>
    </row>
    <row r="493" spans="1:15" ht="15" customHeight="1" x14ac:dyDescent="0.2">
      <c r="A493" s="37" t="s">
        <v>184</v>
      </c>
      <c r="B493" s="38"/>
      <c r="C493" s="38"/>
      <c r="D493" s="39"/>
      <c r="E493" s="786">
        <v>0</v>
      </c>
      <c r="F493" s="785"/>
      <c r="G493" s="35" t="s">
        <v>206</v>
      </c>
      <c r="H493" s="14"/>
      <c r="I493" s="14"/>
      <c r="J493" s="14"/>
      <c r="K493" s="14"/>
      <c r="L493" s="786">
        <v>0</v>
      </c>
      <c r="M493" s="785"/>
      <c r="N493" s="2"/>
      <c r="O493" s="2"/>
    </row>
    <row r="494" spans="1:15" ht="15" customHeight="1" x14ac:dyDescent="0.2">
      <c r="A494" s="787" t="s">
        <v>185</v>
      </c>
      <c r="B494" s="787"/>
      <c r="C494" s="787"/>
      <c r="D494" s="787"/>
      <c r="E494" s="787"/>
      <c r="F494" s="787"/>
      <c r="G494" s="13"/>
      <c r="H494" s="14"/>
      <c r="I494" s="14"/>
      <c r="J494" s="14"/>
      <c r="K494" s="14"/>
      <c r="L494" s="784"/>
      <c r="M494" s="784"/>
      <c r="N494" s="2"/>
      <c r="O494" s="2"/>
    </row>
    <row r="495" spans="1:15" ht="15" customHeight="1" x14ac:dyDescent="0.2">
      <c r="A495" s="77" t="s">
        <v>186</v>
      </c>
      <c r="B495" s="14"/>
      <c r="C495" s="14"/>
      <c r="D495" s="15"/>
      <c r="E495" s="784"/>
      <c r="F495" s="785"/>
      <c r="G495" s="13"/>
      <c r="H495" s="14"/>
      <c r="I495" s="14"/>
      <c r="J495" s="14"/>
      <c r="K495" s="14"/>
      <c r="L495" s="784"/>
      <c r="M495" s="784"/>
      <c r="N495" s="2"/>
      <c r="O495" s="2"/>
    </row>
    <row r="496" spans="1:15" ht="15" customHeight="1" x14ac:dyDescent="0.2">
      <c r="A496" s="77" t="s">
        <v>187</v>
      </c>
      <c r="B496" s="14"/>
      <c r="C496" s="14"/>
      <c r="D496" s="15"/>
      <c r="E496" s="784"/>
      <c r="F496" s="785"/>
      <c r="G496" s="13"/>
      <c r="H496" s="14"/>
      <c r="I496" s="14"/>
      <c r="J496" s="14"/>
      <c r="K496" s="14"/>
      <c r="L496" s="784"/>
      <c r="M496" s="784"/>
      <c r="N496" s="2"/>
      <c r="O496" s="2"/>
    </row>
    <row r="497" spans="1:15" ht="15" customHeight="1" x14ac:dyDescent="0.2">
      <c r="A497" s="77" t="s">
        <v>188</v>
      </c>
      <c r="B497" s="14"/>
      <c r="C497" s="14"/>
      <c r="D497" s="15"/>
      <c r="E497" s="784"/>
      <c r="F497" s="785"/>
      <c r="G497" s="2"/>
      <c r="H497" s="2"/>
      <c r="I497" s="2"/>
      <c r="J497" s="2"/>
      <c r="K497" s="2"/>
      <c r="L497" s="784"/>
      <c r="M497" s="784"/>
      <c r="N497" s="2"/>
      <c r="O497" s="2"/>
    </row>
    <row r="498" spans="1:15" ht="15" customHeight="1" x14ac:dyDescent="0.2">
      <c r="A498" s="36" t="s">
        <v>189</v>
      </c>
      <c r="B498" s="14"/>
      <c r="C498" s="14"/>
      <c r="D498" s="15"/>
      <c r="E498" s="792"/>
      <c r="F498" s="793"/>
      <c r="G498" s="36" t="s">
        <v>207</v>
      </c>
      <c r="H498" s="14"/>
      <c r="I498" s="14"/>
      <c r="J498" s="14"/>
      <c r="K498" s="14"/>
      <c r="L498" s="786">
        <f>+L466+L468+L489+L491+L492+L493</f>
        <v>0</v>
      </c>
      <c r="M498" s="785"/>
      <c r="N498" s="2"/>
      <c r="O498" s="2"/>
    </row>
    <row r="499" spans="1:15" ht="24" customHeight="1" x14ac:dyDescent="0.2">
      <c r="A499" s="794" t="s">
        <v>211</v>
      </c>
      <c r="B499" s="794"/>
      <c r="C499" s="794"/>
      <c r="D499" s="794"/>
      <c r="E499" s="794"/>
      <c r="F499" s="794"/>
      <c r="G499" s="794"/>
      <c r="H499" s="794"/>
      <c r="I499" s="794"/>
      <c r="J499" s="794"/>
      <c r="K499" s="794"/>
      <c r="L499" s="794"/>
      <c r="M499" s="794"/>
      <c r="N499" s="2"/>
      <c r="O499" s="2"/>
    </row>
    <row r="500" spans="1:15" ht="15" x14ac:dyDescent="0.2">
      <c r="A500" s="41" t="s">
        <v>212</v>
      </c>
      <c r="B500" s="14"/>
      <c r="C500" s="14"/>
      <c r="D500" s="15"/>
      <c r="E500" s="786">
        <v>0</v>
      </c>
      <c r="F500" s="795"/>
      <c r="G500" s="42" t="s">
        <v>218</v>
      </c>
      <c r="H500" s="14"/>
      <c r="I500" s="14"/>
      <c r="J500" s="14"/>
      <c r="K500" s="15"/>
      <c r="L500" s="786">
        <v>0</v>
      </c>
      <c r="M500" s="795"/>
      <c r="N500" s="2"/>
      <c r="O500" s="2"/>
    </row>
    <row r="501" spans="1:15" ht="15" x14ac:dyDescent="0.2">
      <c r="A501" s="42" t="s">
        <v>213</v>
      </c>
      <c r="B501" s="14"/>
      <c r="C501" s="14"/>
      <c r="D501" s="15"/>
      <c r="E501" s="784">
        <v>0</v>
      </c>
      <c r="F501" s="785"/>
      <c r="G501" s="1" t="s">
        <v>219</v>
      </c>
      <c r="H501" s="2"/>
      <c r="I501" s="2"/>
      <c r="J501" s="2"/>
      <c r="K501" s="2"/>
      <c r="L501" s="784">
        <v>0</v>
      </c>
      <c r="M501" s="785"/>
      <c r="N501" s="2"/>
      <c r="O501" s="2"/>
    </row>
    <row r="502" spans="1:15" ht="15" x14ac:dyDescent="0.2">
      <c r="A502" s="42" t="s">
        <v>214</v>
      </c>
      <c r="B502" s="14"/>
      <c r="C502" s="14"/>
      <c r="D502" s="15"/>
      <c r="E502" s="784">
        <v>0</v>
      </c>
      <c r="F502" s="785"/>
      <c r="G502" s="42" t="s">
        <v>220</v>
      </c>
      <c r="H502" s="14"/>
      <c r="I502" s="14"/>
      <c r="J502" s="14"/>
      <c r="K502" s="15"/>
      <c r="L502" s="784">
        <v>0</v>
      </c>
      <c r="M502" s="785"/>
      <c r="N502" s="2"/>
      <c r="O502" s="2"/>
    </row>
    <row r="503" spans="1:15" ht="15" x14ac:dyDescent="0.2">
      <c r="A503" s="42" t="s">
        <v>215</v>
      </c>
      <c r="B503" s="14"/>
      <c r="C503" s="14"/>
      <c r="D503" s="15"/>
      <c r="E503" s="784">
        <v>0</v>
      </c>
      <c r="F503" s="785"/>
      <c r="G503" s="42"/>
      <c r="H503" s="14"/>
      <c r="I503" s="14"/>
      <c r="J503" s="14"/>
      <c r="K503" s="15"/>
      <c r="L503" s="784">
        <v>0</v>
      </c>
      <c r="M503" s="785"/>
      <c r="N503" s="2"/>
      <c r="O503" s="2"/>
    </row>
    <row r="504" spans="1:15" ht="15" x14ac:dyDescent="0.2">
      <c r="A504" s="42" t="s">
        <v>216</v>
      </c>
      <c r="B504" s="14"/>
      <c r="C504" s="14"/>
      <c r="D504" s="15"/>
      <c r="E504" s="784">
        <v>0</v>
      </c>
      <c r="F504" s="785"/>
      <c r="G504" s="42" t="s">
        <v>221</v>
      </c>
      <c r="H504" s="14"/>
      <c r="I504" s="14"/>
      <c r="J504" s="14"/>
      <c r="K504" s="15"/>
      <c r="L504" s="784">
        <v>0</v>
      </c>
      <c r="M504" s="785"/>
      <c r="N504" s="2"/>
      <c r="O504" s="2"/>
    </row>
    <row r="505" spans="1:15" ht="15" x14ac:dyDescent="0.25">
      <c r="A505" s="41" t="s">
        <v>217</v>
      </c>
      <c r="B505" s="14"/>
      <c r="C505" s="14"/>
      <c r="D505" s="15"/>
      <c r="E505" s="792">
        <f>SUM(E500:F504)</f>
        <v>0</v>
      </c>
      <c r="F505" s="793"/>
      <c r="G505" s="41" t="s">
        <v>222</v>
      </c>
      <c r="H505" s="43"/>
      <c r="I505" s="43"/>
      <c r="J505" s="43"/>
      <c r="K505" s="44"/>
      <c r="L505" s="792">
        <f>SUM(L500:M504)</f>
        <v>0</v>
      </c>
      <c r="M505" s="793"/>
      <c r="N505" s="2"/>
      <c r="O505" s="2"/>
    </row>
    <row r="506" spans="1:15" ht="43.5" customHeight="1" x14ac:dyDescent="0.2">
      <c r="A506" s="708" t="s">
        <v>223</v>
      </c>
      <c r="B506" s="709"/>
      <c r="C506" s="557">
        <f>+L471</f>
        <v>0</v>
      </c>
      <c r="D506" s="796"/>
      <c r="E506" s="715" t="s">
        <v>224</v>
      </c>
      <c r="F506" s="715"/>
      <c r="G506" s="45" t="str">
        <f>IF(L498&gt;0,C506/L498,"0,00 %")</f>
        <v>0,00 %</v>
      </c>
      <c r="H506" s="78" t="s">
        <v>225</v>
      </c>
      <c r="I506" s="14"/>
      <c r="J506" s="14"/>
      <c r="K506" s="14"/>
      <c r="L506" s="14"/>
      <c r="M506" s="15"/>
      <c r="N506" s="2"/>
      <c r="O506" s="2"/>
    </row>
    <row r="507" spans="1:15" ht="14.25" x14ac:dyDescent="0.2">
      <c r="A507" s="2"/>
      <c r="B507" s="2"/>
      <c r="C507" s="2"/>
      <c r="D507" s="2"/>
      <c r="E507" s="2"/>
      <c r="F507" s="2"/>
      <c r="G507" s="2"/>
      <c r="H507" s="2"/>
      <c r="I507" s="2"/>
      <c r="J507" s="2"/>
      <c r="K507" s="2"/>
      <c r="L507" s="2"/>
      <c r="M507" s="2"/>
      <c r="N507" s="2"/>
      <c r="O507" s="2"/>
    </row>
    <row r="508" spans="1:15" ht="14.25" x14ac:dyDescent="0.2">
      <c r="A508" s="2"/>
      <c r="B508" s="2"/>
      <c r="C508" s="2"/>
      <c r="D508" s="2"/>
      <c r="E508" s="2"/>
      <c r="F508" s="2"/>
      <c r="G508" s="2"/>
      <c r="H508" s="2"/>
      <c r="I508" s="2"/>
      <c r="J508" s="2"/>
      <c r="K508" s="2"/>
      <c r="L508" s="2"/>
      <c r="M508" s="2"/>
      <c r="N508" s="2"/>
      <c r="O508" s="2"/>
    </row>
    <row r="509" spans="1:15" ht="14.25" x14ac:dyDescent="0.2">
      <c r="A509" s="2"/>
      <c r="B509" s="2"/>
      <c r="C509" s="2"/>
      <c r="D509" s="2"/>
      <c r="E509" s="2"/>
      <c r="F509" s="2"/>
      <c r="G509" s="2"/>
      <c r="H509" s="2"/>
      <c r="I509" s="2"/>
      <c r="J509" s="2"/>
      <c r="K509" s="2"/>
      <c r="L509" s="2"/>
      <c r="M509" s="2"/>
      <c r="N509" s="2"/>
      <c r="O509" s="2"/>
    </row>
    <row r="510" spans="1:15" ht="14.25" x14ac:dyDescent="0.2">
      <c r="A510" s="2"/>
      <c r="B510" s="2"/>
      <c r="C510" s="2"/>
      <c r="D510" s="2"/>
      <c r="E510" s="2"/>
      <c r="F510" s="2"/>
      <c r="G510" s="2"/>
      <c r="H510" s="2"/>
      <c r="I510" s="2"/>
      <c r="J510" s="2"/>
      <c r="K510" s="2"/>
      <c r="L510" s="2"/>
      <c r="M510" s="2"/>
      <c r="N510" s="2"/>
      <c r="O510" s="2"/>
    </row>
    <row r="511" spans="1:15" ht="14.25" x14ac:dyDescent="0.2">
      <c r="A511" s="2"/>
      <c r="B511" s="2"/>
      <c r="C511" s="2"/>
      <c r="D511" s="2"/>
      <c r="E511" s="2"/>
      <c r="F511" s="2"/>
      <c r="G511" s="2"/>
      <c r="H511" s="2"/>
      <c r="I511" s="2"/>
      <c r="J511" s="2"/>
      <c r="K511" s="2"/>
      <c r="L511" s="2"/>
      <c r="M511" s="2"/>
      <c r="N511" s="2"/>
      <c r="O511" s="2"/>
    </row>
    <row r="512" spans="1:15" ht="30" x14ac:dyDescent="0.2">
      <c r="A512" s="698" t="s">
        <v>267</v>
      </c>
      <c r="B512" s="699"/>
      <c r="C512" s="699"/>
      <c r="D512" s="699"/>
      <c r="E512" s="699"/>
      <c r="F512" s="699"/>
      <c r="G512" s="699"/>
      <c r="H512" s="699"/>
      <c r="I512" s="699"/>
      <c r="J512" s="699"/>
      <c r="K512" s="699"/>
      <c r="L512" s="699"/>
      <c r="M512" s="699"/>
      <c r="N512" s="700"/>
      <c r="O512" s="2"/>
    </row>
    <row r="513" spans="1:15" ht="15" x14ac:dyDescent="0.2">
      <c r="A513" s="701" t="s">
        <v>0</v>
      </c>
      <c r="B513" s="702"/>
      <c r="C513" s="702"/>
      <c r="D513" s="702"/>
      <c r="E513" s="702"/>
      <c r="F513" s="702"/>
      <c r="G513" s="702"/>
      <c r="H513" s="702"/>
      <c r="I513" s="702"/>
      <c r="J513" s="702"/>
      <c r="K513" s="702"/>
      <c r="L513" s="702"/>
      <c r="M513" s="702"/>
      <c r="N513" s="703"/>
      <c r="O513" s="2"/>
    </row>
    <row r="514" spans="1:15" ht="37.5" customHeight="1" x14ac:dyDescent="0.2">
      <c r="A514" s="797" t="s">
        <v>268</v>
      </c>
      <c r="B514" s="797"/>
      <c r="C514" s="797"/>
      <c r="D514" s="797"/>
      <c r="E514" s="797"/>
      <c r="F514" s="797"/>
      <c r="G514" s="797"/>
      <c r="H514" s="797"/>
      <c r="I514" s="797"/>
      <c r="J514" s="797"/>
      <c r="K514" s="797"/>
      <c r="L514" s="797"/>
      <c r="M514" s="797"/>
      <c r="N514" s="797"/>
      <c r="O514" s="2"/>
    </row>
    <row r="515" spans="1:15" ht="14.25" x14ac:dyDescent="0.2">
      <c r="A515" s="2"/>
      <c r="B515" s="2"/>
      <c r="C515" s="2"/>
      <c r="D515" s="2"/>
      <c r="E515" s="2"/>
      <c r="F515" s="2"/>
      <c r="G515" s="2"/>
      <c r="H515" s="2"/>
      <c r="I515" s="2"/>
      <c r="J515" s="2"/>
      <c r="K515" s="2"/>
      <c r="L515" s="2"/>
      <c r="M515" s="2"/>
      <c r="N515" s="2"/>
      <c r="O515" s="2"/>
    </row>
    <row r="516" spans="1:15" ht="20.100000000000001" customHeight="1" x14ac:dyDescent="0.2">
      <c r="A516" s="704" t="s">
        <v>1</v>
      </c>
      <c r="B516" s="704"/>
      <c r="C516" s="2"/>
      <c r="D516" s="714" t="str">
        <f>IF(D4&lt;&gt;"",D4,"")</f>
        <v/>
      </c>
      <c r="E516" s="715"/>
      <c r="F516" s="716"/>
      <c r="G516" s="2"/>
      <c r="H516" s="2"/>
      <c r="I516" s="2"/>
      <c r="J516" s="2"/>
      <c r="K516" s="2"/>
      <c r="L516" s="2"/>
      <c r="M516" s="2"/>
      <c r="N516" s="2"/>
      <c r="O516" s="2"/>
    </row>
    <row r="517" spans="1:15" ht="14.25" x14ac:dyDescent="0.2">
      <c r="A517" s="2"/>
      <c r="B517" s="2"/>
      <c r="C517" s="2"/>
      <c r="D517" s="2"/>
      <c r="E517" s="2"/>
      <c r="F517" s="2"/>
      <c r="G517" s="2"/>
      <c r="H517" s="2"/>
      <c r="I517" s="2"/>
      <c r="J517" s="2"/>
      <c r="K517" s="2"/>
      <c r="L517" s="2"/>
      <c r="M517" s="2"/>
      <c r="N517" s="2"/>
      <c r="O517" s="2"/>
    </row>
    <row r="518" spans="1:15" ht="20.100000000000001" customHeight="1" x14ac:dyDescent="0.2">
      <c r="A518" s="7" t="s">
        <v>91</v>
      </c>
      <c r="B518" s="2"/>
      <c r="C518" s="2"/>
      <c r="D518" s="798" t="str">
        <f>IF(D6&lt;&gt;"",D6,"")</f>
        <v/>
      </c>
      <c r="E518" s="799"/>
      <c r="F518" s="799"/>
      <c r="G518" s="799"/>
      <c r="H518" s="799"/>
      <c r="I518" s="799"/>
      <c r="J518" s="799"/>
      <c r="K518" s="799"/>
      <c r="L518" s="799"/>
      <c r="M518" s="799"/>
      <c r="N518" s="800"/>
      <c r="O518" s="2"/>
    </row>
    <row r="519" spans="1:15" ht="14.25" x14ac:dyDescent="0.2">
      <c r="A519" s="2"/>
      <c r="B519" s="2"/>
      <c r="C519" s="2"/>
      <c r="D519" s="2"/>
      <c r="E519" s="2"/>
      <c r="F519" s="2"/>
      <c r="G519" s="2"/>
      <c r="H519" s="2"/>
      <c r="I519" s="2"/>
      <c r="J519" s="2"/>
      <c r="K519" s="2"/>
      <c r="L519" s="2"/>
      <c r="M519" s="2"/>
      <c r="N519" s="2"/>
      <c r="O519" s="2"/>
    </row>
    <row r="520" spans="1:15" ht="20.100000000000001" customHeight="1" x14ac:dyDescent="0.2">
      <c r="A520" s="704" t="s">
        <v>269</v>
      </c>
      <c r="B520" s="704"/>
      <c r="C520" s="2"/>
      <c r="D520" s="711"/>
      <c r="E520" s="713"/>
      <c r="F520" s="2"/>
      <c r="G520" s="2"/>
      <c r="H520" s="2"/>
      <c r="I520" s="2"/>
      <c r="J520" s="2"/>
      <c r="K520" s="2"/>
      <c r="L520" s="2"/>
      <c r="M520" s="2"/>
      <c r="N520" s="2"/>
      <c r="O520" s="2"/>
    </row>
    <row r="521" spans="1:15" ht="14.25" x14ac:dyDescent="0.2">
      <c r="A521" s="2"/>
      <c r="B521" s="2"/>
      <c r="C521" s="2"/>
      <c r="D521" s="2"/>
      <c r="E521" s="2"/>
      <c r="F521" s="2"/>
      <c r="G521" s="2"/>
      <c r="H521" s="2"/>
      <c r="I521" s="2"/>
      <c r="J521" s="2"/>
      <c r="K521" s="2"/>
      <c r="L521" s="2"/>
      <c r="M521" s="2"/>
      <c r="N521" s="2"/>
      <c r="O521" s="2"/>
    </row>
    <row r="522" spans="1:15" ht="20.100000000000001" customHeight="1" x14ac:dyDescent="0.2">
      <c r="A522" s="704" t="s">
        <v>270</v>
      </c>
      <c r="B522" s="704"/>
      <c r="C522" s="2"/>
      <c r="D522" s="711" t="str">
        <f>IF(C32&lt;&gt;"",C32,"")</f>
        <v/>
      </c>
      <c r="E522" s="712"/>
      <c r="F522" s="712"/>
      <c r="G522" s="712"/>
      <c r="H522" s="712"/>
      <c r="I522" s="712"/>
      <c r="J522" s="712"/>
      <c r="K522" s="712"/>
      <c r="L522" s="712"/>
      <c r="M522" s="712"/>
      <c r="N522" s="713"/>
      <c r="O522" s="2"/>
    </row>
    <row r="523" spans="1:15" ht="14.25" x14ac:dyDescent="0.2">
      <c r="A523" s="2"/>
      <c r="B523" s="2"/>
      <c r="C523" s="2"/>
      <c r="D523" s="2"/>
      <c r="E523" s="2"/>
      <c r="F523" s="2"/>
      <c r="G523" s="2"/>
      <c r="H523" s="2"/>
      <c r="I523" s="2"/>
      <c r="J523" s="2"/>
      <c r="K523" s="2"/>
      <c r="L523" s="2"/>
      <c r="M523" s="2"/>
      <c r="N523" s="2"/>
      <c r="O523" s="2"/>
    </row>
    <row r="524" spans="1:15" ht="15.95" customHeight="1" x14ac:dyDescent="0.25">
      <c r="A524" s="6" t="s">
        <v>271</v>
      </c>
      <c r="B524" s="4"/>
      <c r="C524" s="4"/>
      <c r="D524" s="4"/>
      <c r="E524" s="4"/>
      <c r="F524" s="4"/>
      <c r="G524" s="4"/>
      <c r="H524" s="4"/>
      <c r="I524" s="4"/>
      <c r="J524" s="4"/>
      <c r="K524" s="4"/>
      <c r="L524" s="4"/>
      <c r="M524" s="4"/>
      <c r="N524" s="4"/>
      <c r="O524" s="2"/>
    </row>
    <row r="525" spans="1:15" ht="14.25" x14ac:dyDescent="0.2">
      <c r="A525" s="2"/>
      <c r="B525" s="2"/>
      <c r="C525" s="2"/>
      <c r="D525" s="2"/>
      <c r="E525" s="2"/>
      <c r="F525" s="2"/>
      <c r="G525" s="2"/>
      <c r="H525" s="2"/>
      <c r="I525" s="2"/>
      <c r="J525" s="2"/>
      <c r="K525" s="2"/>
      <c r="L525" s="2"/>
      <c r="M525" s="2"/>
      <c r="N525" s="2"/>
      <c r="O525" s="2"/>
    </row>
    <row r="526" spans="1:15" ht="20.100000000000001" customHeight="1" x14ac:dyDescent="0.2">
      <c r="A526" s="7" t="s">
        <v>2</v>
      </c>
      <c r="B526" s="720"/>
      <c r="C526" s="721"/>
      <c r="D526" s="722"/>
      <c r="E526" s="2"/>
      <c r="F526" s="3" t="s">
        <v>3</v>
      </c>
      <c r="G526" s="708"/>
      <c r="H526" s="709"/>
      <c r="I526" s="709"/>
      <c r="J526" s="710"/>
      <c r="K526" s="2"/>
      <c r="L526" s="2"/>
      <c r="M526" s="2"/>
      <c r="N526" s="2"/>
      <c r="O526" s="2"/>
    </row>
    <row r="527" spans="1:15" ht="9.9499999999999993" customHeight="1" x14ac:dyDescent="0.2">
      <c r="A527" s="2"/>
      <c r="B527" s="2"/>
      <c r="C527" s="2"/>
      <c r="D527" s="2"/>
      <c r="E527" s="2"/>
      <c r="F527" s="2"/>
      <c r="G527" s="2"/>
      <c r="H527" s="2"/>
      <c r="I527" s="2"/>
      <c r="J527" s="2"/>
      <c r="K527" s="2"/>
      <c r="L527" s="2"/>
      <c r="M527" s="2"/>
      <c r="N527" s="2"/>
      <c r="O527" s="2"/>
    </row>
    <row r="528" spans="1:15" ht="20.100000000000001" customHeight="1" x14ac:dyDescent="0.2">
      <c r="A528" s="7" t="s">
        <v>4</v>
      </c>
      <c r="B528" s="708"/>
      <c r="C528" s="709"/>
      <c r="D528" s="709"/>
      <c r="E528" s="709"/>
      <c r="F528" s="709"/>
      <c r="G528" s="709"/>
      <c r="H528" s="709"/>
      <c r="I528" s="709"/>
      <c r="J528" s="710"/>
      <c r="K528" s="2"/>
      <c r="L528" s="2"/>
      <c r="M528" s="2"/>
      <c r="N528" s="2"/>
      <c r="O528" s="2"/>
    </row>
    <row r="529" spans="1:15" ht="9.9499999999999993" customHeight="1" x14ac:dyDescent="0.2">
      <c r="A529" s="2"/>
      <c r="B529" s="2"/>
      <c r="C529" s="2"/>
      <c r="D529" s="2"/>
      <c r="E529" s="2"/>
      <c r="F529" s="2"/>
      <c r="G529" s="2"/>
      <c r="H529" s="2"/>
      <c r="I529" s="2"/>
      <c r="J529" s="2"/>
      <c r="K529" s="2"/>
      <c r="L529" s="2"/>
      <c r="M529" s="2"/>
      <c r="N529" s="2"/>
      <c r="O529" s="2"/>
    </row>
    <row r="530" spans="1:15" ht="20.100000000000001" customHeight="1" x14ac:dyDescent="0.2">
      <c r="A530" s="7" t="s">
        <v>5</v>
      </c>
      <c r="B530" s="723"/>
      <c r="C530" s="724"/>
      <c r="D530" s="2"/>
      <c r="E530" s="2"/>
      <c r="F530" s="2"/>
      <c r="G530" s="2"/>
      <c r="H530" s="2"/>
      <c r="I530" s="2"/>
      <c r="J530" s="2"/>
      <c r="K530" s="2"/>
      <c r="L530" s="2"/>
      <c r="M530" s="2"/>
      <c r="N530" s="2"/>
      <c r="O530" s="2"/>
    </row>
    <row r="531" spans="1:15" ht="14.25" x14ac:dyDescent="0.2">
      <c r="A531" s="2"/>
      <c r="B531" s="2"/>
      <c r="C531" s="2"/>
      <c r="D531" s="2"/>
      <c r="E531" s="2"/>
      <c r="F531" s="2"/>
      <c r="G531" s="2"/>
      <c r="H531" s="2"/>
      <c r="I531" s="2"/>
      <c r="J531" s="2"/>
      <c r="K531" s="2"/>
      <c r="L531" s="2"/>
      <c r="M531" s="2"/>
      <c r="N531" s="2"/>
      <c r="O531" s="2"/>
    </row>
    <row r="532" spans="1:15" ht="15.95" customHeight="1" x14ac:dyDescent="0.25">
      <c r="A532" s="6" t="s">
        <v>272</v>
      </c>
      <c r="B532" s="4"/>
      <c r="C532" s="4"/>
      <c r="D532" s="4"/>
      <c r="E532" s="4"/>
      <c r="F532" s="4"/>
      <c r="G532" s="4"/>
      <c r="H532" s="4"/>
      <c r="I532" s="4"/>
      <c r="J532" s="4"/>
      <c r="K532" s="4"/>
      <c r="L532" s="4"/>
      <c r="M532" s="4"/>
      <c r="N532" s="4"/>
      <c r="O532" s="2"/>
    </row>
    <row r="533" spans="1:15" ht="14.25" x14ac:dyDescent="0.2">
      <c r="A533" s="2"/>
      <c r="B533" s="2"/>
      <c r="C533" s="2"/>
      <c r="D533" s="2"/>
      <c r="E533" s="2"/>
      <c r="F533" s="2"/>
      <c r="G533" s="2"/>
      <c r="H533" s="2"/>
      <c r="I533" s="2"/>
      <c r="J533" s="2"/>
      <c r="K533" s="2"/>
      <c r="L533" s="2"/>
      <c r="M533" s="2"/>
      <c r="N533" s="2"/>
      <c r="O533" s="2"/>
    </row>
    <row r="534" spans="1:15" ht="14.25" x14ac:dyDescent="0.2">
      <c r="A534" s="8" t="s">
        <v>273</v>
      </c>
      <c r="B534" s="2"/>
      <c r="C534" s="2"/>
      <c r="D534" s="2"/>
      <c r="E534" s="2"/>
      <c r="F534" s="2"/>
      <c r="G534" s="2"/>
      <c r="H534" s="2"/>
      <c r="I534" s="2"/>
      <c r="J534" s="2"/>
      <c r="K534" s="2"/>
      <c r="L534" s="2"/>
      <c r="M534" s="2"/>
      <c r="N534" s="2"/>
      <c r="O534" s="2"/>
    </row>
    <row r="535" spans="1:15" ht="14.25" x14ac:dyDescent="0.2">
      <c r="A535" s="2"/>
      <c r="B535" s="2"/>
      <c r="C535" s="2"/>
      <c r="D535" s="2"/>
      <c r="E535" s="2"/>
      <c r="F535" s="2"/>
      <c r="G535" s="2"/>
      <c r="H535" s="2"/>
      <c r="I535" s="2"/>
      <c r="J535" s="2"/>
      <c r="K535" s="2"/>
      <c r="L535" s="2"/>
      <c r="M535" s="2"/>
      <c r="N535" s="2"/>
      <c r="O535" s="2"/>
    </row>
    <row r="536" spans="1:15" ht="14.25" x14ac:dyDescent="0.2">
      <c r="A536" s="8" t="s">
        <v>274</v>
      </c>
      <c r="B536" s="2"/>
      <c r="C536" s="2"/>
      <c r="D536" s="2"/>
      <c r="E536" s="2"/>
      <c r="F536" s="2"/>
      <c r="G536" s="2"/>
      <c r="H536" s="2"/>
      <c r="I536" s="2"/>
      <c r="J536" s="2"/>
      <c r="K536" s="2"/>
      <c r="L536" s="2"/>
      <c r="M536" s="2"/>
      <c r="N536" s="2"/>
      <c r="O536" s="2"/>
    </row>
    <row r="537" spans="1:15" ht="14.25" x14ac:dyDescent="0.2">
      <c r="A537" s="2"/>
      <c r="B537" s="2"/>
      <c r="C537" s="2"/>
      <c r="D537" s="2"/>
      <c r="E537" s="2"/>
      <c r="F537" s="2"/>
      <c r="G537" s="2"/>
      <c r="H537" s="2"/>
      <c r="I537" s="2"/>
      <c r="J537" s="2"/>
      <c r="K537" s="2"/>
      <c r="L537" s="2"/>
      <c r="M537" s="2"/>
      <c r="N537" s="2"/>
      <c r="O537" s="2"/>
    </row>
    <row r="538" spans="1:15" ht="39.950000000000003" customHeight="1" x14ac:dyDescent="0.2">
      <c r="A538" s="2"/>
      <c r="B538" s="801"/>
      <c r="C538" s="802"/>
      <c r="D538" s="802"/>
      <c r="E538" s="802"/>
      <c r="F538" s="802"/>
      <c r="G538" s="802"/>
      <c r="H538" s="802"/>
      <c r="I538" s="802"/>
      <c r="J538" s="802"/>
      <c r="K538" s="802"/>
      <c r="L538" s="802"/>
      <c r="M538" s="802"/>
      <c r="N538" s="803"/>
      <c r="O538" s="2"/>
    </row>
    <row r="539" spans="1:15" ht="39.950000000000003" customHeight="1" x14ac:dyDescent="0.2">
      <c r="A539" s="2"/>
      <c r="B539" s="804"/>
      <c r="C539" s="805"/>
      <c r="D539" s="805"/>
      <c r="E539" s="805"/>
      <c r="F539" s="805"/>
      <c r="G539" s="805"/>
      <c r="H539" s="805"/>
      <c r="I539" s="805"/>
      <c r="J539" s="805"/>
      <c r="K539" s="805"/>
      <c r="L539" s="805"/>
      <c r="M539" s="805"/>
      <c r="N539" s="806"/>
      <c r="O539" s="2"/>
    </row>
    <row r="540" spans="1:15" ht="39.950000000000003" customHeight="1" x14ac:dyDescent="0.2">
      <c r="A540" s="2"/>
      <c r="B540" s="807"/>
      <c r="C540" s="808"/>
      <c r="D540" s="808"/>
      <c r="E540" s="808"/>
      <c r="F540" s="808"/>
      <c r="G540" s="808"/>
      <c r="H540" s="808"/>
      <c r="I540" s="808"/>
      <c r="J540" s="808"/>
      <c r="K540" s="808"/>
      <c r="L540" s="808"/>
      <c r="M540" s="808"/>
      <c r="N540" s="809"/>
      <c r="O540" s="2"/>
    </row>
    <row r="541" spans="1:15" ht="14.25" x14ac:dyDescent="0.2">
      <c r="A541" s="2"/>
      <c r="B541" s="2"/>
      <c r="C541" s="2"/>
      <c r="D541" s="2"/>
      <c r="E541" s="2"/>
      <c r="F541" s="2"/>
      <c r="G541" s="2"/>
      <c r="H541" s="2"/>
      <c r="I541" s="2"/>
      <c r="J541" s="2"/>
      <c r="K541" s="2"/>
      <c r="L541" s="2"/>
      <c r="M541" s="2"/>
      <c r="N541" s="2"/>
      <c r="O541" s="2"/>
    </row>
    <row r="542" spans="1:15" ht="15.95" customHeight="1" x14ac:dyDescent="0.25">
      <c r="A542" s="6" t="s">
        <v>275</v>
      </c>
      <c r="B542" s="4"/>
      <c r="C542" s="4"/>
      <c r="D542" s="4"/>
      <c r="E542" s="4"/>
      <c r="F542" s="4"/>
      <c r="G542" s="4"/>
      <c r="H542" s="4"/>
      <c r="I542" s="4"/>
      <c r="J542" s="4"/>
      <c r="K542" s="4"/>
      <c r="L542" s="4"/>
      <c r="M542" s="4"/>
      <c r="N542" s="4"/>
      <c r="O542" s="2"/>
    </row>
    <row r="543" spans="1:15" ht="14.25" x14ac:dyDescent="0.2">
      <c r="A543" s="2"/>
      <c r="B543" s="2"/>
      <c r="C543" s="2"/>
      <c r="D543" s="2"/>
      <c r="E543" s="2"/>
      <c r="F543" s="2"/>
      <c r="G543" s="2"/>
      <c r="H543" s="2"/>
      <c r="I543" s="2"/>
      <c r="J543" s="2"/>
      <c r="K543" s="2"/>
      <c r="L543" s="2"/>
      <c r="M543" s="2"/>
      <c r="N543" s="2"/>
      <c r="O543" s="2"/>
    </row>
    <row r="544" spans="1:15" s="71" customFormat="1" ht="20.100000000000001" customHeight="1" x14ac:dyDescent="0.25">
      <c r="A544" s="7" t="s">
        <v>276</v>
      </c>
      <c r="B544" s="70"/>
      <c r="C544" s="70"/>
      <c r="D544" s="70"/>
      <c r="E544" s="82" t="s">
        <v>94</v>
      </c>
      <c r="F544" s="70"/>
      <c r="G544" s="70"/>
      <c r="H544" s="70"/>
      <c r="I544" s="70"/>
      <c r="J544" s="70"/>
      <c r="K544" s="70"/>
      <c r="L544" s="70"/>
      <c r="M544" s="70"/>
      <c r="N544" s="70"/>
      <c r="O544" s="70"/>
    </row>
    <row r="545" spans="1:15" ht="14.25" x14ac:dyDescent="0.2">
      <c r="A545" s="2"/>
      <c r="B545" s="2"/>
      <c r="C545" s="2"/>
      <c r="D545" s="2"/>
      <c r="E545" s="2"/>
      <c r="F545" s="2"/>
      <c r="G545" s="2"/>
      <c r="H545" s="2"/>
      <c r="I545" s="2"/>
      <c r="J545" s="2"/>
      <c r="K545" s="2"/>
      <c r="L545" s="2"/>
      <c r="M545" s="2"/>
      <c r="N545" s="2"/>
      <c r="O545" s="2"/>
    </row>
    <row r="546" spans="1:15" ht="30" customHeight="1" x14ac:dyDescent="0.2">
      <c r="A546" s="7" t="s">
        <v>277</v>
      </c>
      <c r="B546" s="2"/>
      <c r="C546" s="801"/>
      <c r="D546" s="802"/>
      <c r="E546" s="802"/>
      <c r="F546" s="802"/>
      <c r="G546" s="802"/>
      <c r="H546" s="802"/>
      <c r="I546" s="802"/>
      <c r="J546" s="802"/>
      <c r="K546" s="802"/>
      <c r="L546" s="802"/>
      <c r="M546" s="802"/>
      <c r="N546" s="803"/>
      <c r="O546" s="2"/>
    </row>
    <row r="547" spans="1:15" ht="30" customHeight="1" x14ac:dyDescent="0.2">
      <c r="A547" s="2"/>
      <c r="B547" s="2"/>
      <c r="C547" s="804"/>
      <c r="D547" s="805"/>
      <c r="E547" s="805"/>
      <c r="F547" s="805"/>
      <c r="G547" s="805"/>
      <c r="H547" s="805"/>
      <c r="I547" s="805"/>
      <c r="J547" s="805"/>
      <c r="K547" s="805"/>
      <c r="L547" s="805"/>
      <c r="M547" s="805"/>
      <c r="N547" s="806"/>
      <c r="O547" s="2"/>
    </row>
    <row r="548" spans="1:15" ht="30" customHeight="1" x14ac:dyDescent="0.2">
      <c r="A548" s="2"/>
      <c r="B548" s="2"/>
      <c r="C548" s="807"/>
      <c r="D548" s="808"/>
      <c r="E548" s="808"/>
      <c r="F548" s="808"/>
      <c r="G548" s="808"/>
      <c r="H548" s="808"/>
      <c r="I548" s="808"/>
      <c r="J548" s="808"/>
      <c r="K548" s="808"/>
      <c r="L548" s="808"/>
      <c r="M548" s="808"/>
      <c r="N548" s="809"/>
      <c r="O548" s="2"/>
    </row>
    <row r="549" spans="1:15" ht="14.25" x14ac:dyDescent="0.2">
      <c r="A549" s="2"/>
      <c r="B549" s="2"/>
      <c r="C549" s="2"/>
      <c r="D549" s="2"/>
      <c r="E549" s="2"/>
      <c r="F549" s="2"/>
      <c r="G549" s="2"/>
      <c r="H549" s="2"/>
      <c r="I549" s="2"/>
      <c r="J549" s="2"/>
      <c r="K549" s="2"/>
      <c r="L549" s="2"/>
      <c r="M549" s="2"/>
      <c r="N549" s="2"/>
      <c r="O549" s="2"/>
    </row>
    <row r="551" spans="1:15" ht="20.100000000000001" customHeight="1" x14ac:dyDescent="0.2">
      <c r="A551" s="7" t="s">
        <v>9</v>
      </c>
      <c r="C551" s="2"/>
      <c r="D551" s="2"/>
      <c r="E551" s="83" t="s">
        <v>10</v>
      </c>
      <c r="F551" s="80" t="s">
        <v>94</v>
      </c>
      <c r="G551" s="83" t="s">
        <v>95</v>
      </c>
      <c r="H551" s="80" t="s">
        <v>94</v>
      </c>
      <c r="I551" s="83" t="s">
        <v>96</v>
      </c>
      <c r="J551" s="80" t="s">
        <v>94</v>
      </c>
      <c r="K551" s="83" t="s">
        <v>97</v>
      </c>
      <c r="L551" s="80" t="s">
        <v>94</v>
      </c>
      <c r="M551" s="83" t="s">
        <v>98</v>
      </c>
      <c r="N551" s="80" t="s">
        <v>94</v>
      </c>
      <c r="O551" s="2"/>
    </row>
    <row r="552" spans="1:15" ht="9.9499999999999993" customHeight="1" x14ac:dyDescent="0.2">
      <c r="A552" s="2"/>
      <c r="B552" s="2"/>
      <c r="C552" s="2"/>
      <c r="D552" s="2"/>
      <c r="E552" s="5"/>
      <c r="G552" s="5"/>
      <c r="I552" s="5"/>
      <c r="K552" s="83"/>
      <c r="M552" s="83"/>
      <c r="O552" s="2"/>
    </row>
    <row r="553" spans="1:15" ht="20.100000000000001" customHeight="1" x14ac:dyDescent="0.2">
      <c r="A553" s="2"/>
      <c r="B553" s="2"/>
      <c r="C553" s="2"/>
      <c r="D553" s="2"/>
      <c r="E553" s="83" t="s">
        <v>11</v>
      </c>
      <c r="F553" s="80" t="s">
        <v>94</v>
      </c>
      <c r="G553" s="83" t="s">
        <v>12</v>
      </c>
      <c r="H553" s="80" t="s">
        <v>94</v>
      </c>
      <c r="I553" s="83" t="s">
        <v>13</v>
      </c>
      <c r="J553" s="80" t="s">
        <v>94</v>
      </c>
      <c r="K553" s="83" t="s">
        <v>14</v>
      </c>
      <c r="L553" s="80" t="s">
        <v>94</v>
      </c>
      <c r="M553" s="83" t="s">
        <v>15</v>
      </c>
      <c r="N553" s="80" t="s">
        <v>94</v>
      </c>
      <c r="O553" s="2"/>
    </row>
    <row r="554" spans="1:15" ht="9.9499999999999993" customHeight="1" x14ac:dyDescent="0.2">
      <c r="A554" s="2"/>
      <c r="B554" s="2"/>
      <c r="C554" s="2"/>
      <c r="D554" s="2"/>
      <c r="E554" s="5"/>
      <c r="G554" s="5"/>
      <c r="I554" s="2"/>
      <c r="J554" s="2"/>
      <c r="K554" s="2"/>
      <c r="M554" s="2"/>
      <c r="N554" s="2"/>
      <c r="O554" s="2"/>
    </row>
    <row r="555" spans="1:15" ht="20.100000000000001" customHeight="1" x14ac:dyDescent="0.2">
      <c r="A555" s="2"/>
      <c r="B555" s="2"/>
      <c r="C555" s="2"/>
      <c r="D555" s="2"/>
      <c r="E555" s="83" t="s">
        <v>16</v>
      </c>
      <c r="F555" s="80" t="s">
        <v>94</v>
      </c>
      <c r="G555" s="83" t="s">
        <v>17</v>
      </c>
      <c r="H555" s="80" t="s">
        <v>94</v>
      </c>
      <c r="I555" s="2"/>
      <c r="J555" s="2"/>
      <c r="K555" s="83" t="s">
        <v>18</v>
      </c>
      <c r="L555" s="80" t="s">
        <v>94</v>
      </c>
      <c r="M555" s="2"/>
      <c r="N555" s="2"/>
      <c r="O555" s="2"/>
    </row>
    <row r="557" spans="1:15" ht="20.100000000000001" customHeight="1" x14ac:dyDescent="0.2">
      <c r="A557" s="7" t="s">
        <v>245</v>
      </c>
      <c r="B557" s="2"/>
      <c r="C557" s="2"/>
      <c r="D557" s="2"/>
      <c r="E557" s="80" t="s">
        <v>94</v>
      </c>
      <c r="F557" s="2"/>
      <c r="G557" s="7" t="s">
        <v>246</v>
      </c>
      <c r="H557" s="2"/>
      <c r="I557" s="2"/>
      <c r="J557" s="708" t="s">
        <v>94</v>
      </c>
      <c r="K557" s="718"/>
      <c r="L557" s="2"/>
      <c r="M557" s="2"/>
      <c r="N557" s="2"/>
      <c r="O557" s="2"/>
    </row>
    <row r="558" spans="1:15" ht="9.9499999999999993" customHeight="1" x14ac:dyDescent="0.2">
      <c r="A558" s="2"/>
      <c r="B558" s="2"/>
      <c r="C558" s="2"/>
      <c r="D558" s="2"/>
      <c r="E558" s="2"/>
      <c r="F558" s="2"/>
      <c r="G558" s="2"/>
      <c r="H558" s="2"/>
      <c r="I558" s="2"/>
      <c r="J558" s="2"/>
      <c r="K558" s="2"/>
      <c r="L558" s="2"/>
      <c r="M558" s="2"/>
      <c r="N558" s="2"/>
      <c r="O558" s="2"/>
    </row>
    <row r="559" spans="1:15" ht="20.100000000000001" customHeight="1" x14ac:dyDescent="0.2">
      <c r="A559" s="7" t="s">
        <v>244</v>
      </c>
      <c r="B559" s="2"/>
      <c r="C559" s="2"/>
      <c r="D559" s="2"/>
      <c r="E559" s="719" t="s">
        <v>94</v>
      </c>
      <c r="F559" s="719"/>
      <c r="G559" s="3"/>
      <c r="H559" s="719" t="s">
        <v>94</v>
      </c>
      <c r="I559" s="719"/>
      <c r="J559" s="719"/>
      <c r="K559" s="3"/>
      <c r="L559" s="719" t="s">
        <v>94</v>
      </c>
      <c r="M559" s="719"/>
      <c r="N559" s="719"/>
      <c r="O559" s="2"/>
    </row>
    <row r="561" spans="1:15" ht="20.100000000000001" customHeight="1" x14ac:dyDescent="0.2">
      <c r="A561" s="72" t="s">
        <v>278</v>
      </c>
      <c r="K561" s="80" t="s">
        <v>94</v>
      </c>
    </row>
    <row r="563" spans="1:15" ht="14.25" x14ac:dyDescent="0.2">
      <c r="A563" s="7" t="s">
        <v>279</v>
      </c>
    </row>
    <row r="565" spans="1:15" ht="30" customHeight="1" x14ac:dyDescent="0.2">
      <c r="C565" s="801"/>
      <c r="D565" s="802"/>
      <c r="E565" s="802"/>
      <c r="F565" s="802"/>
      <c r="G565" s="802"/>
      <c r="H565" s="802"/>
      <c r="I565" s="802"/>
      <c r="J565" s="802"/>
      <c r="K565" s="802"/>
      <c r="L565" s="802"/>
      <c r="M565" s="802"/>
      <c r="N565" s="803"/>
    </row>
    <row r="566" spans="1:15" ht="30" customHeight="1" x14ac:dyDescent="0.2">
      <c r="C566" s="804"/>
      <c r="D566" s="805"/>
      <c r="E566" s="805"/>
      <c r="F566" s="805"/>
      <c r="G566" s="805"/>
      <c r="H566" s="805"/>
      <c r="I566" s="805"/>
      <c r="J566" s="805"/>
      <c r="K566" s="805"/>
      <c r="L566" s="805"/>
      <c r="M566" s="805"/>
      <c r="N566" s="806"/>
    </row>
    <row r="567" spans="1:15" ht="30" customHeight="1" x14ac:dyDescent="0.2">
      <c r="C567" s="807"/>
      <c r="D567" s="808"/>
      <c r="E567" s="808"/>
      <c r="F567" s="808"/>
      <c r="G567" s="808"/>
      <c r="H567" s="808"/>
      <c r="I567" s="808"/>
      <c r="J567" s="808"/>
      <c r="K567" s="808"/>
      <c r="L567" s="808"/>
      <c r="M567" s="808"/>
      <c r="N567" s="809"/>
    </row>
    <row r="569" spans="1:15" ht="15.95" customHeight="1" x14ac:dyDescent="0.25">
      <c r="A569" s="6" t="s">
        <v>280</v>
      </c>
      <c r="B569" s="4"/>
      <c r="C569" s="4"/>
      <c r="D569" s="4"/>
      <c r="E569" s="4"/>
      <c r="F569" s="4"/>
      <c r="G569" s="4"/>
      <c r="H569" s="4"/>
      <c r="I569" s="4"/>
      <c r="J569" s="4"/>
      <c r="K569" s="4"/>
      <c r="L569" s="4"/>
      <c r="M569" s="4"/>
      <c r="N569" s="4"/>
      <c r="O569" s="2"/>
    </row>
    <row r="571" spans="1:15" ht="20.100000000000001" customHeight="1" x14ac:dyDescent="0.2">
      <c r="A571" s="7" t="s">
        <v>281</v>
      </c>
    </row>
    <row r="572" spans="1:15" ht="14.25" x14ac:dyDescent="0.2">
      <c r="A572" s="7"/>
    </row>
    <row r="573" spans="1:15" ht="20.100000000000001" customHeight="1" x14ac:dyDescent="0.2">
      <c r="A573" s="7" t="s">
        <v>282</v>
      </c>
      <c r="F573" s="80" t="s">
        <v>94</v>
      </c>
    </row>
    <row r="574" spans="1:15" ht="14.25" x14ac:dyDescent="0.2">
      <c r="A574" s="7"/>
    </row>
    <row r="575" spans="1:15" ht="20.100000000000001" customHeight="1" x14ac:dyDescent="0.2">
      <c r="A575" s="7" t="s">
        <v>283</v>
      </c>
    </row>
    <row r="576" spans="1:15" ht="14.25" x14ac:dyDescent="0.2">
      <c r="A576" s="7"/>
    </row>
    <row r="577" spans="1:8" s="73" customFormat="1" ht="20.100000000000001" customHeight="1" x14ac:dyDescent="0.25">
      <c r="A577" s="7" t="s">
        <v>284</v>
      </c>
      <c r="D577" s="74" t="s">
        <v>285</v>
      </c>
      <c r="H577" s="74" t="s">
        <v>286</v>
      </c>
    </row>
    <row r="578" spans="1:8" ht="14.25" x14ac:dyDescent="0.2">
      <c r="A578" s="7"/>
    </row>
    <row r="579" spans="1:8" ht="20.100000000000001" customHeight="1" x14ac:dyDescent="0.2">
      <c r="A579" s="7" t="s">
        <v>287</v>
      </c>
    </row>
    <row r="581" spans="1:8" ht="20.100000000000001" customHeight="1" x14ac:dyDescent="0.2">
      <c r="A581" s="80" t="s">
        <v>94</v>
      </c>
      <c r="B581" s="7" t="s">
        <v>288</v>
      </c>
    </row>
    <row r="582" spans="1:8" ht="14.25" x14ac:dyDescent="0.2">
      <c r="B582" s="7"/>
    </row>
    <row r="583" spans="1:8" ht="20.100000000000001" customHeight="1" x14ac:dyDescent="0.2">
      <c r="A583" s="80" t="s">
        <v>94</v>
      </c>
      <c r="B583" s="7" t="s">
        <v>289</v>
      </c>
    </row>
    <row r="584" spans="1:8" ht="14.25" x14ac:dyDescent="0.2">
      <c r="B584" s="7"/>
    </row>
    <row r="585" spans="1:8" ht="20.100000000000001" customHeight="1" x14ac:dyDescent="0.2">
      <c r="A585" s="80" t="s">
        <v>94</v>
      </c>
      <c r="B585" s="7" t="s">
        <v>290</v>
      </c>
    </row>
    <row r="586" spans="1:8" ht="14.25" x14ac:dyDescent="0.2">
      <c r="B586" s="7"/>
    </row>
    <row r="587" spans="1:8" ht="20.100000000000001" customHeight="1" x14ac:dyDescent="0.2">
      <c r="A587" s="80" t="s">
        <v>94</v>
      </c>
      <c r="B587" s="7" t="s">
        <v>291</v>
      </c>
    </row>
    <row r="588" spans="1:8" ht="14.25" x14ac:dyDescent="0.2">
      <c r="B588" s="7"/>
    </row>
    <row r="589" spans="1:8" ht="20.100000000000001" customHeight="1" x14ac:dyDescent="0.2">
      <c r="A589" s="80" t="s">
        <v>94</v>
      </c>
      <c r="B589" s="7" t="s">
        <v>292</v>
      </c>
    </row>
    <row r="590" spans="1:8" ht="14.25" x14ac:dyDescent="0.2">
      <c r="B590" s="7"/>
    </row>
    <row r="591" spans="1:8" ht="20.100000000000001" customHeight="1" x14ac:dyDescent="0.2">
      <c r="A591" s="80" t="s">
        <v>94</v>
      </c>
      <c r="B591" s="7" t="s">
        <v>293</v>
      </c>
    </row>
    <row r="592" spans="1:8" ht="14.25" x14ac:dyDescent="0.2">
      <c r="B592" s="7"/>
    </row>
    <row r="593" spans="1:14" s="75" customFormat="1" ht="20.100000000000001" customHeight="1" x14ac:dyDescent="0.2">
      <c r="A593" s="79" t="s">
        <v>94</v>
      </c>
      <c r="B593" s="7" t="s">
        <v>294</v>
      </c>
    </row>
    <row r="596" spans="1:14" ht="20.100000000000001" customHeight="1" x14ac:dyDescent="0.2">
      <c r="A596" s="8" t="s">
        <v>295</v>
      </c>
      <c r="G596" s="80" t="s">
        <v>94</v>
      </c>
    </row>
    <row r="598" spans="1:14" s="9" customFormat="1" ht="20.100000000000001" customHeight="1" x14ac:dyDescent="0.25">
      <c r="A598" s="7" t="s">
        <v>296</v>
      </c>
    </row>
    <row r="599" spans="1:14" ht="14.25" x14ac:dyDescent="0.2">
      <c r="A599" s="8"/>
    </row>
    <row r="605" spans="1:14" ht="14.25" x14ac:dyDescent="0.2">
      <c r="A605" s="2"/>
      <c r="B605" s="2"/>
      <c r="C605" s="2"/>
      <c r="D605" s="2"/>
      <c r="E605" s="2"/>
      <c r="F605" s="2"/>
      <c r="G605" s="2"/>
      <c r="H605" s="2"/>
      <c r="I605" s="2"/>
      <c r="J605" s="2"/>
      <c r="K605" s="2"/>
      <c r="L605" s="2"/>
      <c r="M605" s="2"/>
      <c r="N605" s="2"/>
    </row>
    <row r="606" spans="1:14" ht="14.25" x14ac:dyDescent="0.2">
      <c r="A606" s="20"/>
      <c r="B606" s="20"/>
      <c r="C606" s="20"/>
      <c r="D606" s="20"/>
      <c r="E606" s="20"/>
      <c r="F606" s="20"/>
      <c r="G606" s="20"/>
      <c r="H606" s="20"/>
      <c r="I606" s="20"/>
      <c r="J606" s="20"/>
      <c r="K606" s="20"/>
      <c r="L606" s="20"/>
      <c r="M606" s="20"/>
      <c r="N606" s="2"/>
    </row>
    <row r="607" spans="1:14" ht="14.25" x14ac:dyDescent="0.2">
      <c r="A607" s="21" t="s">
        <v>113</v>
      </c>
      <c r="B607" s="20"/>
      <c r="C607" s="20"/>
      <c r="D607" s="730" t="str">
        <f>IF(D90&lt;&gt;"",D90,"")</f>
        <v/>
      </c>
      <c r="E607" s="731"/>
      <c r="F607" s="731"/>
      <c r="G607" s="731"/>
      <c r="H607" s="731"/>
      <c r="I607" s="731"/>
      <c r="J607" s="731"/>
      <c r="K607" s="731"/>
      <c r="L607" s="732"/>
      <c r="M607" s="20"/>
      <c r="N607" s="2"/>
    </row>
    <row r="608" spans="1:14" ht="14.25" x14ac:dyDescent="0.2">
      <c r="A608" s="20"/>
      <c r="B608" s="20"/>
      <c r="C608" s="20"/>
      <c r="D608" s="20"/>
      <c r="E608" s="20"/>
      <c r="F608" s="20"/>
      <c r="G608" s="20"/>
      <c r="H608" s="20"/>
      <c r="I608" s="20"/>
      <c r="J608" s="20"/>
      <c r="K608" s="20"/>
      <c r="L608" s="20"/>
      <c r="M608" s="20"/>
      <c r="N608" s="2"/>
    </row>
    <row r="609" spans="1:14" ht="14.25" x14ac:dyDescent="0.2">
      <c r="A609" s="2"/>
      <c r="B609" s="2"/>
      <c r="C609" s="2"/>
      <c r="D609" s="2"/>
      <c r="E609" s="2"/>
      <c r="F609" s="2"/>
      <c r="G609" s="2"/>
      <c r="H609" s="2"/>
      <c r="I609" s="2"/>
      <c r="J609" s="2"/>
      <c r="K609" s="2"/>
      <c r="L609" s="2"/>
      <c r="M609" s="2"/>
      <c r="N609" s="2"/>
    </row>
    <row r="610" spans="1:14" ht="50.1" customHeight="1" x14ac:dyDescent="0.2">
      <c r="A610" s="7" t="s">
        <v>297</v>
      </c>
      <c r="B610" s="733" t="str">
        <f>IF(B93&lt;&gt;"",B93,"")</f>
        <v/>
      </c>
      <c r="C610" s="734"/>
      <c r="D610" s="734"/>
      <c r="E610" s="734"/>
      <c r="F610" s="734"/>
      <c r="G610" s="734"/>
      <c r="H610" s="734"/>
      <c r="I610" s="734"/>
      <c r="J610" s="734"/>
      <c r="K610" s="734"/>
      <c r="L610" s="734"/>
      <c r="M610" s="734"/>
      <c r="N610" s="735"/>
    </row>
    <row r="613" spans="1:14" s="2" customFormat="1" ht="14.25" x14ac:dyDescent="0.2">
      <c r="A613" s="8" t="s">
        <v>298</v>
      </c>
    </row>
    <row r="614" spans="1:14" s="2" customFormat="1" ht="14.25" x14ac:dyDescent="0.2"/>
    <row r="615" spans="1:14" s="2" customFormat="1" ht="14.25" x14ac:dyDescent="0.2">
      <c r="C615" s="2" t="s">
        <v>299</v>
      </c>
      <c r="H615" s="2" t="s">
        <v>300</v>
      </c>
    </row>
    <row r="616" spans="1:14" s="2" customFormat="1" ht="14.25" x14ac:dyDescent="0.2"/>
    <row r="617" spans="1:14" s="2" customFormat="1" ht="14.25" x14ac:dyDescent="0.2"/>
    <row r="618" spans="1:14" s="2" customFormat="1" ht="14.25" x14ac:dyDescent="0.2">
      <c r="A618" s="8" t="s">
        <v>301</v>
      </c>
    </row>
    <row r="620" spans="1:14" ht="30" customHeight="1" x14ac:dyDescent="0.2">
      <c r="B620" s="810"/>
      <c r="C620" s="811"/>
      <c r="D620" s="811"/>
      <c r="E620" s="811"/>
      <c r="F620" s="811"/>
      <c r="G620" s="811"/>
      <c r="H620" s="811"/>
      <c r="I620" s="811"/>
      <c r="J620" s="811"/>
      <c r="K620" s="811"/>
      <c r="L620" s="811"/>
      <c r="M620" s="812"/>
    </row>
    <row r="621" spans="1:14" ht="30" customHeight="1" x14ac:dyDescent="0.2">
      <c r="B621" s="813"/>
      <c r="C621" s="814"/>
      <c r="D621" s="814"/>
      <c r="E621" s="814"/>
      <c r="F621" s="814"/>
      <c r="G621" s="814"/>
      <c r="H621" s="814"/>
      <c r="I621" s="814"/>
      <c r="J621" s="814"/>
      <c r="K621" s="814"/>
      <c r="L621" s="814"/>
      <c r="M621" s="815"/>
    </row>
    <row r="622" spans="1:14" ht="30" customHeight="1" x14ac:dyDescent="0.2">
      <c r="B622" s="816"/>
      <c r="C622" s="817"/>
      <c r="D622" s="817"/>
      <c r="E622" s="817"/>
      <c r="F622" s="817"/>
      <c r="G622" s="817"/>
      <c r="H622" s="817"/>
      <c r="I622" s="817"/>
      <c r="J622" s="817"/>
      <c r="K622" s="817"/>
      <c r="L622" s="817"/>
      <c r="M622" s="818"/>
    </row>
    <row r="625" spans="1:10" s="2" customFormat="1" ht="14.25" x14ac:dyDescent="0.2">
      <c r="A625" s="8" t="s">
        <v>30</v>
      </c>
      <c r="C625" s="76"/>
      <c r="H625" s="8" t="s">
        <v>298</v>
      </c>
      <c r="J625" s="76"/>
    </row>
  </sheetData>
  <mergeCells count="245">
    <mergeCell ref="C565:N567"/>
    <mergeCell ref="D607:L607"/>
    <mergeCell ref="B610:N610"/>
    <mergeCell ref="B620:M622"/>
    <mergeCell ref="B538:N540"/>
    <mergeCell ref="C546:N548"/>
    <mergeCell ref="J557:K557"/>
    <mergeCell ref="E559:F559"/>
    <mergeCell ref="H559:J559"/>
    <mergeCell ref="L559:N559"/>
    <mergeCell ref="A522:B522"/>
    <mergeCell ref="D522:N522"/>
    <mergeCell ref="B526:D526"/>
    <mergeCell ref="G526:J526"/>
    <mergeCell ref="B528:J528"/>
    <mergeCell ref="B530:C530"/>
    <mergeCell ref="A513:N513"/>
    <mergeCell ref="A514:N514"/>
    <mergeCell ref="A516:B516"/>
    <mergeCell ref="D516:F516"/>
    <mergeCell ref="D518:N518"/>
    <mergeCell ref="A520:B520"/>
    <mergeCell ref="D520:E520"/>
    <mergeCell ref="E505:F505"/>
    <mergeCell ref="L505:M505"/>
    <mergeCell ref="A506:B506"/>
    <mergeCell ref="C506:D506"/>
    <mergeCell ref="E506:F506"/>
    <mergeCell ref="A512:N512"/>
    <mergeCell ref="E502:F502"/>
    <mergeCell ref="L502:M502"/>
    <mergeCell ref="E503:F503"/>
    <mergeCell ref="L503:M503"/>
    <mergeCell ref="E504:F504"/>
    <mergeCell ref="L504:M504"/>
    <mergeCell ref="E498:F498"/>
    <mergeCell ref="L498:M498"/>
    <mergeCell ref="A499:M499"/>
    <mergeCell ref="E500:F500"/>
    <mergeCell ref="L500:M500"/>
    <mergeCell ref="E501:F501"/>
    <mergeCell ref="L501:M501"/>
    <mergeCell ref="E495:F495"/>
    <mergeCell ref="L495:M495"/>
    <mergeCell ref="E496:F496"/>
    <mergeCell ref="L496:M496"/>
    <mergeCell ref="E497:F497"/>
    <mergeCell ref="L497:M497"/>
    <mergeCell ref="E492:F492"/>
    <mergeCell ref="L492:M492"/>
    <mergeCell ref="E493:F493"/>
    <mergeCell ref="L493:M493"/>
    <mergeCell ref="A494:F494"/>
    <mergeCell ref="L494:M494"/>
    <mergeCell ref="E489:F489"/>
    <mergeCell ref="L489:M489"/>
    <mergeCell ref="E490:F490"/>
    <mergeCell ref="L490:M490"/>
    <mergeCell ref="E491:F491"/>
    <mergeCell ref="L491:M491"/>
    <mergeCell ref="E486:F486"/>
    <mergeCell ref="L486:M486"/>
    <mergeCell ref="E487:F487"/>
    <mergeCell ref="L487:M487"/>
    <mergeCell ref="E488:F488"/>
    <mergeCell ref="L488:M488"/>
    <mergeCell ref="E483:F483"/>
    <mergeCell ref="L483:M483"/>
    <mergeCell ref="E484:F484"/>
    <mergeCell ref="L484:M484"/>
    <mergeCell ref="E485:F485"/>
    <mergeCell ref="L485:M485"/>
    <mergeCell ref="E480:F480"/>
    <mergeCell ref="L480:M480"/>
    <mergeCell ref="E481:F481"/>
    <mergeCell ref="L481:M481"/>
    <mergeCell ref="E482:F482"/>
    <mergeCell ref="L482:M482"/>
    <mergeCell ref="E477:F477"/>
    <mergeCell ref="L477:M477"/>
    <mergeCell ref="E478:F478"/>
    <mergeCell ref="L478:M478"/>
    <mergeCell ref="E479:F479"/>
    <mergeCell ref="L479:M479"/>
    <mergeCell ref="E474:F474"/>
    <mergeCell ref="L474:M474"/>
    <mergeCell ref="E475:F475"/>
    <mergeCell ref="L475:M475"/>
    <mergeCell ref="E476:F476"/>
    <mergeCell ref="L476:M476"/>
    <mergeCell ref="E471:F471"/>
    <mergeCell ref="L471:M471"/>
    <mergeCell ref="E472:F472"/>
    <mergeCell ref="L472:M472"/>
    <mergeCell ref="E473:F473"/>
    <mergeCell ref="L473:M473"/>
    <mergeCell ref="E468:F468"/>
    <mergeCell ref="L468:M468"/>
    <mergeCell ref="E469:F469"/>
    <mergeCell ref="L469:M469"/>
    <mergeCell ref="E470:F470"/>
    <mergeCell ref="L470:M470"/>
    <mergeCell ref="A465:F465"/>
    <mergeCell ref="G465:M465"/>
    <mergeCell ref="E466:F466"/>
    <mergeCell ref="G466:K466"/>
    <mergeCell ref="L466:M466"/>
    <mergeCell ref="E467:F467"/>
    <mergeCell ref="L467:M467"/>
    <mergeCell ref="D418:N418"/>
    <mergeCell ref="B427:M455"/>
    <mergeCell ref="A458:N458"/>
    <mergeCell ref="A459:N459"/>
    <mergeCell ref="E461:L461"/>
    <mergeCell ref="A464:D464"/>
    <mergeCell ref="E464:F464"/>
    <mergeCell ref="G464:K464"/>
    <mergeCell ref="L464:M464"/>
    <mergeCell ref="B411:D411"/>
    <mergeCell ref="E411:G411"/>
    <mergeCell ref="B412:D412"/>
    <mergeCell ref="E412:G412"/>
    <mergeCell ref="B413:D413"/>
    <mergeCell ref="E413:G413"/>
    <mergeCell ref="B408:D408"/>
    <mergeCell ref="E408:G408"/>
    <mergeCell ref="B409:D409"/>
    <mergeCell ref="E409:G409"/>
    <mergeCell ref="B410:D410"/>
    <mergeCell ref="E410:G410"/>
    <mergeCell ref="A386:B386"/>
    <mergeCell ref="C386:D386"/>
    <mergeCell ref="E386:F386"/>
    <mergeCell ref="G386:H386"/>
    <mergeCell ref="A387:B387"/>
    <mergeCell ref="C387:D387"/>
    <mergeCell ref="E387:F387"/>
    <mergeCell ref="G387:H387"/>
    <mergeCell ref="A384:B384"/>
    <mergeCell ref="C384:D384"/>
    <mergeCell ref="E384:F384"/>
    <mergeCell ref="G384:H384"/>
    <mergeCell ref="A385:B385"/>
    <mergeCell ref="C385:D385"/>
    <mergeCell ref="E385:F385"/>
    <mergeCell ref="G385:H385"/>
    <mergeCell ref="A382:B382"/>
    <mergeCell ref="C382:D382"/>
    <mergeCell ref="E382:F382"/>
    <mergeCell ref="G382:H382"/>
    <mergeCell ref="A383:B383"/>
    <mergeCell ref="C383:D383"/>
    <mergeCell ref="E383:F383"/>
    <mergeCell ref="G383:H383"/>
    <mergeCell ref="D366:M366"/>
    <mergeCell ref="D368:M368"/>
    <mergeCell ref="D370:M375"/>
    <mergeCell ref="A381:B381"/>
    <mergeCell ref="C381:D381"/>
    <mergeCell ref="E381:F381"/>
    <mergeCell ref="G381:H381"/>
    <mergeCell ref="F333:H333"/>
    <mergeCell ref="B343:C348"/>
    <mergeCell ref="D343:F343"/>
    <mergeCell ref="G343:H343"/>
    <mergeCell ref="I343:K343"/>
    <mergeCell ref="D344:F344"/>
    <mergeCell ref="D345:F345"/>
    <mergeCell ref="D346:F346"/>
    <mergeCell ref="D347:F347"/>
    <mergeCell ref="D348:F348"/>
    <mergeCell ref="D281:F281"/>
    <mergeCell ref="D282:F282"/>
    <mergeCell ref="D288:L288"/>
    <mergeCell ref="B291:N291"/>
    <mergeCell ref="B293:N296"/>
    <mergeCell ref="C329:G329"/>
    <mergeCell ref="B227:N230"/>
    <mergeCell ref="C263:G263"/>
    <mergeCell ref="F267:H267"/>
    <mergeCell ref="B277:C282"/>
    <mergeCell ref="D277:F277"/>
    <mergeCell ref="G277:H277"/>
    <mergeCell ref="I277:K277"/>
    <mergeCell ref="D278:F278"/>
    <mergeCell ref="D279:F279"/>
    <mergeCell ref="D280:F280"/>
    <mergeCell ref="D213:F213"/>
    <mergeCell ref="D214:F214"/>
    <mergeCell ref="D215:F215"/>
    <mergeCell ref="D216:F216"/>
    <mergeCell ref="D222:L222"/>
    <mergeCell ref="B225:N225"/>
    <mergeCell ref="D156:L156"/>
    <mergeCell ref="B159:N159"/>
    <mergeCell ref="B161:N164"/>
    <mergeCell ref="C197:G197"/>
    <mergeCell ref="F201:H201"/>
    <mergeCell ref="B211:C216"/>
    <mergeCell ref="D211:F211"/>
    <mergeCell ref="G211:H211"/>
    <mergeCell ref="I211:K211"/>
    <mergeCell ref="D212:F212"/>
    <mergeCell ref="B145:C150"/>
    <mergeCell ref="D145:F145"/>
    <mergeCell ref="G145:H145"/>
    <mergeCell ref="I145:K145"/>
    <mergeCell ref="D146:F146"/>
    <mergeCell ref="D147:F147"/>
    <mergeCell ref="D148:F148"/>
    <mergeCell ref="D149:F149"/>
    <mergeCell ref="D150:F150"/>
    <mergeCell ref="A73:L73"/>
    <mergeCell ref="D90:L90"/>
    <mergeCell ref="B93:N93"/>
    <mergeCell ref="B95:N98"/>
    <mergeCell ref="C131:G131"/>
    <mergeCell ref="F135:H135"/>
    <mergeCell ref="H48:N48"/>
    <mergeCell ref="A57:N57"/>
    <mergeCell ref="A60:N60"/>
    <mergeCell ref="F62:H62"/>
    <mergeCell ref="A71:L71"/>
    <mergeCell ref="A72:L72"/>
    <mergeCell ref="D39:I39"/>
    <mergeCell ref="J44:K44"/>
    <mergeCell ref="E46:F46"/>
    <mergeCell ref="H46:J46"/>
    <mergeCell ref="L46:N46"/>
    <mergeCell ref="G10:K10"/>
    <mergeCell ref="B14:D14"/>
    <mergeCell ref="G14:J14"/>
    <mergeCell ref="B16:J16"/>
    <mergeCell ref="B18:C18"/>
    <mergeCell ref="E24:F24"/>
    <mergeCell ref="H24:J24"/>
    <mergeCell ref="A1:N1"/>
    <mergeCell ref="A2:N2"/>
    <mergeCell ref="A4:B4"/>
    <mergeCell ref="D4:F4"/>
    <mergeCell ref="D6:N6"/>
    <mergeCell ref="D8:N8"/>
    <mergeCell ref="C32:N32"/>
    <mergeCell ref="C36:I36"/>
    <mergeCell ref="D38:I38"/>
  </mergeCells>
  <dataValidations count="5">
    <dataValidation type="list" allowBlank="1" showInputMessage="1" showErrorMessage="1" sqref="C22 H22 K22 M22 F26 F28 H30:H31 H26 H28 L30:L31 J26 J28 L26 L28 N26 N28 F30:F31 E44 E50 E52 A115:A118 E115:E116 E118 H115 A123:A131 C133 E123:E127 I123:I126 L115:L119 D391 E395 I397 J401 N399 E420 A181:A184 E181:E182 E184 H181 A189:A197 C199 E189:E193 I189:I192 L181:L185 A247:A250 E247:E248 E250 H247 A255:A263 C265 E255:E259 I255:I258 L247:L251 A313:A316 E313:E314 E316 H313 A321:A329 C331 E321:E325 I321:I324 L313:L317 F551 F553 H555 H551 H553 L555 J551 J553 L551 L553 N551 N553 F555 E557 K561 F573 A581 A583 A585 A587 A589 A591 A593 G596">
      <formula1>"OUI,NON,/"</formula1>
    </dataValidation>
    <dataValidation type="list" allowBlank="1" showInputMessage="1" showErrorMessage="1" sqref="F62:H62">
      <formula1>"Rural, Urbain, Indifférencié, /"</formula1>
    </dataValidation>
    <dataValidation type="list" allowBlank="1" showInputMessage="1" showErrorMessage="1" sqref="E356:E362">
      <formula1>"Salarié(s),Mis à disposition, Voloantaire(s), Bénévole(s), /"</formula1>
    </dataValidation>
    <dataValidation type="list" allowBlank="1" showInputMessage="1" showErrorMessage="1" sqref="J44:K44 J557:K557">
      <formula1>"Un,Plusieurs,/"</formula1>
    </dataValidation>
    <dataValidation type="list" allowBlank="1" showInputMessage="1" showErrorMessage="1" sqref="E544">
      <formula1>"Oui,Non,/"</formula1>
    </dataValidation>
  </dataValidations>
  <hyperlinks>
    <hyperlink ref="H4" r:id="rId1"/>
  </hyperlinks>
  <pageMargins left="0.7" right="0.7" top="0.75" bottom="0.75" header="0.3" footer="0.3"/>
  <pageSetup paperSize="9" scale="48" orientation="portrait" r:id="rId2"/>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'Menu deroulant'!$A$2:$A$15</xm:f>
          </x14:formula1>
          <xm:sqref>C36:I36</xm:sqref>
        </x14:dataValidation>
        <x14:dataValidation type="list" allowBlank="1" showInputMessage="1" showErrorMessage="1">
          <x14:formula1>
            <xm:f>'Menu deroulant'!$B$2:$B$29</xm:f>
          </x14:formula1>
          <xm:sqref>D38:I39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workbookViewId="0">
      <selection activeCell="C17" sqref="C17"/>
    </sheetView>
  </sheetViews>
  <sheetFormatPr baseColWidth="10" defaultRowHeight="15" x14ac:dyDescent="0.25"/>
  <cols>
    <col min="1" max="1" width="33" style="273" customWidth="1"/>
    <col min="2" max="2" width="45.42578125" style="46" customWidth="1"/>
    <col min="3" max="3" width="60" style="46" bestFit="1" customWidth="1"/>
    <col min="4" max="4" width="35.140625" customWidth="1"/>
    <col min="5" max="5" width="41.85546875" bestFit="1" customWidth="1"/>
  </cols>
  <sheetData>
    <row r="1" spans="1:5" x14ac:dyDescent="0.25">
      <c r="A1" s="11" t="s">
        <v>413</v>
      </c>
      <c r="B1" s="11" t="s">
        <v>121</v>
      </c>
      <c r="C1" s="11" t="s">
        <v>229</v>
      </c>
      <c r="D1" s="11" t="s">
        <v>345</v>
      </c>
      <c r="E1" s="368" t="s">
        <v>561</v>
      </c>
    </row>
    <row r="2" spans="1:5" x14ac:dyDescent="0.25">
      <c r="A2" s="362" t="s">
        <v>102</v>
      </c>
      <c r="B2" s="362" t="s">
        <v>122</v>
      </c>
      <c r="C2" s="362" t="s">
        <v>562</v>
      </c>
      <c r="D2" s="362" t="s">
        <v>346</v>
      </c>
      <c r="E2" s="362" t="s">
        <v>562</v>
      </c>
    </row>
    <row r="3" spans="1:5" x14ac:dyDescent="0.25">
      <c r="A3" s="362" t="s">
        <v>103</v>
      </c>
      <c r="B3" s="362" t="s">
        <v>123</v>
      </c>
      <c r="C3" s="362" t="s">
        <v>230</v>
      </c>
      <c r="D3" s="362" t="s">
        <v>347</v>
      </c>
      <c r="E3" s="362" t="s">
        <v>230</v>
      </c>
    </row>
    <row r="4" spans="1:5" x14ac:dyDescent="0.25">
      <c r="A4" s="362" t="s">
        <v>104</v>
      </c>
      <c r="B4" s="362" t="s">
        <v>124</v>
      </c>
      <c r="C4" s="362" t="s">
        <v>563</v>
      </c>
      <c r="D4" s="362" t="s">
        <v>369</v>
      </c>
      <c r="E4" s="362" t="s">
        <v>564</v>
      </c>
    </row>
    <row r="5" spans="1:5" x14ac:dyDescent="0.25">
      <c r="A5" s="362" t="s">
        <v>586</v>
      </c>
      <c r="B5" s="362" t="s">
        <v>125</v>
      </c>
      <c r="C5" s="362" t="s">
        <v>565</v>
      </c>
      <c r="D5" s="362" t="s">
        <v>370</v>
      </c>
      <c r="E5" s="362" t="s">
        <v>566</v>
      </c>
    </row>
    <row r="6" spans="1:5" x14ac:dyDescent="0.25">
      <c r="A6" s="362" t="s">
        <v>589</v>
      </c>
      <c r="B6" s="362" t="s">
        <v>126</v>
      </c>
      <c r="C6" s="362" t="s">
        <v>567</v>
      </c>
      <c r="D6" s="362" t="s">
        <v>348</v>
      </c>
      <c r="E6" s="362" t="s">
        <v>568</v>
      </c>
    </row>
    <row r="7" spans="1:5" x14ac:dyDescent="0.25">
      <c r="A7" s="362" t="s">
        <v>592</v>
      </c>
      <c r="B7" s="362" t="s">
        <v>127</v>
      </c>
      <c r="C7" s="362" t="s">
        <v>569</v>
      </c>
      <c r="D7" s="362" t="s">
        <v>349</v>
      </c>
      <c r="E7" s="362" t="s">
        <v>570</v>
      </c>
    </row>
    <row r="8" spans="1:5" x14ac:dyDescent="0.25">
      <c r="A8" s="362" t="s">
        <v>594</v>
      </c>
      <c r="B8" s="362" t="s">
        <v>128</v>
      </c>
      <c r="C8" s="362" t="s">
        <v>571</v>
      </c>
      <c r="D8" s="362" t="s">
        <v>428</v>
      </c>
      <c r="E8" s="362" t="s">
        <v>572</v>
      </c>
    </row>
    <row r="9" spans="1:5" x14ac:dyDescent="0.25">
      <c r="A9" s="362" t="s">
        <v>605</v>
      </c>
      <c r="B9" s="362" t="s">
        <v>129</v>
      </c>
      <c r="C9" s="362" t="s">
        <v>573</v>
      </c>
      <c r="D9" s="362" t="s">
        <v>350</v>
      </c>
      <c r="E9" s="362" t="s">
        <v>574</v>
      </c>
    </row>
    <row r="10" spans="1:5" x14ac:dyDescent="0.25">
      <c r="A10" s="362" t="s">
        <v>607</v>
      </c>
      <c r="B10" s="362" t="s">
        <v>339</v>
      </c>
      <c r="C10" s="362" t="s">
        <v>575</v>
      </c>
      <c r="D10" s="362" t="s">
        <v>351</v>
      </c>
      <c r="E10" s="362" t="s">
        <v>576</v>
      </c>
    </row>
    <row r="11" spans="1:5" x14ac:dyDescent="0.25">
      <c r="A11" s="362" t="s">
        <v>609</v>
      </c>
      <c r="B11" s="362" t="s">
        <v>652</v>
      </c>
      <c r="C11" s="362" t="s">
        <v>577</v>
      </c>
      <c r="D11" s="362" t="s">
        <v>352</v>
      </c>
      <c r="E11" s="362" t="s">
        <v>578</v>
      </c>
    </row>
    <row r="12" spans="1:5" x14ac:dyDescent="0.25">
      <c r="A12" s="362" t="s">
        <v>612</v>
      </c>
      <c r="B12" s="362" t="s">
        <v>130</v>
      </c>
      <c r="C12" s="362" t="s">
        <v>579</v>
      </c>
      <c r="D12" s="362" t="s">
        <v>167</v>
      </c>
      <c r="E12" s="362" t="s">
        <v>580</v>
      </c>
    </row>
    <row r="13" spans="1:5" x14ac:dyDescent="0.25">
      <c r="A13" s="362" t="s">
        <v>553</v>
      </c>
      <c r="B13" s="362" t="s">
        <v>131</v>
      </c>
      <c r="C13" s="362" t="s">
        <v>581</v>
      </c>
      <c r="D13" s="362" t="s">
        <v>353</v>
      </c>
      <c r="E13" s="362" t="s">
        <v>582</v>
      </c>
    </row>
    <row r="14" spans="1:5" x14ac:dyDescent="0.25">
      <c r="A14" s="362" t="s">
        <v>615</v>
      </c>
      <c r="B14" s="362" t="s">
        <v>132</v>
      </c>
      <c r="C14" s="362" t="s">
        <v>583</v>
      </c>
      <c r="D14" s="362" t="s">
        <v>354</v>
      </c>
      <c r="E14" s="362" t="s">
        <v>584</v>
      </c>
    </row>
    <row r="15" spans="1:5" x14ac:dyDescent="0.25">
      <c r="A15" s="362" t="s">
        <v>616</v>
      </c>
      <c r="B15" s="362" t="s">
        <v>133</v>
      </c>
      <c r="C15" s="362" t="s">
        <v>231</v>
      </c>
      <c r="D15" s="362" t="s">
        <v>355</v>
      </c>
      <c r="E15" s="362" t="s">
        <v>585</v>
      </c>
    </row>
    <row r="16" spans="1:5" x14ac:dyDescent="0.25">
      <c r="A16" s="362" t="s">
        <v>107</v>
      </c>
      <c r="B16" s="362" t="s">
        <v>134</v>
      </c>
      <c r="C16" s="362" t="s">
        <v>587</v>
      </c>
      <c r="D16" s="362" t="s">
        <v>356</v>
      </c>
      <c r="E16" s="362" t="s">
        <v>588</v>
      </c>
    </row>
    <row r="17" spans="1:5" x14ac:dyDescent="0.25">
      <c r="A17" s="362" t="s">
        <v>105</v>
      </c>
      <c r="B17" s="362" t="s">
        <v>135</v>
      </c>
      <c r="C17" s="362" t="s">
        <v>590</v>
      </c>
      <c r="D17" s="362" t="s">
        <v>357</v>
      </c>
      <c r="E17" s="362" t="s">
        <v>591</v>
      </c>
    </row>
    <row r="18" spans="1:5" x14ac:dyDescent="0.25">
      <c r="A18" s="362" t="s">
        <v>106</v>
      </c>
      <c r="B18" s="362" t="s">
        <v>136</v>
      </c>
      <c r="C18" s="362" t="s">
        <v>232</v>
      </c>
      <c r="D18" s="362" t="s">
        <v>358</v>
      </c>
      <c r="E18" s="362" t="s">
        <v>593</v>
      </c>
    </row>
    <row r="19" spans="1:5" x14ac:dyDescent="0.25">
      <c r="A19" s="272"/>
      <c r="B19" s="362" t="s">
        <v>137</v>
      </c>
      <c r="C19" s="362" t="s">
        <v>595</v>
      </c>
      <c r="D19" s="362" t="s">
        <v>363</v>
      </c>
      <c r="E19" s="362" t="s">
        <v>596</v>
      </c>
    </row>
    <row r="20" spans="1:5" x14ac:dyDescent="0.25">
      <c r="A20" s="272"/>
      <c r="B20" s="362" t="s">
        <v>138</v>
      </c>
      <c r="C20" s="362" t="s">
        <v>597</v>
      </c>
      <c r="D20" s="362" t="s">
        <v>364</v>
      </c>
      <c r="E20" s="362" t="s">
        <v>598</v>
      </c>
    </row>
    <row r="21" spans="1:5" x14ac:dyDescent="0.25">
      <c r="A21" s="272"/>
      <c r="B21" s="362" t="s">
        <v>139</v>
      </c>
      <c r="C21" s="362" t="s">
        <v>599</v>
      </c>
      <c r="D21" s="362" t="s">
        <v>359</v>
      </c>
      <c r="E21" s="362" t="s">
        <v>600</v>
      </c>
    </row>
    <row r="22" spans="1:5" x14ac:dyDescent="0.25">
      <c r="A22" s="272"/>
      <c r="B22" s="362" t="s">
        <v>140</v>
      </c>
      <c r="C22" s="362" t="s">
        <v>601</v>
      </c>
      <c r="D22" s="362" t="s">
        <v>362</v>
      </c>
      <c r="E22" s="362" t="s">
        <v>602</v>
      </c>
    </row>
    <row r="23" spans="1:5" x14ac:dyDescent="0.25">
      <c r="A23" s="272"/>
      <c r="B23" s="362" t="s">
        <v>141</v>
      </c>
      <c r="C23" s="362" t="s">
        <v>603</v>
      </c>
      <c r="D23" s="362" t="s">
        <v>365</v>
      </c>
      <c r="E23" s="362" t="s">
        <v>604</v>
      </c>
    </row>
    <row r="24" spans="1:5" x14ac:dyDescent="0.25">
      <c r="A24" s="272"/>
      <c r="B24" s="362" t="s">
        <v>105</v>
      </c>
      <c r="C24" s="362" t="s">
        <v>234</v>
      </c>
      <c r="D24" s="362" t="s">
        <v>429</v>
      </c>
      <c r="E24" s="362" t="s">
        <v>606</v>
      </c>
    </row>
    <row r="25" spans="1:5" x14ac:dyDescent="0.25">
      <c r="A25" s="272"/>
      <c r="B25" s="362" t="s">
        <v>106</v>
      </c>
      <c r="C25" s="362" t="s">
        <v>233</v>
      </c>
      <c r="D25" s="362" t="s">
        <v>366</v>
      </c>
      <c r="E25" s="362" t="s">
        <v>608</v>
      </c>
    </row>
    <row r="26" spans="1:5" x14ac:dyDescent="0.25">
      <c r="A26" s="272"/>
      <c r="B26" s="362" t="s">
        <v>142</v>
      </c>
      <c r="C26" s="362" t="s">
        <v>610</v>
      </c>
      <c r="D26" s="362" t="s">
        <v>367</v>
      </c>
    </row>
    <row r="27" spans="1:5" x14ac:dyDescent="0.25">
      <c r="A27" s="272"/>
      <c r="B27" s="362" t="s">
        <v>143</v>
      </c>
      <c r="C27" s="362" t="s">
        <v>611</v>
      </c>
      <c r="D27" s="362" t="s">
        <v>368</v>
      </c>
    </row>
    <row r="28" spans="1:5" x14ac:dyDescent="0.25">
      <c r="A28" s="272"/>
      <c r="B28" s="362" t="s">
        <v>59</v>
      </c>
      <c r="C28" s="362" t="s">
        <v>613</v>
      </c>
      <c r="D28" s="362" t="s">
        <v>371</v>
      </c>
    </row>
    <row r="29" spans="1:5" x14ac:dyDescent="0.25">
      <c r="A29" s="272"/>
      <c r="B29" s="362" t="s">
        <v>94</v>
      </c>
      <c r="C29" s="362" t="s">
        <v>614</v>
      </c>
      <c r="D29" s="362" t="s">
        <v>105</v>
      </c>
    </row>
    <row r="30" spans="1:5" x14ac:dyDescent="0.25">
      <c r="A30" s="272"/>
      <c r="C30" s="362" t="s">
        <v>236</v>
      </c>
    </row>
    <row r="31" spans="1:5" x14ac:dyDescent="0.25">
      <c r="A31" s="272"/>
      <c r="C31" s="362" t="s">
        <v>235</v>
      </c>
    </row>
    <row r="32" spans="1:5" x14ac:dyDescent="0.25">
      <c r="A32" s="272"/>
      <c r="B32" s="12"/>
      <c r="C32" s="362" t="s">
        <v>237</v>
      </c>
    </row>
    <row r="33" spans="1:3" x14ac:dyDescent="0.25">
      <c r="A33" s="272"/>
      <c r="B33" s="12"/>
      <c r="C33" s="362" t="s">
        <v>238</v>
      </c>
    </row>
    <row r="34" spans="1:3" x14ac:dyDescent="0.25">
      <c r="A34" s="272"/>
      <c r="B34" s="12"/>
      <c r="C34" s="362" t="s">
        <v>617</v>
      </c>
    </row>
    <row r="35" spans="1:3" x14ac:dyDescent="0.25">
      <c r="A35" s="272"/>
      <c r="B35" s="12"/>
      <c r="C35" s="362" t="s">
        <v>618</v>
      </c>
    </row>
    <row r="36" spans="1:3" x14ac:dyDescent="0.25">
      <c r="A36" s="272"/>
      <c r="B36" s="12"/>
      <c r="C36" s="362" t="s">
        <v>619</v>
      </c>
    </row>
    <row r="37" spans="1:3" x14ac:dyDescent="0.25">
      <c r="A37" s="272"/>
      <c r="B37" s="12"/>
      <c r="C37" s="362" t="s">
        <v>620</v>
      </c>
    </row>
    <row r="38" spans="1:3" x14ac:dyDescent="0.25">
      <c r="A38" s="272"/>
      <c r="B38" s="12"/>
      <c r="C38" s="362" t="s">
        <v>240</v>
      </c>
    </row>
    <row r="39" spans="1:3" x14ac:dyDescent="0.25">
      <c r="A39" s="272"/>
      <c r="B39" s="12"/>
      <c r="C39" s="362" t="s">
        <v>239</v>
      </c>
    </row>
    <row r="40" spans="1:3" x14ac:dyDescent="0.25">
      <c r="B40" s="12"/>
      <c r="C40" s="362" t="s">
        <v>621</v>
      </c>
    </row>
    <row r="41" spans="1:3" x14ac:dyDescent="0.25">
      <c r="B41" s="12"/>
      <c r="C41" s="362" t="s">
        <v>622</v>
      </c>
    </row>
    <row r="42" spans="1:3" x14ac:dyDescent="0.25">
      <c r="B42" s="12"/>
      <c r="C42" s="362" t="s">
        <v>623</v>
      </c>
    </row>
    <row r="43" spans="1:3" x14ac:dyDescent="0.25">
      <c r="B43" s="12"/>
      <c r="C43" s="362" t="s">
        <v>624</v>
      </c>
    </row>
    <row r="44" spans="1:3" x14ac:dyDescent="0.25">
      <c r="B44" s="12"/>
      <c r="C44" s="362" t="s">
        <v>625</v>
      </c>
    </row>
    <row r="45" spans="1:3" x14ac:dyDescent="0.25">
      <c r="B45" s="12"/>
      <c r="C45" s="362" t="s">
        <v>243</v>
      </c>
    </row>
    <row r="46" spans="1:3" x14ac:dyDescent="0.25">
      <c r="B46" s="12"/>
      <c r="C46" s="362" t="s">
        <v>626</v>
      </c>
    </row>
    <row r="47" spans="1:3" x14ac:dyDescent="0.25">
      <c r="B47" s="12"/>
      <c r="C47" s="362" t="s">
        <v>242</v>
      </c>
    </row>
    <row r="48" spans="1:3" x14ac:dyDescent="0.25">
      <c r="B48" s="12"/>
      <c r="C48" s="362" t="s">
        <v>241</v>
      </c>
    </row>
    <row r="49" spans="2:3" customFormat="1" x14ac:dyDescent="0.25">
      <c r="B49" s="12"/>
      <c r="C49" s="362" t="s">
        <v>627</v>
      </c>
    </row>
    <row r="50" spans="2:3" customFormat="1" x14ac:dyDescent="0.25">
      <c r="B50" s="12"/>
      <c r="C50" s="362" t="s">
        <v>628</v>
      </c>
    </row>
    <row r="51" spans="2:3" customFormat="1" x14ac:dyDescent="0.25">
      <c r="B51" s="12"/>
      <c r="C51" s="362" t="s">
        <v>629</v>
      </c>
    </row>
    <row r="52" spans="2:3" customFormat="1" x14ac:dyDescent="0.25">
      <c r="B52" s="12"/>
      <c r="C52" s="362" t="s">
        <v>630</v>
      </c>
    </row>
    <row r="53" spans="2:3" customFormat="1" x14ac:dyDescent="0.25">
      <c r="B53" s="46"/>
      <c r="C53" s="362" t="s">
        <v>631</v>
      </c>
    </row>
    <row r="54" spans="2:3" customFormat="1" x14ac:dyDescent="0.25">
      <c r="B54" s="46"/>
      <c r="C54" s="362" t="s">
        <v>632</v>
      </c>
    </row>
    <row r="55" spans="2:3" customFormat="1" x14ac:dyDescent="0.25">
      <c r="B55" s="46"/>
      <c r="C55" s="362" t="s">
        <v>633</v>
      </c>
    </row>
    <row r="56" spans="2:3" customFormat="1" x14ac:dyDescent="0.25">
      <c r="B56" s="46"/>
      <c r="C56" s="362" t="s">
        <v>634</v>
      </c>
    </row>
    <row r="57" spans="2:3" customFormat="1" x14ac:dyDescent="0.25">
      <c r="B57" s="46"/>
      <c r="C57" s="362" t="s">
        <v>635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3"/>
  <sheetViews>
    <sheetView showGridLines="0" workbookViewId="0">
      <selection activeCell="G66" sqref="G66"/>
    </sheetView>
  </sheetViews>
  <sheetFormatPr baseColWidth="10" defaultRowHeight="15" x14ac:dyDescent="0.25"/>
  <sheetData>
    <row r="1" spans="1:15" ht="20.25" x14ac:dyDescent="0.3">
      <c r="A1" s="397" t="s">
        <v>303</v>
      </c>
      <c r="B1" s="397"/>
      <c r="C1" s="397"/>
      <c r="D1" s="397"/>
      <c r="E1" s="397"/>
      <c r="F1" s="397"/>
      <c r="G1" s="397"/>
      <c r="H1" s="397"/>
      <c r="I1" s="397"/>
      <c r="J1" s="397"/>
      <c r="K1" s="397"/>
      <c r="L1" s="397"/>
      <c r="M1" s="397"/>
      <c r="N1" s="397"/>
      <c r="O1" s="397"/>
    </row>
    <row r="2" spans="1:15" x14ac:dyDescent="0.25">
      <c r="A2" s="2"/>
      <c r="B2" s="2"/>
      <c r="C2" s="2"/>
      <c r="D2" s="2"/>
      <c r="E2" s="2"/>
      <c r="F2" s="2"/>
      <c r="G2" s="2"/>
      <c r="H2" s="2"/>
      <c r="I2" s="2"/>
      <c r="J2" s="2"/>
      <c r="K2" s="2"/>
      <c r="L2" s="2"/>
      <c r="M2" s="2"/>
      <c r="N2" s="2"/>
      <c r="O2" s="2"/>
    </row>
    <row r="3" spans="1:15" x14ac:dyDescent="0.25">
      <c r="A3" s="2"/>
      <c r="B3" s="2"/>
      <c r="C3" s="2"/>
      <c r="D3" s="2"/>
      <c r="E3" s="2"/>
      <c r="F3" s="2"/>
      <c r="G3" s="2"/>
      <c r="H3" s="2"/>
      <c r="I3" s="2"/>
      <c r="J3" s="2"/>
      <c r="K3" s="2"/>
      <c r="L3" s="2"/>
      <c r="M3" s="2"/>
      <c r="N3" s="2"/>
      <c r="O3" s="2"/>
    </row>
    <row r="4" spans="1:15" x14ac:dyDescent="0.25">
      <c r="A4" s="100" t="s">
        <v>525</v>
      </c>
      <c r="B4" s="89"/>
      <c r="C4" s="89"/>
      <c r="D4" s="89"/>
      <c r="E4" s="89"/>
      <c r="F4" s="89"/>
      <c r="G4" s="89"/>
      <c r="H4" s="89"/>
      <c r="I4" s="89"/>
      <c r="J4" s="89"/>
      <c r="K4" s="89"/>
      <c r="L4" s="89"/>
      <c r="M4" s="89"/>
      <c r="N4" s="89"/>
      <c r="O4" s="89"/>
    </row>
    <row r="5" spans="1:15" x14ac:dyDescent="0.25">
      <c r="A5" s="89"/>
      <c r="B5" s="89"/>
      <c r="C5" s="89"/>
      <c r="D5" s="89"/>
      <c r="E5" s="89"/>
      <c r="F5" s="89"/>
      <c r="G5" s="89"/>
      <c r="H5" s="89"/>
      <c r="I5" s="89"/>
      <c r="J5" s="89"/>
      <c r="K5" s="89"/>
      <c r="L5" s="89"/>
      <c r="M5" s="89"/>
      <c r="N5" s="89"/>
      <c r="O5" s="89"/>
    </row>
    <row r="6" spans="1:15" x14ac:dyDescent="0.25">
      <c r="A6" s="1"/>
      <c r="B6" s="1"/>
      <c r="C6" s="1"/>
      <c r="D6" s="1"/>
      <c r="E6" s="1"/>
      <c r="F6" s="1"/>
      <c r="G6" s="1"/>
      <c r="H6" s="1"/>
      <c r="I6" s="1"/>
      <c r="J6" s="1"/>
      <c r="K6" s="1"/>
      <c r="L6" s="1"/>
      <c r="M6" s="1"/>
      <c r="N6" s="1"/>
      <c r="O6" s="1"/>
    </row>
    <row r="7" spans="1:15" x14ac:dyDescent="0.25">
      <c r="A7" s="100" t="s">
        <v>422</v>
      </c>
      <c r="B7" s="89"/>
      <c r="C7" s="89"/>
      <c r="D7" s="89"/>
      <c r="E7" s="89"/>
      <c r="F7" s="89"/>
      <c r="G7" s="89"/>
      <c r="H7" s="89"/>
      <c r="I7" s="89"/>
      <c r="J7" s="89"/>
      <c r="K7" s="89"/>
      <c r="L7" s="89"/>
      <c r="M7" s="89"/>
      <c r="N7" s="89"/>
      <c r="O7" s="89"/>
    </row>
    <row r="8" spans="1:15" x14ac:dyDescent="0.25">
      <c r="A8" s="89"/>
      <c r="B8" s="89"/>
      <c r="C8" s="89"/>
      <c r="D8" s="89"/>
      <c r="E8" s="89"/>
      <c r="F8" s="89"/>
      <c r="G8" s="89"/>
      <c r="H8" s="89"/>
      <c r="I8" s="89"/>
      <c r="J8" s="89"/>
      <c r="K8" s="89"/>
      <c r="L8" s="89"/>
      <c r="M8" s="89"/>
      <c r="N8" s="89"/>
      <c r="O8" s="89"/>
    </row>
    <row r="9" spans="1:15" x14ac:dyDescent="0.25">
      <c r="A9" s="89"/>
      <c r="B9" s="89"/>
      <c r="C9" s="89"/>
      <c r="D9" s="89"/>
      <c r="E9" s="89"/>
      <c r="F9" s="89"/>
      <c r="G9" s="89"/>
      <c r="H9" s="89"/>
      <c r="I9" s="89"/>
      <c r="J9" s="89"/>
      <c r="K9" s="89"/>
      <c r="L9" s="89"/>
      <c r="M9" s="89"/>
      <c r="N9" s="89"/>
      <c r="O9" s="89"/>
    </row>
    <row r="10" spans="1:15" x14ac:dyDescent="0.25">
      <c r="A10" s="100" t="s">
        <v>334</v>
      </c>
      <c r="B10" s="89"/>
      <c r="C10" s="89"/>
      <c r="D10" s="89"/>
      <c r="E10" s="89"/>
      <c r="F10" s="89"/>
      <c r="G10" s="89"/>
      <c r="H10" s="89"/>
      <c r="I10" s="89"/>
      <c r="J10" s="89"/>
      <c r="K10" s="89"/>
      <c r="L10" s="89"/>
      <c r="M10" s="89"/>
      <c r="N10" s="89"/>
      <c r="O10" s="89"/>
    </row>
    <row r="11" spans="1:15" x14ac:dyDescent="0.25">
      <c r="A11" s="89"/>
      <c r="B11" s="89"/>
      <c r="C11" s="89"/>
      <c r="D11" s="89"/>
      <c r="E11" s="89"/>
      <c r="F11" s="89"/>
      <c r="G11" s="89"/>
      <c r="H11" s="89"/>
      <c r="I11" s="89"/>
      <c r="J11" s="89"/>
      <c r="K11" s="89"/>
      <c r="L11" s="89"/>
      <c r="M11" s="89"/>
      <c r="N11" s="89"/>
      <c r="O11" s="89"/>
    </row>
    <row r="12" spans="1:15" x14ac:dyDescent="0.25">
      <c r="A12" s="89"/>
      <c r="B12" s="89"/>
      <c r="C12" s="89"/>
      <c r="D12" s="89"/>
      <c r="E12" s="89"/>
      <c r="F12" s="89"/>
      <c r="G12" s="89"/>
      <c r="H12" s="89"/>
      <c r="I12" s="89"/>
      <c r="J12" s="89"/>
      <c r="K12" s="89"/>
      <c r="L12" s="89"/>
      <c r="M12" s="89"/>
      <c r="N12" s="89"/>
      <c r="O12" s="89"/>
    </row>
    <row r="13" spans="1:15" x14ac:dyDescent="0.25">
      <c r="B13" s="89"/>
      <c r="C13" s="89"/>
      <c r="D13" s="89"/>
      <c r="E13" s="89"/>
      <c r="F13" s="89"/>
      <c r="G13" s="89"/>
      <c r="H13" s="89"/>
      <c r="I13" s="89"/>
      <c r="J13" s="89"/>
      <c r="K13" s="89"/>
      <c r="L13" s="89"/>
      <c r="M13" s="89"/>
      <c r="N13" s="89"/>
      <c r="O13" s="89"/>
    </row>
    <row r="14" spans="1:15" x14ac:dyDescent="0.25">
      <c r="B14" s="89"/>
      <c r="C14" s="89"/>
      <c r="D14" s="89"/>
      <c r="E14" s="89"/>
      <c r="F14" s="89"/>
      <c r="G14" s="89"/>
      <c r="H14" s="89"/>
      <c r="I14" s="89"/>
      <c r="J14" s="89"/>
      <c r="K14" s="89"/>
      <c r="L14" s="89"/>
      <c r="M14" s="89"/>
      <c r="N14" s="89"/>
      <c r="O14" s="89"/>
    </row>
    <row r="15" spans="1:15" x14ac:dyDescent="0.25">
      <c r="B15" s="1"/>
      <c r="C15" s="1"/>
      <c r="D15" s="1"/>
      <c r="E15" s="1"/>
      <c r="F15" s="1"/>
      <c r="G15" s="1"/>
      <c r="H15" s="1"/>
      <c r="I15" s="1"/>
      <c r="J15" s="1"/>
      <c r="K15" s="1"/>
      <c r="L15" s="1"/>
      <c r="M15" s="1"/>
      <c r="N15" s="1"/>
      <c r="O15" s="1"/>
    </row>
    <row r="16" spans="1:15" ht="28.5" customHeight="1" x14ac:dyDescent="0.25">
      <c r="B16" s="1"/>
      <c r="C16" s="398" t="s">
        <v>419</v>
      </c>
      <c r="D16" s="398"/>
      <c r="E16" s="398"/>
      <c r="F16" s="398"/>
      <c r="G16" s="398"/>
      <c r="H16" s="398"/>
      <c r="I16" s="398"/>
      <c r="J16" s="398"/>
      <c r="K16" s="398"/>
      <c r="L16" s="398"/>
      <c r="M16" s="398"/>
      <c r="N16" s="398"/>
      <c r="O16" s="398"/>
    </row>
    <row r="17" spans="1:15" x14ac:dyDescent="0.25">
      <c r="B17" s="1"/>
      <c r="C17" s="1"/>
      <c r="D17" s="1"/>
      <c r="E17" s="1"/>
      <c r="F17" s="1"/>
      <c r="G17" s="1"/>
      <c r="H17" s="1"/>
      <c r="I17" s="1"/>
      <c r="J17" s="1"/>
      <c r="K17" s="1"/>
      <c r="L17" s="1"/>
      <c r="M17" s="1"/>
      <c r="N17" s="1"/>
      <c r="O17" s="1"/>
    </row>
    <row r="18" spans="1:15" x14ac:dyDescent="0.25">
      <c r="B18" s="1"/>
      <c r="C18" s="1"/>
      <c r="D18" s="1"/>
      <c r="E18" s="1"/>
      <c r="F18" s="1"/>
      <c r="G18" s="1"/>
      <c r="H18" s="1"/>
      <c r="I18" s="1"/>
      <c r="J18" s="1"/>
      <c r="K18" s="1"/>
      <c r="L18" s="1"/>
      <c r="M18" s="1"/>
      <c r="N18" s="1"/>
      <c r="O18" s="1"/>
    </row>
    <row r="19" spans="1:15" x14ac:dyDescent="0.25">
      <c r="A19" s="90" t="s">
        <v>329</v>
      </c>
      <c r="B19" s="91"/>
      <c r="C19" s="92"/>
      <c r="D19" s="92"/>
      <c r="E19" s="92"/>
      <c r="F19" s="92"/>
      <c r="G19" s="92"/>
      <c r="H19" s="92"/>
      <c r="I19" s="92"/>
      <c r="J19" s="92"/>
      <c r="K19" s="92"/>
      <c r="L19" s="92"/>
      <c r="M19" s="92"/>
      <c r="N19" s="92"/>
      <c r="O19" s="93"/>
    </row>
    <row r="20" spans="1:15" x14ac:dyDescent="0.25">
      <c r="A20" s="245"/>
      <c r="B20" s="52"/>
      <c r="C20" s="52"/>
      <c r="D20" s="52"/>
      <c r="E20" s="52"/>
      <c r="F20" s="52"/>
      <c r="G20" s="52"/>
      <c r="H20" s="52"/>
      <c r="I20" s="52"/>
      <c r="J20" s="52"/>
      <c r="K20" s="52"/>
      <c r="L20" s="52"/>
      <c r="M20" s="52"/>
      <c r="N20" s="52"/>
      <c r="O20" s="95"/>
    </row>
    <row r="21" spans="1:15" x14ac:dyDescent="0.25">
      <c r="A21" s="245"/>
      <c r="B21" s="96" t="s">
        <v>462</v>
      </c>
      <c r="C21" s="96"/>
      <c r="D21" s="96"/>
      <c r="E21" s="96"/>
      <c r="F21" s="52"/>
      <c r="G21" s="52"/>
      <c r="H21" s="52"/>
      <c r="I21" s="52"/>
      <c r="J21" s="52"/>
      <c r="K21" s="52"/>
      <c r="L21" s="52"/>
      <c r="M21" s="52"/>
      <c r="N21" s="52"/>
      <c r="O21" s="95"/>
    </row>
    <row r="22" spans="1:15" x14ac:dyDescent="0.25">
      <c r="A22" s="245"/>
      <c r="B22" s="52" t="s">
        <v>425</v>
      </c>
      <c r="C22" s="52"/>
      <c r="D22" s="52"/>
      <c r="E22" s="52"/>
      <c r="F22" s="52"/>
      <c r="G22" s="52"/>
      <c r="H22" s="52"/>
      <c r="I22" s="52"/>
      <c r="J22" s="52"/>
      <c r="K22" s="52"/>
      <c r="L22" s="52"/>
      <c r="M22" s="52"/>
      <c r="N22" s="52"/>
      <c r="O22" s="95"/>
    </row>
    <row r="23" spans="1:15" x14ac:dyDescent="0.25">
      <c r="A23" s="245"/>
      <c r="B23" s="52" t="s">
        <v>414</v>
      </c>
      <c r="C23" s="52"/>
      <c r="D23" s="52"/>
      <c r="E23" s="52"/>
      <c r="F23" s="52"/>
      <c r="G23" s="52"/>
      <c r="H23" s="52"/>
      <c r="I23" s="52"/>
      <c r="J23" s="52"/>
      <c r="K23" s="52"/>
      <c r="L23" s="52"/>
      <c r="M23" s="402" t="s">
        <v>308</v>
      </c>
      <c r="N23" s="402"/>
      <c r="O23" s="403"/>
    </row>
    <row r="24" spans="1:15" x14ac:dyDescent="0.25">
      <c r="A24" s="245"/>
      <c r="B24" s="52"/>
      <c r="C24" s="52"/>
      <c r="D24" s="52"/>
      <c r="E24" s="52"/>
      <c r="F24" s="52"/>
      <c r="G24" s="52"/>
      <c r="H24" s="52"/>
      <c r="I24" s="52"/>
      <c r="J24" s="52"/>
      <c r="K24" s="52"/>
      <c r="L24" s="52"/>
      <c r="M24" s="288"/>
      <c r="N24" s="288"/>
      <c r="O24" s="289"/>
    </row>
    <row r="25" spans="1:15" x14ac:dyDescent="0.25">
      <c r="A25" s="245"/>
      <c r="B25" s="96" t="s">
        <v>482</v>
      </c>
      <c r="C25" s="52"/>
      <c r="D25" s="52"/>
      <c r="E25" s="52"/>
      <c r="F25" s="52"/>
      <c r="G25" s="52"/>
      <c r="H25" s="52"/>
      <c r="I25" s="52"/>
      <c r="J25" s="52"/>
      <c r="K25" s="52"/>
      <c r="L25" s="52"/>
      <c r="M25" s="288"/>
      <c r="N25" s="288"/>
      <c r="O25" s="289"/>
    </row>
    <row r="26" spans="1:15" x14ac:dyDescent="0.25">
      <c r="A26" s="245"/>
      <c r="B26" s="52"/>
      <c r="C26" s="52"/>
      <c r="D26" s="52"/>
      <c r="E26" s="52"/>
      <c r="F26" s="52"/>
      <c r="G26" s="52"/>
      <c r="H26" s="52"/>
      <c r="I26" s="52"/>
      <c r="J26" s="52"/>
      <c r="K26" s="52"/>
      <c r="L26" s="52"/>
      <c r="M26" s="52"/>
      <c r="N26" s="52"/>
      <c r="O26" s="95"/>
    </row>
    <row r="27" spans="1:15" x14ac:dyDescent="0.25">
      <c r="A27" s="245"/>
      <c r="B27" s="96" t="s">
        <v>461</v>
      </c>
      <c r="C27" s="52"/>
      <c r="D27" s="52"/>
      <c r="E27" s="52"/>
      <c r="F27" s="52"/>
      <c r="G27" s="52"/>
      <c r="H27" s="52"/>
      <c r="I27" s="52"/>
      <c r="J27" s="52"/>
      <c r="K27" s="52"/>
      <c r="L27" s="52"/>
      <c r="M27" s="52"/>
      <c r="N27" s="52"/>
      <c r="O27" s="95"/>
    </row>
    <row r="28" spans="1:15" x14ac:dyDescent="0.25">
      <c r="A28" s="245"/>
      <c r="B28" s="52" t="s">
        <v>304</v>
      </c>
      <c r="C28" s="52"/>
      <c r="D28" s="52"/>
      <c r="E28" s="52"/>
      <c r="F28" s="52"/>
      <c r="G28" s="52"/>
      <c r="H28" s="52"/>
      <c r="I28" s="52"/>
      <c r="J28" s="52"/>
      <c r="K28" s="52"/>
      <c r="L28" s="52"/>
      <c r="M28" s="52"/>
      <c r="N28" s="52"/>
      <c r="O28" s="95"/>
    </row>
    <row r="29" spans="1:15" x14ac:dyDescent="0.25">
      <c r="A29" s="245"/>
      <c r="B29" s="52" t="s">
        <v>305</v>
      </c>
      <c r="C29" s="52"/>
      <c r="D29" s="52"/>
      <c r="E29" s="52"/>
      <c r="F29" s="52"/>
      <c r="G29" s="52"/>
      <c r="H29" s="52"/>
      <c r="I29" s="52"/>
      <c r="J29" s="52"/>
      <c r="K29" s="52"/>
      <c r="L29" s="52"/>
      <c r="M29" s="52"/>
      <c r="N29" s="52"/>
      <c r="O29" s="95"/>
    </row>
    <row r="30" spans="1:15" x14ac:dyDescent="0.25">
      <c r="A30" s="246"/>
      <c r="B30" s="98"/>
      <c r="C30" s="98"/>
      <c r="D30" s="98"/>
      <c r="E30" s="98"/>
      <c r="F30" s="98"/>
      <c r="G30" s="98"/>
      <c r="H30" s="98"/>
      <c r="I30" s="98"/>
      <c r="J30" s="98"/>
      <c r="K30" s="98"/>
      <c r="L30" s="98"/>
      <c r="M30" s="98"/>
      <c r="N30" s="98"/>
      <c r="O30" s="99"/>
    </row>
    <row r="31" spans="1:15" x14ac:dyDescent="0.25">
      <c r="B31" s="1"/>
      <c r="C31" s="1"/>
      <c r="D31" s="1"/>
      <c r="E31" s="1"/>
      <c r="F31" s="1"/>
      <c r="G31" s="1"/>
      <c r="H31" s="1"/>
      <c r="I31" s="1"/>
      <c r="J31" s="1"/>
      <c r="K31" s="1"/>
      <c r="L31" s="1"/>
      <c r="M31" s="1"/>
      <c r="N31" s="1"/>
      <c r="O31" s="1"/>
    </row>
    <row r="32" spans="1:15" x14ac:dyDescent="0.25">
      <c r="B32" s="1"/>
      <c r="C32" s="1"/>
      <c r="D32" s="1"/>
      <c r="E32" s="1"/>
      <c r="F32" s="1"/>
      <c r="G32" s="1"/>
      <c r="H32" s="1"/>
      <c r="I32" s="1"/>
      <c r="J32" s="1"/>
      <c r="K32" s="1"/>
      <c r="L32" s="1"/>
      <c r="M32" s="1"/>
      <c r="N32" s="1"/>
      <c r="O32" s="1"/>
    </row>
    <row r="33" spans="1:15" x14ac:dyDescent="0.25">
      <c r="B33" s="1"/>
      <c r="C33" s="1"/>
      <c r="D33" s="1"/>
      <c r="E33" s="1"/>
      <c r="F33" s="1"/>
      <c r="G33" s="1"/>
      <c r="H33" s="1"/>
      <c r="I33" s="1"/>
      <c r="J33" s="1"/>
      <c r="K33" s="1"/>
      <c r="L33" s="1"/>
      <c r="M33" s="1"/>
      <c r="N33" s="1"/>
      <c r="O33" s="1"/>
    </row>
    <row r="34" spans="1:15" x14ac:dyDescent="0.25">
      <c r="B34" s="1"/>
      <c r="C34" s="1"/>
      <c r="D34" s="1"/>
      <c r="E34" s="1"/>
      <c r="F34" s="1"/>
      <c r="G34" s="1"/>
      <c r="H34" s="1"/>
      <c r="I34" s="1"/>
      <c r="J34" s="1"/>
      <c r="K34" s="1"/>
      <c r="L34" s="1"/>
      <c r="M34" s="1"/>
      <c r="N34" s="1"/>
      <c r="O34" s="1"/>
    </row>
    <row r="35" spans="1:15" x14ac:dyDescent="0.25">
      <c r="A35" s="90" t="s">
        <v>309</v>
      </c>
      <c r="B35" s="91"/>
      <c r="C35" s="92"/>
      <c r="D35" s="92"/>
      <c r="E35" s="92"/>
      <c r="F35" s="92"/>
      <c r="G35" s="92"/>
      <c r="H35" s="92"/>
      <c r="I35" s="92"/>
      <c r="J35" s="92"/>
      <c r="K35" s="92"/>
      <c r="L35" s="92"/>
      <c r="M35" s="92"/>
      <c r="N35" s="92"/>
      <c r="O35" s="93"/>
    </row>
    <row r="36" spans="1:15" x14ac:dyDescent="0.25">
      <c r="A36" s="245"/>
      <c r="B36" s="52"/>
      <c r="C36" s="52"/>
      <c r="D36" s="52"/>
      <c r="E36" s="52"/>
      <c r="F36" s="52"/>
      <c r="G36" s="52"/>
      <c r="H36" s="52"/>
      <c r="I36" s="52"/>
      <c r="J36" s="52"/>
      <c r="K36" s="52"/>
      <c r="L36" s="52"/>
      <c r="M36" s="52"/>
      <c r="N36" s="52"/>
      <c r="O36" s="95"/>
    </row>
    <row r="37" spans="1:15" x14ac:dyDescent="0.25">
      <c r="A37" s="245"/>
      <c r="B37" s="96" t="s">
        <v>548</v>
      </c>
      <c r="C37" s="52"/>
      <c r="D37" s="52"/>
      <c r="E37" s="52"/>
      <c r="F37" s="52"/>
      <c r="G37" s="52"/>
      <c r="H37" s="52"/>
      <c r="I37" s="52"/>
      <c r="J37" s="52"/>
      <c r="K37" s="52"/>
      <c r="L37" s="52"/>
      <c r="M37" s="52"/>
      <c r="N37" s="52"/>
      <c r="O37" s="95"/>
    </row>
    <row r="38" spans="1:15" x14ac:dyDescent="0.25">
      <c r="A38" s="245"/>
      <c r="B38" s="52"/>
      <c r="C38" s="52"/>
      <c r="D38" s="52"/>
      <c r="E38" s="52"/>
      <c r="F38" s="52"/>
      <c r="G38" s="52"/>
      <c r="H38" s="52"/>
      <c r="I38" s="52"/>
      <c r="J38" s="52"/>
      <c r="K38" s="52"/>
      <c r="L38" s="52"/>
      <c r="M38" s="52"/>
      <c r="N38" s="52"/>
      <c r="O38" s="95"/>
    </row>
    <row r="39" spans="1:15" x14ac:dyDescent="0.25">
      <c r="A39" s="245"/>
      <c r="B39" s="96" t="s">
        <v>549</v>
      </c>
      <c r="C39" s="52"/>
      <c r="D39" s="52"/>
      <c r="E39" s="52"/>
      <c r="F39" s="52"/>
      <c r="G39" s="52"/>
      <c r="H39" s="52"/>
      <c r="I39" s="52"/>
      <c r="J39" s="52"/>
      <c r="K39" s="52"/>
      <c r="L39" s="52"/>
      <c r="M39" s="52"/>
      <c r="N39" s="52"/>
      <c r="O39" s="95"/>
    </row>
    <row r="40" spans="1:15" x14ac:dyDescent="0.25">
      <c r="A40" s="245"/>
      <c r="B40" s="52" t="s">
        <v>310</v>
      </c>
      <c r="C40" s="52"/>
      <c r="D40" s="52"/>
      <c r="E40" s="52"/>
      <c r="F40" s="52"/>
      <c r="G40" s="52"/>
      <c r="H40" s="52"/>
      <c r="I40" s="52"/>
      <c r="J40" s="52"/>
      <c r="K40" s="52"/>
      <c r="L40" s="52"/>
      <c r="M40" s="52"/>
      <c r="N40" s="52"/>
      <c r="O40" s="95"/>
    </row>
    <row r="41" spans="1:15" x14ac:dyDescent="0.25">
      <c r="A41" s="245"/>
      <c r="B41" s="52" t="s">
        <v>491</v>
      </c>
      <c r="C41" s="52"/>
      <c r="D41" s="52"/>
      <c r="E41" s="52"/>
      <c r="F41" s="52"/>
      <c r="G41" s="52"/>
      <c r="H41" s="52"/>
      <c r="I41" s="52"/>
      <c r="J41" s="52"/>
      <c r="K41" s="52"/>
      <c r="L41" s="52"/>
      <c r="M41" s="52"/>
      <c r="N41" s="52"/>
      <c r="O41" s="95"/>
    </row>
    <row r="42" spans="1:15" x14ac:dyDescent="0.25">
      <c r="A42" s="245"/>
      <c r="B42" s="52"/>
      <c r="C42" s="52"/>
      <c r="D42" s="52"/>
      <c r="E42" s="52"/>
      <c r="F42" s="52"/>
      <c r="G42" s="52"/>
      <c r="H42" s="52"/>
      <c r="I42" s="52"/>
      <c r="J42" s="52"/>
      <c r="K42" s="52"/>
      <c r="L42" s="52"/>
      <c r="M42" s="52"/>
      <c r="N42" s="52"/>
      <c r="O42" s="95"/>
    </row>
    <row r="43" spans="1:15" s="335" customFormat="1" x14ac:dyDescent="0.25">
      <c r="A43" s="331"/>
      <c r="B43" s="332" t="s">
        <v>550</v>
      </c>
      <c r="C43" s="333"/>
      <c r="D43" s="333"/>
      <c r="E43" s="333"/>
      <c r="F43" s="333"/>
      <c r="G43" s="333"/>
      <c r="H43" s="333"/>
      <c r="I43" s="333"/>
      <c r="J43" s="333"/>
      <c r="K43" s="333"/>
      <c r="L43" s="333"/>
      <c r="M43" s="333"/>
      <c r="N43" s="333"/>
      <c r="O43" s="334"/>
    </row>
    <row r="44" spans="1:15" x14ac:dyDescent="0.25">
      <c r="A44" s="245"/>
      <c r="B44" s="52"/>
      <c r="C44" s="52"/>
      <c r="D44" s="52"/>
      <c r="E44" s="52"/>
      <c r="F44" s="52"/>
      <c r="G44" s="52"/>
      <c r="H44" s="52"/>
      <c r="I44" s="52"/>
      <c r="J44" s="52"/>
      <c r="K44" s="52"/>
      <c r="L44" s="52"/>
      <c r="M44" s="52"/>
      <c r="N44" s="52"/>
      <c r="O44" s="95"/>
    </row>
    <row r="45" spans="1:15" x14ac:dyDescent="0.25">
      <c r="A45" s="245"/>
      <c r="B45" s="96" t="s">
        <v>551</v>
      </c>
      <c r="C45" s="52"/>
      <c r="D45" s="52"/>
      <c r="E45" s="52"/>
      <c r="F45" s="52"/>
      <c r="G45" s="52"/>
      <c r="H45" s="52"/>
      <c r="I45" s="52"/>
      <c r="J45" s="52"/>
      <c r="K45" s="52"/>
      <c r="L45" s="52"/>
      <c r="M45" s="52"/>
      <c r="N45" s="52"/>
      <c r="O45" s="95"/>
    </row>
    <row r="46" spans="1:15" x14ac:dyDescent="0.25">
      <c r="A46" s="245"/>
      <c r="B46" s="52" t="s">
        <v>330</v>
      </c>
      <c r="C46" s="52"/>
      <c r="D46" s="52"/>
      <c r="E46" s="52"/>
      <c r="F46" s="52"/>
      <c r="G46" s="52"/>
      <c r="H46" s="52"/>
      <c r="I46" s="52"/>
      <c r="J46" s="52"/>
      <c r="K46" s="52"/>
      <c r="L46" s="52"/>
      <c r="M46" s="52"/>
      <c r="N46" s="52"/>
      <c r="O46" s="95"/>
    </row>
    <row r="47" spans="1:15" x14ac:dyDescent="0.25">
      <c r="A47" s="94"/>
      <c r="B47" s="52" t="s">
        <v>463</v>
      </c>
      <c r="C47" s="52"/>
      <c r="D47" s="52"/>
      <c r="E47" s="52"/>
      <c r="F47" s="52"/>
      <c r="G47" s="52"/>
      <c r="H47" s="52"/>
      <c r="I47" s="52"/>
      <c r="J47" s="52"/>
      <c r="K47" s="52"/>
      <c r="L47" s="52"/>
      <c r="M47" s="52"/>
      <c r="N47" s="52"/>
      <c r="O47" s="95"/>
    </row>
    <row r="48" spans="1:15" x14ac:dyDescent="0.25">
      <c r="A48" s="94"/>
      <c r="B48" s="52"/>
      <c r="C48" s="52"/>
      <c r="D48" s="52"/>
      <c r="E48" s="52"/>
      <c r="F48" s="52"/>
      <c r="G48" s="52"/>
      <c r="H48" s="52"/>
      <c r="I48" s="52"/>
      <c r="J48" s="52"/>
      <c r="K48" s="52"/>
      <c r="L48" s="52"/>
      <c r="M48" s="52"/>
      <c r="N48" s="52"/>
      <c r="O48" s="95"/>
    </row>
    <row r="49" spans="1:15" x14ac:dyDescent="0.25">
      <c r="A49" s="94"/>
      <c r="B49" s="96" t="s">
        <v>552</v>
      </c>
      <c r="C49" s="52"/>
      <c r="D49" s="52"/>
      <c r="E49" s="52"/>
      <c r="F49" s="52"/>
      <c r="G49" s="52"/>
      <c r="H49" s="52"/>
      <c r="I49" s="52"/>
      <c r="J49" s="52"/>
      <c r="K49" s="52"/>
      <c r="L49" s="52"/>
      <c r="M49" s="52"/>
      <c r="N49" s="52"/>
      <c r="O49" s="95"/>
    </row>
    <row r="50" spans="1:15" x14ac:dyDescent="0.25">
      <c r="A50" s="94"/>
      <c r="B50" s="52" t="s">
        <v>311</v>
      </c>
      <c r="C50" s="52"/>
      <c r="D50" s="52"/>
      <c r="E50" s="52"/>
      <c r="F50" s="52"/>
      <c r="G50" s="52"/>
      <c r="H50" s="52"/>
      <c r="I50" s="52"/>
      <c r="J50" s="52"/>
      <c r="K50" s="52"/>
      <c r="L50" s="52"/>
      <c r="M50" s="52"/>
      <c r="N50" s="52"/>
      <c r="O50" s="95"/>
    </row>
    <row r="51" spans="1:15" x14ac:dyDescent="0.25">
      <c r="A51" s="94"/>
      <c r="B51" s="52" t="s">
        <v>331</v>
      </c>
      <c r="C51" s="52"/>
      <c r="D51" s="52"/>
      <c r="E51" s="52"/>
      <c r="F51" s="52"/>
      <c r="G51" s="52"/>
      <c r="H51" s="52"/>
      <c r="I51" s="52"/>
      <c r="J51" s="52"/>
      <c r="K51" s="52"/>
      <c r="L51" s="52"/>
      <c r="M51" s="52"/>
      <c r="N51" s="52"/>
      <c r="O51" s="95"/>
    </row>
    <row r="52" spans="1:15" x14ac:dyDescent="0.25">
      <c r="A52" s="94"/>
      <c r="B52" s="52" t="s">
        <v>312</v>
      </c>
      <c r="C52" s="52"/>
      <c r="D52" s="52"/>
      <c r="E52" s="52"/>
      <c r="F52" s="52"/>
      <c r="G52" s="52"/>
      <c r="H52" s="52"/>
      <c r="I52" s="52"/>
      <c r="J52" s="52"/>
      <c r="K52" s="52"/>
      <c r="L52" s="52"/>
      <c r="M52" s="52"/>
      <c r="N52" s="52"/>
      <c r="O52" s="95"/>
    </row>
    <row r="53" spans="1:15" x14ac:dyDescent="0.25">
      <c r="A53" s="94"/>
      <c r="B53" s="365" t="s">
        <v>556</v>
      </c>
      <c r="C53" s="52"/>
      <c r="D53" s="52"/>
      <c r="E53" s="52"/>
      <c r="F53" s="52"/>
      <c r="G53" s="52"/>
      <c r="H53" s="52"/>
      <c r="I53" s="52"/>
      <c r="J53" s="52"/>
      <c r="K53" s="52"/>
      <c r="L53" s="52"/>
      <c r="M53" s="52"/>
      <c r="N53" s="52"/>
      <c r="O53" s="95"/>
    </row>
    <row r="54" spans="1:15" x14ac:dyDescent="0.25">
      <c r="A54" s="97"/>
      <c r="B54" s="98"/>
      <c r="C54" s="98"/>
      <c r="D54" s="98"/>
      <c r="E54" s="98"/>
      <c r="F54" s="98"/>
      <c r="G54" s="98"/>
      <c r="H54" s="98"/>
      <c r="I54" s="98"/>
      <c r="J54" s="98"/>
      <c r="K54" s="98"/>
      <c r="L54" s="98"/>
      <c r="M54" s="98"/>
      <c r="N54" s="98"/>
      <c r="O54" s="99"/>
    </row>
    <row r="55" spans="1:15" x14ac:dyDescent="0.25">
      <c r="A55" s="1"/>
      <c r="B55" s="1"/>
      <c r="C55" s="1"/>
      <c r="D55" s="1"/>
      <c r="E55" s="1"/>
      <c r="F55" s="1"/>
      <c r="G55" s="1"/>
      <c r="H55" s="1"/>
      <c r="I55" s="1"/>
      <c r="J55" s="1"/>
      <c r="K55" s="1"/>
      <c r="L55" s="1"/>
      <c r="M55" s="1"/>
      <c r="N55" s="1"/>
      <c r="O55" s="1"/>
    </row>
    <row r="56" spans="1:15" x14ac:dyDescent="0.25">
      <c r="A56" s="1"/>
      <c r="B56" s="1"/>
      <c r="C56" s="1"/>
      <c r="D56" s="1"/>
      <c r="E56" s="1"/>
      <c r="F56" s="1"/>
      <c r="G56" s="1"/>
      <c r="H56" s="1"/>
      <c r="I56" s="1"/>
      <c r="J56" s="1"/>
      <c r="K56" s="1"/>
      <c r="L56" s="1"/>
      <c r="M56" s="1"/>
      <c r="N56" s="1"/>
      <c r="O56" s="1"/>
    </row>
    <row r="57" spans="1:15" x14ac:dyDescent="0.25">
      <c r="A57" s="1"/>
      <c r="B57" s="1"/>
      <c r="C57" s="1"/>
      <c r="D57" s="1"/>
      <c r="E57" s="1"/>
      <c r="F57" s="1"/>
      <c r="G57" s="1"/>
      <c r="H57" s="1"/>
      <c r="I57" s="1"/>
      <c r="J57" s="1"/>
      <c r="K57" s="1"/>
      <c r="L57" s="1"/>
      <c r="M57" s="1"/>
      <c r="N57" s="1"/>
      <c r="O57" s="1"/>
    </row>
    <row r="58" spans="1:15" x14ac:dyDescent="0.25">
      <c r="A58" s="399" t="s">
        <v>408</v>
      </c>
      <c r="B58" s="399"/>
      <c r="C58" s="399"/>
      <c r="D58" s="399"/>
      <c r="E58" s="399"/>
      <c r="F58" s="399"/>
      <c r="G58" s="399"/>
      <c r="H58" s="399"/>
      <c r="I58" s="399"/>
      <c r="J58" s="399"/>
      <c r="K58" s="399"/>
      <c r="L58" s="399"/>
      <c r="M58" s="399"/>
      <c r="N58" s="399"/>
      <c r="O58" s="399"/>
    </row>
    <row r="59" spans="1:15" x14ac:dyDescent="0.25">
      <c r="A59" s="399"/>
      <c r="B59" s="399"/>
      <c r="C59" s="399"/>
      <c r="D59" s="399"/>
      <c r="E59" s="399"/>
      <c r="F59" s="399"/>
      <c r="G59" s="399"/>
      <c r="H59" s="399"/>
      <c r="I59" s="399"/>
      <c r="J59" s="399"/>
      <c r="K59" s="399"/>
      <c r="L59" s="399"/>
      <c r="M59" s="399"/>
      <c r="N59" s="399"/>
      <c r="O59" s="399"/>
    </row>
    <row r="60" spans="1:15" x14ac:dyDescent="0.25">
      <c r="A60" s="400" t="s">
        <v>409</v>
      </c>
      <c r="B60" s="400"/>
      <c r="C60" s="400"/>
      <c r="D60" s="400"/>
      <c r="E60" s="400"/>
      <c r="F60" s="400"/>
      <c r="G60" s="400"/>
      <c r="H60" s="400"/>
      <c r="I60" s="400"/>
      <c r="J60" s="400"/>
      <c r="K60" s="400"/>
      <c r="L60" s="400"/>
      <c r="M60" s="400"/>
      <c r="N60" s="400"/>
      <c r="O60" s="400"/>
    </row>
    <row r="61" spans="1:15" x14ac:dyDescent="0.25">
      <c r="A61" s="400"/>
      <c r="B61" s="400"/>
      <c r="C61" s="400"/>
      <c r="D61" s="400"/>
      <c r="E61" s="400"/>
      <c r="F61" s="400"/>
      <c r="G61" s="400"/>
      <c r="H61" s="400"/>
      <c r="I61" s="400"/>
      <c r="J61" s="400"/>
      <c r="K61" s="400"/>
      <c r="L61" s="400"/>
      <c r="M61" s="400"/>
      <c r="N61" s="400"/>
      <c r="O61" s="400"/>
    </row>
    <row r="62" spans="1:15" x14ac:dyDescent="0.25">
      <c r="A62" s="401" t="s">
        <v>423</v>
      </c>
      <c r="B62" s="400"/>
      <c r="C62" s="400"/>
      <c r="D62" s="400"/>
      <c r="E62" s="400"/>
      <c r="F62" s="400"/>
      <c r="G62" s="400"/>
      <c r="H62" s="400"/>
      <c r="I62" s="400"/>
      <c r="J62" s="400"/>
      <c r="K62" s="400"/>
      <c r="L62" s="400"/>
      <c r="M62" s="400"/>
      <c r="N62" s="400"/>
      <c r="O62" s="400"/>
    </row>
    <row r="63" spans="1:15" x14ac:dyDescent="0.25">
      <c r="A63" s="400"/>
      <c r="B63" s="400"/>
      <c r="C63" s="400"/>
      <c r="D63" s="400"/>
      <c r="E63" s="400"/>
      <c r="F63" s="400"/>
      <c r="G63" s="400"/>
      <c r="H63" s="400"/>
      <c r="I63" s="400"/>
      <c r="J63" s="400"/>
      <c r="K63" s="400"/>
      <c r="L63" s="400"/>
      <c r="M63" s="400"/>
      <c r="N63" s="400"/>
      <c r="O63" s="400"/>
    </row>
  </sheetData>
  <sheetProtection password="D8E8" sheet="1" objects="1" scenarios="1" formatColumns="0" formatRows="0"/>
  <mergeCells count="6">
    <mergeCell ref="A1:O1"/>
    <mergeCell ref="C16:O16"/>
    <mergeCell ref="A58:O59"/>
    <mergeCell ref="A60:O61"/>
    <mergeCell ref="A62:O63"/>
    <mergeCell ref="M23:O23"/>
  </mergeCells>
  <hyperlinks>
    <hyperlink ref="M23" r:id="rId1"/>
  </hyperlinks>
  <pageMargins left="0.70866141732283472" right="0.70866141732283472" top="0.74803149606299213" bottom="0.74803149606299213" header="0.31496062992125984" footer="0.31496062992125984"/>
  <pageSetup paperSize="9" scale="50" orientation="portrait" r:id="rId2"/>
  <headerFooter>
    <oddFooter>&amp;RNotice</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showGridLines="0" workbookViewId="0">
      <selection activeCell="H11" sqref="H11"/>
    </sheetView>
  </sheetViews>
  <sheetFormatPr baseColWidth="10" defaultRowHeight="15" x14ac:dyDescent="0.25"/>
  <cols>
    <col min="2" max="2" width="17.5703125" customWidth="1"/>
    <col min="3" max="3" width="19.7109375" customWidth="1"/>
    <col min="5" max="5" width="13" customWidth="1"/>
    <col min="6" max="6" width="79.28515625" customWidth="1"/>
    <col min="7" max="7" width="17.42578125" customWidth="1"/>
    <col min="8" max="8" width="28.85546875" customWidth="1"/>
    <col min="9" max="9" width="33.5703125" customWidth="1"/>
    <col min="10" max="10" width="25.42578125" customWidth="1"/>
  </cols>
  <sheetData>
    <row r="1" spans="1:10" ht="20.25" x14ac:dyDescent="0.25">
      <c r="A1" s="404" t="s">
        <v>320</v>
      </c>
      <c r="B1" s="404"/>
      <c r="C1" s="404"/>
      <c r="D1" s="404"/>
      <c r="E1" s="404"/>
      <c r="F1" s="404"/>
      <c r="G1" s="404"/>
      <c r="H1" s="404"/>
      <c r="I1" s="404"/>
      <c r="J1" s="404"/>
    </row>
    <row r="2" spans="1:10" ht="18" x14ac:dyDescent="0.25">
      <c r="A2" s="405" t="s">
        <v>415</v>
      </c>
      <c r="B2" s="405"/>
      <c r="C2" s="405"/>
      <c r="D2" s="405"/>
      <c r="E2" s="405"/>
      <c r="F2" s="405"/>
      <c r="G2" s="405"/>
      <c r="H2" s="405"/>
      <c r="I2" s="405"/>
      <c r="J2" s="405"/>
    </row>
    <row r="3" spans="1:10" x14ac:dyDescent="0.25">
      <c r="A3" s="2"/>
      <c r="B3" s="2"/>
      <c r="C3" s="2"/>
      <c r="D3" s="2"/>
      <c r="E3" s="2"/>
      <c r="F3" s="2"/>
      <c r="G3" s="2"/>
      <c r="H3" s="2"/>
      <c r="I3" s="2"/>
      <c r="J3" s="2"/>
    </row>
    <row r="4" spans="1:10" x14ac:dyDescent="0.25">
      <c r="A4" s="2"/>
      <c r="B4" s="2"/>
      <c r="C4" s="2"/>
      <c r="D4" s="2"/>
      <c r="E4" s="2"/>
      <c r="F4" s="2"/>
      <c r="G4" s="2"/>
      <c r="H4" s="2"/>
      <c r="I4" s="2"/>
      <c r="J4" s="2"/>
    </row>
    <row r="5" spans="1:10" x14ac:dyDescent="0.25">
      <c r="A5" s="2"/>
      <c r="B5" s="2"/>
      <c r="C5" s="2"/>
      <c r="D5" s="2"/>
      <c r="E5" s="2"/>
      <c r="F5" s="2"/>
      <c r="G5" s="2"/>
      <c r="H5" s="2"/>
      <c r="I5" s="2"/>
      <c r="J5" s="2"/>
    </row>
    <row r="6" spans="1:10" x14ac:dyDescent="0.25">
      <c r="A6" s="2"/>
      <c r="B6" s="2"/>
      <c r="C6" s="2"/>
      <c r="D6" s="2"/>
      <c r="E6" s="2"/>
      <c r="F6" s="2"/>
      <c r="G6" s="2"/>
      <c r="H6" s="2"/>
      <c r="I6" s="2"/>
      <c r="J6" s="2"/>
    </row>
    <row r="7" spans="1:10" ht="60.75" thickBot="1" x14ac:dyDescent="0.3">
      <c r="A7" s="1"/>
      <c r="B7" s="227" t="s">
        <v>321</v>
      </c>
      <c r="C7" s="227" t="s">
        <v>322</v>
      </c>
      <c r="D7" s="406" t="s">
        <v>324</v>
      </c>
      <c r="E7" s="406"/>
      <c r="F7" s="406"/>
      <c r="G7" s="106" t="s">
        <v>337</v>
      </c>
      <c r="H7" s="106" t="s">
        <v>336</v>
      </c>
      <c r="I7" s="227" t="s">
        <v>328</v>
      </c>
      <c r="J7" s="227" t="s">
        <v>426</v>
      </c>
    </row>
    <row r="8" spans="1:10" ht="16.5" customHeight="1" thickTop="1" thickBot="1" x14ac:dyDescent="0.3">
      <c r="A8" s="1"/>
      <c r="B8" s="407" t="s">
        <v>332</v>
      </c>
      <c r="C8" s="408" t="s">
        <v>323</v>
      </c>
      <c r="D8" s="410" t="s">
        <v>325</v>
      </c>
      <c r="E8" s="411"/>
      <c r="F8" s="412"/>
      <c r="G8" s="413" t="s">
        <v>416</v>
      </c>
      <c r="H8" s="252"/>
      <c r="I8" s="434" t="s">
        <v>335</v>
      </c>
      <c r="J8" s="429" t="s">
        <v>529</v>
      </c>
    </row>
    <row r="9" spans="1:10" ht="28.5" customHeight="1" thickTop="1" thickBot="1" x14ac:dyDescent="0.3">
      <c r="A9" s="1"/>
      <c r="B9" s="407"/>
      <c r="C9" s="409"/>
      <c r="D9" s="417" t="s">
        <v>421</v>
      </c>
      <c r="E9" s="417"/>
      <c r="F9" s="417"/>
      <c r="G9" s="414"/>
      <c r="H9" s="105"/>
      <c r="I9" s="435"/>
      <c r="J9" s="430"/>
    </row>
    <row r="10" spans="1:10" ht="16.5" thickTop="1" thickBot="1" x14ac:dyDescent="0.3">
      <c r="A10" s="1"/>
      <c r="B10" s="407"/>
      <c r="C10" s="409"/>
      <c r="D10" s="418" t="s">
        <v>326</v>
      </c>
      <c r="E10" s="419"/>
      <c r="F10" s="420"/>
      <c r="G10" s="415"/>
      <c r="H10" s="252"/>
      <c r="I10" s="435"/>
      <c r="J10" s="430"/>
    </row>
    <row r="11" spans="1:10" ht="16.5" thickTop="1" thickBot="1" x14ac:dyDescent="0.3">
      <c r="A11" s="1"/>
      <c r="B11" s="407"/>
      <c r="C11" s="409"/>
      <c r="D11" s="442" t="s">
        <v>651</v>
      </c>
      <c r="E11" s="443"/>
      <c r="F11" s="444"/>
      <c r="G11" s="415"/>
      <c r="H11" s="252"/>
      <c r="I11" s="290"/>
      <c r="J11" s="430"/>
    </row>
    <row r="12" spans="1:10" ht="16.5" customHeight="1" thickTop="1" thickBot="1" x14ac:dyDescent="0.3">
      <c r="A12" s="1"/>
      <c r="B12" s="407"/>
      <c r="C12" s="409"/>
      <c r="D12" s="421" t="s">
        <v>333</v>
      </c>
      <c r="E12" s="421"/>
      <c r="F12" s="421"/>
      <c r="G12" s="415"/>
      <c r="H12" s="253"/>
      <c r="I12" s="432" t="s">
        <v>335</v>
      </c>
      <c r="J12" s="430"/>
    </row>
    <row r="13" spans="1:10" ht="34.5" customHeight="1" thickTop="1" thickBot="1" x14ac:dyDescent="0.3">
      <c r="A13" s="1"/>
      <c r="B13" s="407"/>
      <c r="C13" s="409"/>
      <c r="D13" s="422" t="s">
        <v>327</v>
      </c>
      <c r="E13" s="422"/>
      <c r="F13" s="422"/>
      <c r="G13" s="414"/>
      <c r="H13" s="103"/>
      <c r="I13" s="433"/>
      <c r="J13" s="430"/>
    </row>
    <row r="14" spans="1:10" ht="16.5" thickTop="1" thickBot="1" x14ac:dyDescent="0.3">
      <c r="A14" s="1"/>
      <c r="B14" s="407"/>
      <c r="C14" s="409"/>
      <c r="D14" s="107" t="s">
        <v>542</v>
      </c>
      <c r="E14" s="92"/>
      <c r="F14" s="92"/>
      <c r="G14" s="415"/>
      <c r="H14" s="254"/>
      <c r="I14" s="434" t="s">
        <v>335</v>
      </c>
      <c r="J14" s="430"/>
    </row>
    <row r="15" spans="1:10" ht="16.5" thickTop="1" thickBot="1" x14ac:dyDescent="0.3">
      <c r="A15" s="1"/>
      <c r="B15" s="407"/>
      <c r="C15" s="409"/>
      <c r="D15" s="423" t="s">
        <v>306</v>
      </c>
      <c r="E15" s="423"/>
      <c r="F15" s="109" t="s">
        <v>259</v>
      </c>
      <c r="G15" s="414"/>
      <c r="H15" s="104"/>
      <c r="I15" s="435"/>
      <c r="J15" s="430"/>
    </row>
    <row r="16" spans="1:10" ht="23.25" customHeight="1" thickTop="1" thickBot="1" x14ac:dyDescent="0.3">
      <c r="A16" s="1"/>
      <c r="B16" s="407"/>
      <c r="C16" s="409"/>
      <c r="D16" s="438" t="s">
        <v>417</v>
      </c>
      <c r="E16" s="439"/>
      <c r="F16" s="440"/>
      <c r="G16" s="415"/>
      <c r="H16" s="254"/>
      <c r="I16" s="437"/>
      <c r="J16" s="430"/>
    </row>
    <row r="17" spans="1:10" ht="33" customHeight="1" thickTop="1" thickBot="1" x14ac:dyDescent="0.3">
      <c r="A17" s="1"/>
      <c r="B17" s="407"/>
      <c r="C17" s="409"/>
      <c r="D17" s="428" t="s">
        <v>420</v>
      </c>
      <c r="E17" s="428"/>
      <c r="F17" s="428"/>
      <c r="G17" s="416"/>
      <c r="H17" s="250"/>
      <c r="I17" s="220"/>
      <c r="J17" s="430"/>
    </row>
    <row r="18" spans="1:10" ht="16.5" thickTop="1" thickBot="1" x14ac:dyDescent="0.3">
      <c r="A18" s="1"/>
      <c r="B18" s="407"/>
      <c r="C18" s="441" t="s">
        <v>547</v>
      </c>
      <c r="D18" s="424" t="s">
        <v>543</v>
      </c>
      <c r="E18" s="424"/>
      <c r="F18" s="424"/>
      <c r="G18" s="413" t="s">
        <v>418</v>
      </c>
      <c r="H18" s="252"/>
      <c r="I18" s="434" t="s">
        <v>335</v>
      </c>
      <c r="J18" s="430"/>
    </row>
    <row r="19" spans="1:10" ht="16.5" thickTop="1" thickBot="1" x14ac:dyDescent="0.3">
      <c r="A19" s="1"/>
      <c r="B19" s="407"/>
      <c r="C19" s="426"/>
      <c r="D19" s="424" t="s">
        <v>557</v>
      </c>
      <c r="E19" s="424"/>
      <c r="F19" s="424"/>
      <c r="G19" s="415"/>
      <c r="H19" s="252"/>
      <c r="I19" s="437"/>
      <c r="J19" s="430"/>
    </row>
    <row r="20" spans="1:10" ht="15.75" thickTop="1" x14ac:dyDescent="0.25">
      <c r="A20" s="1"/>
      <c r="B20" s="407"/>
      <c r="C20" s="426"/>
      <c r="D20" s="219" t="s">
        <v>544</v>
      </c>
      <c r="E20" s="221"/>
      <c r="F20" s="218"/>
      <c r="G20" s="414"/>
      <c r="H20" s="425" t="s">
        <v>558</v>
      </c>
      <c r="I20" s="436" t="s">
        <v>424</v>
      </c>
      <c r="J20" s="430"/>
    </row>
    <row r="21" spans="1:10" x14ac:dyDescent="0.25">
      <c r="A21" s="1"/>
      <c r="B21" s="407"/>
      <c r="C21" s="426"/>
      <c r="D21" s="219" t="s">
        <v>545</v>
      </c>
      <c r="E21" s="221"/>
      <c r="F21" s="218"/>
      <c r="G21" s="414"/>
      <c r="H21" s="426"/>
      <c r="I21" s="436"/>
      <c r="J21" s="430"/>
    </row>
    <row r="22" spans="1:10" x14ac:dyDescent="0.25">
      <c r="A22" s="1"/>
      <c r="B22" s="407"/>
      <c r="C22" s="427"/>
      <c r="D22" s="219" t="s">
        <v>546</v>
      </c>
      <c r="E22" s="221"/>
      <c r="F22" s="218"/>
      <c r="G22" s="416"/>
      <c r="H22" s="427"/>
      <c r="I22" s="436"/>
      <c r="J22" s="431"/>
    </row>
    <row r="23" spans="1:10" x14ac:dyDescent="0.25">
      <c r="A23" s="2"/>
      <c r="B23" s="2"/>
      <c r="C23" s="2"/>
      <c r="D23" s="2"/>
      <c r="E23" s="2"/>
      <c r="F23" s="2"/>
      <c r="G23" s="2"/>
      <c r="H23" s="2"/>
      <c r="I23" s="2"/>
      <c r="J23" s="2"/>
    </row>
    <row r="24" spans="1:10" x14ac:dyDescent="0.25">
      <c r="A24" s="2"/>
      <c r="B24" s="2"/>
      <c r="C24" s="2"/>
      <c r="D24" s="2"/>
      <c r="E24" s="2"/>
      <c r="F24" s="2"/>
      <c r="G24" s="2"/>
      <c r="H24" s="2"/>
      <c r="I24" s="2"/>
      <c r="J24" s="2"/>
    </row>
    <row r="25" spans="1:10" x14ac:dyDescent="0.25">
      <c r="A25" s="2"/>
      <c r="B25" s="2"/>
      <c r="C25" s="2"/>
      <c r="D25" s="2"/>
      <c r="E25" s="2"/>
      <c r="F25" s="2"/>
      <c r="G25" s="2"/>
      <c r="H25" s="2"/>
      <c r="I25" s="2"/>
      <c r="J25" s="2"/>
    </row>
    <row r="26" spans="1:10" x14ac:dyDescent="0.25">
      <c r="A26" s="399" t="s">
        <v>408</v>
      </c>
      <c r="B26" s="399"/>
      <c r="C26" s="399"/>
      <c r="D26" s="399"/>
      <c r="E26" s="399"/>
      <c r="F26" s="399"/>
      <c r="G26" s="399"/>
      <c r="H26" s="399"/>
      <c r="I26" s="399"/>
      <c r="J26" s="399"/>
    </row>
    <row r="27" spans="1:10" x14ac:dyDescent="0.25">
      <c r="A27" s="247"/>
      <c r="B27" s="247"/>
      <c r="C27" s="247"/>
      <c r="D27" s="247"/>
      <c r="E27" s="247"/>
      <c r="F27" s="247"/>
      <c r="G27" s="247"/>
      <c r="H27" s="247"/>
      <c r="I27" s="247"/>
      <c r="J27" s="247"/>
    </row>
    <row r="28" spans="1:10" x14ac:dyDescent="0.25">
      <c r="A28" s="400" t="s">
        <v>409</v>
      </c>
      <c r="B28" s="400"/>
      <c r="C28" s="400"/>
      <c r="D28" s="400"/>
      <c r="E28" s="400"/>
      <c r="F28" s="400"/>
      <c r="G28" s="248"/>
      <c r="H28" s="248"/>
      <c r="I28" s="248"/>
      <c r="J28" s="248"/>
    </row>
    <row r="29" spans="1:10" ht="15" customHeight="1" x14ac:dyDescent="0.25">
      <c r="A29" s="401" t="s">
        <v>423</v>
      </c>
      <c r="B29" s="401"/>
      <c r="C29" s="401"/>
      <c r="D29" s="401"/>
      <c r="E29" s="401"/>
      <c r="F29" s="401"/>
      <c r="G29" s="401"/>
      <c r="H29" s="401"/>
      <c r="I29" s="248"/>
      <c r="J29" s="248"/>
    </row>
  </sheetData>
  <sheetProtection password="D8E8" sheet="1" objects="1" scenarios="1" formatColumns="0" formatRows="0" selectLockedCells="1"/>
  <mergeCells count="29">
    <mergeCell ref="I12:I13"/>
    <mergeCell ref="I8:I10"/>
    <mergeCell ref="A29:H29"/>
    <mergeCell ref="I20:I22"/>
    <mergeCell ref="I14:I16"/>
    <mergeCell ref="D16:F16"/>
    <mergeCell ref="A26:J26"/>
    <mergeCell ref="A28:F28"/>
    <mergeCell ref="C18:C22"/>
    <mergeCell ref="D18:F18"/>
    <mergeCell ref="G18:G22"/>
    <mergeCell ref="I18:I19"/>
    <mergeCell ref="D11:F11"/>
    <mergeCell ref="A1:J1"/>
    <mergeCell ref="A2:J2"/>
    <mergeCell ref="D7:F7"/>
    <mergeCell ref="B8:B22"/>
    <mergeCell ref="C8:C17"/>
    <mergeCell ref="D8:F8"/>
    <mergeCell ref="G8:G17"/>
    <mergeCell ref="D9:F9"/>
    <mergeCell ref="D10:F10"/>
    <mergeCell ref="D12:F12"/>
    <mergeCell ref="D13:F13"/>
    <mergeCell ref="D15:E15"/>
    <mergeCell ref="D19:F19"/>
    <mergeCell ref="H20:H22"/>
    <mergeCell ref="D17:F17"/>
    <mergeCell ref="J8:J22"/>
  </mergeCells>
  <dataValidations count="1">
    <dataValidation type="list" allowBlank="1" showInputMessage="1" showErrorMessage="1" sqref="H8 H14 H16 H18:H19 H10:H12">
      <formula1>"Oui,Non"</formula1>
    </dataValidation>
  </dataValidations>
  <hyperlinks>
    <hyperlink ref="F15" r:id="rId1"/>
  </hyperlinks>
  <pageMargins left="0.70866141732283472" right="0.70866141732283472" top="0.74803149606299213" bottom="0.74803149606299213" header="0.31496062992125984" footer="0.31496062992125984"/>
  <pageSetup paperSize="9" scale="35" orientation="portrait" r:id="rId2"/>
  <headerFooter>
    <oddFooter>&amp;RPièces à joindre</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D487"/>
  <sheetViews>
    <sheetView showGridLines="0" zoomScale="80" zoomScaleNormal="80" workbookViewId="0">
      <selection activeCell="D6" sqref="D6:N6"/>
    </sheetView>
  </sheetViews>
  <sheetFormatPr baseColWidth="10" defaultRowHeight="12.75" x14ac:dyDescent="0.2"/>
  <cols>
    <col min="1" max="1" width="14.85546875" style="142" customWidth="1"/>
    <col min="2" max="3" width="17.140625" style="142" customWidth="1"/>
    <col min="4" max="4" width="23.28515625" style="142" customWidth="1"/>
    <col min="5" max="5" width="15.5703125" style="142" customWidth="1"/>
    <col min="6" max="6" width="22.140625" style="142" customWidth="1"/>
    <col min="7" max="7" width="16" style="142" customWidth="1"/>
    <col min="8" max="8" width="18.5703125" style="142" customWidth="1"/>
    <col min="9" max="9" width="13.28515625" style="142" customWidth="1"/>
    <col min="10" max="10" width="15.28515625" style="142" customWidth="1"/>
    <col min="11" max="11" width="11.42578125" style="142"/>
    <col min="12" max="12" width="14" style="142" customWidth="1"/>
    <col min="13" max="13" width="11.42578125" style="142"/>
    <col min="14" max="14" width="15.28515625" style="142" customWidth="1"/>
    <col min="15" max="16384" width="11.42578125" style="142"/>
  </cols>
  <sheetData>
    <row r="1" spans="1:15" ht="22.5" customHeight="1" x14ac:dyDescent="0.2">
      <c r="A1" s="521" t="s">
        <v>539</v>
      </c>
      <c r="B1" s="522"/>
      <c r="C1" s="522"/>
      <c r="D1" s="522"/>
      <c r="E1" s="522"/>
      <c r="F1" s="522"/>
      <c r="G1" s="522"/>
      <c r="H1" s="522"/>
      <c r="I1" s="522"/>
      <c r="J1" s="522"/>
      <c r="K1" s="522"/>
      <c r="L1" s="522"/>
      <c r="M1" s="522"/>
      <c r="N1" s="523"/>
    </row>
    <row r="2" spans="1:15" ht="21.75" customHeight="1" x14ac:dyDescent="0.2">
      <c r="A2" s="524" t="s">
        <v>0</v>
      </c>
      <c r="B2" s="525"/>
      <c r="C2" s="525"/>
      <c r="D2" s="525"/>
      <c r="E2" s="525"/>
      <c r="F2" s="525"/>
      <c r="G2" s="525"/>
      <c r="H2" s="525"/>
      <c r="I2" s="525"/>
      <c r="J2" s="525"/>
      <c r="K2" s="525"/>
      <c r="L2" s="525"/>
      <c r="M2" s="525"/>
      <c r="N2" s="526"/>
    </row>
    <row r="3" spans="1:15" s="143" customFormat="1" ht="9.9499999999999993" customHeight="1" thickBot="1" x14ac:dyDescent="0.25">
      <c r="A3" s="48"/>
      <c r="B3" s="48"/>
      <c r="C3" s="48"/>
      <c r="D3" s="48"/>
      <c r="E3" s="48"/>
      <c r="F3" s="48"/>
      <c r="G3" s="48"/>
      <c r="H3" s="48"/>
      <c r="I3" s="48"/>
      <c r="J3" s="48"/>
      <c r="K3" s="48"/>
      <c r="L3" s="48"/>
      <c r="M3" s="48"/>
      <c r="N3" s="48"/>
    </row>
    <row r="4" spans="1:15" s="143" customFormat="1" ht="20.100000000000001" customHeight="1" thickTop="1" thickBot="1" x14ac:dyDescent="0.25">
      <c r="A4" s="535" t="s">
        <v>1</v>
      </c>
      <c r="B4" s="535"/>
      <c r="D4" s="531"/>
      <c r="E4" s="532"/>
      <c r="F4" s="533"/>
      <c r="G4" s="113"/>
      <c r="H4" s="114" t="s">
        <v>259</v>
      </c>
      <c r="I4" s="113"/>
      <c r="J4" s="356">
        <f>+LEN(D4)</f>
        <v>0</v>
      </c>
      <c r="K4" s="554" t="str">
        <f>IF(AND(J4&gt;0,J4&lt;14),"Le numéro SIRET est composé de 14 chiffres",IF(J4&gt;14,"Le numéro SIRET est composé de 14 chiffres",""))</f>
        <v/>
      </c>
      <c r="L4" s="555"/>
      <c r="M4" s="555"/>
      <c r="N4" s="556"/>
    </row>
    <row r="5" spans="1:15" ht="9.9499999999999993" customHeight="1" thickTop="1" thickBot="1" x14ac:dyDescent="0.25">
      <c r="A5" s="144"/>
      <c r="B5" s="144"/>
      <c r="D5" s="68"/>
      <c r="E5" s="68"/>
      <c r="F5" s="68"/>
      <c r="G5" s="68"/>
      <c r="H5" s="68"/>
      <c r="I5" s="68"/>
      <c r="J5" s="68"/>
      <c r="K5" s="68"/>
      <c r="L5" s="68"/>
      <c r="M5" s="68"/>
      <c r="N5" s="68"/>
    </row>
    <row r="6" spans="1:15" ht="20.100000000000001" customHeight="1" thickTop="1" thickBot="1" x14ac:dyDescent="0.25">
      <c r="A6" s="137" t="s">
        <v>91</v>
      </c>
      <c r="B6" s="144"/>
      <c r="D6" s="464"/>
      <c r="E6" s="465"/>
      <c r="F6" s="465"/>
      <c r="G6" s="465"/>
      <c r="H6" s="465"/>
      <c r="I6" s="465"/>
      <c r="J6" s="465"/>
      <c r="K6" s="465"/>
      <c r="L6" s="465"/>
      <c r="M6" s="465"/>
      <c r="N6" s="466"/>
    </row>
    <row r="7" spans="1:15" ht="9.9499999999999993" customHeight="1" thickTop="1" thickBot="1" x14ac:dyDescent="0.25">
      <c r="A7" s="137"/>
      <c r="B7" s="144"/>
      <c r="D7" s="139"/>
      <c r="E7" s="139"/>
      <c r="F7" s="139"/>
      <c r="G7" s="139"/>
      <c r="H7" s="139"/>
      <c r="I7" s="139"/>
      <c r="J7" s="139"/>
      <c r="K7" s="139"/>
      <c r="L7" s="139"/>
      <c r="M7" s="139"/>
      <c r="N7" s="139"/>
    </row>
    <row r="8" spans="1:15" ht="20.100000000000001" customHeight="1" thickTop="1" thickBot="1" x14ac:dyDescent="0.25">
      <c r="A8" s="137" t="s">
        <v>226</v>
      </c>
      <c r="B8" s="144"/>
      <c r="D8" s="464"/>
      <c r="E8" s="465"/>
      <c r="F8" s="465"/>
      <c r="G8" s="465"/>
      <c r="H8" s="465"/>
      <c r="I8" s="465"/>
      <c r="J8" s="465"/>
      <c r="K8" s="465"/>
      <c r="L8" s="465"/>
      <c r="M8" s="465"/>
      <c r="N8" s="466"/>
    </row>
    <row r="9" spans="1:15" ht="9.9499999999999993" customHeight="1" thickTop="1" thickBot="1" x14ac:dyDescent="0.25">
      <c r="A9" s="137"/>
      <c r="B9" s="144"/>
      <c r="D9" s="139"/>
      <c r="E9" s="139"/>
      <c r="F9" s="139"/>
      <c r="G9" s="139"/>
      <c r="H9" s="139"/>
      <c r="I9" s="139"/>
      <c r="J9" s="139"/>
      <c r="K9" s="139"/>
      <c r="L9" s="139"/>
      <c r="M9" s="139"/>
      <c r="N9" s="139"/>
    </row>
    <row r="10" spans="1:15" ht="20.100000000000001" customHeight="1" thickTop="1" thickBot="1" x14ac:dyDescent="0.25">
      <c r="A10" s="137" t="s">
        <v>227</v>
      </c>
      <c r="B10" s="144"/>
      <c r="D10" s="202"/>
      <c r="E10" s="68"/>
      <c r="F10" s="115" t="s">
        <v>248</v>
      </c>
      <c r="G10" s="464"/>
      <c r="H10" s="465"/>
      <c r="I10" s="465"/>
      <c r="J10" s="465"/>
      <c r="K10" s="466"/>
      <c r="L10" s="139"/>
      <c r="M10" s="139"/>
      <c r="N10" s="139"/>
    </row>
    <row r="11" spans="1:15" ht="9.9499999999999993" customHeight="1" thickTop="1" x14ac:dyDescent="0.2">
      <c r="A11" s="145"/>
      <c r="B11" s="145"/>
      <c r="C11" s="145"/>
      <c r="D11" s="205"/>
      <c r="E11" s="145"/>
      <c r="F11" s="145"/>
      <c r="G11" s="145"/>
      <c r="H11" s="145"/>
      <c r="I11" s="145"/>
      <c r="J11" s="145"/>
      <c r="K11" s="145"/>
      <c r="L11" s="145"/>
      <c r="M11" s="145"/>
      <c r="N11" s="145"/>
      <c r="O11" s="145"/>
    </row>
    <row r="12" spans="1:15" ht="20.100000000000001" customHeight="1" x14ac:dyDescent="0.2">
      <c r="A12" s="477" t="s">
        <v>464</v>
      </c>
      <c r="B12" s="477"/>
      <c r="C12" s="477"/>
      <c r="D12" s="477"/>
      <c r="E12" s="477"/>
      <c r="F12" s="477"/>
      <c r="G12" s="477"/>
      <c r="H12" s="477"/>
      <c r="I12" s="477"/>
      <c r="J12" s="477"/>
      <c r="K12" s="477"/>
      <c r="L12" s="477"/>
      <c r="M12" s="477"/>
      <c r="N12" s="477"/>
      <c r="O12" s="145"/>
    </row>
    <row r="13" spans="1:15" ht="9.9499999999999993" customHeight="1" thickBot="1" x14ac:dyDescent="0.25">
      <c r="A13" s="145"/>
      <c r="B13" s="145"/>
      <c r="C13" s="145"/>
      <c r="D13" s="145"/>
      <c r="E13" s="145"/>
      <c r="F13" s="145"/>
      <c r="G13" s="145"/>
      <c r="H13" s="145"/>
      <c r="I13" s="145"/>
      <c r="J13" s="145"/>
      <c r="K13" s="145"/>
      <c r="L13" s="145"/>
      <c r="M13" s="145"/>
      <c r="N13" s="145"/>
      <c r="O13" s="145"/>
    </row>
    <row r="14" spans="1:15" ht="20.100000000000001" customHeight="1" thickTop="1" thickBot="1" x14ac:dyDescent="0.25">
      <c r="A14" s="137" t="s">
        <v>2</v>
      </c>
      <c r="B14" s="464"/>
      <c r="C14" s="465"/>
      <c r="D14" s="466"/>
      <c r="F14" s="137" t="s">
        <v>3</v>
      </c>
      <c r="G14" s="464"/>
      <c r="H14" s="465"/>
      <c r="I14" s="465"/>
      <c r="J14" s="466"/>
    </row>
    <row r="15" spans="1:15" ht="9.9499999999999993" customHeight="1" thickTop="1" thickBot="1" x14ac:dyDescent="0.25">
      <c r="A15" s="144"/>
    </row>
    <row r="16" spans="1:15" ht="20.100000000000001" customHeight="1" thickTop="1" thickBot="1" x14ac:dyDescent="0.25">
      <c r="A16" s="137" t="s">
        <v>4</v>
      </c>
      <c r="B16" s="464"/>
      <c r="C16" s="465"/>
      <c r="D16" s="465"/>
      <c r="E16" s="465"/>
      <c r="F16" s="465"/>
      <c r="G16" s="465"/>
      <c r="H16" s="465"/>
      <c r="I16" s="465"/>
      <c r="J16" s="466"/>
    </row>
    <row r="17" spans="1:15" ht="9.9499999999999993" customHeight="1" thickTop="1" thickBot="1" x14ac:dyDescent="0.25">
      <c r="A17" s="144"/>
    </row>
    <row r="18" spans="1:15" ht="20.100000000000001" customHeight="1" thickTop="1" thickBot="1" x14ac:dyDescent="0.25">
      <c r="A18" s="137" t="s">
        <v>5</v>
      </c>
      <c r="B18" s="505"/>
      <c r="C18" s="506"/>
      <c r="F18" s="223" t="s">
        <v>398</v>
      </c>
      <c r="G18" s="536" t="s">
        <v>399</v>
      </c>
      <c r="H18" s="537"/>
      <c r="I18" s="537"/>
      <c r="J18" s="538"/>
    </row>
    <row r="19" spans="1:15" ht="9.9499999999999993" customHeight="1" thickTop="1" x14ac:dyDescent="0.2">
      <c r="A19" s="145"/>
      <c r="B19" s="145"/>
      <c r="C19" s="145"/>
      <c r="D19" s="145"/>
      <c r="E19" s="145"/>
      <c r="F19" s="145"/>
      <c r="G19" s="145"/>
      <c r="H19" s="145"/>
      <c r="I19" s="145"/>
      <c r="J19" s="145"/>
      <c r="K19" s="145"/>
      <c r="L19" s="145"/>
      <c r="M19" s="145"/>
      <c r="N19" s="145"/>
      <c r="O19" s="145"/>
    </row>
    <row r="20" spans="1:15" ht="20.100000000000001" customHeight="1" x14ac:dyDescent="0.2">
      <c r="A20" s="477" t="s">
        <v>93</v>
      </c>
      <c r="B20" s="477"/>
      <c r="C20" s="477"/>
      <c r="D20" s="477"/>
      <c r="E20" s="477"/>
      <c r="F20" s="477"/>
      <c r="G20" s="477"/>
      <c r="H20" s="477"/>
      <c r="I20" s="477"/>
      <c r="J20" s="477"/>
      <c r="K20" s="477"/>
      <c r="L20" s="477"/>
      <c r="M20" s="477"/>
      <c r="N20" s="477"/>
      <c r="O20" s="145"/>
    </row>
    <row r="21" spans="1:15" ht="9.9499999999999993" customHeight="1" thickBot="1" x14ac:dyDescent="0.25">
      <c r="A21" s="145"/>
      <c r="B21" s="145"/>
      <c r="C21" s="145"/>
      <c r="D21" s="145"/>
      <c r="E21" s="145"/>
      <c r="F21" s="145"/>
      <c r="G21" s="145"/>
      <c r="H21" s="145"/>
      <c r="I21" s="145"/>
      <c r="J21" s="145"/>
      <c r="K21" s="145"/>
      <c r="L21" s="145"/>
      <c r="M21" s="145"/>
      <c r="N21" s="145"/>
      <c r="O21" s="145"/>
    </row>
    <row r="22" spans="1:15" ht="20.100000000000001" customHeight="1" thickTop="1" thickBot="1" x14ac:dyDescent="0.25">
      <c r="A22" s="137" t="s">
        <v>344</v>
      </c>
      <c r="C22" s="198"/>
      <c r="E22" s="137" t="s">
        <v>540</v>
      </c>
      <c r="H22" s="198"/>
      <c r="J22" s="112" t="s">
        <v>260</v>
      </c>
      <c r="K22" s="228"/>
      <c r="L22" s="112" t="s">
        <v>261</v>
      </c>
      <c r="M22" s="228"/>
    </row>
    <row r="23" spans="1:15" ht="9.9499999999999993" customHeight="1" thickTop="1" thickBot="1" x14ac:dyDescent="0.25"/>
    <row r="24" spans="1:15" s="9" customFormat="1" ht="20.100000000000001" customHeight="1" thickTop="1" thickBot="1" x14ac:dyDescent="0.3">
      <c r="A24" s="137" t="s">
        <v>262</v>
      </c>
      <c r="C24" s="198"/>
      <c r="E24" s="534" t="s">
        <v>541</v>
      </c>
      <c r="F24" s="534"/>
      <c r="H24" s="507"/>
      <c r="I24" s="508"/>
      <c r="J24" s="509"/>
    </row>
    <row r="25" spans="1:15" s="9" customFormat="1" ht="9.9499999999999993" customHeight="1" thickTop="1" x14ac:dyDescent="0.25">
      <c r="A25" s="116"/>
      <c r="C25" s="117"/>
      <c r="E25" s="111"/>
      <c r="F25" s="111"/>
      <c r="H25" s="118"/>
      <c r="I25" s="118"/>
      <c r="J25" s="118"/>
    </row>
    <row r="26" spans="1:15" s="9" customFormat="1" ht="9.9499999999999993" customHeight="1" x14ac:dyDescent="0.25">
      <c r="A26" s="116"/>
      <c r="C26" s="117"/>
      <c r="E26" s="111"/>
      <c r="F26" s="111"/>
      <c r="H26" s="118"/>
      <c r="I26" s="118"/>
      <c r="J26" s="118"/>
    </row>
    <row r="27" spans="1:15" ht="9.9499999999999993" customHeight="1" thickBot="1" x14ac:dyDescent="0.25"/>
    <row r="28" spans="1:15" ht="20.100000000000001" customHeight="1" thickTop="1" thickBot="1" x14ac:dyDescent="0.25">
      <c r="A28" s="137" t="s">
        <v>9</v>
      </c>
      <c r="E28" s="112" t="s">
        <v>10</v>
      </c>
      <c r="F28" s="198"/>
      <c r="G28" s="112" t="s">
        <v>95</v>
      </c>
      <c r="H28" s="198"/>
      <c r="I28" s="112" t="s">
        <v>96</v>
      </c>
      <c r="J28" s="198"/>
      <c r="K28" s="112" t="s">
        <v>97</v>
      </c>
      <c r="L28" s="198"/>
      <c r="M28" s="112" t="s">
        <v>98</v>
      </c>
      <c r="N28" s="198"/>
    </row>
    <row r="29" spans="1:15" ht="9.9499999999999993" customHeight="1" thickTop="1" thickBot="1" x14ac:dyDescent="0.25">
      <c r="E29" s="119"/>
      <c r="G29" s="119"/>
      <c r="I29" s="119"/>
      <c r="K29" s="111"/>
      <c r="M29" s="111"/>
    </row>
    <row r="30" spans="1:15" ht="20.100000000000001" customHeight="1" thickTop="1" thickBot="1" x14ac:dyDescent="0.25">
      <c r="E30" s="112" t="s">
        <v>11</v>
      </c>
      <c r="F30" s="206"/>
      <c r="G30" s="112" t="s">
        <v>12</v>
      </c>
      <c r="H30" s="198"/>
      <c r="I30" s="112" t="s">
        <v>13</v>
      </c>
      <c r="J30" s="198"/>
      <c r="K30" s="112" t="s">
        <v>14</v>
      </c>
      <c r="L30" s="198"/>
      <c r="M30" s="112" t="s">
        <v>15</v>
      </c>
      <c r="N30" s="198"/>
    </row>
    <row r="31" spans="1:15" ht="9.9499999999999993" customHeight="1" thickTop="1" thickBot="1" x14ac:dyDescent="0.25">
      <c r="E31" s="119"/>
      <c r="G31" s="119"/>
    </row>
    <row r="32" spans="1:15" ht="20.100000000000001" customHeight="1" thickTop="1" thickBot="1" x14ac:dyDescent="0.25">
      <c r="E32" s="112" t="s">
        <v>16</v>
      </c>
      <c r="F32" s="198"/>
      <c r="G32" s="112" t="s">
        <v>17</v>
      </c>
      <c r="H32" s="198"/>
      <c r="K32" s="112" t="s">
        <v>18</v>
      </c>
      <c r="L32" s="198"/>
      <c r="M32" s="71"/>
    </row>
    <row r="33" spans="1:15" ht="9.9499999999999993" customHeight="1" thickTop="1" thickBot="1" x14ac:dyDescent="0.25">
      <c r="E33" s="111"/>
      <c r="F33" s="117"/>
      <c r="G33" s="111"/>
      <c r="H33" s="117"/>
      <c r="K33" s="111"/>
      <c r="L33" s="117"/>
    </row>
    <row r="34" spans="1:15" ht="39.75" customHeight="1" thickTop="1" thickBot="1" x14ac:dyDescent="0.25">
      <c r="A34" s="137" t="s">
        <v>101</v>
      </c>
      <c r="C34" s="510"/>
      <c r="D34" s="511"/>
      <c r="E34" s="511"/>
      <c r="F34" s="511"/>
      <c r="G34" s="511"/>
      <c r="H34" s="511"/>
      <c r="I34" s="511"/>
      <c r="J34" s="511"/>
      <c r="K34" s="511"/>
      <c r="L34" s="511"/>
      <c r="M34" s="511"/>
      <c r="N34" s="512"/>
    </row>
    <row r="35" spans="1:15" ht="9.9499999999999993" customHeight="1" thickTop="1" x14ac:dyDescent="0.2">
      <c r="A35" s="145"/>
      <c r="B35" s="145"/>
      <c r="C35" s="145"/>
      <c r="D35" s="145"/>
      <c r="E35" s="145"/>
      <c r="F35" s="145"/>
      <c r="G35" s="145"/>
      <c r="H35" s="145"/>
      <c r="I35" s="145"/>
      <c r="J35" s="145"/>
      <c r="K35" s="145"/>
      <c r="L35" s="145"/>
      <c r="M35" s="145"/>
      <c r="N35" s="145"/>
      <c r="O35" s="145"/>
    </row>
    <row r="36" spans="1:15" ht="20.100000000000001" customHeight="1" x14ac:dyDescent="0.2">
      <c r="A36" s="477" t="s">
        <v>492</v>
      </c>
      <c r="B36" s="477"/>
      <c r="C36" s="477"/>
      <c r="D36" s="477"/>
      <c r="E36" s="477"/>
      <c r="F36" s="477"/>
      <c r="G36" s="477"/>
      <c r="H36" s="477"/>
      <c r="I36" s="477"/>
      <c r="J36" s="477"/>
      <c r="K36" s="477"/>
      <c r="L36" s="477"/>
      <c r="M36" s="477"/>
      <c r="N36" s="477"/>
      <c r="O36" s="145"/>
    </row>
    <row r="37" spans="1:15" ht="9.9499999999999993" customHeight="1" thickBot="1" x14ac:dyDescent="0.25">
      <c r="A37" s="145"/>
      <c r="B37" s="145"/>
      <c r="C37" s="145"/>
      <c r="D37" s="145"/>
      <c r="E37" s="145"/>
      <c r="F37" s="145"/>
      <c r="G37" s="145"/>
      <c r="H37" s="145"/>
      <c r="I37" s="145"/>
      <c r="J37" s="145"/>
      <c r="K37" s="145"/>
      <c r="L37" s="145"/>
      <c r="M37" s="145"/>
      <c r="N37" s="145"/>
      <c r="O37" s="145"/>
    </row>
    <row r="38" spans="1:15" ht="20.100000000000001" customHeight="1" thickTop="1" thickBot="1" x14ac:dyDescent="0.25">
      <c r="A38" s="146" t="s">
        <v>19</v>
      </c>
      <c r="C38" s="513"/>
      <c r="D38" s="514"/>
      <c r="E38" s="514"/>
      <c r="F38" s="514"/>
      <c r="G38" s="514"/>
      <c r="H38" s="514"/>
      <c r="I38" s="515"/>
    </row>
    <row r="39" spans="1:15" ht="9.9499999999999993" customHeight="1" thickTop="1" x14ac:dyDescent="0.2"/>
    <row r="40" spans="1:15" ht="20.100000000000001" hidden="1" customHeight="1" thickTop="1" thickBot="1" x14ac:dyDescent="0.25">
      <c r="A40" s="137" t="s">
        <v>340</v>
      </c>
      <c r="D40" s="528"/>
      <c r="E40" s="529"/>
      <c r="F40" s="529"/>
      <c r="G40" s="529"/>
      <c r="H40" s="529"/>
      <c r="I40" s="530"/>
      <c r="J40" s="120"/>
      <c r="K40" s="120"/>
      <c r="L40" s="120"/>
    </row>
    <row r="41" spans="1:15" ht="20.100000000000001" hidden="1" customHeight="1" thickTop="1" thickBot="1" x14ac:dyDescent="0.25">
      <c r="A41" s="121" t="s">
        <v>341</v>
      </c>
      <c r="D41" s="499"/>
      <c r="E41" s="500"/>
      <c r="F41" s="500"/>
      <c r="G41" s="500"/>
      <c r="H41" s="500"/>
      <c r="I41" s="501"/>
    </row>
    <row r="42" spans="1:15" ht="9.9499999999999993" hidden="1" customHeight="1" thickTop="1" x14ac:dyDescent="0.2"/>
    <row r="43" spans="1:15" ht="9.9499999999999993" customHeight="1" x14ac:dyDescent="0.2"/>
    <row r="44" spans="1:15" ht="9.9499999999999993" customHeight="1" thickBot="1" x14ac:dyDescent="0.25"/>
    <row r="45" spans="1:15" ht="20.100000000000001" customHeight="1" thickTop="1" thickBot="1" x14ac:dyDescent="0.25">
      <c r="A45" s="137" t="s">
        <v>638</v>
      </c>
      <c r="E45" s="197"/>
      <c r="G45" s="137" t="s">
        <v>246</v>
      </c>
      <c r="J45" s="519"/>
      <c r="K45" s="493"/>
    </row>
    <row r="46" spans="1:15" ht="9.9499999999999993" customHeight="1" thickTop="1" x14ac:dyDescent="0.2">
      <c r="A46" s="147"/>
    </row>
    <row r="47" spans="1:15" ht="27" customHeight="1" x14ac:dyDescent="0.2">
      <c r="A47" s="137" t="s">
        <v>244</v>
      </c>
      <c r="E47" s="516"/>
      <c r="F47" s="518"/>
      <c r="G47" s="9"/>
      <c r="H47" s="516"/>
      <c r="I47" s="517"/>
      <c r="J47" s="518"/>
      <c r="K47" s="9"/>
      <c r="L47" s="516"/>
      <c r="M47" s="517"/>
      <c r="N47" s="518"/>
    </row>
    <row r="48" spans="1:15" ht="9.9499999999999993" customHeight="1" x14ac:dyDescent="0.2">
      <c r="A48" s="147"/>
    </row>
    <row r="49" spans="1:15" s="9" customFormat="1" ht="20.100000000000001" customHeight="1" x14ac:dyDescent="0.25">
      <c r="A49" s="137" t="s">
        <v>247</v>
      </c>
      <c r="H49" s="527"/>
      <c r="I49" s="527"/>
      <c r="J49" s="527"/>
      <c r="K49" s="527"/>
      <c r="L49" s="527"/>
      <c r="M49" s="527"/>
      <c r="N49" s="527"/>
    </row>
    <row r="50" spans="1:15" ht="9.9499999999999993" customHeight="1" x14ac:dyDescent="0.2">
      <c r="A50" s="147"/>
    </row>
    <row r="51" spans="1:15" ht="9.9499999999999993" customHeight="1" thickBot="1" x14ac:dyDescent="0.25">
      <c r="A51" s="147"/>
    </row>
    <row r="52" spans="1:15" ht="23.25" customHeight="1" thickTop="1" thickBot="1" x14ac:dyDescent="0.25">
      <c r="A52" s="366" t="s">
        <v>637</v>
      </c>
      <c r="B52" s="369"/>
      <c r="C52" s="369"/>
      <c r="D52" s="369"/>
      <c r="E52" s="370"/>
      <c r="F52" s="369"/>
      <c r="G52" s="366" t="s">
        <v>246</v>
      </c>
      <c r="H52" s="369"/>
      <c r="I52" s="369"/>
      <c r="J52" s="492"/>
      <c r="K52" s="493"/>
      <c r="L52" s="369"/>
      <c r="M52" s="369"/>
      <c r="N52" s="369"/>
    </row>
    <row r="53" spans="1:15" ht="9.9499999999999993" customHeight="1" thickTop="1" x14ac:dyDescent="0.2">
      <c r="A53" s="371"/>
      <c r="B53" s="369"/>
      <c r="C53" s="369"/>
      <c r="D53" s="369"/>
      <c r="E53" s="369"/>
      <c r="F53" s="369"/>
      <c r="G53" s="369"/>
      <c r="H53" s="369"/>
      <c r="I53" s="369"/>
      <c r="J53" s="369"/>
      <c r="K53" s="369"/>
      <c r="L53" s="369"/>
      <c r="M53" s="369"/>
      <c r="N53" s="369"/>
    </row>
    <row r="54" spans="1:15" ht="19.5" customHeight="1" x14ac:dyDescent="0.2">
      <c r="A54" s="366" t="s">
        <v>244</v>
      </c>
      <c r="B54" s="369"/>
      <c r="C54" s="369"/>
      <c r="D54" s="369"/>
      <c r="E54" s="494"/>
      <c r="F54" s="495"/>
      <c r="G54" s="372"/>
      <c r="H54" s="494"/>
      <c r="I54" s="552"/>
      <c r="J54" s="495"/>
      <c r="K54" s="372"/>
      <c r="L54" s="494"/>
      <c r="M54" s="552"/>
      <c r="N54" s="495"/>
    </row>
    <row r="55" spans="1:15" ht="9.9499999999999993" customHeight="1" x14ac:dyDescent="0.2">
      <c r="A55" s="371"/>
      <c r="B55" s="369"/>
      <c r="C55" s="369"/>
      <c r="D55" s="369"/>
      <c r="E55" s="369"/>
      <c r="F55" s="369"/>
      <c r="G55" s="369"/>
      <c r="H55" s="369"/>
      <c r="I55" s="369"/>
      <c r="J55" s="369"/>
      <c r="K55" s="369"/>
      <c r="L55" s="369"/>
      <c r="M55" s="369"/>
      <c r="N55" s="369"/>
    </row>
    <row r="56" spans="1:15" ht="18" customHeight="1" x14ac:dyDescent="0.2">
      <c r="A56" s="366" t="s">
        <v>636</v>
      </c>
      <c r="B56" s="372"/>
      <c r="C56" s="372"/>
      <c r="D56" s="372"/>
      <c r="E56" s="372"/>
      <c r="F56" s="372"/>
      <c r="G56" s="372"/>
      <c r="H56" s="553"/>
      <c r="I56" s="553"/>
      <c r="J56" s="553"/>
      <c r="K56" s="553"/>
      <c r="L56" s="553"/>
      <c r="M56" s="553"/>
      <c r="N56" s="553"/>
    </row>
    <row r="57" spans="1:15" ht="9.9499999999999993" customHeight="1" x14ac:dyDescent="0.2">
      <c r="A57" s="147"/>
    </row>
    <row r="58" spans="1:15" ht="9.9499999999999993" customHeight="1" thickBot="1" x14ac:dyDescent="0.25">
      <c r="A58" s="147"/>
    </row>
    <row r="59" spans="1:15" s="9" customFormat="1" ht="20.100000000000001" customHeight="1" thickTop="1" thickBot="1" x14ac:dyDescent="0.3">
      <c r="A59" s="137" t="s">
        <v>22</v>
      </c>
      <c r="E59" s="197"/>
      <c r="H59" s="268" t="s">
        <v>468</v>
      </c>
      <c r="J59" s="484"/>
      <c r="K59" s="485"/>
      <c r="L59" s="485"/>
      <c r="M59" s="485"/>
      <c r="N59" s="486"/>
    </row>
    <row r="60" spans="1:15" ht="9.9499999999999993" customHeight="1" thickTop="1" thickBot="1" x14ac:dyDescent="0.25">
      <c r="A60" s="147"/>
    </row>
    <row r="61" spans="1:15" ht="20.100000000000001" customHeight="1" thickTop="1" thickBot="1" x14ac:dyDescent="0.25">
      <c r="A61" s="137" t="s">
        <v>439</v>
      </c>
      <c r="E61" s="197"/>
      <c r="H61" s="268" t="s">
        <v>468</v>
      </c>
      <c r="J61" s="487"/>
      <c r="K61" s="488"/>
      <c r="L61" s="488"/>
      <c r="M61" s="488"/>
      <c r="N61" s="489"/>
    </row>
    <row r="62" spans="1:15" ht="20.100000000000001" customHeight="1" thickTop="1" thickBot="1" x14ac:dyDescent="0.25">
      <c r="A62" s="268"/>
      <c r="E62" s="271"/>
      <c r="H62" s="268"/>
      <c r="J62" s="128"/>
      <c r="K62" s="128"/>
      <c r="L62" s="128"/>
      <c r="M62" s="128"/>
      <c r="N62" s="128"/>
    </row>
    <row r="63" spans="1:15" ht="20.100000000000001" customHeight="1" thickTop="1" thickBot="1" x14ac:dyDescent="0.25">
      <c r="A63" s="268" t="s">
        <v>458</v>
      </c>
      <c r="E63" s="464"/>
      <c r="F63" s="465"/>
      <c r="G63" s="465"/>
      <c r="H63" s="465"/>
      <c r="I63" s="465"/>
      <c r="J63" s="465"/>
      <c r="K63" s="465"/>
      <c r="L63" s="465"/>
      <c r="M63" s="465"/>
      <c r="N63" s="466"/>
    </row>
    <row r="64" spans="1:15" ht="9.9499999999999993" customHeight="1" thickTop="1" x14ac:dyDescent="0.2">
      <c r="A64" s="145"/>
      <c r="B64" s="145"/>
      <c r="C64" s="145"/>
      <c r="D64" s="145"/>
      <c r="E64" s="145"/>
      <c r="F64" s="145"/>
      <c r="G64" s="145"/>
      <c r="H64" s="145"/>
      <c r="I64" s="145"/>
      <c r="J64" s="145"/>
      <c r="K64" s="145"/>
      <c r="L64" s="145"/>
      <c r="M64" s="145"/>
      <c r="N64" s="145"/>
      <c r="O64" s="145"/>
    </row>
    <row r="65" spans="1:15" ht="20.100000000000001" customHeight="1" x14ac:dyDescent="0.2">
      <c r="A65" s="477" t="s">
        <v>23</v>
      </c>
      <c r="B65" s="477"/>
      <c r="C65" s="477"/>
      <c r="D65" s="477"/>
      <c r="E65" s="477"/>
      <c r="F65" s="477"/>
      <c r="G65" s="477"/>
      <c r="H65" s="477"/>
      <c r="I65" s="477"/>
      <c r="J65" s="477"/>
      <c r="K65" s="477"/>
      <c r="L65" s="477"/>
      <c r="M65" s="477"/>
      <c r="N65" s="477"/>
      <c r="O65" s="145"/>
    </row>
    <row r="66" spans="1:15" ht="9.9499999999999993" customHeight="1" x14ac:dyDescent="0.2">
      <c r="A66" s="145"/>
      <c r="B66" s="145"/>
      <c r="C66" s="145"/>
      <c r="D66" s="145"/>
      <c r="E66" s="145"/>
      <c r="F66" s="145"/>
      <c r="G66" s="145"/>
      <c r="H66" s="145"/>
      <c r="I66" s="145"/>
      <c r="J66" s="145"/>
      <c r="K66" s="145"/>
      <c r="L66" s="145"/>
      <c r="M66" s="145"/>
      <c r="N66" s="145"/>
      <c r="O66" s="145"/>
    </row>
    <row r="67" spans="1:15" ht="20.100000000000001" customHeight="1" thickBot="1" x14ac:dyDescent="0.25">
      <c r="A67" s="340" t="s">
        <v>493</v>
      </c>
    </row>
    <row r="68" spans="1:15" ht="279" customHeight="1" thickTop="1" thickBot="1" x14ac:dyDescent="0.25">
      <c r="A68" s="464"/>
      <c r="B68" s="465"/>
      <c r="C68" s="465"/>
      <c r="D68" s="465"/>
      <c r="E68" s="465"/>
      <c r="F68" s="465"/>
      <c r="G68" s="465"/>
      <c r="H68" s="465"/>
      <c r="I68" s="465"/>
      <c r="J68" s="465"/>
      <c r="K68" s="465"/>
      <c r="L68" s="465"/>
      <c r="M68" s="465"/>
      <c r="N68" s="466"/>
    </row>
    <row r="69" spans="1:15" ht="9.9499999999999993" customHeight="1" thickTop="1" x14ac:dyDescent="0.2">
      <c r="A69" s="145"/>
      <c r="B69" s="145"/>
      <c r="C69" s="145"/>
      <c r="D69" s="145"/>
      <c r="E69" s="145"/>
      <c r="F69" s="145"/>
      <c r="G69" s="145"/>
      <c r="H69" s="145"/>
      <c r="I69" s="145"/>
      <c r="J69" s="145"/>
      <c r="K69" s="145"/>
      <c r="L69" s="145"/>
      <c r="M69" s="145"/>
      <c r="N69" s="145"/>
      <c r="O69" s="145"/>
    </row>
    <row r="70" spans="1:15" ht="20.100000000000001" customHeight="1" thickBot="1" x14ac:dyDescent="0.25">
      <c r="A70" s="137" t="s">
        <v>25</v>
      </c>
    </row>
    <row r="71" spans="1:15" ht="210.75" customHeight="1" thickTop="1" thickBot="1" x14ac:dyDescent="0.25">
      <c r="A71" s="464"/>
      <c r="B71" s="465"/>
      <c r="C71" s="465"/>
      <c r="D71" s="465"/>
      <c r="E71" s="465"/>
      <c r="F71" s="465"/>
      <c r="G71" s="465"/>
      <c r="H71" s="465"/>
      <c r="I71" s="465"/>
      <c r="J71" s="465"/>
      <c r="K71" s="465"/>
      <c r="L71" s="465"/>
      <c r="M71" s="465"/>
      <c r="N71" s="466"/>
    </row>
    <row r="72" spans="1:15" ht="9.9499999999999993" customHeight="1" thickTop="1" thickBot="1" x14ac:dyDescent="0.25">
      <c r="A72" s="145"/>
      <c r="B72" s="145"/>
      <c r="C72" s="145"/>
      <c r="D72" s="145"/>
      <c r="E72" s="145"/>
      <c r="F72" s="145"/>
      <c r="G72" s="145"/>
      <c r="H72" s="145"/>
      <c r="I72" s="145"/>
      <c r="J72" s="145"/>
      <c r="K72" s="145"/>
      <c r="L72" s="145"/>
      <c r="M72" s="145"/>
      <c r="N72" s="145"/>
      <c r="O72" s="145"/>
    </row>
    <row r="73" spans="1:15" ht="20.100000000000001" customHeight="1" thickTop="1" thickBot="1" x14ac:dyDescent="0.25">
      <c r="A73" s="137" t="s">
        <v>460</v>
      </c>
      <c r="E73" s="122"/>
      <c r="F73" s="499"/>
      <c r="G73" s="500"/>
      <c r="H73" s="501"/>
    </row>
    <row r="74" spans="1:15" ht="20.100000000000001" customHeight="1" thickTop="1" thickBot="1" x14ac:dyDescent="0.25">
      <c r="A74" s="276"/>
      <c r="E74" s="122"/>
      <c r="F74" s="271"/>
      <c r="G74" s="271"/>
      <c r="H74" s="271"/>
    </row>
    <row r="75" spans="1:15" ht="20.100000000000001" customHeight="1" thickTop="1" thickBot="1" x14ac:dyDescent="0.25">
      <c r="A75" s="276" t="s">
        <v>465</v>
      </c>
      <c r="E75" s="490" t="s">
        <v>466</v>
      </c>
      <c r="F75" s="490"/>
      <c r="G75" s="197"/>
      <c r="H75" s="271"/>
      <c r="I75" s="490" t="s">
        <v>467</v>
      </c>
      <c r="J75" s="490"/>
      <c r="K75" s="197"/>
    </row>
    <row r="76" spans="1:15" ht="21.75" customHeight="1" thickTop="1" x14ac:dyDescent="0.2">
      <c r="A76" s="145"/>
      <c r="B76" s="145"/>
      <c r="C76" s="145"/>
      <c r="D76" s="145"/>
      <c r="E76" s="145"/>
      <c r="F76" s="145"/>
      <c r="G76" s="145"/>
      <c r="H76" s="145"/>
      <c r="I76" s="145"/>
      <c r="J76" s="145"/>
      <c r="K76" s="145"/>
      <c r="L76" s="145"/>
      <c r="M76" s="145"/>
      <c r="N76" s="145"/>
      <c r="O76" s="145"/>
    </row>
    <row r="77" spans="1:15" ht="20.100000000000001" customHeight="1" thickBot="1" x14ac:dyDescent="0.25">
      <c r="A77" s="141" t="s">
        <v>427</v>
      </c>
      <c r="B77" s="145"/>
      <c r="C77" s="145"/>
      <c r="D77" s="145"/>
      <c r="E77" s="145"/>
      <c r="F77" s="145"/>
      <c r="G77" s="19" t="s">
        <v>110</v>
      </c>
      <c r="H77" s="145"/>
      <c r="I77" s="145"/>
      <c r="J77" s="145"/>
      <c r="K77" s="145"/>
      <c r="L77" s="145"/>
      <c r="M77" s="145"/>
      <c r="N77" s="145"/>
      <c r="O77" s="145"/>
    </row>
    <row r="78" spans="1:15" ht="105.75" customHeight="1" thickTop="1" thickBot="1" x14ac:dyDescent="0.25">
      <c r="A78" s="496"/>
      <c r="B78" s="497"/>
      <c r="C78" s="497"/>
      <c r="D78" s="497"/>
      <c r="E78" s="497"/>
      <c r="F78" s="497"/>
      <c r="G78" s="497"/>
      <c r="H78" s="497"/>
      <c r="I78" s="497"/>
      <c r="J78" s="497"/>
      <c r="K78" s="497"/>
      <c r="L78" s="497"/>
      <c r="M78" s="497"/>
      <c r="N78" s="498"/>
      <c r="O78" s="145"/>
    </row>
    <row r="79" spans="1:15" ht="9.9499999999999993" customHeight="1" thickTop="1" x14ac:dyDescent="0.2">
      <c r="A79" s="145"/>
      <c r="B79" s="145"/>
      <c r="C79" s="145"/>
      <c r="D79" s="145"/>
      <c r="E79" s="145"/>
      <c r="F79" s="145"/>
      <c r="G79" s="145"/>
      <c r="H79" s="145"/>
      <c r="I79" s="145"/>
      <c r="J79" s="145"/>
      <c r="K79" s="145"/>
      <c r="L79" s="145"/>
      <c r="M79" s="145"/>
      <c r="N79" s="145"/>
      <c r="O79" s="145"/>
    </row>
    <row r="80" spans="1:15" ht="15.95" customHeight="1" x14ac:dyDescent="0.2">
      <c r="A80" s="477" t="s">
        <v>111</v>
      </c>
      <c r="B80" s="477"/>
      <c r="C80" s="477"/>
      <c r="D80" s="477"/>
      <c r="E80" s="477"/>
      <c r="F80" s="477"/>
      <c r="G80" s="477"/>
      <c r="H80" s="477"/>
      <c r="I80" s="477"/>
      <c r="J80" s="477"/>
      <c r="K80" s="477"/>
      <c r="L80" s="477"/>
      <c r="M80" s="477"/>
      <c r="N80" s="477"/>
      <c r="O80" s="145"/>
    </row>
    <row r="81" spans="1:18" ht="14.25" x14ac:dyDescent="0.2">
      <c r="A81" s="145"/>
      <c r="B81" s="145"/>
      <c r="C81" s="145"/>
      <c r="D81" s="145"/>
      <c r="E81" s="145"/>
      <c r="F81" s="145"/>
      <c r="G81" s="145"/>
      <c r="H81" s="145"/>
      <c r="I81" s="145"/>
      <c r="J81" s="145"/>
      <c r="K81" s="145"/>
      <c r="L81" s="145"/>
      <c r="M81" s="145"/>
      <c r="N81" s="145"/>
      <c r="O81" s="145"/>
    </row>
    <row r="82" spans="1:18" s="68" customFormat="1" ht="15" customHeight="1" x14ac:dyDescent="0.25">
      <c r="A82" s="491" t="s">
        <v>483</v>
      </c>
      <c r="B82" s="491"/>
      <c r="C82" s="491"/>
      <c r="D82" s="491"/>
      <c r="E82" s="491"/>
      <c r="F82" s="491"/>
      <c r="G82" s="491"/>
      <c r="H82" s="491"/>
      <c r="I82" s="491"/>
      <c r="J82" s="491"/>
      <c r="K82" s="491"/>
      <c r="L82" s="491"/>
      <c r="M82" s="491"/>
      <c r="N82" s="491"/>
      <c r="O82" s="67"/>
    </row>
    <row r="83" spans="1:18" s="68" customFormat="1" ht="14.25" x14ac:dyDescent="0.25">
      <c r="A83" s="491"/>
      <c r="B83" s="491"/>
      <c r="C83" s="491"/>
      <c r="D83" s="491"/>
      <c r="E83" s="491"/>
      <c r="F83" s="491"/>
      <c r="G83" s="491"/>
      <c r="H83" s="491"/>
      <c r="I83" s="491"/>
      <c r="J83" s="491"/>
      <c r="K83" s="491"/>
      <c r="L83" s="491"/>
      <c r="M83" s="491"/>
      <c r="N83" s="491"/>
      <c r="O83" s="67"/>
    </row>
    <row r="84" spans="1:18" s="68" customFormat="1" ht="15" x14ac:dyDescent="0.25">
      <c r="A84" s="338"/>
      <c r="B84" s="338"/>
      <c r="C84" s="338"/>
      <c r="D84" s="338"/>
      <c r="E84" s="338"/>
      <c r="F84" s="338"/>
      <c r="G84" s="338"/>
      <c r="H84" s="338"/>
      <c r="I84" s="338"/>
      <c r="J84" s="338"/>
      <c r="K84" s="338"/>
      <c r="L84" s="338"/>
      <c r="M84" s="338"/>
      <c r="N84" s="338"/>
      <c r="O84" s="67"/>
    </row>
    <row r="85" spans="1:18" s="154" customFormat="1" ht="15" x14ac:dyDescent="0.25">
      <c r="A85" s="336" t="s">
        <v>360</v>
      </c>
      <c r="B85" s="153"/>
      <c r="C85" s="153"/>
      <c r="D85" s="153"/>
      <c r="E85" s="153"/>
      <c r="F85" s="153"/>
      <c r="G85" s="153"/>
      <c r="H85" s="153"/>
      <c r="I85" s="153"/>
      <c r="J85" s="153"/>
      <c r="K85" s="153"/>
      <c r="L85" s="153"/>
      <c r="M85" s="153"/>
      <c r="N85" s="153"/>
      <c r="O85" s="153"/>
    </row>
    <row r="86" spans="1:18" s="154" customFormat="1" ht="9.9499999999999993" customHeight="1" thickBot="1" x14ac:dyDescent="0.25">
      <c r="A86" s="153"/>
      <c r="B86" s="153"/>
      <c r="C86" s="153"/>
      <c r="D86" s="153"/>
      <c r="E86" s="153"/>
      <c r="F86" s="153"/>
      <c r="G86" s="153"/>
      <c r="H86" s="153"/>
      <c r="I86" s="153"/>
      <c r="J86" s="153"/>
      <c r="K86" s="153"/>
      <c r="L86" s="153"/>
      <c r="M86" s="153"/>
      <c r="N86" s="153"/>
      <c r="O86" s="153"/>
    </row>
    <row r="87" spans="1:18" s="154" customFormat="1" ht="20.100000000000001" customHeight="1" thickTop="1" thickBot="1" x14ac:dyDescent="0.25">
      <c r="A87" s="502"/>
      <c r="B87" s="503"/>
      <c r="C87" s="503"/>
      <c r="D87" s="503"/>
      <c r="E87" s="503"/>
      <c r="F87" s="503"/>
      <c r="G87" s="503"/>
      <c r="H87" s="503"/>
      <c r="I87" s="503"/>
      <c r="J87" s="503"/>
      <c r="K87" s="503"/>
      <c r="L87" s="504"/>
      <c r="M87" s="153"/>
      <c r="N87" s="153"/>
      <c r="O87" s="153"/>
    </row>
    <row r="88" spans="1:18" s="154" customFormat="1" ht="20.100000000000001" customHeight="1" thickTop="1" thickBot="1" x14ac:dyDescent="0.25">
      <c r="A88" s="502"/>
      <c r="B88" s="503"/>
      <c r="C88" s="503"/>
      <c r="D88" s="503"/>
      <c r="E88" s="503"/>
      <c r="F88" s="503"/>
      <c r="G88" s="503"/>
      <c r="H88" s="503"/>
      <c r="I88" s="503"/>
      <c r="J88" s="503"/>
      <c r="K88" s="503"/>
      <c r="L88" s="504"/>
      <c r="M88" s="153"/>
      <c r="N88" s="153"/>
      <c r="O88" s="153"/>
    </row>
    <row r="89" spans="1:18" s="154" customFormat="1" ht="20.100000000000001" customHeight="1" thickTop="1" thickBot="1" x14ac:dyDescent="0.25">
      <c r="A89" s="502"/>
      <c r="B89" s="503"/>
      <c r="C89" s="503"/>
      <c r="D89" s="503"/>
      <c r="E89" s="503"/>
      <c r="F89" s="503"/>
      <c r="G89" s="503"/>
      <c r="H89" s="503"/>
      <c r="I89" s="503"/>
      <c r="J89" s="503"/>
      <c r="K89" s="503"/>
      <c r="L89" s="504"/>
      <c r="M89" s="153"/>
      <c r="N89" s="153"/>
      <c r="O89" s="153"/>
    </row>
    <row r="90" spans="1:18" s="154" customFormat="1" ht="15" thickTop="1" x14ac:dyDescent="0.2">
      <c r="A90" s="153"/>
      <c r="B90" s="153"/>
      <c r="C90" s="153"/>
      <c r="D90" s="153"/>
      <c r="E90" s="153"/>
      <c r="F90" s="153"/>
      <c r="G90" s="153"/>
      <c r="H90" s="153"/>
      <c r="I90" s="153"/>
      <c r="J90" s="153"/>
      <c r="K90" s="153"/>
      <c r="L90" s="153"/>
      <c r="M90" s="153"/>
      <c r="N90" s="153"/>
      <c r="O90" s="153"/>
    </row>
    <row r="91" spans="1:18" s="154" customFormat="1" ht="15" x14ac:dyDescent="0.25">
      <c r="A91" s="336" t="s">
        <v>27</v>
      </c>
      <c r="B91" s="153"/>
      <c r="C91" s="153"/>
      <c r="D91" s="153"/>
      <c r="E91" s="153"/>
      <c r="F91" s="153"/>
      <c r="G91" s="153"/>
      <c r="H91" s="153"/>
      <c r="I91" s="153"/>
      <c r="J91" s="153"/>
      <c r="K91" s="153"/>
      <c r="L91" s="153"/>
      <c r="M91" s="153"/>
      <c r="N91" s="153"/>
      <c r="O91" s="153"/>
      <c r="R91" s="337"/>
    </row>
    <row r="92" spans="1:18" s="154" customFormat="1" ht="9.9499999999999993" customHeight="1" thickBot="1" x14ac:dyDescent="0.25">
      <c r="A92" s="153"/>
      <c r="B92" s="153"/>
      <c r="C92" s="153"/>
      <c r="D92" s="153"/>
      <c r="E92" s="153"/>
      <c r="F92" s="153"/>
      <c r="G92" s="153"/>
      <c r="H92" s="153"/>
      <c r="I92" s="153"/>
      <c r="J92" s="153"/>
      <c r="K92" s="153"/>
      <c r="L92" s="153"/>
      <c r="M92" s="153"/>
      <c r="N92" s="153"/>
      <c r="O92" s="153"/>
    </row>
    <row r="93" spans="1:18" s="154" customFormat="1" ht="17.25" customHeight="1" thickTop="1" thickBot="1" x14ac:dyDescent="0.25">
      <c r="A93" s="481"/>
      <c r="B93" s="482"/>
      <c r="C93" s="482"/>
      <c r="D93" s="482"/>
      <c r="E93" s="482"/>
      <c r="F93" s="482"/>
      <c r="G93" s="482"/>
      <c r="H93" s="482"/>
      <c r="I93" s="482"/>
      <c r="J93" s="482"/>
      <c r="K93" s="482"/>
      <c r="L93" s="483"/>
      <c r="M93" s="153"/>
      <c r="N93" s="153"/>
      <c r="O93" s="153"/>
    </row>
    <row r="94" spans="1:18" s="154" customFormat="1" ht="15.75" thickTop="1" thickBot="1" x14ac:dyDescent="0.25">
      <c r="A94" s="481"/>
      <c r="B94" s="482"/>
      <c r="C94" s="482"/>
      <c r="D94" s="482"/>
      <c r="E94" s="482"/>
      <c r="F94" s="482"/>
      <c r="G94" s="482"/>
      <c r="H94" s="482"/>
      <c r="I94" s="482"/>
      <c r="J94" s="482"/>
      <c r="K94" s="482"/>
      <c r="L94" s="483"/>
      <c r="M94" s="153"/>
      <c r="N94" s="153"/>
      <c r="O94" s="153"/>
    </row>
    <row r="95" spans="1:18" s="154" customFormat="1" ht="15.75" thickTop="1" thickBot="1" x14ac:dyDescent="0.25">
      <c r="A95" s="481"/>
      <c r="B95" s="482"/>
      <c r="C95" s="482"/>
      <c r="D95" s="482"/>
      <c r="E95" s="482"/>
      <c r="F95" s="482"/>
      <c r="G95" s="482"/>
      <c r="H95" s="482"/>
      <c r="I95" s="482"/>
      <c r="J95" s="482"/>
      <c r="K95" s="482"/>
      <c r="L95" s="483"/>
      <c r="M95" s="153"/>
      <c r="N95" s="153"/>
      <c r="O95" s="153"/>
    </row>
    <row r="96" spans="1:18" s="154" customFormat="1" ht="15.75" thickTop="1" thickBot="1" x14ac:dyDescent="0.25">
      <c r="A96" s="481"/>
      <c r="B96" s="482"/>
      <c r="C96" s="482"/>
      <c r="D96" s="482"/>
      <c r="E96" s="482"/>
      <c r="F96" s="482"/>
      <c r="G96" s="482"/>
      <c r="H96" s="482"/>
      <c r="I96" s="482"/>
      <c r="J96" s="482"/>
      <c r="K96" s="482"/>
      <c r="L96" s="483"/>
      <c r="M96" s="153"/>
      <c r="N96" s="153"/>
      <c r="O96" s="153"/>
    </row>
    <row r="97" spans="1:15" s="154" customFormat="1" ht="15.75" thickTop="1" thickBot="1" x14ac:dyDescent="0.25">
      <c r="A97" s="481"/>
      <c r="B97" s="482"/>
      <c r="C97" s="482"/>
      <c r="D97" s="482"/>
      <c r="E97" s="482"/>
      <c r="F97" s="482"/>
      <c r="G97" s="482"/>
      <c r="H97" s="482"/>
      <c r="I97" s="482"/>
      <c r="J97" s="482"/>
      <c r="K97" s="482"/>
      <c r="L97" s="483"/>
      <c r="M97" s="153"/>
      <c r="N97" s="153"/>
      <c r="O97" s="153"/>
    </row>
    <row r="98" spans="1:15" s="154" customFormat="1" ht="15" thickTop="1" x14ac:dyDescent="0.2">
      <c r="A98" s="153"/>
      <c r="B98" s="153"/>
      <c r="C98" s="153"/>
      <c r="D98" s="153"/>
      <c r="E98" s="153"/>
      <c r="F98" s="153"/>
      <c r="G98" s="153"/>
      <c r="H98" s="153"/>
      <c r="I98" s="153"/>
      <c r="J98" s="153"/>
      <c r="K98" s="153"/>
      <c r="L98" s="153"/>
      <c r="M98" s="153"/>
      <c r="N98" s="153"/>
      <c r="O98" s="153"/>
    </row>
    <row r="99" spans="1:15" ht="20.100000000000001" customHeight="1" x14ac:dyDescent="0.2">
      <c r="A99" s="477" t="s">
        <v>112</v>
      </c>
      <c r="B99" s="477"/>
      <c r="C99" s="477"/>
      <c r="D99" s="477"/>
      <c r="E99" s="477"/>
      <c r="F99" s="477"/>
      <c r="G99" s="477"/>
      <c r="H99" s="477"/>
      <c r="I99" s="477"/>
      <c r="J99" s="477"/>
      <c r="K99" s="477"/>
      <c r="L99" s="477"/>
      <c r="M99" s="477"/>
      <c r="N99" s="477"/>
      <c r="O99" s="145"/>
    </row>
    <row r="100" spans="1:15" ht="9.9499999999999993" customHeight="1" x14ac:dyDescent="0.2">
      <c r="A100" s="145"/>
      <c r="B100" s="145"/>
      <c r="C100" s="145"/>
      <c r="D100" s="145"/>
      <c r="E100" s="145"/>
      <c r="F100" s="145"/>
      <c r="G100" s="145"/>
      <c r="H100" s="145"/>
      <c r="I100" s="145"/>
      <c r="J100" s="145"/>
      <c r="K100" s="145"/>
      <c r="L100" s="145"/>
      <c r="M100" s="145"/>
      <c r="N100" s="145"/>
      <c r="O100" s="145"/>
    </row>
    <row r="101" spans="1:15" s="9" customFormat="1" ht="20.100000000000001" customHeight="1" x14ac:dyDescent="0.25">
      <c r="A101" s="165" t="s">
        <v>494</v>
      </c>
    </row>
    <row r="102" spans="1:15" ht="9.9499999999999993" customHeight="1" x14ac:dyDescent="0.2"/>
    <row r="103" spans="1:15" s="123" customFormat="1" x14ac:dyDescent="0.25">
      <c r="A103" s="123" t="s">
        <v>403</v>
      </c>
    </row>
    <row r="104" spans="1:15" ht="9.9499999999999993" customHeight="1" x14ac:dyDescent="0.2"/>
    <row r="105" spans="1:15" ht="8.1" customHeight="1" x14ac:dyDescent="0.2">
      <c r="A105" s="149"/>
      <c r="B105" s="149"/>
      <c r="C105" s="149"/>
      <c r="D105" s="149"/>
      <c r="E105" s="149"/>
      <c r="F105" s="149"/>
      <c r="G105" s="149"/>
      <c r="H105" s="149"/>
      <c r="I105" s="149"/>
      <c r="J105" s="149"/>
      <c r="K105" s="149"/>
      <c r="L105" s="149"/>
      <c r="M105" s="149"/>
      <c r="N105" s="149"/>
    </row>
    <row r="106" spans="1:15" ht="20.100000000000001" customHeight="1" x14ac:dyDescent="0.2">
      <c r="A106" s="130" t="s">
        <v>113</v>
      </c>
      <c r="B106" s="149"/>
      <c r="C106" s="149"/>
      <c r="D106" s="470"/>
      <c r="E106" s="471"/>
      <c r="F106" s="471"/>
      <c r="G106" s="471"/>
      <c r="H106" s="471"/>
      <c r="I106" s="471"/>
      <c r="J106" s="471"/>
      <c r="K106" s="471"/>
      <c r="L106" s="471"/>
      <c r="M106" s="472"/>
      <c r="N106" s="149"/>
    </row>
    <row r="107" spans="1:15" ht="8.1" customHeight="1" x14ac:dyDescent="0.2">
      <c r="A107" s="149"/>
      <c r="B107" s="149"/>
      <c r="C107" s="149"/>
      <c r="D107" s="149"/>
      <c r="E107" s="149"/>
      <c r="F107" s="149"/>
      <c r="G107" s="149"/>
      <c r="H107" s="149"/>
      <c r="I107" s="149"/>
      <c r="J107" s="149"/>
      <c r="K107" s="149"/>
      <c r="L107" s="149"/>
      <c r="M107" s="149"/>
      <c r="N107" s="149"/>
    </row>
    <row r="108" spans="1:15" ht="9.9499999999999993" customHeight="1" thickBot="1" x14ac:dyDescent="0.25"/>
    <row r="109" spans="1:15" ht="47.25" customHeight="1" thickTop="1" thickBot="1" x14ac:dyDescent="0.25">
      <c r="A109" s="137" t="s">
        <v>29</v>
      </c>
      <c r="B109" s="464"/>
      <c r="C109" s="465"/>
      <c r="D109" s="465"/>
      <c r="E109" s="465"/>
      <c r="F109" s="465"/>
      <c r="G109" s="465"/>
      <c r="H109" s="465"/>
      <c r="I109" s="465"/>
      <c r="J109" s="465"/>
      <c r="K109" s="465"/>
      <c r="L109" s="465"/>
      <c r="M109" s="465"/>
      <c r="N109" s="466"/>
    </row>
    <row r="110" spans="1:15" ht="9.9499999999999993" customHeight="1" thickTop="1" x14ac:dyDescent="0.2">
      <c r="A110" s="116"/>
      <c r="B110" s="139"/>
      <c r="C110" s="139"/>
      <c r="D110" s="139"/>
      <c r="E110" s="139"/>
      <c r="F110" s="139"/>
      <c r="G110" s="139"/>
      <c r="H110" s="139"/>
      <c r="I110" s="139"/>
      <c r="J110" s="139"/>
      <c r="K110" s="139"/>
      <c r="L110" s="139"/>
      <c r="M110" s="139"/>
      <c r="N110" s="139"/>
    </row>
    <row r="111" spans="1:15" s="9" customFormat="1" ht="20.100000000000001" customHeight="1" x14ac:dyDescent="0.25">
      <c r="A111" s="340" t="s">
        <v>495</v>
      </c>
    </row>
    <row r="113" spans="1:14" s="9" customFormat="1" ht="20.100000000000001" customHeight="1" x14ac:dyDescent="0.25">
      <c r="E113" s="473" t="s">
        <v>34</v>
      </c>
      <c r="F113" s="473"/>
      <c r="M113" s="473" t="s">
        <v>62</v>
      </c>
      <c r="N113" s="473"/>
    </row>
    <row r="114" spans="1:14" s="9" customFormat="1" ht="18" customHeight="1" x14ac:dyDescent="0.25">
      <c r="A114" s="116"/>
      <c r="M114" s="473"/>
      <c r="N114" s="473"/>
    </row>
    <row r="115" spans="1:14" s="9" customFormat="1" ht="20.100000000000001" customHeight="1" thickBot="1" x14ac:dyDescent="0.3">
      <c r="A115" s="129" t="s">
        <v>118</v>
      </c>
      <c r="K115" s="131"/>
    </row>
    <row r="116" spans="1:14" ht="20.100000000000001" customHeight="1" thickTop="1" thickBot="1" x14ac:dyDescent="0.25">
      <c r="A116" s="207"/>
      <c r="B116" s="142" t="s">
        <v>35</v>
      </c>
      <c r="E116" s="249"/>
      <c r="F116" s="142" t="s">
        <v>38</v>
      </c>
      <c r="H116" s="9"/>
      <c r="I116" s="9"/>
      <c r="K116" s="122"/>
      <c r="L116" s="200"/>
      <c r="M116" s="142" t="s">
        <v>63</v>
      </c>
    </row>
    <row r="117" spans="1:14" ht="20.100000000000001" customHeight="1" thickTop="1" thickBot="1" x14ac:dyDescent="0.25">
      <c r="A117" s="208"/>
      <c r="B117" s="142" t="s">
        <v>440</v>
      </c>
      <c r="E117" s="249"/>
      <c r="F117" s="142" t="s">
        <v>40</v>
      </c>
      <c r="K117" s="122"/>
      <c r="L117" s="200"/>
      <c r="M117" s="142" t="s">
        <v>64</v>
      </c>
    </row>
    <row r="118" spans="1:14" ht="20.100000000000001" customHeight="1" thickTop="1" thickBot="1" x14ac:dyDescent="0.25">
      <c r="A118" s="208"/>
      <c r="B118" s="142" t="s">
        <v>44</v>
      </c>
      <c r="E118" s="249"/>
      <c r="F118" s="142" t="s">
        <v>39</v>
      </c>
      <c r="K118" s="122"/>
      <c r="L118" s="200"/>
      <c r="M118" s="142" t="s">
        <v>402</v>
      </c>
    </row>
    <row r="119" spans="1:14" ht="20.100000000000001" customHeight="1" thickTop="1" thickBot="1" x14ac:dyDescent="0.25">
      <c r="A119" s="209"/>
      <c r="B119" s="142" t="s">
        <v>37</v>
      </c>
      <c r="E119" s="249"/>
      <c r="F119" s="142" t="s">
        <v>41</v>
      </c>
      <c r="K119" s="122"/>
      <c r="L119" s="200"/>
      <c r="M119" s="142" t="s">
        <v>66</v>
      </c>
    </row>
    <row r="120" spans="1:14" ht="14.25" thickTop="1" thickBot="1" x14ac:dyDescent="0.25">
      <c r="K120" s="122"/>
      <c r="L120" s="200"/>
      <c r="M120" s="142" t="s">
        <v>446</v>
      </c>
    </row>
    <row r="121" spans="1:14" s="9" customFormat="1" ht="20.100000000000001" customHeight="1" thickTop="1" thickBot="1" x14ac:dyDescent="0.3">
      <c r="A121" s="129" t="s">
        <v>42</v>
      </c>
      <c r="K121" s="131"/>
    </row>
    <row r="122" spans="1:14" ht="20.100000000000001" customHeight="1" thickTop="1" thickBot="1" x14ac:dyDescent="0.25">
      <c r="A122" s="207"/>
      <c r="B122" s="142" t="s">
        <v>43</v>
      </c>
      <c r="E122" s="251"/>
      <c r="F122" s="143"/>
      <c r="I122" s="200"/>
      <c r="J122" s="142" t="s">
        <v>55</v>
      </c>
      <c r="K122" s="122"/>
    </row>
    <row r="123" spans="1:14" ht="20.100000000000001" customHeight="1" thickTop="1" thickBot="1" x14ac:dyDescent="0.25">
      <c r="A123" s="208"/>
      <c r="B123" s="142" t="s">
        <v>45</v>
      </c>
      <c r="E123" s="200"/>
      <c r="F123" s="142" t="s">
        <v>52</v>
      </c>
      <c r="I123" s="200"/>
      <c r="J123" s="142" t="s">
        <v>56</v>
      </c>
      <c r="K123" s="122"/>
    </row>
    <row r="124" spans="1:14" ht="20.100000000000001" customHeight="1" thickTop="1" thickBot="1" x14ac:dyDescent="0.25">
      <c r="A124" s="208"/>
      <c r="B124" s="142" t="s">
        <v>46</v>
      </c>
      <c r="E124" s="200"/>
      <c r="F124" s="142" t="s">
        <v>53</v>
      </c>
      <c r="I124" s="200"/>
      <c r="J124" s="142" t="s">
        <v>459</v>
      </c>
      <c r="K124" s="122"/>
    </row>
    <row r="125" spans="1:14" ht="20.100000000000001" customHeight="1" thickTop="1" thickBot="1" x14ac:dyDescent="0.25">
      <c r="A125" s="208"/>
      <c r="B125" s="142" t="s">
        <v>47</v>
      </c>
      <c r="E125" s="200"/>
      <c r="F125" s="142" t="s">
        <v>117</v>
      </c>
      <c r="I125" s="200"/>
      <c r="J125" s="142" t="s">
        <v>58</v>
      </c>
      <c r="K125" s="122"/>
    </row>
    <row r="126" spans="1:14" ht="20.100000000000001" customHeight="1" thickTop="1" thickBot="1" x14ac:dyDescent="0.25">
      <c r="A126" s="208"/>
      <c r="B126" s="142" t="s">
        <v>48</v>
      </c>
      <c r="E126" s="200"/>
      <c r="F126" s="142" t="s">
        <v>54</v>
      </c>
      <c r="K126" s="122"/>
    </row>
    <row r="127" spans="1:14" ht="20.100000000000001" customHeight="1" thickTop="1" thickBot="1" x14ac:dyDescent="0.25">
      <c r="A127" s="208"/>
      <c r="B127" s="142" t="s">
        <v>49</v>
      </c>
      <c r="E127" s="200"/>
      <c r="F127" s="9" t="s">
        <v>342</v>
      </c>
      <c r="K127" s="122"/>
    </row>
    <row r="128" spans="1:14" ht="20.100000000000001" customHeight="1" thickTop="1" thickBot="1" x14ac:dyDescent="0.25">
      <c r="A128" s="208"/>
      <c r="B128" s="142" t="s">
        <v>400</v>
      </c>
      <c r="E128" s="200"/>
      <c r="F128" s="9" t="s">
        <v>343</v>
      </c>
      <c r="K128" s="122"/>
    </row>
    <row r="129" spans="1:14" ht="20.100000000000001" customHeight="1" thickTop="1" thickBot="1" x14ac:dyDescent="0.25">
      <c r="A129" s="208"/>
      <c r="B129" s="142" t="s">
        <v>401</v>
      </c>
      <c r="K129" s="122"/>
    </row>
    <row r="130" spans="1:14" ht="20.100000000000001" customHeight="1" thickTop="1" thickBot="1" x14ac:dyDescent="0.25">
      <c r="A130" s="209"/>
      <c r="B130" s="142" t="s">
        <v>59</v>
      </c>
      <c r="C130" s="464"/>
      <c r="D130" s="465"/>
      <c r="E130" s="465"/>
      <c r="F130" s="465"/>
      <c r="G130" s="466"/>
      <c r="K130" s="122"/>
    </row>
    <row r="131" spans="1:14" ht="14.25" thickTop="1" thickBot="1" x14ac:dyDescent="0.25"/>
    <row r="132" spans="1:14" ht="20.100000000000001" customHeight="1" thickTop="1" thickBot="1" x14ac:dyDescent="0.25">
      <c r="B132" s="124" t="s">
        <v>60</v>
      </c>
      <c r="C132" s="200"/>
      <c r="D132" s="142" t="s">
        <v>61</v>
      </c>
    </row>
    <row r="133" spans="1:14" ht="14.25" thickTop="1" thickBot="1" x14ac:dyDescent="0.25">
      <c r="B133" s="124"/>
      <c r="C133" s="139"/>
    </row>
    <row r="134" spans="1:14" ht="20.100000000000001" customHeight="1" thickTop="1" thickBot="1" x14ac:dyDescent="0.25">
      <c r="A134" s="129" t="s">
        <v>68</v>
      </c>
      <c r="B134" s="124"/>
      <c r="E134" s="200"/>
      <c r="G134" s="349" t="s">
        <v>496</v>
      </c>
      <c r="H134" s="348"/>
      <c r="J134" s="349" t="s">
        <v>497</v>
      </c>
      <c r="L134" s="348"/>
    </row>
    <row r="135" spans="1:14" ht="13.5" thickTop="1" x14ac:dyDescent="0.2">
      <c r="B135" s="124"/>
      <c r="C135" s="139"/>
    </row>
    <row r="136" spans="1:14" ht="11.25" customHeight="1" x14ac:dyDescent="0.2">
      <c r="A136" s="116"/>
      <c r="B136" s="139"/>
      <c r="C136" s="139"/>
      <c r="D136" s="139"/>
      <c r="E136" s="139"/>
      <c r="F136" s="139"/>
      <c r="G136" s="139"/>
      <c r="H136" s="139"/>
      <c r="I136" s="139"/>
      <c r="J136" s="139"/>
      <c r="K136" s="139"/>
      <c r="L136" s="139"/>
      <c r="M136" s="139"/>
      <c r="N136" s="139"/>
    </row>
    <row r="137" spans="1:14" ht="9.9499999999999993" customHeight="1" thickBot="1" x14ac:dyDescent="0.25"/>
    <row r="138" spans="1:14" ht="60" customHeight="1" thickTop="1" x14ac:dyDescent="0.2">
      <c r="A138" s="141" t="s">
        <v>114</v>
      </c>
      <c r="B138" s="455"/>
      <c r="C138" s="456"/>
      <c r="D138" s="456"/>
      <c r="E138" s="456"/>
      <c r="F138" s="456"/>
      <c r="G138" s="456"/>
      <c r="H138" s="456"/>
      <c r="I138" s="456"/>
      <c r="J138" s="456"/>
      <c r="K138" s="456"/>
      <c r="L138" s="456"/>
      <c r="M138" s="456"/>
      <c r="N138" s="457"/>
    </row>
    <row r="139" spans="1:14" ht="60" customHeight="1" x14ac:dyDescent="0.2">
      <c r="B139" s="458"/>
      <c r="C139" s="459"/>
      <c r="D139" s="459"/>
      <c r="E139" s="459"/>
      <c r="F139" s="459"/>
      <c r="G139" s="459"/>
      <c r="H139" s="459"/>
      <c r="I139" s="459"/>
      <c r="J139" s="459"/>
      <c r="K139" s="459"/>
      <c r="L139" s="459"/>
      <c r="M139" s="459"/>
      <c r="N139" s="460"/>
    </row>
    <row r="140" spans="1:14" ht="60" customHeight="1" x14ac:dyDescent="0.2">
      <c r="B140" s="458"/>
      <c r="C140" s="459"/>
      <c r="D140" s="459"/>
      <c r="E140" s="459"/>
      <c r="F140" s="459"/>
      <c r="G140" s="459"/>
      <c r="H140" s="459"/>
      <c r="I140" s="459"/>
      <c r="J140" s="459"/>
      <c r="K140" s="459"/>
      <c r="L140" s="459"/>
      <c r="M140" s="459"/>
      <c r="N140" s="460"/>
    </row>
    <row r="141" spans="1:14" ht="60" customHeight="1" thickBot="1" x14ac:dyDescent="0.25">
      <c r="B141" s="461"/>
      <c r="C141" s="462"/>
      <c r="D141" s="462"/>
      <c r="E141" s="462"/>
      <c r="F141" s="462"/>
      <c r="G141" s="462"/>
      <c r="H141" s="462"/>
      <c r="I141" s="462"/>
      <c r="J141" s="462"/>
      <c r="K141" s="462"/>
      <c r="L141" s="462"/>
      <c r="M141" s="462"/>
      <c r="N141" s="463"/>
    </row>
    <row r="142" spans="1:14" ht="9.9499999999999993" customHeight="1" thickTop="1" x14ac:dyDescent="0.2">
      <c r="B142" s="125"/>
      <c r="C142" s="125"/>
      <c r="D142" s="125"/>
      <c r="E142" s="125"/>
      <c r="F142" s="125"/>
      <c r="G142" s="125"/>
      <c r="H142" s="125"/>
      <c r="I142" s="125"/>
      <c r="J142" s="125"/>
      <c r="K142" s="125"/>
      <c r="L142" s="125"/>
      <c r="M142" s="125"/>
      <c r="N142" s="125"/>
    </row>
    <row r="143" spans="1:14" ht="20.100000000000001" customHeight="1" x14ac:dyDescent="0.2">
      <c r="A143" s="137" t="s">
        <v>115</v>
      </c>
    </row>
    <row r="144" spans="1:14" ht="9.9499999999999993" customHeight="1" thickBot="1" x14ac:dyDescent="0.25"/>
    <row r="145" spans="1:16384" ht="20.100000000000001" customHeight="1" thickTop="1" thickBot="1" x14ac:dyDescent="0.25">
      <c r="A145" s="129" t="s">
        <v>116</v>
      </c>
      <c r="D145" s="200"/>
    </row>
    <row r="146" spans="1:16384" ht="9.9499999999999993" customHeight="1" thickTop="1" thickBot="1" x14ac:dyDescent="0.25">
      <c r="A146" s="150"/>
    </row>
    <row r="147" spans="1:16384" ht="20.100000000000001" customHeight="1" thickTop="1" thickBot="1" x14ac:dyDescent="0.25">
      <c r="A147" s="129" t="s">
        <v>30</v>
      </c>
      <c r="D147" s="210"/>
      <c r="G147" s="129" t="s">
        <v>31</v>
      </c>
      <c r="I147" s="210"/>
    </row>
    <row r="148" spans="1:16384" ht="9.9499999999999993" customHeight="1" thickTop="1" x14ac:dyDescent="0.2"/>
    <row r="149" spans="1:16384" ht="13.5" thickBot="1" x14ac:dyDescent="0.25">
      <c r="A149" s="150" t="s">
        <v>32</v>
      </c>
    </row>
    <row r="150" spans="1:16384" ht="13.5" thickTop="1" x14ac:dyDescent="0.2">
      <c r="B150" s="455"/>
      <c r="C150" s="456"/>
      <c r="D150" s="456"/>
      <c r="E150" s="456"/>
      <c r="F150" s="456"/>
      <c r="G150" s="456"/>
      <c r="H150" s="456"/>
      <c r="I150" s="456"/>
      <c r="J150" s="456"/>
      <c r="K150" s="456"/>
      <c r="L150" s="456"/>
      <c r="M150" s="456"/>
      <c r="N150" s="457"/>
    </row>
    <row r="151" spans="1:16384" x14ac:dyDescent="0.2">
      <c r="B151" s="458"/>
      <c r="C151" s="459"/>
      <c r="D151" s="459"/>
      <c r="E151" s="459"/>
      <c r="F151" s="459"/>
      <c r="G151" s="459"/>
      <c r="H151" s="459"/>
      <c r="I151" s="459"/>
      <c r="J151" s="459"/>
      <c r="K151" s="459"/>
      <c r="L151" s="459"/>
      <c r="M151" s="459"/>
      <c r="N151" s="460"/>
    </row>
    <row r="152" spans="1:16384" s="9" customFormat="1" ht="20.100000000000001" customHeight="1" thickBot="1" x14ac:dyDescent="0.3">
      <c r="B152" s="461"/>
      <c r="C152" s="462"/>
      <c r="D152" s="462"/>
      <c r="E152" s="462"/>
      <c r="F152" s="462"/>
      <c r="G152" s="462"/>
      <c r="H152" s="462"/>
      <c r="I152" s="462"/>
      <c r="J152" s="462"/>
      <c r="K152" s="462"/>
      <c r="L152" s="462"/>
      <c r="M152" s="462"/>
      <c r="N152" s="463"/>
    </row>
    <row r="153" spans="1:16384" s="9" customFormat="1" ht="20.100000000000001" customHeight="1" thickTop="1" x14ac:dyDescent="0.2">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c r="AN153" s="122"/>
      <c r="AO153" s="122"/>
      <c r="AP153" s="122"/>
      <c r="AQ153" s="122"/>
      <c r="AR153" s="122"/>
      <c r="AS153" s="122"/>
      <c r="AT153" s="122"/>
      <c r="AU153" s="122"/>
      <c r="AV153" s="122"/>
      <c r="AW153" s="122"/>
      <c r="AX153" s="122"/>
      <c r="AY153" s="122"/>
      <c r="AZ153" s="122"/>
      <c r="BA153" s="122"/>
      <c r="BB153" s="122"/>
      <c r="BC153" s="122"/>
      <c r="BD153" s="122"/>
      <c r="BE153" s="122"/>
      <c r="BF153" s="122"/>
      <c r="BG153" s="122"/>
      <c r="BH153" s="122"/>
      <c r="BI153" s="122"/>
      <c r="BJ153" s="122"/>
      <c r="BK153" s="122"/>
      <c r="BL153" s="122"/>
      <c r="BM153" s="122"/>
      <c r="BN153" s="122"/>
      <c r="BO153" s="122"/>
      <c r="BP153" s="122"/>
      <c r="BQ153" s="122"/>
      <c r="BR153" s="122"/>
      <c r="BS153" s="122"/>
      <c r="BT153" s="122"/>
      <c r="BU153" s="122"/>
      <c r="BV153" s="122"/>
      <c r="BW153" s="122"/>
      <c r="BX153" s="122"/>
      <c r="BY153" s="122"/>
      <c r="BZ153" s="122"/>
      <c r="CA153" s="122"/>
      <c r="CB153" s="122"/>
      <c r="CC153" s="122"/>
      <c r="CD153" s="122"/>
      <c r="CE153" s="122"/>
      <c r="CF153" s="122"/>
      <c r="CG153" s="122"/>
      <c r="CH153" s="122"/>
      <c r="CI153" s="122"/>
      <c r="CJ153" s="122"/>
      <c r="CK153" s="122"/>
      <c r="CL153" s="122"/>
      <c r="CM153" s="122"/>
      <c r="CN153" s="122"/>
      <c r="CO153" s="122"/>
      <c r="CP153" s="122"/>
      <c r="CQ153" s="122"/>
      <c r="CR153" s="122"/>
      <c r="CS153" s="122"/>
      <c r="CT153" s="122"/>
      <c r="CU153" s="122"/>
      <c r="CV153" s="122"/>
      <c r="CW153" s="122"/>
      <c r="CX153" s="122"/>
      <c r="CY153" s="122"/>
      <c r="CZ153" s="122"/>
      <c r="DA153" s="122"/>
      <c r="DB153" s="122"/>
      <c r="DC153" s="122"/>
      <c r="DD153" s="122"/>
      <c r="DE153" s="122"/>
      <c r="DF153" s="122"/>
      <c r="DG153" s="122"/>
      <c r="DH153" s="122"/>
      <c r="DI153" s="122"/>
      <c r="DJ153" s="122"/>
      <c r="DK153" s="122"/>
      <c r="DL153" s="122"/>
      <c r="DM153" s="122"/>
      <c r="DN153" s="122"/>
      <c r="DO153" s="122"/>
      <c r="DP153" s="122"/>
      <c r="DQ153" s="122"/>
      <c r="DR153" s="122"/>
      <c r="DS153" s="122"/>
      <c r="DT153" s="122"/>
      <c r="DU153" s="122"/>
      <c r="DV153" s="122"/>
      <c r="DW153" s="122"/>
      <c r="DX153" s="122"/>
      <c r="DY153" s="122"/>
      <c r="DZ153" s="122"/>
      <c r="EA153" s="122"/>
      <c r="EB153" s="122"/>
      <c r="EC153" s="122"/>
      <c r="ED153" s="122"/>
      <c r="EE153" s="122"/>
      <c r="EF153" s="122"/>
      <c r="EG153" s="122"/>
      <c r="EH153" s="122"/>
      <c r="EI153" s="122"/>
      <c r="EJ153" s="122"/>
      <c r="EK153" s="122"/>
      <c r="EL153" s="122"/>
      <c r="EM153" s="122"/>
      <c r="EN153" s="122"/>
      <c r="EO153" s="122"/>
      <c r="EP153" s="122"/>
      <c r="EQ153" s="122"/>
      <c r="ER153" s="122"/>
      <c r="ES153" s="122"/>
      <c r="ET153" s="122"/>
      <c r="EU153" s="122"/>
      <c r="EV153" s="122"/>
      <c r="EW153" s="122"/>
      <c r="EX153" s="122"/>
      <c r="EY153" s="122"/>
      <c r="EZ153" s="122"/>
      <c r="FA153" s="122"/>
      <c r="FB153" s="122"/>
      <c r="FC153" s="122"/>
      <c r="FD153" s="122"/>
      <c r="FE153" s="122"/>
      <c r="FF153" s="122"/>
      <c r="FG153" s="122"/>
      <c r="FH153" s="122"/>
      <c r="FI153" s="122"/>
      <c r="FJ153" s="122"/>
      <c r="FK153" s="122"/>
      <c r="FL153" s="122"/>
      <c r="FM153" s="122"/>
      <c r="FN153" s="122"/>
      <c r="FO153" s="122"/>
      <c r="FP153" s="122"/>
      <c r="FQ153" s="122"/>
      <c r="FR153" s="122"/>
      <c r="FS153" s="122"/>
      <c r="FT153" s="122"/>
      <c r="FU153" s="122"/>
      <c r="FV153" s="122"/>
      <c r="FW153" s="122"/>
      <c r="FX153" s="122"/>
      <c r="FY153" s="122"/>
      <c r="FZ153" s="122"/>
      <c r="GA153" s="122"/>
      <c r="GB153" s="122"/>
      <c r="GC153" s="122"/>
      <c r="GD153" s="122"/>
      <c r="GE153" s="122"/>
      <c r="GF153" s="122"/>
      <c r="GG153" s="122"/>
      <c r="GH153" s="122"/>
      <c r="GI153" s="122"/>
      <c r="GJ153" s="122"/>
      <c r="GK153" s="122"/>
      <c r="GL153" s="122"/>
      <c r="GM153" s="122"/>
      <c r="GN153" s="122"/>
      <c r="GO153" s="122"/>
      <c r="GP153" s="122"/>
      <c r="GQ153" s="122"/>
      <c r="GR153" s="122"/>
      <c r="GS153" s="122"/>
      <c r="GT153" s="122"/>
      <c r="GU153" s="122"/>
      <c r="GV153" s="122"/>
      <c r="GW153" s="122"/>
      <c r="GX153" s="122"/>
      <c r="GY153" s="122"/>
      <c r="GZ153" s="122"/>
      <c r="HA153" s="122"/>
      <c r="HB153" s="122"/>
      <c r="HC153" s="122"/>
      <c r="HD153" s="122"/>
      <c r="HE153" s="122"/>
      <c r="HF153" s="122"/>
      <c r="HG153" s="122"/>
      <c r="HH153" s="122"/>
      <c r="HI153" s="122"/>
      <c r="HJ153" s="122"/>
      <c r="HK153" s="122"/>
      <c r="HL153" s="122"/>
      <c r="HM153" s="122"/>
      <c r="HN153" s="122"/>
      <c r="HO153" s="122"/>
      <c r="HP153" s="122"/>
      <c r="HQ153" s="122"/>
      <c r="HR153" s="122"/>
      <c r="HS153" s="122"/>
      <c r="HT153" s="122"/>
      <c r="HU153" s="122"/>
      <c r="HV153" s="122"/>
      <c r="HW153" s="122"/>
      <c r="HX153" s="122"/>
      <c r="HY153" s="122"/>
      <c r="HZ153" s="122"/>
      <c r="IA153" s="122"/>
      <c r="IB153" s="122"/>
      <c r="IC153" s="122"/>
      <c r="ID153" s="122"/>
      <c r="IE153" s="122"/>
      <c r="IF153" s="122"/>
      <c r="IG153" s="122"/>
      <c r="IH153" s="122"/>
      <c r="II153" s="122"/>
      <c r="IJ153" s="122"/>
      <c r="IK153" s="122"/>
      <c r="IL153" s="122"/>
      <c r="IM153" s="122"/>
      <c r="IN153" s="122"/>
      <c r="IO153" s="122"/>
      <c r="IP153" s="122"/>
      <c r="IQ153" s="122"/>
      <c r="IR153" s="122"/>
      <c r="IS153" s="122"/>
      <c r="IT153" s="122"/>
      <c r="IU153" s="122"/>
      <c r="IV153" s="122"/>
      <c r="IW153" s="122"/>
      <c r="IX153" s="122"/>
      <c r="IY153" s="122"/>
      <c r="IZ153" s="122"/>
      <c r="JA153" s="122"/>
      <c r="JB153" s="122"/>
      <c r="JC153" s="122"/>
      <c r="JD153" s="122"/>
      <c r="JE153" s="122"/>
      <c r="JF153" s="122"/>
      <c r="JG153" s="122"/>
      <c r="JH153" s="122"/>
      <c r="JI153" s="122"/>
      <c r="JJ153" s="122"/>
      <c r="JK153" s="122"/>
      <c r="JL153" s="122"/>
      <c r="JM153" s="122"/>
      <c r="JN153" s="122"/>
      <c r="JO153" s="122"/>
      <c r="JP153" s="122"/>
      <c r="JQ153" s="122"/>
      <c r="JR153" s="122"/>
      <c r="JS153" s="122"/>
      <c r="JT153" s="122"/>
      <c r="JU153" s="122"/>
      <c r="JV153" s="122"/>
      <c r="JW153" s="122"/>
      <c r="JX153" s="122"/>
      <c r="JY153" s="122"/>
      <c r="JZ153" s="122"/>
      <c r="KA153" s="122"/>
      <c r="KB153" s="122"/>
      <c r="KC153" s="122"/>
      <c r="KD153" s="122"/>
      <c r="KE153" s="122"/>
      <c r="KF153" s="122"/>
      <c r="KG153" s="122"/>
      <c r="KH153" s="122"/>
      <c r="KI153" s="122"/>
      <c r="KJ153" s="122"/>
      <c r="KK153" s="122"/>
      <c r="KL153" s="122"/>
      <c r="KM153" s="122"/>
      <c r="KN153" s="122"/>
      <c r="KO153" s="122"/>
      <c r="KP153" s="122"/>
      <c r="KQ153" s="122"/>
      <c r="KR153" s="122"/>
      <c r="KS153" s="122"/>
      <c r="KT153" s="122"/>
      <c r="KU153" s="122"/>
      <c r="KV153" s="122"/>
      <c r="KW153" s="122"/>
      <c r="KX153" s="122"/>
      <c r="KY153" s="122"/>
      <c r="KZ153" s="122"/>
      <c r="LA153" s="122"/>
      <c r="LB153" s="122"/>
      <c r="LC153" s="122"/>
      <c r="LD153" s="122"/>
      <c r="LE153" s="122"/>
      <c r="LF153" s="122"/>
      <c r="LG153" s="122"/>
      <c r="LH153" s="122"/>
      <c r="LI153" s="122"/>
      <c r="LJ153" s="122"/>
      <c r="LK153" s="122"/>
      <c r="LL153" s="122"/>
      <c r="LM153" s="122"/>
      <c r="LN153" s="122"/>
      <c r="LO153" s="122"/>
      <c r="LP153" s="122"/>
      <c r="LQ153" s="122"/>
      <c r="LR153" s="122"/>
      <c r="LS153" s="122"/>
      <c r="LT153" s="122"/>
      <c r="LU153" s="122"/>
      <c r="LV153" s="122"/>
      <c r="LW153" s="122"/>
      <c r="LX153" s="122"/>
      <c r="LY153" s="122"/>
      <c r="LZ153" s="122"/>
      <c r="MA153" s="122"/>
      <c r="MB153" s="122"/>
      <c r="MC153" s="122"/>
      <c r="MD153" s="122"/>
      <c r="ME153" s="122"/>
      <c r="MF153" s="122"/>
      <c r="MG153" s="122"/>
      <c r="MH153" s="122"/>
      <c r="MI153" s="122"/>
      <c r="MJ153" s="122"/>
      <c r="MK153" s="122"/>
      <c r="ML153" s="122"/>
      <c r="MM153" s="122"/>
      <c r="MN153" s="122"/>
      <c r="MO153" s="122"/>
      <c r="MP153" s="122"/>
      <c r="MQ153" s="122"/>
      <c r="MR153" s="122"/>
      <c r="MS153" s="122"/>
      <c r="MT153" s="122"/>
      <c r="MU153" s="122"/>
      <c r="MV153" s="122"/>
      <c r="MW153" s="122"/>
      <c r="MX153" s="122"/>
      <c r="MY153" s="122"/>
      <c r="MZ153" s="122"/>
      <c r="NA153" s="122"/>
      <c r="NB153" s="122"/>
      <c r="NC153" s="122"/>
      <c r="ND153" s="122"/>
      <c r="NE153" s="122"/>
      <c r="NF153" s="122"/>
      <c r="NG153" s="122"/>
      <c r="NH153" s="122"/>
      <c r="NI153" s="122"/>
      <c r="NJ153" s="122"/>
      <c r="NK153" s="122"/>
      <c r="NL153" s="122"/>
      <c r="NM153" s="122"/>
      <c r="NN153" s="122"/>
      <c r="NO153" s="122"/>
      <c r="NP153" s="122"/>
      <c r="NQ153" s="122"/>
      <c r="NR153" s="122"/>
      <c r="NS153" s="122"/>
      <c r="NT153" s="122"/>
      <c r="NU153" s="122"/>
      <c r="NV153" s="122"/>
      <c r="NW153" s="122"/>
      <c r="NX153" s="122"/>
      <c r="NY153" s="122"/>
      <c r="NZ153" s="122"/>
      <c r="OA153" s="122"/>
      <c r="OB153" s="122"/>
      <c r="OC153" s="122"/>
      <c r="OD153" s="122"/>
      <c r="OE153" s="122"/>
      <c r="OF153" s="122"/>
      <c r="OG153" s="122"/>
      <c r="OH153" s="122"/>
      <c r="OI153" s="122"/>
      <c r="OJ153" s="122"/>
      <c r="OK153" s="122"/>
      <c r="OL153" s="122"/>
      <c r="OM153" s="122"/>
      <c r="ON153" s="122"/>
      <c r="OO153" s="122"/>
      <c r="OP153" s="122"/>
      <c r="OQ153" s="122"/>
      <c r="OR153" s="122"/>
      <c r="OS153" s="122"/>
      <c r="OT153" s="122"/>
      <c r="OU153" s="122"/>
      <c r="OV153" s="122"/>
      <c r="OW153" s="122"/>
      <c r="OX153" s="122"/>
      <c r="OY153" s="122"/>
      <c r="OZ153" s="122"/>
      <c r="PA153" s="122"/>
      <c r="PB153" s="122"/>
      <c r="PC153" s="122"/>
      <c r="PD153" s="122"/>
      <c r="PE153" s="122"/>
      <c r="PF153" s="122"/>
      <c r="PG153" s="122"/>
      <c r="PH153" s="122"/>
      <c r="PI153" s="122"/>
      <c r="PJ153" s="122"/>
      <c r="PK153" s="122"/>
      <c r="PL153" s="122"/>
      <c r="PM153" s="122"/>
      <c r="PN153" s="122"/>
      <c r="PO153" s="122"/>
      <c r="PP153" s="122"/>
      <c r="PQ153" s="122"/>
      <c r="PR153" s="122"/>
      <c r="PS153" s="122"/>
      <c r="PT153" s="122"/>
      <c r="PU153" s="122"/>
      <c r="PV153" s="122"/>
      <c r="PW153" s="122"/>
      <c r="PX153" s="122"/>
      <c r="PY153" s="122"/>
      <c r="PZ153" s="122"/>
      <c r="QA153" s="122"/>
      <c r="QB153" s="122"/>
      <c r="QC153" s="122"/>
      <c r="QD153" s="122"/>
      <c r="QE153" s="122"/>
      <c r="QF153" s="122"/>
      <c r="QG153" s="122"/>
      <c r="QH153" s="122"/>
      <c r="QI153" s="122"/>
      <c r="QJ153" s="122"/>
      <c r="QK153" s="122"/>
      <c r="QL153" s="122"/>
      <c r="QM153" s="122"/>
      <c r="QN153" s="122"/>
      <c r="QO153" s="122"/>
      <c r="QP153" s="122"/>
      <c r="QQ153" s="122"/>
      <c r="QR153" s="122"/>
      <c r="QS153" s="122"/>
      <c r="QT153" s="122"/>
      <c r="QU153" s="122"/>
      <c r="QV153" s="122"/>
      <c r="QW153" s="122"/>
      <c r="QX153" s="122"/>
      <c r="QY153" s="122"/>
      <c r="QZ153" s="122"/>
      <c r="RA153" s="122"/>
      <c r="RB153" s="122"/>
      <c r="RC153" s="122"/>
      <c r="RD153" s="122"/>
      <c r="RE153" s="122"/>
      <c r="RF153" s="122"/>
      <c r="RG153" s="122"/>
      <c r="RH153" s="122"/>
      <c r="RI153" s="122"/>
      <c r="RJ153" s="122"/>
      <c r="RK153" s="122"/>
      <c r="RL153" s="122"/>
      <c r="RM153" s="122"/>
      <c r="RN153" s="122"/>
      <c r="RO153" s="122"/>
      <c r="RP153" s="122"/>
      <c r="RQ153" s="122"/>
      <c r="RR153" s="122"/>
      <c r="RS153" s="122"/>
      <c r="RT153" s="122"/>
      <c r="RU153" s="122"/>
      <c r="RV153" s="122"/>
      <c r="RW153" s="122"/>
      <c r="RX153" s="122"/>
      <c r="RY153" s="122"/>
      <c r="RZ153" s="122"/>
      <c r="SA153" s="122"/>
      <c r="SB153" s="122"/>
      <c r="SC153" s="122"/>
      <c r="SD153" s="122"/>
      <c r="SE153" s="122"/>
      <c r="SF153" s="122"/>
      <c r="SG153" s="122"/>
      <c r="SH153" s="122"/>
      <c r="SI153" s="122"/>
      <c r="SJ153" s="122"/>
      <c r="SK153" s="122"/>
      <c r="SL153" s="122"/>
      <c r="SM153" s="122"/>
      <c r="SN153" s="122"/>
      <c r="SO153" s="122"/>
      <c r="SP153" s="122"/>
      <c r="SQ153" s="122"/>
      <c r="SR153" s="122"/>
      <c r="SS153" s="122"/>
      <c r="ST153" s="122"/>
      <c r="SU153" s="122"/>
      <c r="SV153" s="122"/>
      <c r="SW153" s="122"/>
      <c r="SX153" s="122"/>
      <c r="SY153" s="122"/>
      <c r="SZ153" s="122"/>
      <c r="TA153" s="122"/>
      <c r="TB153" s="122"/>
      <c r="TC153" s="122"/>
      <c r="TD153" s="122"/>
      <c r="TE153" s="122"/>
      <c r="TF153" s="122"/>
      <c r="TG153" s="122"/>
      <c r="TH153" s="122"/>
      <c r="TI153" s="122"/>
      <c r="TJ153" s="122"/>
      <c r="TK153" s="122"/>
      <c r="TL153" s="122"/>
      <c r="TM153" s="122"/>
      <c r="TN153" s="122"/>
      <c r="TO153" s="122"/>
      <c r="TP153" s="122"/>
      <c r="TQ153" s="122"/>
      <c r="TR153" s="122"/>
      <c r="TS153" s="122"/>
      <c r="TT153" s="122"/>
      <c r="TU153" s="122"/>
      <c r="TV153" s="122"/>
      <c r="TW153" s="122"/>
      <c r="TX153" s="122"/>
      <c r="TY153" s="122"/>
      <c r="TZ153" s="122"/>
      <c r="UA153" s="122"/>
      <c r="UB153" s="122"/>
      <c r="UC153" s="122"/>
      <c r="UD153" s="122"/>
      <c r="UE153" s="122"/>
      <c r="UF153" s="122"/>
      <c r="UG153" s="122"/>
      <c r="UH153" s="122"/>
      <c r="UI153" s="122"/>
      <c r="UJ153" s="122"/>
      <c r="UK153" s="122"/>
      <c r="UL153" s="122"/>
      <c r="UM153" s="122"/>
      <c r="UN153" s="122"/>
      <c r="UO153" s="122"/>
      <c r="UP153" s="122"/>
      <c r="UQ153" s="122"/>
      <c r="UR153" s="122"/>
      <c r="US153" s="122"/>
      <c r="UT153" s="122"/>
      <c r="UU153" s="122"/>
      <c r="UV153" s="122"/>
      <c r="UW153" s="122"/>
      <c r="UX153" s="122"/>
      <c r="UY153" s="122"/>
      <c r="UZ153" s="122"/>
      <c r="VA153" s="122"/>
      <c r="VB153" s="122"/>
      <c r="VC153" s="122"/>
      <c r="VD153" s="122"/>
      <c r="VE153" s="122"/>
      <c r="VF153" s="122"/>
      <c r="VG153" s="122"/>
      <c r="VH153" s="122"/>
      <c r="VI153" s="122"/>
      <c r="VJ153" s="122"/>
      <c r="VK153" s="122"/>
      <c r="VL153" s="122"/>
      <c r="VM153" s="122"/>
      <c r="VN153" s="122"/>
      <c r="VO153" s="122"/>
      <c r="VP153" s="122"/>
      <c r="VQ153" s="122"/>
      <c r="VR153" s="122"/>
      <c r="VS153" s="122"/>
      <c r="VT153" s="122"/>
      <c r="VU153" s="122"/>
      <c r="VV153" s="122"/>
      <c r="VW153" s="122"/>
      <c r="VX153" s="122"/>
      <c r="VY153" s="122"/>
      <c r="VZ153" s="122"/>
      <c r="WA153" s="122"/>
      <c r="WB153" s="122"/>
      <c r="WC153" s="122"/>
      <c r="WD153" s="122"/>
      <c r="WE153" s="122"/>
      <c r="WF153" s="122"/>
      <c r="WG153" s="122"/>
      <c r="WH153" s="122"/>
      <c r="WI153" s="122"/>
      <c r="WJ153" s="122"/>
      <c r="WK153" s="122"/>
      <c r="WL153" s="122"/>
      <c r="WM153" s="122"/>
      <c r="WN153" s="122"/>
      <c r="WO153" s="122"/>
      <c r="WP153" s="122"/>
      <c r="WQ153" s="122"/>
      <c r="WR153" s="122"/>
      <c r="WS153" s="122"/>
      <c r="WT153" s="122"/>
      <c r="WU153" s="122"/>
      <c r="WV153" s="122"/>
      <c r="WW153" s="122"/>
      <c r="WX153" s="122"/>
      <c r="WY153" s="122"/>
      <c r="WZ153" s="122"/>
      <c r="XA153" s="122"/>
      <c r="XB153" s="122"/>
      <c r="XC153" s="122"/>
      <c r="XD153" s="122"/>
      <c r="XE153" s="122"/>
      <c r="XF153" s="122"/>
      <c r="XG153" s="122"/>
      <c r="XH153" s="122"/>
      <c r="XI153" s="122"/>
      <c r="XJ153" s="122"/>
      <c r="XK153" s="122"/>
      <c r="XL153" s="122"/>
      <c r="XM153" s="122"/>
      <c r="XN153" s="122"/>
      <c r="XO153" s="122"/>
      <c r="XP153" s="122"/>
      <c r="XQ153" s="122"/>
      <c r="XR153" s="122"/>
      <c r="XS153" s="122"/>
      <c r="XT153" s="122"/>
      <c r="XU153" s="122"/>
      <c r="XV153" s="122"/>
      <c r="XW153" s="122"/>
      <c r="XX153" s="122"/>
      <c r="XY153" s="122"/>
      <c r="XZ153" s="122"/>
      <c r="YA153" s="122"/>
      <c r="YB153" s="122"/>
      <c r="YC153" s="122"/>
      <c r="YD153" s="122"/>
      <c r="YE153" s="122"/>
      <c r="YF153" s="122"/>
      <c r="YG153" s="122"/>
      <c r="YH153" s="122"/>
      <c r="YI153" s="122"/>
      <c r="YJ153" s="122"/>
      <c r="YK153" s="122"/>
      <c r="YL153" s="122"/>
      <c r="YM153" s="122"/>
      <c r="YN153" s="122"/>
      <c r="YO153" s="122"/>
      <c r="YP153" s="122"/>
      <c r="YQ153" s="122"/>
      <c r="YR153" s="122"/>
      <c r="YS153" s="122"/>
      <c r="YT153" s="122"/>
      <c r="YU153" s="122"/>
      <c r="YV153" s="122"/>
      <c r="YW153" s="122"/>
      <c r="YX153" s="122"/>
      <c r="YY153" s="122"/>
      <c r="YZ153" s="122"/>
      <c r="ZA153" s="122"/>
      <c r="ZB153" s="122"/>
      <c r="ZC153" s="122"/>
      <c r="ZD153" s="122"/>
      <c r="ZE153" s="122"/>
      <c r="ZF153" s="122"/>
      <c r="ZG153" s="122"/>
      <c r="ZH153" s="122"/>
      <c r="ZI153" s="122"/>
      <c r="ZJ153" s="122"/>
      <c r="ZK153" s="122"/>
      <c r="ZL153" s="122"/>
      <c r="ZM153" s="122"/>
      <c r="ZN153" s="122"/>
      <c r="ZO153" s="122"/>
      <c r="ZP153" s="122"/>
      <c r="ZQ153" s="122"/>
      <c r="ZR153" s="122"/>
      <c r="ZS153" s="122"/>
      <c r="ZT153" s="122"/>
      <c r="ZU153" s="122"/>
      <c r="ZV153" s="122"/>
      <c r="ZW153" s="122"/>
      <c r="ZX153" s="122"/>
      <c r="ZY153" s="122"/>
      <c r="ZZ153" s="122"/>
      <c r="AAA153" s="122"/>
      <c r="AAB153" s="122"/>
      <c r="AAC153" s="122"/>
      <c r="AAD153" s="122"/>
      <c r="AAE153" s="122"/>
      <c r="AAF153" s="122"/>
      <c r="AAG153" s="122"/>
      <c r="AAH153" s="122"/>
      <c r="AAI153" s="122"/>
      <c r="AAJ153" s="122"/>
      <c r="AAK153" s="122"/>
      <c r="AAL153" s="122"/>
      <c r="AAM153" s="122"/>
      <c r="AAN153" s="122"/>
      <c r="AAO153" s="122"/>
      <c r="AAP153" s="122"/>
      <c r="AAQ153" s="122"/>
      <c r="AAR153" s="122"/>
      <c r="AAS153" s="122"/>
      <c r="AAT153" s="122"/>
      <c r="AAU153" s="122"/>
      <c r="AAV153" s="122"/>
      <c r="AAW153" s="122"/>
      <c r="AAX153" s="122"/>
      <c r="AAY153" s="122"/>
      <c r="AAZ153" s="122"/>
      <c r="ABA153" s="122"/>
      <c r="ABB153" s="122"/>
      <c r="ABC153" s="122"/>
      <c r="ABD153" s="122"/>
      <c r="ABE153" s="122"/>
      <c r="ABF153" s="122"/>
      <c r="ABG153" s="122"/>
      <c r="ABH153" s="122"/>
      <c r="ABI153" s="122"/>
      <c r="ABJ153" s="122"/>
      <c r="ABK153" s="122"/>
      <c r="ABL153" s="122"/>
      <c r="ABM153" s="122"/>
      <c r="ABN153" s="122"/>
      <c r="ABO153" s="122"/>
      <c r="ABP153" s="122"/>
      <c r="ABQ153" s="122"/>
      <c r="ABR153" s="122"/>
      <c r="ABS153" s="122"/>
      <c r="ABT153" s="122"/>
      <c r="ABU153" s="122"/>
      <c r="ABV153" s="122"/>
      <c r="ABW153" s="122"/>
      <c r="ABX153" s="122"/>
      <c r="ABY153" s="122"/>
      <c r="ABZ153" s="122"/>
      <c r="ACA153" s="122"/>
      <c r="ACB153" s="122"/>
      <c r="ACC153" s="122"/>
      <c r="ACD153" s="122"/>
      <c r="ACE153" s="122"/>
      <c r="ACF153" s="122"/>
      <c r="ACG153" s="122"/>
      <c r="ACH153" s="122"/>
      <c r="ACI153" s="122"/>
      <c r="ACJ153" s="122"/>
      <c r="ACK153" s="122"/>
      <c r="ACL153" s="122"/>
      <c r="ACM153" s="122"/>
      <c r="ACN153" s="122"/>
      <c r="ACO153" s="122"/>
      <c r="ACP153" s="122"/>
      <c r="ACQ153" s="122"/>
      <c r="ACR153" s="122"/>
      <c r="ACS153" s="122"/>
      <c r="ACT153" s="122"/>
      <c r="ACU153" s="122"/>
      <c r="ACV153" s="122"/>
      <c r="ACW153" s="122"/>
      <c r="ACX153" s="122"/>
      <c r="ACY153" s="122"/>
      <c r="ACZ153" s="122"/>
      <c r="ADA153" s="122"/>
      <c r="ADB153" s="122"/>
      <c r="ADC153" s="122"/>
      <c r="ADD153" s="122"/>
      <c r="ADE153" s="122"/>
      <c r="ADF153" s="122"/>
      <c r="ADG153" s="122"/>
      <c r="ADH153" s="122"/>
      <c r="ADI153" s="122"/>
      <c r="ADJ153" s="122"/>
      <c r="ADK153" s="122"/>
      <c r="ADL153" s="122"/>
      <c r="ADM153" s="122"/>
      <c r="ADN153" s="122"/>
      <c r="ADO153" s="122"/>
      <c r="ADP153" s="122"/>
      <c r="ADQ153" s="122"/>
      <c r="ADR153" s="122"/>
      <c r="ADS153" s="122"/>
      <c r="ADT153" s="122"/>
      <c r="ADU153" s="122"/>
      <c r="ADV153" s="122"/>
      <c r="ADW153" s="122"/>
      <c r="ADX153" s="122"/>
      <c r="ADY153" s="122"/>
      <c r="ADZ153" s="122"/>
      <c r="AEA153" s="122"/>
      <c r="AEB153" s="122"/>
      <c r="AEC153" s="122"/>
      <c r="AED153" s="122"/>
      <c r="AEE153" s="122"/>
      <c r="AEF153" s="122"/>
      <c r="AEG153" s="122"/>
      <c r="AEH153" s="122"/>
      <c r="AEI153" s="122"/>
      <c r="AEJ153" s="122"/>
      <c r="AEK153" s="122"/>
      <c r="AEL153" s="122"/>
      <c r="AEM153" s="122"/>
      <c r="AEN153" s="122"/>
      <c r="AEO153" s="122"/>
      <c r="AEP153" s="122"/>
      <c r="AEQ153" s="122"/>
      <c r="AER153" s="122"/>
      <c r="AES153" s="122"/>
      <c r="AET153" s="122"/>
      <c r="AEU153" s="122"/>
      <c r="AEV153" s="122"/>
      <c r="AEW153" s="122"/>
      <c r="AEX153" s="122"/>
      <c r="AEY153" s="122"/>
      <c r="AEZ153" s="122"/>
      <c r="AFA153" s="122"/>
      <c r="AFB153" s="122"/>
      <c r="AFC153" s="122"/>
      <c r="AFD153" s="122"/>
      <c r="AFE153" s="122"/>
      <c r="AFF153" s="122"/>
      <c r="AFG153" s="122"/>
      <c r="AFH153" s="122"/>
      <c r="AFI153" s="122"/>
      <c r="AFJ153" s="122"/>
      <c r="AFK153" s="122"/>
      <c r="AFL153" s="122"/>
      <c r="AFM153" s="122"/>
      <c r="AFN153" s="122"/>
      <c r="AFO153" s="122"/>
      <c r="AFP153" s="122"/>
      <c r="AFQ153" s="122"/>
      <c r="AFR153" s="122"/>
      <c r="AFS153" s="122"/>
      <c r="AFT153" s="122"/>
      <c r="AFU153" s="122"/>
      <c r="AFV153" s="122"/>
      <c r="AFW153" s="122"/>
      <c r="AFX153" s="122"/>
      <c r="AFY153" s="122"/>
      <c r="AFZ153" s="122"/>
      <c r="AGA153" s="122"/>
      <c r="AGB153" s="122"/>
      <c r="AGC153" s="122"/>
      <c r="AGD153" s="122"/>
      <c r="AGE153" s="122"/>
      <c r="AGF153" s="122"/>
      <c r="AGG153" s="122"/>
      <c r="AGH153" s="122"/>
      <c r="AGI153" s="122"/>
      <c r="AGJ153" s="122"/>
      <c r="AGK153" s="122"/>
      <c r="AGL153" s="122"/>
      <c r="AGM153" s="122"/>
      <c r="AGN153" s="122"/>
      <c r="AGO153" s="122"/>
      <c r="AGP153" s="122"/>
      <c r="AGQ153" s="122"/>
      <c r="AGR153" s="122"/>
      <c r="AGS153" s="122"/>
      <c r="AGT153" s="122"/>
      <c r="AGU153" s="122"/>
      <c r="AGV153" s="122"/>
      <c r="AGW153" s="122"/>
      <c r="AGX153" s="122"/>
      <c r="AGY153" s="122"/>
      <c r="AGZ153" s="122"/>
      <c r="AHA153" s="122"/>
      <c r="AHB153" s="122"/>
      <c r="AHC153" s="122"/>
      <c r="AHD153" s="122"/>
      <c r="AHE153" s="122"/>
      <c r="AHF153" s="122"/>
      <c r="AHG153" s="122"/>
      <c r="AHH153" s="122"/>
      <c r="AHI153" s="122"/>
      <c r="AHJ153" s="122"/>
      <c r="AHK153" s="122"/>
      <c r="AHL153" s="122"/>
      <c r="AHM153" s="122"/>
      <c r="AHN153" s="122"/>
      <c r="AHO153" s="122"/>
      <c r="AHP153" s="122"/>
      <c r="AHQ153" s="122"/>
      <c r="AHR153" s="122"/>
      <c r="AHS153" s="122"/>
      <c r="AHT153" s="122"/>
      <c r="AHU153" s="122"/>
      <c r="AHV153" s="122"/>
      <c r="AHW153" s="122"/>
      <c r="AHX153" s="122"/>
      <c r="AHY153" s="122"/>
      <c r="AHZ153" s="122"/>
      <c r="AIA153" s="122"/>
      <c r="AIB153" s="122"/>
      <c r="AIC153" s="122"/>
      <c r="AID153" s="122"/>
      <c r="AIE153" s="122"/>
      <c r="AIF153" s="122"/>
      <c r="AIG153" s="122"/>
      <c r="AIH153" s="122"/>
      <c r="AII153" s="122"/>
      <c r="AIJ153" s="122"/>
      <c r="AIK153" s="122"/>
      <c r="AIL153" s="122"/>
      <c r="AIM153" s="122"/>
      <c r="AIN153" s="122"/>
      <c r="AIO153" s="122"/>
      <c r="AIP153" s="122"/>
      <c r="AIQ153" s="122"/>
      <c r="AIR153" s="122"/>
      <c r="AIS153" s="122"/>
      <c r="AIT153" s="122"/>
      <c r="AIU153" s="122"/>
      <c r="AIV153" s="122"/>
      <c r="AIW153" s="122"/>
      <c r="AIX153" s="122"/>
      <c r="AIY153" s="122"/>
      <c r="AIZ153" s="122"/>
      <c r="AJA153" s="122"/>
      <c r="AJB153" s="122"/>
      <c r="AJC153" s="122"/>
      <c r="AJD153" s="122"/>
      <c r="AJE153" s="122"/>
      <c r="AJF153" s="122"/>
      <c r="AJG153" s="122"/>
      <c r="AJH153" s="122"/>
      <c r="AJI153" s="122"/>
      <c r="AJJ153" s="122"/>
      <c r="AJK153" s="122"/>
      <c r="AJL153" s="122"/>
      <c r="AJM153" s="122"/>
      <c r="AJN153" s="122"/>
      <c r="AJO153" s="122"/>
      <c r="AJP153" s="122"/>
      <c r="AJQ153" s="122"/>
      <c r="AJR153" s="122"/>
      <c r="AJS153" s="122"/>
      <c r="AJT153" s="122"/>
      <c r="AJU153" s="122"/>
      <c r="AJV153" s="122"/>
      <c r="AJW153" s="122"/>
      <c r="AJX153" s="122"/>
      <c r="AJY153" s="122"/>
      <c r="AJZ153" s="122"/>
      <c r="AKA153" s="122"/>
      <c r="AKB153" s="122"/>
      <c r="AKC153" s="122"/>
      <c r="AKD153" s="122"/>
      <c r="AKE153" s="122"/>
      <c r="AKF153" s="122"/>
      <c r="AKG153" s="122"/>
      <c r="AKH153" s="122"/>
      <c r="AKI153" s="122"/>
      <c r="AKJ153" s="122"/>
      <c r="AKK153" s="122"/>
      <c r="AKL153" s="122"/>
      <c r="AKM153" s="122"/>
      <c r="AKN153" s="122"/>
      <c r="AKO153" s="122"/>
      <c r="AKP153" s="122"/>
      <c r="AKQ153" s="122"/>
      <c r="AKR153" s="122"/>
      <c r="AKS153" s="122"/>
      <c r="AKT153" s="122"/>
      <c r="AKU153" s="122"/>
      <c r="AKV153" s="122"/>
      <c r="AKW153" s="122"/>
      <c r="AKX153" s="122"/>
      <c r="AKY153" s="122"/>
      <c r="AKZ153" s="122"/>
      <c r="ALA153" s="122"/>
      <c r="ALB153" s="122"/>
      <c r="ALC153" s="122"/>
      <c r="ALD153" s="122"/>
      <c r="ALE153" s="122"/>
      <c r="ALF153" s="122"/>
      <c r="ALG153" s="122"/>
      <c r="ALH153" s="122"/>
      <c r="ALI153" s="122"/>
      <c r="ALJ153" s="122"/>
      <c r="ALK153" s="122"/>
      <c r="ALL153" s="122"/>
      <c r="ALM153" s="122"/>
      <c r="ALN153" s="122"/>
      <c r="ALO153" s="122"/>
      <c r="ALP153" s="122"/>
      <c r="ALQ153" s="122"/>
      <c r="ALR153" s="122"/>
      <c r="ALS153" s="122"/>
      <c r="ALT153" s="122"/>
      <c r="ALU153" s="122"/>
      <c r="ALV153" s="122"/>
      <c r="ALW153" s="122"/>
      <c r="ALX153" s="122"/>
      <c r="ALY153" s="122"/>
      <c r="ALZ153" s="122"/>
      <c r="AMA153" s="122"/>
      <c r="AMB153" s="122"/>
      <c r="AMC153" s="122"/>
      <c r="AMD153" s="122"/>
      <c r="AME153" s="122"/>
      <c r="AMF153" s="122"/>
      <c r="AMG153" s="122"/>
      <c r="AMH153" s="122"/>
      <c r="AMI153" s="122"/>
      <c r="AMJ153" s="122"/>
      <c r="AMK153" s="122"/>
      <c r="AML153" s="122"/>
      <c r="AMM153" s="122"/>
      <c r="AMN153" s="122"/>
      <c r="AMO153" s="122"/>
      <c r="AMP153" s="122"/>
      <c r="AMQ153" s="122"/>
      <c r="AMR153" s="122"/>
      <c r="AMS153" s="122"/>
      <c r="AMT153" s="122"/>
      <c r="AMU153" s="122"/>
      <c r="AMV153" s="122"/>
      <c r="AMW153" s="122"/>
      <c r="AMX153" s="122"/>
      <c r="AMY153" s="122"/>
      <c r="AMZ153" s="122"/>
      <c r="ANA153" s="122"/>
      <c r="ANB153" s="122"/>
      <c r="ANC153" s="122"/>
      <c r="AND153" s="122"/>
      <c r="ANE153" s="122"/>
      <c r="ANF153" s="122"/>
      <c r="ANG153" s="122"/>
      <c r="ANH153" s="122"/>
      <c r="ANI153" s="122"/>
      <c r="ANJ153" s="122"/>
      <c r="ANK153" s="122"/>
      <c r="ANL153" s="122"/>
      <c r="ANM153" s="122"/>
      <c r="ANN153" s="122"/>
      <c r="ANO153" s="122"/>
      <c r="ANP153" s="122"/>
      <c r="ANQ153" s="122"/>
      <c r="ANR153" s="122"/>
      <c r="ANS153" s="122"/>
      <c r="ANT153" s="122"/>
      <c r="ANU153" s="122"/>
      <c r="ANV153" s="122"/>
      <c r="ANW153" s="122"/>
      <c r="ANX153" s="122"/>
      <c r="ANY153" s="122"/>
      <c r="ANZ153" s="122"/>
      <c r="AOA153" s="122"/>
      <c r="AOB153" s="122"/>
      <c r="AOC153" s="122"/>
      <c r="AOD153" s="122"/>
      <c r="AOE153" s="122"/>
      <c r="AOF153" s="122"/>
      <c r="AOG153" s="122"/>
      <c r="AOH153" s="122"/>
      <c r="AOI153" s="122"/>
      <c r="AOJ153" s="122"/>
      <c r="AOK153" s="122"/>
      <c r="AOL153" s="122"/>
      <c r="AOM153" s="122"/>
      <c r="AON153" s="122"/>
      <c r="AOO153" s="122"/>
      <c r="AOP153" s="122"/>
      <c r="AOQ153" s="122"/>
      <c r="AOR153" s="122"/>
      <c r="AOS153" s="122"/>
      <c r="AOT153" s="122"/>
      <c r="AOU153" s="122"/>
      <c r="AOV153" s="122"/>
      <c r="AOW153" s="122"/>
      <c r="AOX153" s="122"/>
      <c r="AOY153" s="122"/>
      <c r="AOZ153" s="122"/>
      <c r="APA153" s="122"/>
      <c r="APB153" s="122"/>
      <c r="APC153" s="122"/>
      <c r="APD153" s="122"/>
      <c r="APE153" s="122"/>
      <c r="APF153" s="122"/>
      <c r="APG153" s="122"/>
      <c r="APH153" s="122"/>
      <c r="API153" s="122"/>
      <c r="APJ153" s="122"/>
      <c r="APK153" s="122"/>
      <c r="APL153" s="122"/>
      <c r="APM153" s="122"/>
      <c r="APN153" s="122"/>
      <c r="APO153" s="122"/>
      <c r="APP153" s="122"/>
      <c r="APQ153" s="122"/>
      <c r="APR153" s="122"/>
      <c r="APS153" s="122"/>
      <c r="APT153" s="122"/>
      <c r="APU153" s="122"/>
      <c r="APV153" s="122"/>
      <c r="APW153" s="122"/>
      <c r="APX153" s="122"/>
      <c r="APY153" s="122"/>
      <c r="APZ153" s="122"/>
      <c r="AQA153" s="122"/>
      <c r="AQB153" s="122"/>
      <c r="AQC153" s="122"/>
      <c r="AQD153" s="122"/>
      <c r="AQE153" s="122"/>
      <c r="AQF153" s="122"/>
      <c r="AQG153" s="122"/>
      <c r="AQH153" s="122"/>
      <c r="AQI153" s="122"/>
      <c r="AQJ153" s="122"/>
      <c r="AQK153" s="122"/>
      <c r="AQL153" s="122"/>
      <c r="AQM153" s="122"/>
      <c r="AQN153" s="122"/>
      <c r="AQO153" s="122"/>
      <c r="AQP153" s="122"/>
      <c r="AQQ153" s="122"/>
      <c r="AQR153" s="122"/>
      <c r="AQS153" s="122"/>
      <c r="AQT153" s="122"/>
      <c r="AQU153" s="122"/>
      <c r="AQV153" s="122"/>
      <c r="AQW153" s="122"/>
      <c r="AQX153" s="122"/>
      <c r="AQY153" s="122"/>
      <c r="AQZ153" s="122"/>
      <c r="ARA153" s="122"/>
      <c r="ARB153" s="122"/>
      <c r="ARC153" s="122"/>
      <c r="ARD153" s="122"/>
      <c r="ARE153" s="122"/>
      <c r="ARF153" s="122"/>
      <c r="ARG153" s="122"/>
      <c r="ARH153" s="122"/>
      <c r="ARI153" s="122"/>
      <c r="ARJ153" s="122"/>
      <c r="ARK153" s="122"/>
      <c r="ARL153" s="122"/>
      <c r="ARM153" s="122"/>
      <c r="ARN153" s="122"/>
      <c r="ARO153" s="122"/>
      <c r="ARP153" s="122"/>
      <c r="ARQ153" s="122"/>
      <c r="ARR153" s="122"/>
      <c r="ARS153" s="122"/>
      <c r="ART153" s="122"/>
      <c r="ARU153" s="122"/>
      <c r="ARV153" s="122"/>
      <c r="ARW153" s="122"/>
      <c r="ARX153" s="122"/>
      <c r="ARY153" s="122"/>
      <c r="ARZ153" s="122"/>
      <c r="ASA153" s="122"/>
      <c r="ASB153" s="122"/>
      <c r="ASC153" s="122"/>
      <c r="ASD153" s="122"/>
      <c r="ASE153" s="122"/>
      <c r="ASF153" s="122"/>
      <c r="ASG153" s="122"/>
      <c r="ASH153" s="122"/>
      <c r="ASI153" s="122"/>
      <c r="ASJ153" s="122"/>
      <c r="ASK153" s="122"/>
      <c r="ASL153" s="122"/>
      <c r="ASM153" s="122"/>
      <c r="ASN153" s="122"/>
      <c r="ASO153" s="122"/>
      <c r="ASP153" s="122"/>
      <c r="ASQ153" s="122"/>
      <c r="ASR153" s="122"/>
      <c r="ASS153" s="122"/>
      <c r="AST153" s="122"/>
      <c r="ASU153" s="122"/>
      <c r="ASV153" s="122"/>
      <c r="ASW153" s="122"/>
      <c r="ASX153" s="122"/>
      <c r="ASY153" s="122"/>
      <c r="ASZ153" s="122"/>
      <c r="ATA153" s="122"/>
      <c r="ATB153" s="122"/>
      <c r="ATC153" s="122"/>
      <c r="ATD153" s="122"/>
      <c r="ATE153" s="122"/>
      <c r="ATF153" s="122"/>
      <c r="ATG153" s="122"/>
      <c r="ATH153" s="122"/>
      <c r="ATI153" s="122"/>
      <c r="ATJ153" s="122"/>
      <c r="ATK153" s="122"/>
      <c r="ATL153" s="122"/>
      <c r="ATM153" s="122"/>
      <c r="ATN153" s="122"/>
      <c r="ATO153" s="122"/>
      <c r="ATP153" s="122"/>
      <c r="ATQ153" s="122"/>
      <c r="ATR153" s="122"/>
      <c r="ATS153" s="122"/>
      <c r="ATT153" s="122"/>
      <c r="ATU153" s="122"/>
      <c r="ATV153" s="122"/>
      <c r="ATW153" s="122"/>
      <c r="ATX153" s="122"/>
      <c r="ATY153" s="122"/>
      <c r="ATZ153" s="122"/>
      <c r="AUA153" s="122"/>
      <c r="AUB153" s="122"/>
      <c r="AUC153" s="122"/>
      <c r="AUD153" s="122"/>
      <c r="AUE153" s="122"/>
      <c r="AUF153" s="122"/>
      <c r="AUG153" s="122"/>
      <c r="AUH153" s="122"/>
      <c r="AUI153" s="122"/>
      <c r="AUJ153" s="122"/>
      <c r="AUK153" s="122"/>
      <c r="AUL153" s="122"/>
      <c r="AUM153" s="122"/>
      <c r="AUN153" s="122"/>
      <c r="AUO153" s="122"/>
      <c r="AUP153" s="122"/>
      <c r="AUQ153" s="122"/>
      <c r="AUR153" s="122"/>
      <c r="AUS153" s="122"/>
      <c r="AUT153" s="122"/>
      <c r="AUU153" s="122"/>
      <c r="AUV153" s="122"/>
      <c r="AUW153" s="122"/>
      <c r="AUX153" s="122"/>
      <c r="AUY153" s="122"/>
      <c r="AUZ153" s="122"/>
      <c r="AVA153" s="122"/>
      <c r="AVB153" s="122"/>
      <c r="AVC153" s="122"/>
      <c r="AVD153" s="122"/>
      <c r="AVE153" s="122"/>
      <c r="AVF153" s="122"/>
      <c r="AVG153" s="122"/>
      <c r="AVH153" s="122"/>
      <c r="AVI153" s="122"/>
      <c r="AVJ153" s="122"/>
      <c r="AVK153" s="122"/>
      <c r="AVL153" s="122"/>
      <c r="AVM153" s="122"/>
      <c r="AVN153" s="122"/>
      <c r="AVO153" s="122"/>
      <c r="AVP153" s="122"/>
      <c r="AVQ153" s="122"/>
      <c r="AVR153" s="122"/>
      <c r="AVS153" s="122"/>
      <c r="AVT153" s="122"/>
      <c r="AVU153" s="122"/>
      <c r="AVV153" s="122"/>
      <c r="AVW153" s="122"/>
      <c r="AVX153" s="122"/>
      <c r="AVY153" s="122"/>
      <c r="AVZ153" s="122"/>
      <c r="AWA153" s="122"/>
      <c r="AWB153" s="122"/>
      <c r="AWC153" s="122"/>
      <c r="AWD153" s="122"/>
      <c r="AWE153" s="122"/>
      <c r="AWF153" s="122"/>
      <c r="AWG153" s="122"/>
      <c r="AWH153" s="122"/>
      <c r="AWI153" s="122"/>
      <c r="AWJ153" s="122"/>
      <c r="AWK153" s="122"/>
      <c r="AWL153" s="122"/>
      <c r="AWM153" s="122"/>
      <c r="AWN153" s="122"/>
      <c r="AWO153" s="122"/>
      <c r="AWP153" s="122"/>
      <c r="AWQ153" s="122"/>
      <c r="AWR153" s="122"/>
      <c r="AWS153" s="122"/>
      <c r="AWT153" s="122"/>
      <c r="AWU153" s="122"/>
      <c r="AWV153" s="122"/>
      <c r="AWW153" s="122"/>
      <c r="AWX153" s="122"/>
      <c r="AWY153" s="122"/>
      <c r="AWZ153" s="122"/>
      <c r="AXA153" s="122"/>
      <c r="AXB153" s="122"/>
      <c r="AXC153" s="122"/>
      <c r="AXD153" s="122"/>
      <c r="AXE153" s="122"/>
      <c r="AXF153" s="122"/>
      <c r="AXG153" s="122"/>
      <c r="AXH153" s="122"/>
      <c r="AXI153" s="122"/>
      <c r="AXJ153" s="122"/>
      <c r="AXK153" s="122"/>
      <c r="AXL153" s="122"/>
      <c r="AXM153" s="122"/>
      <c r="AXN153" s="122"/>
      <c r="AXO153" s="122"/>
      <c r="AXP153" s="122"/>
      <c r="AXQ153" s="122"/>
      <c r="AXR153" s="122"/>
      <c r="AXS153" s="122"/>
      <c r="AXT153" s="122"/>
      <c r="AXU153" s="122"/>
      <c r="AXV153" s="122"/>
      <c r="AXW153" s="122"/>
      <c r="AXX153" s="122"/>
      <c r="AXY153" s="122"/>
      <c r="AXZ153" s="122"/>
      <c r="AYA153" s="122"/>
      <c r="AYB153" s="122"/>
      <c r="AYC153" s="122"/>
      <c r="AYD153" s="122"/>
      <c r="AYE153" s="122"/>
      <c r="AYF153" s="122"/>
      <c r="AYG153" s="122"/>
      <c r="AYH153" s="122"/>
      <c r="AYI153" s="122"/>
      <c r="AYJ153" s="122"/>
      <c r="AYK153" s="122"/>
      <c r="AYL153" s="122"/>
      <c r="AYM153" s="122"/>
      <c r="AYN153" s="122"/>
      <c r="AYO153" s="122"/>
      <c r="AYP153" s="122"/>
      <c r="AYQ153" s="122"/>
      <c r="AYR153" s="122"/>
      <c r="AYS153" s="122"/>
      <c r="AYT153" s="122"/>
      <c r="AYU153" s="122"/>
      <c r="AYV153" s="122"/>
      <c r="AYW153" s="122"/>
      <c r="AYX153" s="122"/>
      <c r="AYY153" s="122"/>
      <c r="AYZ153" s="122"/>
      <c r="AZA153" s="122"/>
      <c r="AZB153" s="122"/>
      <c r="AZC153" s="122"/>
      <c r="AZD153" s="122"/>
      <c r="AZE153" s="122"/>
      <c r="AZF153" s="122"/>
      <c r="AZG153" s="122"/>
      <c r="AZH153" s="122"/>
      <c r="AZI153" s="122"/>
      <c r="AZJ153" s="122"/>
      <c r="AZK153" s="122"/>
      <c r="AZL153" s="122"/>
      <c r="AZM153" s="122"/>
      <c r="AZN153" s="122"/>
      <c r="AZO153" s="122"/>
      <c r="AZP153" s="122"/>
      <c r="AZQ153" s="122"/>
      <c r="AZR153" s="122"/>
      <c r="AZS153" s="122"/>
      <c r="AZT153" s="122"/>
      <c r="AZU153" s="122"/>
      <c r="AZV153" s="122"/>
      <c r="AZW153" s="122"/>
      <c r="AZX153" s="122"/>
      <c r="AZY153" s="122"/>
      <c r="AZZ153" s="122"/>
      <c r="BAA153" s="122"/>
      <c r="BAB153" s="122"/>
      <c r="BAC153" s="122"/>
      <c r="BAD153" s="122"/>
      <c r="BAE153" s="122"/>
      <c r="BAF153" s="122"/>
      <c r="BAG153" s="122"/>
      <c r="BAH153" s="122"/>
      <c r="BAI153" s="122"/>
      <c r="BAJ153" s="122"/>
      <c r="BAK153" s="122"/>
      <c r="BAL153" s="122"/>
      <c r="BAM153" s="122"/>
      <c r="BAN153" s="122"/>
      <c r="BAO153" s="122"/>
      <c r="BAP153" s="122"/>
      <c r="BAQ153" s="122"/>
      <c r="BAR153" s="122"/>
      <c r="BAS153" s="122"/>
      <c r="BAT153" s="122"/>
      <c r="BAU153" s="122"/>
      <c r="BAV153" s="122"/>
      <c r="BAW153" s="122"/>
      <c r="BAX153" s="122"/>
      <c r="BAY153" s="122"/>
      <c r="BAZ153" s="122"/>
      <c r="BBA153" s="122"/>
      <c r="BBB153" s="122"/>
      <c r="BBC153" s="122"/>
      <c r="BBD153" s="122"/>
      <c r="BBE153" s="122"/>
      <c r="BBF153" s="122"/>
      <c r="BBG153" s="122"/>
      <c r="BBH153" s="122"/>
      <c r="BBI153" s="122"/>
      <c r="BBJ153" s="122"/>
      <c r="BBK153" s="122"/>
      <c r="BBL153" s="122"/>
      <c r="BBM153" s="122"/>
      <c r="BBN153" s="122"/>
      <c r="BBO153" s="122"/>
      <c r="BBP153" s="122"/>
      <c r="BBQ153" s="122"/>
      <c r="BBR153" s="122"/>
      <c r="BBS153" s="122"/>
      <c r="BBT153" s="122"/>
      <c r="BBU153" s="122"/>
      <c r="BBV153" s="122"/>
      <c r="BBW153" s="122"/>
      <c r="BBX153" s="122"/>
      <c r="BBY153" s="122"/>
      <c r="BBZ153" s="122"/>
      <c r="BCA153" s="122"/>
      <c r="BCB153" s="122"/>
      <c r="BCC153" s="122"/>
      <c r="BCD153" s="122"/>
      <c r="BCE153" s="122"/>
      <c r="BCF153" s="122"/>
      <c r="BCG153" s="122"/>
      <c r="BCH153" s="122"/>
      <c r="BCI153" s="122"/>
      <c r="BCJ153" s="122"/>
      <c r="BCK153" s="122"/>
      <c r="BCL153" s="122"/>
      <c r="BCM153" s="122"/>
      <c r="BCN153" s="122"/>
      <c r="BCO153" s="122"/>
      <c r="BCP153" s="122"/>
      <c r="BCQ153" s="122"/>
      <c r="BCR153" s="122"/>
      <c r="BCS153" s="122"/>
      <c r="BCT153" s="122"/>
      <c r="BCU153" s="122"/>
      <c r="BCV153" s="122"/>
      <c r="BCW153" s="122"/>
      <c r="BCX153" s="122"/>
      <c r="BCY153" s="122"/>
      <c r="BCZ153" s="122"/>
      <c r="BDA153" s="122"/>
      <c r="BDB153" s="122"/>
      <c r="BDC153" s="122"/>
      <c r="BDD153" s="122"/>
      <c r="BDE153" s="122"/>
      <c r="BDF153" s="122"/>
      <c r="BDG153" s="122"/>
      <c r="BDH153" s="122"/>
      <c r="BDI153" s="122"/>
      <c r="BDJ153" s="122"/>
      <c r="BDK153" s="122"/>
      <c r="BDL153" s="122"/>
      <c r="BDM153" s="122"/>
      <c r="BDN153" s="122"/>
      <c r="BDO153" s="122"/>
      <c r="BDP153" s="122"/>
      <c r="BDQ153" s="122"/>
      <c r="BDR153" s="122"/>
      <c r="BDS153" s="122"/>
      <c r="BDT153" s="122"/>
      <c r="BDU153" s="122"/>
      <c r="BDV153" s="122"/>
      <c r="BDW153" s="122"/>
      <c r="BDX153" s="122"/>
      <c r="BDY153" s="122"/>
      <c r="BDZ153" s="122"/>
      <c r="BEA153" s="122"/>
      <c r="BEB153" s="122"/>
      <c r="BEC153" s="122"/>
      <c r="BED153" s="122"/>
      <c r="BEE153" s="122"/>
      <c r="BEF153" s="122"/>
      <c r="BEG153" s="122"/>
      <c r="BEH153" s="122"/>
      <c r="BEI153" s="122"/>
      <c r="BEJ153" s="122"/>
      <c r="BEK153" s="122"/>
      <c r="BEL153" s="122"/>
      <c r="BEM153" s="122"/>
      <c r="BEN153" s="122"/>
      <c r="BEO153" s="122"/>
      <c r="BEP153" s="122"/>
      <c r="BEQ153" s="122"/>
      <c r="BER153" s="122"/>
      <c r="BES153" s="122"/>
      <c r="BET153" s="122"/>
      <c r="BEU153" s="122"/>
      <c r="BEV153" s="122"/>
      <c r="BEW153" s="122"/>
      <c r="BEX153" s="122"/>
      <c r="BEY153" s="122"/>
      <c r="BEZ153" s="122"/>
      <c r="BFA153" s="122"/>
      <c r="BFB153" s="122"/>
      <c r="BFC153" s="122"/>
      <c r="BFD153" s="122"/>
      <c r="BFE153" s="122"/>
      <c r="BFF153" s="122"/>
      <c r="BFG153" s="122"/>
      <c r="BFH153" s="122"/>
      <c r="BFI153" s="122"/>
      <c r="BFJ153" s="122"/>
      <c r="BFK153" s="122"/>
      <c r="BFL153" s="122"/>
      <c r="BFM153" s="122"/>
      <c r="BFN153" s="122"/>
      <c r="BFO153" s="122"/>
      <c r="BFP153" s="122"/>
      <c r="BFQ153" s="122"/>
      <c r="BFR153" s="122"/>
      <c r="BFS153" s="122"/>
      <c r="BFT153" s="122"/>
      <c r="BFU153" s="122"/>
      <c r="BFV153" s="122"/>
      <c r="BFW153" s="122"/>
      <c r="BFX153" s="122"/>
      <c r="BFY153" s="122"/>
      <c r="BFZ153" s="122"/>
      <c r="BGA153" s="122"/>
      <c r="BGB153" s="122"/>
      <c r="BGC153" s="122"/>
      <c r="BGD153" s="122"/>
      <c r="BGE153" s="122"/>
      <c r="BGF153" s="122"/>
      <c r="BGG153" s="122"/>
      <c r="BGH153" s="122"/>
      <c r="BGI153" s="122"/>
      <c r="BGJ153" s="122"/>
      <c r="BGK153" s="122"/>
      <c r="BGL153" s="122"/>
      <c r="BGM153" s="122"/>
      <c r="BGN153" s="122"/>
      <c r="BGO153" s="122"/>
      <c r="BGP153" s="122"/>
      <c r="BGQ153" s="122"/>
      <c r="BGR153" s="122"/>
      <c r="BGS153" s="122"/>
      <c r="BGT153" s="122"/>
      <c r="BGU153" s="122"/>
      <c r="BGV153" s="122"/>
      <c r="BGW153" s="122"/>
      <c r="BGX153" s="122"/>
      <c r="BGY153" s="122"/>
      <c r="BGZ153" s="122"/>
      <c r="BHA153" s="122"/>
      <c r="BHB153" s="122"/>
      <c r="BHC153" s="122"/>
      <c r="BHD153" s="122"/>
      <c r="BHE153" s="122"/>
      <c r="BHF153" s="122"/>
      <c r="BHG153" s="122"/>
      <c r="BHH153" s="122"/>
      <c r="BHI153" s="122"/>
      <c r="BHJ153" s="122"/>
      <c r="BHK153" s="122"/>
      <c r="BHL153" s="122"/>
      <c r="BHM153" s="122"/>
      <c r="BHN153" s="122"/>
      <c r="BHO153" s="122"/>
      <c r="BHP153" s="122"/>
      <c r="BHQ153" s="122"/>
      <c r="BHR153" s="122"/>
      <c r="BHS153" s="122"/>
      <c r="BHT153" s="122"/>
      <c r="BHU153" s="122"/>
      <c r="BHV153" s="122"/>
      <c r="BHW153" s="122"/>
      <c r="BHX153" s="122"/>
      <c r="BHY153" s="122"/>
      <c r="BHZ153" s="122"/>
      <c r="BIA153" s="122"/>
      <c r="BIB153" s="122"/>
      <c r="BIC153" s="122"/>
      <c r="BID153" s="122"/>
      <c r="BIE153" s="122"/>
      <c r="BIF153" s="122"/>
      <c r="BIG153" s="122"/>
      <c r="BIH153" s="122"/>
      <c r="BII153" s="122"/>
      <c r="BIJ153" s="122"/>
      <c r="BIK153" s="122"/>
      <c r="BIL153" s="122"/>
      <c r="BIM153" s="122"/>
      <c r="BIN153" s="122"/>
      <c r="BIO153" s="122"/>
      <c r="BIP153" s="122"/>
      <c r="BIQ153" s="122"/>
      <c r="BIR153" s="122"/>
      <c r="BIS153" s="122"/>
      <c r="BIT153" s="122"/>
      <c r="BIU153" s="122"/>
      <c r="BIV153" s="122"/>
      <c r="BIW153" s="122"/>
      <c r="BIX153" s="122"/>
      <c r="BIY153" s="122"/>
      <c r="BIZ153" s="122"/>
      <c r="BJA153" s="122"/>
      <c r="BJB153" s="122"/>
      <c r="BJC153" s="122"/>
      <c r="BJD153" s="122"/>
      <c r="BJE153" s="122"/>
      <c r="BJF153" s="122"/>
      <c r="BJG153" s="122"/>
      <c r="BJH153" s="122"/>
      <c r="BJI153" s="122"/>
      <c r="BJJ153" s="122"/>
      <c r="BJK153" s="122"/>
      <c r="BJL153" s="122"/>
      <c r="BJM153" s="122"/>
      <c r="BJN153" s="122"/>
      <c r="BJO153" s="122"/>
      <c r="BJP153" s="122"/>
      <c r="BJQ153" s="122"/>
      <c r="BJR153" s="122"/>
      <c r="BJS153" s="122"/>
      <c r="BJT153" s="122"/>
      <c r="BJU153" s="122"/>
      <c r="BJV153" s="122"/>
      <c r="BJW153" s="122"/>
      <c r="BJX153" s="122"/>
      <c r="BJY153" s="122"/>
      <c r="BJZ153" s="122"/>
      <c r="BKA153" s="122"/>
      <c r="BKB153" s="122"/>
      <c r="BKC153" s="122"/>
      <c r="BKD153" s="122"/>
      <c r="BKE153" s="122"/>
      <c r="BKF153" s="122"/>
      <c r="BKG153" s="122"/>
      <c r="BKH153" s="122"/>
      <c r="BKI153" s="122"/>
      <c r="BKJ153" s="122"/>
      <c r="BKK153" s="122"/>
      <c r="BKL153" s="122"/>
      <c r="BKM153" s="122"/>
      <c r="BKN153" s="122"/>
      <c r="BKO153" s="122"/>
      <c r="BKP153" s="122"/>
      <c r="BKQ153" s="122"/>
      <c r="BKR153" s="122"/>
      <c r="BKS153" s="122"/>
      <c r="BKT153" s="122"/>
      <c r="BKU153" s="122"/>
      <c r="BKV153" s="122"/>
      <c r="BKW153" s="122"/>
      <c r="BKX153" s="122"/>
      <c r="BKY153" s="122"/>
      <c r="BKZ153" s="122"/>
      <c r="BLA153" s="122"/>
      <c r="BLB153" s="122"/>
      <c r="BLC153" s="122"/>
      <c r="BLD153" s="122"/>
      <c r="BLE153" s="122"/>
      <c r="BLF153" s="122"/>
      <c r="BLG153" s="122"/>
      <c r="BLH153" s="122"/>
      <c r="BLI153" s="122"/>
      <c r="BLJ153" s="122"/>
      <c r="BLK153" s="122"/>
      <c r="BLL153" s="122"/>
      <c r="BLM153" s="122"/>
      <c r="BLN153" s="122"/>
      <c r="BLO153" s="122"/>
      <c r="BLP153" s="122"/>
      <c r="BLQ153" s="122"/>
      <c r="BLR153" s="122"/>
      <c r="BLS153" s="122"/>
      <c r="BLT153" s="122"/>
      <c r="BLU153" s="122"/>
      <c r="BLV153" s="122"/>
      <c r="BLW153" s="122"/>
      <c r="BLX153" s="122"/>
      <c r="BLY153" s="122"/>
      <c r="BLZ153" s="122"/>
      <c r="BMA153" s="122"/>
      <c r="BMB153" s="122"/>
      <c r="BMC153" s="122"/>
      <c r="BMD153" s="122"/>
      <c r="BME153" s="122"/>
      <c r="BMF153" s="122"/>
      <c r="BMG153" s="122"/>
      <c r="BMH153" s="122"/>
      <c r="BMI153" s="122"/>
      <c r="BMJ153" s="122"/>
      <c r="BMK153" s="122"/>
      <c r="BML153" s="122"/>
      <c r="BMM153" s="122"/>
      <c r="BMN153" s="122"/>
      <c r="BMO153" s="122"/>
      <c r="BMP153" s="122"/>
      <c r="BMQ153" s="122"/>
      <c r="BMR153" s="122"/>
      <c r="BMS153" s="122"/>
      <c r="BMT153" s="122"/>
      <c r="BMU153" s="122"/>
      <c r="BMV153" s="122"/>
      <c r="BMW153" s="122"/>
      <c r="BMX153" s="122"/>
      <c r="BMY153" s="122"/>
      <c r="BMZ153" s="122"/>
      <c r="BNA153" s="122"/>
      <c r="BNB153" s="122"/>
      <c r="BNC153" s="122"/>
      <c r="BND153" s="122"/>
      <c r="BNE153" s="122"/>
      <c r="BNF153" s="122"/>
      <c r="BNG153" s="122"/>
      <c r="BNH153" s="122"/>
      <c r="BNI153" s="122"/>
      <c r="BNJ153" s="122"/>
      <c r="BNK153" s="122"/>
      <c r="BNL153" s="122"/>
      <c r="BNM153" s="122"/>
      <c r="BNN153" s="122"/>
      <c r="BNO153" s="122"/>
      <c r="BNP153" s="122"/>
      <c r="BNQ153" s="122"/>
      <c r="BNR153" s="122"/>
      <c r="BNS153" s="122"/>
      <c r="BNT153" s="122"/>
      <c r="BNU153" s="122"/>
      <c r="BNV153" s="122"/>
      <c r="BNW153" s="122"/>
      <c r="BNX153" s="122"/>
      <c r="BNY153" s="122"/>
      <c r="BNZ153" s="122"/>
      <c r="BOA153" s="122"/>
      <c r="BOB153" s="122"/>
      <c r="BOC153" s="122"/>
      <c r="BOD153" s="122"/>
      <c r="BOE153" s="122"/>
      <c r="BOF153" s="122"/>
      <c r="BOG153" s="122"/>
      <c r="BOH153" s="122"/>
      <c r="BOI153" s="122"/>
      <c r="BOJ153" s="122"/>
      <c r="BOK153" s="122"/>
      <c r="BOL153" s="122"/>
      <c r="BOM153" s="122"/>
      <c r="BON153" s="122"/>
      <c r="BOO153" s="122"/>
      <c r="BOP153" s="122"/>
      <c r="BOQ153" s="122"/>
      <c r="BOR153" s="122"/>
      <c r="BOS153" s="122"/>
      <c r="BOT153" s="122"/>
      <c r="BOU153" s="122"/>
      <c r="BOV153" s="122"/>
      <c r="BOW153" s="122"/>
      <c r="BOX153" s="122"/>
      <c r="BOY153" s="122"/>
      <c r="BOZ153" s="122"/>
      <c r="BPA153" s="122"/>
      <c r="BPB153" s="122"/>
      <c r="BPC153" s="122"/>
      <c r="BPD153" s="122"/>
      <c r="BPE153" s="122"/>
      <c r="BPF153" s="122"/>
      <c r="BPG153" s="122"/>
      <c r="BPH153" s="122"/>
      <c r="BPI153" s="122"/>
      <c r="BPJ153" s="122"/>
      <c r="BPK153" s="122"/>
      <c r="BPL153" s="122"/>
      <c r="BPM153" s="122"/>
      <c r="BPN153" s="122"/>
      <c r="BPO153" s="122"/>
      <c r="BPP153" s="122"/>
      <c r="BPQ153" s="122"/>
      <c r="BPR153" s="122"/>
      <c r="BPS153" s="122"/>
      <c r="BPT153" s="122"/>
      <c r="BPU153" s="122"/>
      <c r="BPV153" s="122"/>
      <c r="BPW153" s="122"/>
      <c r="BPX153" s="122"/>
      <c r="BPY153" s="122"/>
      <c r="BPZ153" s="122"/>
      <c r="BQA153" s="122"/>
      <c r="BQB153" s="122"/>
      <c r="BQC153" s="122"/>
      <c r="BQD153" s="122"/>
      <c r="BQE153" s="122"/>
      <c r="BQF153" s="122"/>
      <c r="BQG153" s="122"/>
      <c r="BQH153" s="122"/>
      <c r="BQI153" s="122"/>
      <c r="BQJ153" s="122"/>
      <c r="BQK153" s="122"/>
      <c r="BQL153" s="122"/>
      <c r="BQM153" s="122"/>
      <c r="BQN153" s="122"/>
      <c r="BQO153" s="122"/>
      <c r="BQP153" s="122"/>
      <c r="BQQ153" s="122"/>
      <c r="BQR153" s="122"/>
      <c r="BQS153" s="122"/>
      <c r="BQT153" s="122"/>
      <c r="BQU153" s="122"/>
      <c r="BQV153" s="122"/>
      <c r="BQW153" s="122"/>
      <c r="BQX153" s="122"/>
      <c r="BQY153" s="122"/>
      <c r="BQZ153" s="122"/>
      <c r="BRA153" s="122"/>
      <c r="BRB153" s="122"/>
      <c r="BRC153" s="122"/>
      <c r="BRD153" s="122"/>
      <c r="BRE153" s="122"/>
      <c r="BRF153" s="122"/>
      <c r="BRG153" s="122"/>
      <c r="BRH153" s="122"/>
      <c r="BRI153" s="122"/>
      <c r="BRJ153" s="122"/>
      <c r="BRK153" s="122"/>
      <c r="BRL153" s="122"/>
      <c r="BRM153" s="122"/>
      <c r="BRN153" s="122"/>
      <c r="BRO153" s="122"/>
      <c r="BRP153" s="122"/>
      <c r="BRQ153" s="122"/>
      <c r="BRR153" s="122"/>
      <c r="BRS153" s="122"/>
      <c r="BRT153" s="122"/>
      <c r="BRU153" s="122"/>
      <c r="BRV153" s="122"/>
      <c r="BRW153" s="122"/>
      <c r="BRX153" s="122"/>
      <c r="BRY153" s="122"/>
      <c r="BRZ153" s="122"/>
      <c r="BSA153" s="122"/>
      <c r="BSB153" s="122"/>
      <c r="BSC153" s="122"/>
      <c r="BSD153" s="122"/>
      <c r="BSE153" s="122"/>
      <c r="BSF153" s="122"/>
      <c r="BSG153" s="122"/>
      <c r="BSH153" s="122"/>
      <c r="BSI153" s="122"/>
      <c r="BSJ153" s="122"/>
      <c r="BSK153" s="122"/>
      <c r="BSL153" s="122"/>
      <c r="BSM153" s="122"/>
      <c r="BSN153" s="122"/>
      <c r="BSO153" s="122"/>
      <c r="BSP153" s="122"/>
      <c r="BSQ153" s="122"/>
      <c r="BSR153" s="122"/>
      <c r="BSS153" s="122"/>
      <c r="BST153" s="122"/>
      <c r="BSU153" s="122"/>
      <c r="BSV153" s="122"/>
      <c r="BSW153" s="122"/>
      <c r="BSX153" s="122"/>
      <c r="BSY153" s="122"/>
      <c r="BSZ153" s="122"/>
      <c r="BTA153" s="122"/>
      <c r="BTB153" s="122"/>
      <c r="BTC153" s="122"/>
      <c r="BTD153" s="122"/>
      <c r="BTE153" s="122"/>
      <c r="BTF153" s="122"/>
      <c r="BTG153" s="122"/>
      <c r="BTH153" s="122"/>
      <c r="BTI153" s="122"/>
      <c r="BTJ153" s="122"/>
      <c r="BTK153" s="122"/>
      <c r="BTL153" s="122"/>
      <c r="BTM153" s="122"/>
      <c r="BTN153" s="122"/>
      <c r="BTO153" s="122"/>
      <c r="BTP153" s="122"/>
      <c r="BTQ153" s="122"/>
      <c r="BTR153" s="122"/>
      <c r="BTS153" s="122"/>
      <c r="BTT153" s="122"/>
      <c r="BTU153" s="122"/>
      <c r="BTV153" s="122"/>
      <c r="BTW153" s="122"/>
      <c r="BTX153" s="122"/>
      <c r="BTY153" s="122"/>
      <c r="BTZ153" s="122"/>
      <c r="BUA153" s="122"/>
      <c r="BUB153" s="122"/>
      <c r="BUC153" s="122"/>
      <c r="BUD153" s="122"/>
      <c r="BUE153" s="122"/>
      <c r="BUF153" s="122"/>
      <c r="BUG153" s="122"/>
      <c r="BUH153" s="122"/>
      <c r="BUI153" s="122"/>
      <c r="BUJ153" s="122"/>
      <c r="BUK153" s="122"/>
      <c r="BUL153" s="122"/>
      <c r="BUM153" s="122"/>
      <c r="BUN153" s="122"/>
      <c r="BUO153" s="122"/>
      <c r="BUP153" s="122"/>
      <c r="BUQ153" s="122"/>
      <c r="BUR153" s="122"/>
      <c r="BUS153" s="122"/>
      <c r="BUT153" s="122"/>
      <c r="BUU153" s="122"/>
      <c r="BUV153" s="122"/>
      <c r="BUW153" s="122"/>
      <c r="BUX153" s="122"/>
      <c r="BUY153" s="122"/>
      <c r="BUZ153" s="122"/>
      <c r="BVA153" s="122"/>
      <c r="BVB153" s="122"/>
      <c r="BVC153" s="122"/>
      <c r="BVD153" s="122"/>
      <c r="BVE153" s="122"/>
      <c r="BVF153" s="122"/>
      <c r="BVG153" s="122"/>
      <c r="BVH153" s="122"/>
      <c r="BVI153" s="122"/>
      <c r="BVJ153" s="122"/>
      <c r="BVK153" s="122"/>
      <c r="BVL153" s="122"/>
      <c r="BVM153" s="122"/>
      <c r="BVN153" s="122"/>
      <c r="BVO153" s="122"/>
      <c r="BVP153" s="122"/>
      <c r="BVQ153" s="122"/>
      <c r="BVR153" s="122"/>
      <c r="BVS153" s="122"/>
      <c r="BVT153" s="122"/>
      <c r="BVU153" s="122"/>
      <c r="BVV153" s="122"/>
      <c r="BVW153" s="122"/>
      <c r="BVX153" s="122"/>
      <c r="BVY153" s="122"/>
      <c r="BVZ153" s="122"/>
      <c r="BWA153" s="122"/>
      <c r="BWB153" s="122"/>
      <c r="BWC153" s="122"/>
      <c r="BWD153" s="122"/>
      <c r="BWE153" s="122"/>
      <c r="BWF153" s="122"/>
      <c r="BWG153" s="122"/>
      <c r="BWH153" s="122"/>
      <c r="BWI153" s="122"/>
      <c r="BWJ153" s="122"/>
      <c r="BWK153" s="122"/>
      <c r="BWL153" s="122"/>
      <c r="BWM153" s="122"/>
      <c r="BWN153" s="122"/>
      <c r="BWO153" s="122"/>
      <c r="BWP153" s="122"/>
      <c r="BWQ153" s="122"/>
      <c r="BWR153" s="122"/>
      <c r="BWS153" s="122"/>
      <c r="BWT153" s="122"/>
      <c r="BWU153" s="122"/>
      <c r="BWV153" s="122"/>
      <c r="BWW153" s="122"/>
      <c r="BWX153" s="122"/>
      <c r="BWY153" s="122"/>
      <c r="BWZ153" s="122"/>
      <c r="BXA153" s="122"/>
      <c r="BXB153" s="122"/>
      <c r="BXC153" s="122"/>
      <c r="BXD153" s="122"/>
      <c r="BXE153" s="122"/>
      <c r="BXF153" s="122"/>
      <c r="BXG153" s="122"/>
      <c r="BXH153" s="122"/>
      <c r="BXI153" s="122"/>
      <c r="BXJ153" s="122"/>
      <c r="BXK153" s="122"/>
      <c r="BXL153" s="122"/>
      <c r="BXM153" s="122"/>
      <c r="BXN153" s="122"/>
      <c r="BXO153" s="122"/>
      <c r="BXP153" s="122"/>
      <c r="BXQ153" s="122"/>
      <c r="BXR153" s="122"/>
      <c r="BXS153" s="122"/>
      <c r="BXT153" s="122"/>
      <c r="BXU153" s="122"/>
      <c r="BXV153" s="122"/>
      <c r="BXW153" s="122"/>
      <c r="BXX153" s="122"/>
      <c r="BXY153" s="122"/>
      <c r="BXZ153" s="122"/>
      <c r="BYA153" s="122"/>
      <c r="BYB153" s="122"/>
      <c r="BYC153" s="122"/>
      <c r="BYD153" s="122"/>
      <c r="BYE153" s="122"/>
      <c r="BYF153" s="122"/>
      <c r="BYG153" s="122"/>
      <c r="BYH153" s="122"/>
      <c r="BYI153" s="122"/>
      <c r="BYJ153" s="122"/>
      <c r="BYK153" s="122"/>
      <c r="BYL153" s="122"/>
      <c r="BYM153" s="122"/>
      <c r="BYN153" s="122"/>
      <c r="BYO153" s="122"/>
      <c r="BYP153" s="122"/>
      <c r="BYQ153" s="122"/>
      <c r="BYR153" s="122"/>
      <c r="BYS153" s="122"/>
      <c r="BYT153" s="122"/>
      <c r="BYU153" s="122"/>
      <c r="BYV153" s="122"/>
      <c r="BYW153" s="122"/>
      <c r="BYX153" s="122"/>
      <c r="BYY153" s="122"/>
      <c r="BYZ153" s="122"/>
      <c r="BZA153" s="122"/>
      <c r="BZB153" s="122"/>
      <c r="BZC153" s="122"/>
      <c r="BZD153" s="122"/>
      <c r="BZE153" s="122"/>
      <c r="BZF153" s="122"/>
      <c r="BZG153" s="122"/>
      <c r="BZH153" s="122"/>
      <c r="BZI153" s="122"/>
      <c r="BZJ153" s="122"/>
      <c r="BZK153" s="122"/>
      <c r="BZL153" s="122"/>
      <c r="BZM153" s="122"/>
      <c r="BZN153" s="122"/>
      <c r="BZO153" s="122"/>
      <c r="BZP153" s="122"/>
      <c r="BZQ153" s="122"/>
      <c r="BZR153" s="122"/>
      <c r="BZS153" s="122"/>
      <c r="BZT153" s="122"/>
      <c r="BZU153" s="122"/>
      <c r="BZV153" s="122"/>
      <c r="BZW153" s="122"/>
      <c r="BZX153" s="122"/>
      <c r="BZY153" s="122"/>
      <c r="BZZ153" s="122"/>
      <c r="CAA153" s="122"/>
      <c r="CAB153" s="122"/>
      <c r="CAC153" s="122"/>
      <c r="CAD153" s="122"/>
      <c r="CAE153" s="122"/>
      <c r="CAF153" s="122"/>
      <c r="CAG153" s="122"/>
      <c r="CAH153" s="122"/>
      <c r="CAI153" s="122"/>
      <c r="CAJ153" s="122"/>
      <c r="CAK153" s="122"/>
      <c r="CAL153" s="122"/>
      <c r="CAM153" s="122"/>
      <c r="CAN153" s="122"/>
      <c r="CAO153" s="122"/>
      <c r="CAP153" s="122"/>
      <c r="CAQ153" s="122"/>
      <c r="CAR153" s="122"/>
      <c r="CAS153" s="122"/>
      <c r="CAT153" s="122"/>
      <c r="CAU153" s="122"/>
      <c r="CAV153" s="122"/>
      <c r="CAW153" s="122"/>
      <c r="CAX153" s="122"/>
      <c r="CAY153" s="122"/>
      <c r="CAZ153" s="122"/>
      <c r="CBA153" s="122"/>
      <c r="CBB153" s="122"/>
      <c r="CBC153" s="122"/>
      <c r="CBD153" s="122"/>
      <c r="CBE153" s="122"/>
      <c r="CBF153" s="122"/>
      <c r="CBG153" s="122"/>
      <c r="CBH153" s="122"/>
      <c r="CBI153" s="122"/>
      <c r="CBJ153" s="122"/>
      <c r="CBK153" s="122"/>
      <c r="CBL153" s="122"/>
      <c r="CBM153" s="122"/>
      <c r="CBN153" s="122"/>
      <c r="CBO153" s="122"/>
      <c r="CBP153" s="122"/>
      <c r="CBQ153" s="122"/>
      <c r="CBR153" s="122"/>
      <c r="CBS153" s="122"/>
      <c r="CBT153" s="122"/>
      <c r="CBU153" s="122"/>
      <c r="CBV153" s="122"/>
      <c r="CBW153" s="122"/>
      <c r="CBX153" s="122"/>
      <c r="CBY153" s="122"/>
      <c r="CBZ153" s="122"/>
      <c r="CCA153" s="122"/>
      <c r="CCB153" s="122"/>
      <c r="CCC153" s="122"/>
      <c r="CCD153" s="122"/>
      <c r="CCE153" s="122"/>
      <c r="CCF153" s="122"/>
      <c r="CCG153" s="122"/>
      <c r="CCH153" s="122"/>
      <c r="CCI153" s="122"/>
      <c r="CCJ153" s="122"/>
      <c r="CCK153" s="122"/>
      <c r="CCL153" s="122"/>
      <c r="CCM153" s="122"/>
      <c r="CCN153" s="122"/>
      <c r="CCO153" s="122"/>
      <c r="CCP153" s="122"/>
      <c r="CCQ153" s="122"/>
      <c r="CCR153" s="122"/>
      <c r="CCS153" s="122"/>
      <c r="CCT153" s="122"/>
      <c r="CCU153" s="122"/>
      <c r="CCV153" s="122"/>
      <c r="CCW153" s="122"/>
      <c r="CCX153" s="122"/>
      <c r="CCY153" s="122"/>
      <c r="CCZ153" s="122"/>
      <c r="CDA153" s="122"/>
      <c r="CDB153" s="122"/>
      <c r="CDC153" s="122"/>
      <c r="CDD153" s="122"/>
      <c r="CDE153" s="122"/>
      <c r="CDF153" s="122"/>
      <c r="CDG153" s="122"/>
      <c r="CDH153" s="122"/>
      <c r="CDI153" s="122"/>
      <c r="CDJ153" s="122"/>
      <c r="CDK153" s="122"/>
      <c r="CDL153" s="122"/>
      <c r="CDM153" s="122"/>
      <c r="CDN153" s="122"/>
      <c r="CDO153" s="122"/>
      <c r="CDP153" s="122"/>
      <c r="CDQ153" s="122"/>
      <c r="CDR153" s="122"/>
      <c r="CDS153" s="122"/>
      <c r="CDT153" s="122"/>
      <c r="CDU153" s="122"/>
      <c r="CDV153" s="122"/>
      <c r="CDW153" s="122"/>
      <c r="CDX153" s="122"/>
      <c r="CDY153" s="122"/>
      <c r="CDZ153" s="122"/>
      <c r="CEA153" s="122"/>
      <c r="CEB153" s="122"/>
      <c r="CEC153" s="122"/>
      <c r="CED153" s="122"/>
      <c r="CEE153" s="122"/>
      <c r="CEF153" s="122"/>
      <c r="CEG153" s="122"/>
      <c r="CEH153" s="122"/>
      <c r="CEI153" s="122"/>
      <c r="CEJ153" s="122"/>
      <c r="CEK153" s="122"/>
      <c r="CEL153" s="122"/>
      <c r="CEM153" s="122"/>
      <c r="CEN153" s="122"/>
      <c r="CEO153" s="122"/>
      <c r="CEP153" s="122"/>
      <c r="CEQ153" s="122"/>
      <c r="CER153" s="122"/>
      <c r="CES153" s="122"/>
      <c r="CET153" s="122"/>
      <c r="CEU153" s="122"/>
      <c r="CEV153" s="122"/>
      <c r="CEW153" s="122"/>
      <c r="CEX153" s="122"/>
      <c r="CEY153" s="122"/>
      <c r="CEZ153" s="122"/>
      <c r="CFA153" s="122"/>
      <c r="CFB153" s="122"/>
      <c r="CFC153" s="122"/>
      <c r="CFD153" s="122"/>
      <c r="CFE153" s="122"/>
      <c r="CFF153" s="122"/>
      <c r="CFG153" s="122"/>
      <c r="CFH153" s="122"/>
      <c r="CFI153" s="122"/>
      <c r="CFJ153" s="122"/>
      <c r="CFK153" s="122"/>
      <c r="CFL153" s="122"/>
      <c r="CFM153" s="122"/>
      <c r="CFN153" s="122"/>
      <c r="CFO153" s="122"/>
      <c r="CFP153" s="122"/>
      <c r="CFQ153" s="122"/>
      <c r="CFR153" s="122"/>
      <c r="CFS153" s="122"/>
      <c r="CFT153" s="122"/>
      <c r="CFU153" s="122"/>
      <c r="CFV153" s="122"/>
      <c r="CFW153" s="122"/>
      <c r="CFX153" s="122"/>
      <c r="CFY153" s="122"/>
      <c r="CFZ153" s="122"/>
      <c r="CGA153" s="122"/>
      <c r="CGB153" s="122"/>
      <c r="CGC153" s="122"/>
      <c r="CGD153" s="122"/>
      <c r="CGE153" s="122"/>
      <c r="CGF153" s="122"/>
      <c r="CGG153" s="122"/>
      <c r="CGH153" s="122"/>
      <c r="CGI153" s="122"/>
      <c r="CGJ153" s="122"/>
      <c r="CGK153" s="122"/>
      <c r="CGL153" s="122"/>
      <c r="CGM153" s="122"/>
      <c r="CGN153" s="122"/>
      <c r="CGO153" s="122"/>
      <c r="CGP153" s="122"/>
      <c r="CGQ153" s="122"/>
      <c r="CGR153" s="122"/>
      <c r="CGS153" s="122"/>
      <c r="CGT153" s="122"/>
      <c r="CGU153" s="122"/>
      <c r="CGV153" s="122"/>
      <c r="CGW153" s="122"/>
      <c r="CGX153" s="122"/>
      <c r="CGY153" s="122"/>
      <c r="CGZ153" s="122"/>
      <c r="CHA153" s="122"/>
      <c r="CHB153" s="122"/>
      <c r="CHC153" s="122"/>
      <c r="CHD153" s="122"/>
      <c r="CHE153" s="122"/>
      <c r="CHF153" s="122"/>
      <c r="CHG153" s="122"/>
      <c r="CHH153" s="122"/>
      <c r="CHI153" s="122"/>
      <c r="CHJ153" s="122"/>
      <c r="CHK153" s="122"/>
      <c r="CHL153" s="122"/>
      <c r="CHM153" s="122"/>
      <c r="CHN153" s="122"/>
      <c r="CHO153" s="122"/>
      <c r="CHP153" s="122"/>
      <c r="CHQ153" s="122"/>
      <c r="CHR153" s="122"/>
      <c r="CHS153" s="122"/>
      <c r="CHT153" s="122"/>
      <c r="CHU153" s="122"/>
      <c r="CHV153" s="122"/>
      <c r="CHW153" s="122"/>
      <c r="CHX153" s="122"/>
      <c r="CHY153" s="122"/>
      <c r="CHZ153" s="122"/>
      <c r="CIA153" s="122"/>
      <c r="CIB153" s="122"/>
      <c r="CIC153" s="122"/>
      <c r="CID153" s="122"/>
      <c r="CIE153" s="122"/>
      <c r="CIF153" s="122"/>
      <c r="CIG153" s="122"/>
      <c r="CIH153" s="122"/>
      <c r="CII153" s="122"/>
      <c r="CIJ153" s="122"/>
      <c r="CIK153" s="122"/>
      <c r="CIL153" s="122"/>
      <c r="CIM153" s="122"/>
      <c r="CIN153" s="122"/>
      <c r="CIO153" s="122"/>
      <c r="CIP153" s="122"/>
      <c r="CIQ153" s="122"/>
      <c r="CIR153" s="122"/>
      <c r="CIS153" s="122"/>
      <c r="CIT153" s="122"/>
      <c r="CIU153" s="122"/>
      <c r="CIV153" s="122"/>
      <c r="CIW153" s="122"/>
      <c r="CIX153" s="122"/>
      <c r="CIY153" s="122"/>
      <c r="CIZ153" s="122"/>
      <c r="CJA153" s="122"/>
      <c r="CJB153" s="122"/>
      <c r="CJC153" s="122"/>
      <c r="CJD153" s="122"/>
      <c r="CJE153" s="122"/>
      <c r="CJF153" s="122"/>
      <c r="CJG153" s="122"/>
      <c r="CJH153" s="122"/>
      <c r="CJI153" s="122"/>
      <c r="CJJ153" s="122"/>
      <c r="CJK153" s="122"/>
      <c r="CJL153" s="122"/>
      <c r="CJM153" s="122"/>
      <c r="CJN153" s="122"/>
      <c r="CJO153" s="122"/>
      <c r="CJP153" s="122"/>
      <c r="CJQ153" s="122"/>
      <c r="CJR153" s="122"/>
      <c r="CJS153" s="122"/>
      <c r="CJT153" s="122"/>
      <c r="CJU153" s="122"/>
      <c r="CJV153" s="122"/>
      <c r="CJW153" s="122"/>
      <c r="CJX153" s="122"/>
      <c r="CJY153" s="122"/>
      <c r="CJZ153" s="122"/>
      <c r="CKA153" s="122"/>
      <c r="CKB153" s="122"/>
      <c r="CKC153" s="122"/>
      <c r="CKD153" s="122"/>
      <c r="CKE153" s="122"/>
      <c r="CKF153" s="122"/>
      <c r="CKG153" s="122"/>
      <c r="CKH153" s="122"/>
      <c r="CKI153" s="122"/>
      <c r="CKJ153" s="122"/>
      <c r="CKK153" s="122"/>
      <c r="CKL153" s="122"/>
      <c r="CKM153" s="122"/>
      <c r="CKN153" s="122"/>
      <c r="CKO153" s="122"/>
      <c r="CKP153" s="122"/>
      <c r="CKQ153" s="122"/>
      <c r="CKR153" s="122"/>
      <c r="CKS153" s="122"/>
      <c r="CKT153" s="122"/>
      <c r="CKU153" s="122"/>
      <c r="CKV153" s="122"/>
      <c r="CKW153" s="122"/>
      <c r="CKX153" s="122"/>
      <c r="CKY153" s="122"/>
      <c r="CKZ153" s="122"/>
      <c r="CLA153" s="122"/>
      <c r="CLB153" s="122"/>
      <c r="CLC153" s="122"/>
      <c r="CLD153" s="122"/>
      <c r="CLE153" s="122"/>
      <c r="CLF153" s="122"/>
      <c r="CLG153" s="122"/>
      <c r="CLH153" s="122"/>
      <c r="CLI153" s="122"/>
      <c r="CLJ153" s="122"/>
      <c r="CLK153" s="122"/>
      <c r="CLL153" s="122"/>
      <c r="CLM153" s="122"/>
      <c r="CLN153" s="122"/>
      <c r="CLO153" s="122"/>
      <c r="CLP153" s="122"/>
      <c r="CLQ153" s="122"/>
      <c r="CLR153" s="122"/>
      <c r="CLS153" s="122"/>
      <c r="CLT153" s="122"/>
      <c r="CLU153" s="122"/>
      <c r="CLV153" s="122"/>
      <c r="CLW153" s="122"/>
      <c r="CLX153" s="122"/>
      <c r="CLY153" s="122"/>
      <c r="CLZ153" s="122"/>
      <c r="CMA153" s="122"/>
      <c r="CMB153" s="122"/>
      <c r="CMC153" s="122"/>
      <c r="CMD153" s="122"/>
      <c r="CME153" s="122"/>
      <c r="CMF153" s="122"/>
      <c r="CMG153" s="122"/>
      <c r="CMH153" s="122"/>
      <c r="CMI153" s="122"/>
      <c r="CMJ153" s="122"/>
      <c r="CMK153" s="122"/>
      <c r="CML153" s="122"/>
      <c r="CMM153" s="122"/>
      <c r="CMN153" s="122"/>
      <c r="CMO153" s="122"/>
      <c r="CMP153" s="122"/>
      <c r="CMQ153" s="122"/>
      <c r="CMR153" s="122"/>
      <c r="CMS153" s="122"/>
      <c r="CMT153" s="122"/>
      <c r="CMU153" s="122"/>
      <c r="CMV153" s="122"/>
      <c r="CMW153" s="122"/>
      <c r="CMX153" s="122"/>
      <c r="CMY153" s="122"/>
      <c r="CMZ153" s="122"/>
      <c r="CNA153" s="122"/>
      <c r="CNB153" s="122"/>
      <c r="CNC153" s="122"/>
      <c r="CND153" s="122"/>
      <c r="CNE153" s="122"/>
      <c r="CNF153" s="122"/>
      <c r="CNG153" s="122"/>
      <c r="CNH153" s="122"/>
      <c r="CNI153" s="122"/>
      <c r="CNJ153" s="122"/>
      <c r="CNK153" s="122"/>
      <c r="CNL153" s="122"/>
      <c r="CNM153" s="122"/>
      <c r="CNN153" s="122"/>
      <c r="CNO153" s="122"/>
      <c r="CNP153" s="122"/>
      <c r="CNQ153" s="122"/>
      <c r="CNR153" s="122"/>
      <c r="CNS153" s="122"/>
      <c r="CNT153" s="122"/>
      <c r="CNU153" s="122"/>
      <c r="CNV153" s="122"/>
      <c r="CNW153" s="122"/>
      <c r="CNX153" s="122"/>
      <c r="CNY153" s="122"/>
      <c r="CNZ153" s="122"/>
      <c r="COA153" s="122"/>
      <c r="COB153" s="122"/>
      <c r="COC153" s="122"/>
      <c r="COD153" s="122"/>
      <c r="COE153" s="122"/>
      <c r="COF153" s="122"/>
      <c r="COG153" s="122"/>
      <c r="COH153" s="122"/>
      <c r="COI153" s="122"/>
      <c r="COJ153" s="122"/>
      <c r="COK153" s="122"/>
      <c r="COL153" s="122"/>
      <c r="COM153" s="122"/>
      <c r="CON153" s="122"/>
      <c r="COO153" s="122"/>
      <c r="COP153" s="122"/>
      <c r="COQ153" s="122"/>
      <c r="COR153" s="122"/>
      <c r="COS153" s="122"/>
      <c r="COT153" s="122"/>
      <c r="COU153" s="122"/>
      <c r="COV153" s="122"/>
      <c r="COW153" s="122"/>
      <c r="COX153" s="122"/>
      <c r="COY153" s="122"/>
      <c r="COZ153" s="122"/>
      <c r="CPA153" s="122"/>
      <c r="CPB153" s="122"/>
      <c r="CPC153" s="122"/>
      <c r="CPD153" s="122"/>
      <c r="CPE153" s="122"/>
      <c r="CPF153" s="122"/>
      <c r="CPG153" s="122"/>
      <c r="CPH153" s="122"/>
      <c r="CPI153" s="122"/>
      <c r="CPJ153" s="122"/>
      <c r="CPK153" s="122"/>
      <c r="CPL153" s="122"/>
      <c r="CPM153" s="122"/>
      <c r="CPN153" s="122"/>
      <c r="CPO153" s="122"/>
      <c r="CPP153" s="122"/>
      <c r="CPQ153" s="122"/>
      <c r="CPR153" s="122"/>
      <c r="CPS153" s="122"/>
      <c r="CPT153" s="122"/>
      <c r="CPU153" s="122"/>
      <c r="CPV153" s="122"/>
      <c r="CPW153" s="122"/>
      <c r="CPX153" s="122"/>
      <c r="CPY153" s="122"/>
      <c r="CPZ153" s="122"/>
      <c r="CQA153" s="122"/>
      <c r="CQB153" s="122"/>
      <c r="CQC153" s="122"/>
      <c r="CQD153" s="122"/>
      <c r="CQE153" s="122"/>
      <c r="CQF153" s="122"/>
      <c r="CQG153" s="122"/>
      <c r="CQH153" s="122"/>
      <c r="CQI153" s="122"/>
      <c r="CQJ153" s="122"/>
      <c r="CQK153" s="122"/>
      <c r="CQL153" s="122"/>
      <c r="CQM153" s="122"/>
      <c r="CQN153" s="122"/>
      <c r="CQO153" s="122"/>
      <c r="CQP153" s="122"/>
      <c r="CQQ153" s="122"/>
      <c r="CQR153" s="122"/>
      <c r="CQS153" s="122"/>
      <c r="CQT153" s="122"/>
      <c r="CQU153" s="122"/>
      <c r="CQV153" s="122"/>
      <c r="CQW153" s="122"/>
      <c r="CQX153" s="122"/>
      <c r="CQY153" s="122"/>
      <c r="CQZ153" s="122"/>
      <c r="CRA153" s="122"/>
      <c r="CRB153" s="122"/>
      <c r="CRC153" s="122"/>
      <c r="CRD153" s="122"/>
      <c r="CRE153" s="122"/>
      <c r="CRF153" s="122"/>
      <c r="CRG153" s="122"/>
      <c r="CRH153" s="122"/>
      <c r="CRI153" s="122"/>
      <c r="CRJ153" s="122"/>
      <c r="CRK153" s="122"/>
      <c r="CRL153" s="122"/>
      <c r="CRM153" s="122"/>
      <c r="CRN153" s="122"/>
      <c r="CRO153" s="122"/>
      <c r="CRP153" s="122"/>
      <c r="CRQ153" s="122"/>
      <c r="CRR153" s="122"/>
      <c r="CRS153" s="122"/>
      <c r="CRT153" s="122"/>
      <c r="CRU153" s="122"/>
      <c r="CRV153" s="122"/>
      <c r="CRW153" s="122"/>
      <c r="CRX153" s="122"/>
      <c r="CRY153" s="122"/>
      <c r="CRZ153" s="122"/>
      <c r="CSA153" s="122"/>
      <c r="CSB153" s="122"/>
      <c r="CSC153" s="122"/>
      <c r="CSD153" s="122"/>
      <c r="CSE153" s="122"/>
      <c r="CSF153" s="122"/>
      <c r="CSG153" s="122"/>
      <c r="CSH153" s="122"/>
      <c r="CSI153" s="122"/>
      <c r="CSJ153" s="122"/>
      <c r="CSK153" s="122"/>
      <c r="CSL153" s="122"/>
      <c r="CSM153" s="122"/>
      <c r="CSN153" s="122"/>
      <c r="CSO153" s="122"/>
      <c r="CSP153" s="122"/>
      <c r="CSQ153" s="122"/>
      <c r="CSR153" s="122"/>
      <c r="CSS153" s="122"/>
      <c r="CST153" s="122"/>
      <c r="CSU153" s="122"/>
      <c r="CSV153" s="122"/>
      <c r="CSW153" s="122"/>
      <c r="CSX153" s="122"/>
      <c r="CSY153" s="122"/>
      <c r="CSZ153" s="122"/>
      <c r="CTA153" s="122"/>
      <c r="CTB153" s="122"/>
      <c r="CTC153" s="122"/>
      <c r="CTD153" s="122"/>
      <c r="CTE153" s="122"/>
      <c r="CTF153" s="122"/>
      <c r="CTG153" s="122"/>
      <c r="CTH153" s="122"/>
      <c r="CTI153" s="122"/>
      <c r="CTJ153" s="122"/>
      <c r="CTK153" s="122"/>
      <c r="CTL153" s="122"/>
      <c r="CTM153" s="122"/>
      <c r="CTN153" s="122"/>
      <c r="CTO153" s="122"/>
      <c r="CTP153" s="122"/>
      <c r="CTQ153" s="122"/>
      <c r="CTR153" s="122"/>
      <c r="CTS153" s="122"/>
      <c r="CTT153" s="122"/>
      <c r="CTU153" s="122"/>
      <c r="CTV153" s="122"/>
      <c r="CTW153" s="122"/>
      <c r="CTX153" s="122"/>
      <c r="CTY153" s="122"/>
      <c r="CTZ153" s="122"/>
      <c r="CUA153" s="122"/>
      <c r="CUB153" s="122"/>
      <c r="CUC153" s="122"/>
      <c r="CUD153" s="122"/>
      <c r="CUE153" s="122"/>
      <c r="CUF153" s="122"/>
      <c r="CUG153" s="122"/>
      <c r="CUH153" s="122"/>
      <c r="CUI153" s="122"/>
      <c r="CUJ153" s="122"/>
      <c r="CUK153" s="122"/>
      <c r="CUL153" s="122"/>
      <c r="CUM153" s="122"/>
      <c r="CUN153" s="122"/>
      <c r="CUO153" s="122"/>
      <c r="CUP153" s="122"/>
      <c r="CUQ153" s="122"/>
      <c r="CUR153" s="122"/>
      <c r="CUS153" s="122"/>
      <c r="CUT153" s="122"/>
      <c r="CUU153" s="122"/>
      <c r="CUV153" s="122"/>
      <c r="CUW153" s="122"/>
      <c r="CUX153" s="122"/>
      <c r="CUY153" s="122"/>
      <c r="CUZ153" s="122"/>
      <c r="CVA153" s="122"/>
      <c r="CVB153" s="122"/>
      <c r="CVC153" s="122"/>
      <c r="CVD153" s="122"/>
      <c r="CVE153" s="122"/>
      <c r="CVF153" s="122"/>
      <c r="CVG153" s="122"/>
      <c r="CVH153" s="122"/>
      <c r="CVI153" s="122"/>
      <c r="CVJ153" s="122"/>
      <c r="CVK153" s="122"/>
      <c r="CVL153" s="122"/>
      <c r="CVM153" s="122"/>
      <c r="CVN153" s="122"/>
      <c r="CVO153" s="122"/>
      <c r="CVP153" s="122"/>
      <c r="CVQ153" s="122"/>
      <c r="CVR153" s="122"/>
      <c r="CVS153" s="122"/>
      <c r="CVT153" s="122"/>
      <c r="CVU153" s="122"/>
      <c r="CVV153" s="122"/>
      <c r="CVW153" s="122"/>
      <c r="CVX153" s="122"/>
      <c r="CVY153" s="122"/>
      <c r="CVZ153" s="122"/>
      <c r="CWA153" s="122"/>
      <c r="CWB153" s="122"/>
      <c r="CWC153" s="122"/>
      <c r="CWD153" s="122"/>
      <c r="CWE153" s="122"/>
      <c r="CWF153" s="122"/>
      <c r="CWG153" s="122"/>
      <c r="CWH153" s="122"/>
      <c r="CWI153" s="122"/>
      <c r="CWJ153" s="122"/>
      <c r="CWK153" s="122"/>
      <c r="CWL153" s="122"/>
      <c r="CWM153" s="122"/>
      <c r="CWN153" s="122"/>
      <c r="CWO153" s="122"/>
      <c r="CWP153" s="122"/>
      <c r="CWQ153" s="122"/>
      <c r="CWR153" s="122"/>
      <c r="CWS153" s="122"/>
      <c r="CWT153" s="122"/>
      <c r="CWU153" s="122"/>
      <c r="CWV153" s="122"/>
      <c r="CWW153" s="122"/>
      <c r="CWX153" s="122"/>
      <c r="CWY153" s="122"/>
      <c r="CWZ153" s="122"/>
      <c r="CXA153" s="122"/>
      <c r="CXB153" s="122"/>
      <c r="CXC153" s="122"/>
      <c r="CXD153" s="122"/>
      <c r="CXE153" s="122"/>
      <c r="CXF153" s="122"/>
      <c r="CXG153" s="122"/>
      <c r="CXH153" s="122"/>
      <c r="CXI153" s="122"/>
      <c r="CXJ153" s="122"/>
      <c r="CXK153" s="122"/>
      <c r="CXL153" s="122"/>
      <c r="CXM153" s="122"/>
      <c r="CXN153" s="122"/>
      <c r="CXO153" s="122"/>
      <c r="CXP153" s="122"/>
      <c r="CXQ153" s="122"/>
      <c r="CXR153" s="122"/>
      <c r="CXS153" s="122"/>
      <c r="CXT153" s="122"/>
      <c r="CXU153" s="122"/>
      <c r="CXV153" s="122"/>
      <c r="CXW153" s="122"/>
      <c r="CXX153" s="122"/>
      <c r="CXY153" s="122"/>
      <c r="CXZ153" s="122"/>
      <c r="CYA153" s="122"/>
      <c r="CYB153" s="122"/>
      <c r="CYC153" s="122"/>
      <c r="CYD153" s="122"/>
      <c r="CYE153" s="122"/>
      <c r="CYF153" s="122"/>
      <c r="CYG153" s="122"/>
      <c r="CYH153" s="122"/>
      <c r="CYI153" s="122"/>
      <c r="CYJ153" s="122"/>
      <c r="CYK153" s="122"/>
      <c r="CYL153" s="122"/>
      <c r="CYM153" s="122"/>
      <c r="CYN153" s="122"/>
      <c r="CYO153" s="122"/>
      <c r="CYP153" s="122"/>
      <c r="CYQ153" s="122"/>
      <c r="CYR153" s="122"/>
      <c r="CYS153" s="122"/>
      <c r="CYT153" s="122"/>
      <c r="CYU153" s="122"/>
      <c r="CYV153" s="122"/>
      <c r="CYW153" s="122"/>
      <c r="CYX153" s="122"/>
      <c r="CYY153" s="122"/>
      <c r="CYZ153" s="122"/>
      <c r="CZA153" s="122"/>
      <c r="CZB153" s="122"/>
      <c r="CZC153" s="122"/>
      <c r="CZD153" s="122"/>
      <c r="CZE153" s="122"/>
      <c r="CZF153" s="122"/>
      <c r="CZG153" s="122"/>
      <c r="CZH153" s="122"/>
      <c r="CZI153" s="122"/>
      <c r="CZJ153" s="122"/>
      <c r="CZK153" s="122"/>
      <c r="CZL153" s="122"/>
      <c r="CZM153" s="122"/>
      <c r="CZN153" s="122"/>
      <c r="CZO153" s="122"/>
      <c r="CZP153" s="122"/>
      <c r="CZQ153" s="122"/>
      <c r="CZR153" s="122"/>
      <c r="CZS153" s="122"/>
      <c r="CZT153" s="122"/>
      <c r="CZU153" s="122"/>
      <c r="CZV153" s="122"/>
      <c r="CZW153" s="122"/>
      <c r="CZX153" s="122"/>
      <c r="CZY153" s="122"/>
      <c r="CZZ153" s="122"/>
      <c r="DAA153" s="122"/>
      <c r="DAB153" s="122"/>
      <c r="DAC153" s="122"/>
      <c r="DAD153" s="122"/>
      <c r="DAE153" s="122"/>
      <c r="DAF153" s="122"/>
      <c r="DAG153" s="122"/>
      <c r="DAH153" s="122"/>
      <c r="DAI153" s="122"/>
      <c r="DAJ153" s="122"/>
      <c r="DAK153" s="122"/>
      <c r="DAL153" s="122"/>
      <c r="DAM153" s="122"/>
      <c r="DAN153" s="122"/>
      <c r="DAO153" s="122"/>
      <c r="DAP153" s="122"/>
      <c r="DAQ153" s="122"/>
      <c r="DAR153" s="122"/>
      <c r="DAS153" s="122"/>
      <c r="DAT153" s="122"/>
      <c r="DAU153" s="122"/>
      <c r="DAV153" s="122"/>
      <c r="DAW153" s="122"/>
      <c r="DAX153" s="122"/>
      <c r="DAY153" s="122"/>
      <c r="DAZ153" s="122"/>
      <c r="DBA153" s="122"/>
      <c r="DBB153" s="122"/>
      <c r="DBC153" s="122"/>
      <c r="DBD153" s="122"/>
      <c r="DBE153" s="122"/>
      <c r="DBF153" s="122"/>
      <c r="DBG153" s="122"/>
      <c r="DBH153" s="122"/>
      <c r="DBI153" s="122"/>
      <c r="DBJ153" s="122"/>
      <c r="DBK153" s="122"/>
      <c r="DBL153" s="122"/>
      <c r="DBM153" s="122"/>
      <c r="DBN153" s="122"/>
      <c r="DBO153" s="122"/>
      <c r="DBP153" s="122"/>
      <c r="DBQ153" s="122"/>
      <c r="DBR153" s="122"/>
      <c r="DBS153" s="122"/>
      <c r="DBT153" s="122"/>
      <c r="DBU153" s="122"/>
      <c r="DBV153" s="122"/>
      <c r="DBW153" s="122"/>
      <c r="DBX153" s="122"/>
      <c r="DBY153" s="122"/>
      <c r="DBZ153" s="122"/>
      <c r="DCA153" s="122"/>
      <c r="DCB153" s="122"/>
      <c r="DCC153" s="122"/>
      <c r="DCD153" s="122"/>
      <c r="DCE153" s="122"/>
      <c r="DCF153" s="122"/>
      <c r="DCG153" s="122"/>
      <c r="DCH153" s="122"/>
      <c r="DCI153" s="122"/>
      <c r="DCJ153" s="122"/>
      <c r="DCK153" s="122"/>
      <c r="DCL153" s="122"/>
      <c r="DCM153" s="122"/>
      <c r="DCN153" s="122"/>
      <c r="DCO153" s="122"/>
      <c r="DCP153" s="122"/>
      <c r="DCQ153" s="122"/>
      <c r="DCR153" s="122"/>
      <c r="DCS153" s="122"/>
      <c r="DCT153" s="122"/>
      <c r="DCU153" s="122"/>
      <c r="DCV153" s="122"/>
      <c r="DCW153" s="122"/>
      <c r="DCX153" s="122"/>
      <c r="DCY153" s="122"/>
      <c r="DCZ153" s="122"/>
      <c r="DDA153" s="122"/>
      <c r="DDB153" s="122"/>
      <c r="DDC153" s="122"/>
      <c r="DDD153" s="122"/>
      <c r="DDE153" s="122"/>
      <c r="DDF153" s="122"/>
      <c r="DDG153" s="122"/>
      <c r="DDH153" s="122"/>
      <c r="DDI153" s="122"/>
      <c r="DDJ153" s="122"/>
      <c r="DDK153" s="122"/>
      <c r="DDL153" s="122"/>
      <c r="DDM153" s="122"/>
      <c r="DDN153" s="122"/>
      <c r="DDO153" s="122"/>
      <c r="DDP153" s="122"/>
      <c r="DDQ153" s="122"/>
      <c r="DDR153" s="122"/>
      <c r="DDS153" s="122"/>
      <c r="DDT153" s="122"/>
      <c r="DDU153" s="122"/>
      <c r="DDV153" s="122"/>
      <c r="DDW153" s="122"/>
      <c r="DDX153" s="122"/>
      <c r="DDY153" s="122"/>
      <c r="DDZ153" s="122"/>
      <c r="DEA153" s="122"/>
      <c r="DEB153" s="122"/>
      <c r="DEC153" s="122"/>
      <c r="DED153" s="122"/>
      <c r="DEE153" s="122"/>
      <c r="DEF153" s="122"/>
      <c r="DEG153" s="122"/>
      <c r="DEH153" s="122"/>
      <c r="DEI153" s="122"/>
      <c r="DEJ153" s="122"/>
      <c r="DEK153" s="122"/>
      <c r="DEL153" s="122"/>
      <c r="DEM153" s="122"/>
      <c r="DEN153" s="122"/>
      <c r="DEO153" s="122"/>
      <c r="DEP153" s="122"/>
      <c r="DEQ153" s="122"/>
      <c r="DER153" s="122"/>
      <c r="DES153" s="122"/>
      <c r="DET153" s="122"/>
      <c r="DEU153" s="122"/>
      <c r="DEV153" s="122"/>
      <c r="DEW153" s="122"/>
      <c r="DEX153" s="122"/>
      <c r="DEY153" s="122"/>
      <c r="DEZ153" s="122"/>
      <c r="DFA153" s="122"/>
      <c r="DFB153" s="122"/>
      <c r="DFC153" s="122"/>
      <c r="DFD153" s="122"/>
      <c r="DFE153" s="122"/>
      <c r="DFF153" s="122"/>
      <c r="DFG153" s="122"/>
      <c r="DFH153" s="122"/>
      <c r="DFI153" s="122"/>
      <c r="DFJ153" s="122"/>
      <c r="DFK153" s="122"/>
      <c r="DFL153" s="122"/>
      <c r="DFM153" s="122"/>
      <c r="DFN153" s="122"/>
      <c r="DFO153" s="122"/>
      <c r="DFP153" s="122"/>
      <c r="DFQ153" s="122"/>
      <c r="DFR153" s="122"/>
      <c r="DFS153" s="122"/>
      <c r="DFT153" s="122"/>
      <c r="DFU153" s="122"/>
      <c r="DFV153" s="122"/>
      <c r="DFW153" s="122"/>
      <c r="DFX153" s="122"/>
      <c r="DFY153" s="122"/>
      <c r="DFZ153" s="122"/>
      <c r="DGA153" s="122"/>
      <c r="DGB153" s="122"/>
      <c r="DGC153" s="122"/>
      <c r="DGD153" s="122"/>
      <c r="DGE153" s="122"/>
      <c r="DGF153" s="122"/>
      <c r="DGG153" s="122"/>
      <c r="DGH153" s="122"/>
      <c r="DGI153" s="122"/>
      <c r="DGJ153" s="122"/>
      <c r="DGK153" s="122"/>
      <c r="DGL153" s="122"/>
      <c r="DGM153" s="122"/>
      <c r="DGN153" s="122"/>
      <c r="DGO153" s="122"/>
      <c r="DGP153" s="122"/>
      <c r="DGQ153" s="122"/>
      <c r="DGR153" s="122"/>
      <c r="DGS153" s="122"/>
      <c r="DGT153" s="122"/>
      <c r="DGU153" s="122"/>
      <c r="DGV153" s="122"/>
      <c r="DGW153" s="122"/>
      <c r="DGX153" s="122"/>
      <c r="DGY153" s="122"/>
      <c r="DGZ153" s="122"/>
      <c r="DHA153" s="122"/>
      <c r="DHB153" s="122"/>
      <c r="DHC153" s="122"/>
      <c r="DHD153" s="122"/>
      <c r="DHE153" s="122"/>
      <c r="DHF153" s="122"/>
      <c r="DHG153" s="122"/>
      <c r="DHH153" s="122"/>
      <c r="DHI153" s="122"/>
      <c r="DHJ153" s="122"/>
      <c r="DHK153" s="122"/>
      <c r="DHL153" s="122"/>
      <c r="DHM153" s="122"/>
      <c r="DHN153" s="122"/>
      <c r="DHO153" s="122"/>
      <c r="DHP153" s="122"/>
      <c r="DHQ153" s="122"/>
      <c r="DHR153" s="122"/>
      <c r="DHS153" s="122"/>
      <c r="DHT153" s="122"/>
      <c r="DHU153" s="122"/>
      <c r="DHV153" s="122"/>
      <c r="DHW153" s="122"/>
      <c r="DHX153" s="122"/>
      <c r="DHY153" s="122"/>
      <c r="DHZ153" s="122"/>
      <c r="DIA153" s="122"/>
      <c r="DIB153" s="122"/>
      <c r="DIC153" s="122"/>
      <c r="DID153" s="122"/>
      <c r="DIE153" s="122"/>
      <c r="DIF153" s="122"/>
      <c r="DIG153" s="122"/>
      <c r="DIH153" s="122"/>
      <c r="DII153" s="122"/>
      <c r="DIJ153" s="122"/>
      <c r="DIK153" s="122"/>
      <c r="DIL153" s="122"/>
      <c r="DIM153" s="122"/>
      <c r="DIN153" s="122"/>
      <c r="DIO153" s="122"/>
      <c r="DIP153" s="122"/>
      <c r="DIQ153" s="122"/>
      <c r="DIR153" s="122"/>
      <c r="DIS153" s="122"/>
      <c r="DIT153" s="122"/>
      <c r="DIU153" s="122"/>
      <c r="DIV153" s="122"/>
      <c r="DIW153" s="122"/>
      <c r="DIX153" s="122"/>
      <c r="DIY153" s="122"/>
      <c r="DIZ153" s="122"/>
      <c r="DJA153" s="122"/>
      <c r="DJB153" s="122"/>
      <c r="DJC153" s="122"/>
      <c r="DJD153" s="122"/>
      <c r="DJE153" s="122"/>
      <c r="DJF153" s="122"/>
      <c r="DJG153" s="122"/>
      <c r="DJH153" s="122"/>
      <c r="DJI153" s="122"/>
      <c r="DJJ153" s="122"/>
      <c r="DJK153" s="122"/>
      <c r="DJL153" s="122"/>
      <c r="DJM153" s="122"/>
      <c r="DJN153" s="122"/>
      <c r="DJO153" s="122"/>
      <c r="DJP153" s="122"/>
      <c r="DJQ153" s="122"/>
      <c r="DJR153" s="122"/>
      <c r="DJS153" s="122"/>
      <c r="DJT153" s="122"/>
      <c r="DJU153" s="122"/>
      <c r="DJV153" s="122"/>
      <c r="DJW153" s="122"/>
      <c r="DJX153" s="122"/>
      <c r="DJY153" s="122"/>
      <c r="DJZ153" s="122"/>
      <c r="DKA153" s="122"/>
      <c r="DKB153" s="122"/>
      <c r="DKC153" s="122"/>
      <c r="DKD153" s="122"/>
      <c r="DKE153" s="122"/>
      <c r="DKF153" s="122"/>
      <c r="DKG153" s="122"/>
      <c r="DKH153" s="122"/>
      <c r="DKI153" s="122"/>
      <c r="DKJ153" s="122"/>
      <c r="DKK153" s="122"/>
      <c r="DKL153" s="122"/>
      <c r="DKM153" s="122"/>
      <c r="DKN153" s="122"/>
      <c r="DKO153" s="122"/>
      <c r="DKP153" s="122"/>
      <c r="DKQ153" s="122"/>
      <c r="DKR153" s="122"/>
      <c r="DKS153" s="122"/>
      <c r="DKT153" s="122"/>
      <c r="DKU153" s="122"/>
      <c r="DKV153" s="122"/>
      <c r="DKW153" s="122"/>
      <c r="DKX153" s="122"/>
      <c r="DKY153" s="122"/>
      <c r="DKZ153" s="122"/>
      <c r="DLA153" s="122"/>
      <c r="DLB153" s="122"/>
      <c r="DLC153" s="122"/>
      <c r="DLD153" s="122"/>
      <c r="DLE153" s="122"/>
      <c r="DLF153" s="122"/>
      <c r="DLG153" s="122"/>
      <c r="DLH153" s="122"/>
      <c r="DLI153" s="122"/>
      <c r="DLJ153" s="122"/>
      <c r="DLK153" s="122"/>
      <c r="DLL153" s="122"/>
      <c r="DLM153" s="122"/>
      <c r="DLN153" s="122"/>
      <c r="DLO153" s="122"/>
      <c r="DLP153" s="122"/>
      <c r="DLQ153" s="122"/>
      <c r="DLR153" s="122"/>
      <c r="DLS153" s="122"/>
      <c r="DLT153" s="122"/>
      <c r="DLU153" s="122"/>
      <c r="DLV153" s="122"/>
      <c r="DLW153" s="122"/>
      <c r="DLX153" s="122"/>
      <c r="DLY153" s="122"/>
      <c r="DLZ153" s="122"/>
      <c r="DMA153" s="122"/>
      <c r="DMB153" s="122"/>
      <c r="DMC153" s="122"/>
      <c r="DMD153" s="122"/>
      <c r="DME153" s="122"/>
      <c r="DMF153" s="122"/>
      <c r="DMG153" s="122"/>
      <c r="DMH153" s="122"/>
      <c r="DMI153" s="122"/>
      <c r="DMJ153" s="122"/>
      <c r="DMK153" s="122"/>
      <c r="DML153" s="122"/>
      <c r="DMM153" s="122"/>
      <c r="DMN153" s="122"/>
      <c r="DMO153" s="122"/>
      <c r="DMP153" s="122"/>
      <c r="DMQ153" s="122"/>
      <c r="DMR153" s="122"/>
      <c r="DMS153" s="122"/>
      <c r="DMT153" s="122"/>
      <c r="DMU153" s="122"/>
      <c r="DMV153" s="122"/>
      <c r="DMW153" s="122"/>
      <c r="DMX153" s="122"/>
      <c r="DMY153" s="122"/>
      <c r="DMZ153" s="122"/>
      <c r="DNA153" s="122"/>
      <c r="DNB153" s="122"/>
      <c r="DNC153" s="122"/>
      <c r="DND153" s="122"/>
      <c r="DNE153" s="122"/>
      <c r="DNF153" s="122"/>
      <c r="DNG153" s="122"/>
      <c r="DNH153" s="122"/>
      <c r="DNI153" s="122"/>
      <c r="DNJ153" s="122"/>
      <c r="DNK153" s="122"/>
      <c r="DNL153" s="122"/>
      <c r="DNM153" s="122"/>
      <c r="DNN153" s="122"/>
      <c r="DNO153" s="122"/>
      <c r="DNP153" s="122"/>
      <c r="DNQ153" s="122"/>
      <c r="DNR153" s="122"/>
      <c r="DNS153" s="122"/>
      <c r="DNT153" s="122"/>
      <c r="DNU153" s="122"/>
      <c r="DNV153" s="122"/>
      <c r="DNW153" s="122"/>
      <c r="DNX153" s="122"/>
      <c r="DNY153" s="122"/>
      <c r="DNZ153" s="122"/>
      <c r="DOA153" s="122"/>
      <c r="DOB153" s="122"/>
      <c r="DOC153" s="122"/>
      <c r="DOD153" s="122"/>
      <c r="DOE153" s="122"/>
      <c r="DOF153" s="122"/>
      <c r="DOG153" s="122"/>
      <c r="DOH153" s="122"/>
      <c r="DOI153" s="122"/>
      <c r="DOJ153" s="122"/>
      <c r="DOK153" s="122"/>
      <c r="DOL153" s="122"/>
      <c r="DOM153" s="122"/>
      <c r="DON153" s="122"/>
      <c r="DOO153" s="122"/>
      <c r="DOP153" s="122"/>
      <c r="DOQ153" s="122"/>
      <c r="DOR153" s="122"/>
      <c r="DOS153" s="122"/>
      <c r="DOT153" s="122"/>
      <c r="DOU153" s="122"/>
      <c r="DOV153" s="122"/>
      <c r="DOW153" s="122"/>
      <c r="DOX153" s="122"/>
      <c r="DOY153" s="122"/>
      <c r="DOZ153" s="122"/>
      <c r="DPA153" s="122"/>
      <c r="DPB153" s="122"/>
      <c r="DPC153" s="122"/>
      <c r="DPD153" s="122"/>
      <c r="DPE153" s="122"/>
      <c r="DPF153" s="122"/>
      <c r="DPG153" s="122"/>
      <c r="DPH153" s="122"/>
      <c r="DPI153" s="122"/>
      <c r="DPJ153" s="122"/>
      <c r="DPK153" s="122"/>
      <c r="DPL153" s="122"/>
      <c r="DPM153" s="122"/>
      <c r="DPN153" s="122"/>
      <c r="DPO153" s="122"/>
      <c r="DPP153" s="122"/>
      <c r="DPQ153" s="122"/>
      <c r="DPR153" s="122"/>
      <c r="DPS153" s="122"/>
      <c r="DPT153" s="122"/>
      <c r="DPU153" s="122"/>
      <c r="DPV153" s="122"/>
      <c r="DPW153" s="122"/>
      <c r="DPX153" s="122"/>
      <c r="DPY153" s="122"/>
      <c r="DPZ153" s="122"/>
      <c r="DQA153" s="122"/>
      <c r="DQB153" s="122"/>
      <c r="DQC153" s="122"/>
      <c r="DQD153" s="122"/>
      <c r="DQE153" s="122"/>
      <c r="DQF153" s="122"/>
      <c r="DQG153" s="122"/>
      <c r="DQH153" s="122"/>
      <c r="DQI153" s="122"/>
      <c r="DQJ153" s="122"/>
      <c r="DQK153" s="122"/>
      <c r="DQL153" s="122"/>
      <c r="DQM153" s="122"/>
      <c r="DQN153" s="122"/>
      <c r="DQO153" s="122"/>
      <c r="DQP153" s="122"/>
      <c r="DQQ153" s="122"/>
      <c r="DQR153" s="122"/>
      <c r="DQS153" s="122"/>
      <c r="DQT153" s="122"/>
      <c r="DQU153" s="122"/>
      <c r="DQV153" s="122"/>
      <c r="DQW153" s="122"/>
      <c r="DQX153" s="122"/>
      <c r="DQY153" s="122"/>
      <c r="DQZ153" s="122"/>
      <c r="DRA153" s="122"/>
      <c r="DRB153" s="122"/>
      <c r="DRC153" s="122"/>
      <c r="DRD153" s="122"/>
      <c r="DRE153" s="122"/>
      <c r="DRF153" s="122"/>
      <c r="DRG153" s="122"/>
      <c r="DRH153" s="122"/>
      <c r="DRI153" s="122"/>
      <c r="DRJ153" s="122"/>
      <c r="DRK153" s="122"/>
      <c r="DRL153" s="122"/>
      <c r="DRM153" s="122"/>
      <c r="DRN153" s="122"/>
      <c r="DRO153" s="122"/>
      <c r="DRP153" s="122"/>
      <c r="DRQ153" s="122"/>
      <c r="DRR153" s="122"/>
      <c r="DRS153" s="122"/>
      <c r="DRT153" s="122"/>
      <c r="DRU153" s="122"/>
      <c r="DRV153" s="122"/>
      <c r="DRW153" s="122"/>
      <c r="DRX153" s="122"/>
      <c r="DRY153" s="122"/>
      <c r="DRZ153" s="122"/>
      <c r="DSA153" s="122"/>
      <c r="DSB153" s="122"/>
      <c r="DSC153" s="122"/>
      <c r="DSD153" s="122"/>
      <c r="DSE153" s="122"/>
      <c r="DSF153" s="122"/>
      <c r="DSG153" s="122"/>
      <c r="DSH153" s="122"/>
      <c r="DSI153" s="122"/>
      <c r="DSJ153" s="122"/>
      <c r="DSK153" s="122"/>
      <c r="DSL153" s="122"/>
      <c r="DSM153" s="122"/>
      <c r="DSN153" s="122"/>
      <c r="DSO153" s="122"/>
      <c r="DSP153" s="122"/>
      <c r="DSQ153" s="122"/>
      <c r="DSR153" s="122"/>
      <c r="DSS153" s="122"/>
      <c r="DST153" s="122"/>
      <c r="DSU153" s="122"/>
      <c r="DSV153" s="122"/>
      <c r="DSW153" s="122"/>
      <c r="DSX153" s="122"/>
      <c r="DSY153" s="122"/>
      <c r="DSZ153" s="122"/>
      <c r="DTA153" s="122"/>
      <c r="DTB153" s="122"/>
      <c r="DTC153" s="122"/>
      <c r="DTD153" s="122"/>
      <c r="DTE153" s="122"/>
      <c r="DTF153" s="122"/>
      <c r="DTG153" s="122"/>
      <c r="DTH153" s="122"/>
      <c r="DTI153" s="122"/>
      <c r="DTJ153" s="122"/>
      <c r="DTK153" s="122"/>
      <c r="DTL153" s="122"/>
      <c r="DTM153" s="122"/>
      <c r="DTN153" s="122"/>
      <c r="DTO153" s="122"/>
      <c r="DTP153" s="122"/>
      <c r="DTQ153" s="122"/>
      <c r="DTR153" s="122"/>
      <c r="DTS153" s="122"/>
      <c r="DTT153" s="122"/>
      <c r="DTU153" s="122"/>
      <c r="DTV153" s="122"/>
      <c r="DTW153" s="122"/>
      <c r="DTX153" s="122"/>
      <c r="DTY153" s="122"/>
      <c r="DTZ153" s="122"/>
      <c r="DUA153" s="122"/>
      <c r="DUB153" s="122"/>
      <c r="DUC153" s="122"/>
      <c r="DUD153" s="122"/>
      <c r="DUE153" s="122"/>
      <c r="DUF153" s="122"/>
      <c r="DUG153" s="122"/>
      <c r="DUH153" s="122"/>
      <c r="DUI153" s="122"/>
      <c r="DUJ153" s="122"/>
      <c r="DUK153" s="122"/>
      <c r="DUL153" s="122"/>
      <c r="DUM153" s="122"/>
      <c r="DUN153" s="122"/>
      <c r="DUO153" s="122"/>
      <c r="DUP153" s="122"/>
      <c r="DUQ153" s="122"/>
      <c r="DUR153" s="122"/>
      <c r="DUS153" s="122"/>
      <c r="DUT153" s="122"/>
      <c r="DUU153" s="122"/>
      <c r="DUV153" s="122"/>
      <c r="DUW153" s="122"/>
      <c r="DUX153" s="122"/>
      <c r="DUY153" s="122"/>
      <c r="DUZ153" s="122"/>
      <c r="DVA153" s="122"/>
      <c r="DVB153" s="122"/>
      <c r="DVC153" s="122"/>
      <c r="DVD153" s="122"/>
      <c r="DVE153" s="122"/>
      <c r="DVF153" s="122"/>
      <c r="DVG153" s="122"/>
      <c r="DVH153" s="122"/>
      <c r="DVI153" s="122"/>
      <c r="DVJ153" s="122"/>
      <c r="DVK153" s="122"/>
      <c r="DVL153" s="122"/>
      <c r="DVM153" s="122"/>
      <c r="DVN153" s="122"/>
      <c r="DVO153" s="122"/>
      <c r="DVP153" s="122"/>
      <c r="DVQ153" s="122"/>
      <c r="DVR153" s="122"/>
      <c r="DVS153" s="122"/>
      <c r="DVT153" s="122"/>
      <c r="DVU153" s="122"/>
      <c r="DVV153" s="122"/>
      <c r="DVW153" s="122"/>
      <c r="DVX153" s="122"/>
      <c r="DVY153" s="122"/>
      <c r="DVZ153" s="122"/>
      <c r="DWA153" s="122"/>
      <c r="DWB153" s="122"/>
      <c r="DWC153" s="122"/>
      <c r="DWD153" s="122"/>
      <c r="DWE153" s="122"/>
      <c r="DWF153" s="122"/>
      <c r="DWG153" s="122"/>
      <c r="DWH153" s="122"/>
      <c r="DWI153" s="122"/>
      <c r="DWJ153" s="122"/>
      <c r="DWK153" s="122"/>
      <c r="DWL153" s="122"/>
      <c r="DWM153" s="122"/>
      <c r="DWN153" s="122"/>
      <c r="DWO153" s="122"/>
      <c r="DWP153" s="122"/>
      <c r="DWQ153" s="122"/>
      <c r="DWR153" s="122"/>
      <c r="DWS153" s="122"/>
      <c r="DWT153" s="122"/>
      <c r="DWU153" s="122"/>
      <c r="DWV153" s="122"/>
      <c r="DWW153" s="122"/>
      <c r="DWX153" s="122"/>
      <c r="DWY153" s="122"/>
      <c r="DWZ153" s="122"/>
      <c r="DXA153" s="122"/>
      <c r="DXB153" s="122"/>
      <c r="DXC153" s="122"/>
      <c r="DXD153" s="122"/>
      <c r="DXE153" s="122"/>
      <c r="DXF153" s="122"/>
      <c r="DXG153" s="122"/>
      <c r="DXH153" s="122"/>
      <c r="DXI153" s="122"/>
      <c r="DXJ153" s="122"/>
      <c r="DXK153" s="122"/>
      <c r="DXL153" s="122"/>
      <c r="DXM153" s="122"/>
      <c r="DXN153" s="122"/>
      <c r="DXO153" s="122"/>
      <c r="DXP153" s="122"/>
      <c r="DXQ153" s="122"/>
      <c r="DXR153" s="122"/>
      <c r="DXS153" s="122"/>
      <c r="DXT153" s="122"/>
      <c r="DXU153" s="122"/>
      <c r="DXV153" s="122"/>
      <c r="DXW153" s="122"/>
      <c r="DXX153" s="122"/>
      <c r="DXY153" s="122"/>
      <c r="DXZ153" s="122"/>
      <c r="DYA153" s="122"/>
      <c r="DYB153" s="122"/>
      <c r="DYC153" s="122"/>
      <c r="DYD153" s="122"/>
      <c r="DYE153" s="122"/>
      <c r="DYF153" s="122"/>
      <c r="DYG153" s="122"/>
      <c r="DYH153" s="122"/>
      <c r="DYI153" s="122"/>
      <c r="DYJ153" s="122"/>
      <c r="DYK153" s="122"/>
      <c r="DYL153" s="122"/>
      <c r="DYM153" s="122"/>
      <c r="DYN153" s="122"/>
      <c r="DYO153" s="122"/>
      <c r="DYP153" s="122"/>
      <c r="DYQ153" s="122"/>
      <c r="DYR153" s="122"/>
      <c r="DYS153" s="122"/>
      <c r="DYT153" s="122"/>
      <c r="DYU153" s="122"/>
      <c r="DYV153" s="122"/>
      <c r="DYW153" s="122"/>
      <c r="DYX153" s="122"/>
      <c r="DYY153" s="122"/>
      <c r="DYZ153" s="122"/>
      <c r="DZA153" s="122"/>
      <c r="DZB153" s="122"/>
      <c r="DZC153" s="122"/>
      <c r="DZD153" s="122"/>
      <c r="DZE153" s="122"/>
      <c r="DZF153" s="122"/>
      <c r="DZG153" s="122"/>
      <c r="DZH153" s="122"/>
      <c r="DZI153" s="122"/>
      <c r="DZJ153" s="122"/>
      <c r="DZK153" s="122"/>
      <c r="DZL153" s="122"/>
      <c r="DZM153" s="122"/>
      <c r="DZN153" s="122"/>
      <c r="DZO153" s="122"/>
      <c r="DZP153" s="122"/>
      <c r="DZQ153" s="122"/>
      <c r="DZR153" s="122"/>
      <c r="DZS153" s="122"/>
      <c r="DZT153" s="122"/>
      <c r="DZU153" s="122"/>
      <c r="DZV153" s="122"/>
      <c r="DZW153" s="122"/>
      <c r="DZX153" s="122"/>
      <c r="DZY153" s="122"/>
      <c r="DZZ153" s="122"/>
      <c r="EAA153" s="122"/>
      <c r="EAB153" s="122"/>
      <c r="EAC153" s="122"/>
      <c r="EAD153" s="122"/>
      <c r="EAE153" s="122"/>
      <c r="EAF153" s="122"/>
      <c r="EAG153" s="122"/>
      <c r="EAH153" s="122"/>
      <c r="EAI153" s="122"/>
      <c r="EAJ153" s="122"/>
      <c r="EAK153" s="122"/>
      <c r="EAL153" s="122"/>
      <c r="EAM153" s="122"/>
      <c r="EAN153" s="122"/>
      <c r="EAO153" s="122"/>
      <c r="EAP153" s="122"/>
      <c r="EAQ153" s="122"/>
      <c r="EAR153" s="122"/>
      <c r="EAS153" s="122"/>
      <c r="EAT153" s="122"/>
      <c r="EAU153" s="122"/>
      <c r="EAV153" s="122"/>
      <c r="EAW153" s="122"/>
      <c r="EAX153" s="122"/>
      <c r="EAY153" s="122"/>
      <c r="EAZ153" s="122"/>
      <c r="EBA153" s="122"/>
      <c r="EBB153" s="122"/>
      <c r="EBC153" s="122"/>
      <c r="EBD153" s="122"/>
      <c r="EBE153" s="122"/>
      <c r="EBF153" s="122"/>
      <c r="EBG153" s="122"/>
      <c r="EBH153" s="122"/>
      <c r="EBI153" s="122"/>
      <c r="EBJ153" s="122"/>
      <c r="EBK153" s="122"/>
      <c r="EBL153" s="122"/>
      <c r="EBM153" s="122"/>
      <c r="EBN153" s="122"/>
      <c r="EBO153" s="122"/>
      <c r="EBP153" s="122"/>
      <c r="EBQ153" s="122"/>
      <c r="EBR153" s="122"/>
      <c r="EBS153" s="122"/>
      <c r="EBT153" s="122"/>
      <c r="EBU153" s="122"/>
      <c r="EBV153" s="122"/>
      <c r="EBW153" s="122"/>
      <c r="EBX153" s="122"/>
      <c r="EBY153" s="122"/>
      <c r="EBZ153" s="122"/>
      <c r="ECA153" s="122"/>
      <c r="ECB153" s="122"/>
      <c r="ECC153" s="122"/>
      <c r="ECD153" s="122"/>
      <c r="ECE153" s="122"/>
      <c r="ECF153" s="122"/>
      <c r="ECG153" s="122"/>
      <c r="ECH153" s="122"/>
      <c r="ECI153" s="122"/>
      <c r="ECJ153" s="122"/>
      <c r="ECK153" s="122"/>
      <c r="ECL153" s="122"/>
      <c r="ECM153" s="122"/>
      <c r="ECN153" s="122"/>
      <c r="ECO153" s="122"/>
      <c r="ECP153" s="122"/>
      <c r="ECQ153" s="122"/>
      <c r="ECR153" s="122"/>
      <c r="ECS153" s="122"/>
      <c r="ECT153" s="122"/>
      <c r="ECU153" s="122"/>
      <c r="ECV153" s="122"/>
      <c r="ECW153" s="122"/>
      <c r="ECX153" s="122"/>
      <c r="ECY153" s="122"/>
      <c r="ECZ153" s="122"/>
      <c r="EDA153" s="122"/>
      <c r="EDB153" s="122"/>
      <c r="EDC153" s="122"/>
      <c r="EDD153" s="122"/>
      <c r="EDE153" s="122"/>
      <c r="EDF153" s="122"/>
      <c r="EDG153" s="122"/>
      <c r="EDH153" s="122"/>
      <c r="EDI153" s="122"/>
      <c r="EDJ153" s="122"/>
      <c r="EDK153" s="122"/>
      <c r="EDL153" s="122"/>
      <c r="EDM153" s="122"/>
      <c r="EDN153" s="122"/>
      <c r="EDO153" s="122"/>
      <c r="EDP153" s="122"/>
      <c r="EDQ153" s="122"/>
      <c r="EDR153" s="122"/>
      <c r="EDS153" s="122"/>
      <c r="EDT153" s="122"/>
      <c r="EDU153" s="122"/>
      <c r="EDV153" s="122"/>
      <c r="EDW153" s="122"/>
      <c r="EDX153" s="122"/>
      <c r="EDY153" s="122"/>
      <c r="EDZ153" s="122"/>
      <c r="EEA153" s="122"/>
      <c r="EEB153" s="122"/>
      <c r="EEC153" s="122"/>
      <c r="EED153" s="122"/>
      <c r="EEE153" s="122"/>
      <c r="EEF153" s="122"/>
      <c r="EEG153" s="122"/>
      <c r="EEH153" s="122"/>
      <c r="EEI153" s="122"/>
      <c r="EEJ153" s="122"/>
      <c r="EEK153" s="122"/>
      <c r="EEL153" s="122"/>
      <c r="EEM153" s="122"/>
      <c r="EEN153" s="122"/>
      <c r="EEO153" s="122"/>
      <c r="EEP153" s="122"/>
      <c r="EEQ153" s="122"/>
      <c r="EER153" s="122"/>
      <c r="EES153" s="122"/>
      <c r="EET153" s="122"/>
      <c r="EEU153" s="122"/>
      <c r="EEV153" s="122"/>
      <c r="EEW153" s="122"/>
      <c r="EEX153" s="122"/>
      <c r="EEY153" s="122"/>
      <c r="EEZ153" s="122"/>
      <c r="EFA153" s="122"/>
      <c r="EFB153" s="122"/>
      <c r="EFC153" s="122"/>
      <c r="EFD153" s="122"/>
      <c r="EFE153" s="122"/>
      <c r="EFF153" s="122"/>
      <c r="EFG153" s="122"/>
      <c r="EFH153" s="122"/>
      <c r="EFI153" s="122"/>
      <c r="EFJ153" s="122"/>
      <c r="EFK153" s="122"/>
      <c r="EFL153" s="122"/>
      <c r="EFM153" s="122"/>
      <c r="EFN153" s="122"/>
      <c r="EFO153" s="122"/>
      <c r="EFP153" s="122"/>
      <c r="EFQ153" s="122"/>
      <c r="EFR153" s="122"/>
      <c r="EFS153" s="122"/>
      <c r="EFT153" s="122"/>
      <c r="EFU153" s="122"/>
      <c r="EFV153" s="122"/>
      <c r="EFW153" s="122"/>
      <c r="EFX153" s="122"/>
      <c r="EFY153" s="122"/>
      <c r="EFZ153" s="122"/>
      <c r="EGA153" s="122"/>
      <c r="EGB153" s="122"/>
      <c r="EGC153" s="122"/>
      <c r="EGD153" s="122"/>
      <c r="EGE153" s="122"/>
      <c r="EGF153" s="122"/>
      <c r="EGG153" s="122"/>
      <c r="EGH153" s="122"/>
      <c r="EGI153" s="122"/>
      <c r="EGJ153" s="122"/>
      <c r="EGK153" s="122"/>
      <c r="EGL153" s="122"/>
      <c r="EGM153" s="122"/>
      <c r="EGN153" s="122"/>
      <c r="EGO153" s="122"/>
      <c r="EGP153" s="122"/>
      <c r="EGQ153" s="122"/>
      <c r="EGR153" s="122"/>
      <c r="EGS153" s="122"/>
      <c r="EGT153" s="122"/>
      <c r="EGU153" s="122"/>
      <c r="EGV153" s="122"/>
      <c r="EGW153" s="122"/>
      <c r="EGX153" s="122"/>
      <c r="EGY153" s="122"/>
      <c r="EGZ153" s="122"/>
      <c r="EHA153" s="122"/>
      <c r="EHB153" s="122"/>
      <c r="EHC153" s="122"/>
      <c r="EHD153" s="122"/>
      <c r="EHE153" s="122"/>
      <c r="EHF153" s="122"/>
      <c r="EHG153" s="122"/>
      <c r="EHH153" s="122"/>
      <c r="EHI153" s="122"/>
      <c r="EHJ153" s="122"/>
      <c r="EHK153" s="122"/>
      <c r="EHL153" s="122"/>
      <c r="EHM153" s="122"/>
      <c r="EHN153" s="122"/>
      <c r="EHO153" s="122"/>
      <c r="EHP153" s="122"/>
      <c r="EHQ153" s="122"/>
      <c r="EHR153" s="122"/>
      <c r="EHS153" s="122"/>
      <c r="EHT153" s="122"/>
      <c r="EHU153" s="122"/>
      <c r="EHV153" s="122"/>
      <c r="EHW153" s="122"/>
      <c r="EHX153" s="122"/>
      <c r="EHY153" s="122"/>
      <c r="EHZ153" s="122"/>
      <c r="EIA153" s="122"/>
      <c r="EIB153" s="122"/>
      <c r="EIC153" s="122"/>
      <c r="EID153" s="122"/>
      <c r="EIE153" s="122"/>
      <c r="EIF153" s="122"/>
      <c r="EIG153" s="122"/>
      <c r="EIH153" s="122"/>
      <c r="EII153" s="122"/>
      <c r="EIJ153" s="122"/>
      <c r="EIK153" s="122"/>
      <c r="EIL153" s="122"/>
      <c r="EIM153" s="122"/>
      <c r="EIN153" s="122"/>
      <c r="EIO153" s="122"/>
      <c r="EIP153" s="122"/>
      <c r="EIQ153" s="122"/>
      <c r="EIR153" s="122"/>
      <c r="EIS153" s="122"/>
      <c r="EIT153" s="122"/>
      <c r="EIU153" s="122"/>
      <c r="EIV153" s="122"/>
      <c r="EIW153" s="122"/>
      <c r="EIX153" s="122"/>
      <c r="EIY153" s="122"/>
      <c r="EIZ153" s="122"/>
      <c r="EJA153" s="122"/>
      <c r="EJB153" s="122"/>
      <c r="EJC153" s="122"/>
      <c r="EJD153" s="122"/>
      <c r="EJE153" s="122"/>
      <c r="EJF153" s="122"/>
      <c r="EJG153" s="122"/>
      <c r="EJH153" s="122"/>
      <c r="EJI153" s="122"/>
      <c r="EJJ153" s="122"/>
      <c r="EJK153" s="122"/>
      <c r="EJL153" s="122"/>
      <c r="EJM153" s="122"/>
      <c r="EJN153" s="122"/>
      <c r="EJO153" s="122"/>
      <c r="EJP153" s="122"/>
      <c r="EJQ153" s="122"/>
      <c r="EJR153" s="122"/>
      <c r="EJS153" s="122"/>
      <c r="EJT153" s="122"/>
      <c r="EJU153" s="122"/>
      <c r="EJV153" s="122"/>
      <c r="EJW153" s="122"/>
      <c r="EJX153" s="122"/>
      <c r="EJY153" s="122"/>
      <c r="EJZ153" s="122"/>
      <c r="EKA153" s="122"/>
      <c r="EKB153" s="122"/>
      <c r="EKC153" s="122"/>
      <c r="EKD153" s="122"/>
      <c r="EKE153" s="122"/>
      <c r="EKF153" s="122"/>
      <c r="EKG153" s="122"/>
      <c r="EKH153" s="122"/>
      <c r="EKI153" s="122"/>
      <c r="EKJ153" s="122"/>
      <c r="EKK153" s="122"/>
      <c r="EKL153" s="122"/>
      <c r="EKM153" s="122"/>
      <c r="EKN153" s="122"/>
      <c r="EKO153" s="122"/>
      <c r="EKP153" s="122"/>
      <c r="EKQ153" s="122"/>
      <c r="EKR153" s="122"/>
      <c r="EKS153" s="122"/>
      <c r="EKT153" s="122"/>
      <c r="EKU153" s="122"/>
      <c r="EKV153" s="122"/>
      <c r="EKW153" s="122"/>
      <c r="EKX153" s="122"/>
      <c r="EKY153" s="122"/>
      <c r="EKZ153" s="122"/>
      <c r="ELA153" s="122"/>
      <c r="ELB153" s="122"/>
      <c r="ELC153" s="122"/>
      <c r="ELD153" s="122"/>
      <c r="ELE153" s="122"/>
      <c r="ELF153" s="122"/>
      <c r="ELG153" s="122"/>
      <c r="ELH153" s="122"/>
      <c r="ELI153" s="122"/>
      <c r="ELJ153" s="122"/>
      <c r="ELK153" s="122"/>
      <c r="ELL153" s="122"/>
      <c r="ELM153" s="122"/>
      <c r="ELN153" s="122"/>
      <c r="ELO153" s="122"/>
      <c r="ELP153" s="122"/>
      <c r="ELQ153" s="122"/>
      <c r="ELR153" s="122"/>
      <c r="ELS153" s="122"/>
      <c r="ELT153" s="122"/>
      <c r="ELU153" s="122"/>
      <c r="ELV153" s="122"/>
      <c r="ELW153" s="122"/>
      <c r="ELX153" s="122"/>
      <c r="ELY153" s="122"/>
      <c r="ELZ153" s="122"/>
      <c r="EMA153" s="122"/>
      <c r="EMB153" s="122"/>
      <c r="EMC153" s="122"/>
      <c r="EMD153" s="122"/>
      <c r="EME153" s="122"/>
      <c r="EMF153" s="122"/>
      <c r="EMG153" s="122"/>
      <c r="EMH153" s="122"/>
      <c r="EMI153" s="122"/>
      <c r="EMJ153" s="122"/>
      <c r="EMK153" s="122"/>
      <c r="EML153" s="122"/>
      <c r="EMM153" s="122"/>
      <c r="EMN153" s="122"/>
      <c r="EMO153" s="122"/>
      <c r="EMP153" s="122"/>
      <c r="EMQ153" s="122"/>
      <c r="EMR153" s="122"/>
      <c r="EMS153" s="122"/>
      <c r="EMT153" s="122"/>
      <c r="EMU153" s="122"/>
      <c r="EMV153" s="122"/>
      <c r="EMW153" s="122"/>
      <c r="EMX153" s="122"/>
      <c r="EMY153" s="122"/>
      <c r="EMZ153" s="122"/>
      <c r="ENA153" s="122"/>
      <c r="ENB153" s="122"/>
      <c r="ENC153" s="122"/>
      <c r="END153" s="122"/>
      <c r="ENE153" s="122"/>
      <c r="ENF153" s="122"/>
      <c r="ENG153" s="122"/>
      <c r="ENH153" s="122"/>
      <c r="ENI153" s="122"/>
      <c r="ENJ153" s="122"/>
      <c r="ENK153" s="122"/>
      <c r="ENL153" s="122"/>
      <c r="ENM153" s="122"/>
      <c r="ENN153" s="122"/>
      <c r="ENO153" s="122"/>
      <c r="ENP153" s="122"/>
      <c r="ENQ153" s="122"/>
      <c r="ENR153" s="122"/>
      <c r="ENS153" s="122"/>
      <c r="ENT153" s="122"/>
      <c r="ENU153" s="122"/>
      <c r="ENV153" s="122"/>
      <c r="ENW153" s="122"/>
      <c r="ENX153" s="122"/>
      <c r="ENY153" s="122"/>
      <c r="ENZ153" s="122"/>
      <c r="EOA153" s="122"/>
      <c r="EOB153" s="122"/>
      <c r="EOC153" s="122"/>
      <c r="EOD153" s="122"/>
      <c r="EOE153" s="122"/>
      <c r="EOF153" s="122"/>
      <c r="EOG153" s="122"/>
      <c r="EOH153" s="122"/>
      <c r="EOI153" s="122"/>
      <c r="EOJ153" s="122"/>
      <c r="EOK153" s="122"/>
      <c r="EOL153" s="122"/>
      <c r="EOM153" s="122"/>
      <c r="EON153" s="122"/>
      <c r="EOO153" s="122"/>
      <c r="EOP153" s="122"/>
      <c r="EOQ153" s="122"/>
      <c r="EOR153" s="122"/>
      <c r="EOS153" s="122"/>
      <c r="EOT153" s="122"/>
      <c r="EOU153" s="122"/>
      <c r="EOV153" s="122"/>
      <c r="EOW153" s="122"/>
      <c r="EOX153" s="122"/>
      <c r="EOY153" s="122"/>
      <c r="EOZ153" s="122"/>
      <c r="EPA153" s="122"/>
      <c r="EPB153" s="122"/>
      <c r="EPC153" s="122"/>
      <c r="EPD153" s="122"/>
      <c r="EPE153" s="122"/>
      <c r="EPF153" s="122"/>
      <c r="EPG153" s="122"/>
      <c r="EPH153" s="122"/>
      <c r="EPI153" s="122"/>
      <c r="EPJ153" s="122"/>
      <c r="EPK153" s="122"/>
      <c r="EPL153" s="122"/>
      <c r="EPM153" s="122"/>
      <c r="EPN153" s="122"/>
      <c r="EPO153" s="122"/>
      <c r="EPP153" s="122"/>
      <c r="EPQ153" s="122"/>
      <c r="EPR153" s="122"/>
      <c r="EPS153" s="122"/>
      <c r="EPT153" s="122"/>
      <c r="EPU153" s="122"/>
      <c r="EPV153" s="122"/>
      <c r="EPW153" s="122"/>
      <c r="EPX153" s="122"/>
      <c r="EPY153" s="122"/>
      <c r="EPZ153" s="122"/>
      <c r="EQA153" s="122"/>
      <c r="EQB153" s="122"/>
      <c r="EQC153" s="122"/>
      <c r="EQD153" s="122"/>
      <c r="EQE153" s="122"/>
      <c r="EQF153" s="122"/>
      <c r="EQG153" s="122"/>
      <c r="EQH153" s="122"/>
      <c r="EQI153" s="122"/>
      <c r="EQJ153" s="122"/>
      <c r="EQK153" s="122"/>
      <c r="EQL153" s="122"/>
      <c r="EQM153" s="122"/>
      <c r="EQN153" s="122"/>
      <c r="EQO153" s="122"/>
      <c r="EQP153" s="122"/>
      <c r="EQQ153" s="122"/>
      <c r="EQR153" s="122"/>
      <c r="EQS153" s="122"/>
      <c r="EQT153" s="122"/>
      <c r="EQU153" s="122"/>
      <c r="EQV153" s="122"/>
      <c r="EQW153" s="122"/>
      <c r="EQX153" s="122"/>
      <c r="EQY153" s="122"/>
      <c r="EQZ153" s="122"/>
      <c r="ERA153" s="122"/>
      <c r="ERB153" s="122"/>
      <c r="ERC153" s="122"/>
      <c r="ERD153" s="122"/>
      <c r="ERE153" s="122"/>
      <c r="ERF153" s="122"/>
      <c r="ERG153" s="122"/>
      <c r="ERH153" s="122"/>
      <c r="ERI153" s="122"/>
      <c r="ERJ153" s="122"/>
      <c r="ERK153" s="122"/>
      <c r="ERL153" s="122"/>
      <c r="ERM153" s="122"/>
      <c r="ERN153" s="122"/>
      <c r="ERO153" s="122"/>
      <c r="ERP153" s="122"/>
      <c r="ERQ153" s="122"/>
      <c r="ERR153" s="122"/>
      <c r="ERS153" s="122"/>
      <c r="ERT153" s="122"/>
      <c r="ERU153" s="122"/>
      <c r="ERV153" s="122"/>
      <c r="ERW153" s="122"/>
      <c r="ERX153" s="122"/>
      <c r="ERY153" s="122"/>
      <c r="ERZ153" s="122"/>
      <c r="ESA153" s="122"/>
      <c r="ESB153" s="122"/>
      <c r="ESC153" s="122"/>
      <c r="ESD153" s="122"/>
      <c r="ESE153" s="122"/>
      <c r="ESF153" s="122"/>
      <c r="ESG153" s="122"/>
      <c r="ESH153" s="122"/>
      <c r="ESI153" s="122"/>
      <c r="ESJ153" s="122"/>
      <c r="ESK153" s="122"/>
      <c r="ESL153" s="122"/>
      <c r="ESM153" s="122"/>
      <c r="ESN153" s="122"/>
      <c r="ESO153" s="122"/>
      <c r="ESP153" s="122"/>
      <c r="ESQ153" s="122"/>
      <c r="ESR153" s="122"/>
      <c r="ESS153" s="122"/>
      <c r="EST153" s="122"/>
      <c r="ESU153" s="122"/>
      <c r="ESV153" s="122"/>
      <c r="ESW153" s="122"/>
      <c r="ESX153" s="122"/>
      <c r="ESY153" s="122"/>
      <c r="ESZ153" s="122"/>
      <c r="ETA153" s="122"/>
      <c r="ETB153" s="122"/>
      <c r="ETC153" s="122"/>
      <c r="ETD153" s="122"/>
      <c r="ETE153" s="122"/>
      <c r="ETF153" s="122"/>
      <c r="ETG153" s="122"/>
      <c r="ETH153" s="122"/>
      <c r="ETI153" s="122"/>
      <c r="ETJ153" s="122"/>
      <c r="ETK153" s="122"/>
      <c r="ETL153" s="122"/>
      <c r="ETM153" s="122"/>
      <c r="ETN153" s="122"/>
      <c r="ETO153" s="122"/>
      <c r="ETP153" s="122"/>
      <c r="ETQ153" s="122"/>
      <c r="ETR153" s="122"/>
      <c r="ETS153" s="122"/>
      <c r="ETT153" s="122"/>
      <c r="ETU153" s="122"/>
      <c r="ETV153" s="122"/>
      <c r="ETW153" s="122"/>
      <c r="ETX153" s="122"/>
      <c r="ETY153" s="122"/>
      <c r="ETZ153" s="122"/>
      <c r="EUA153" s="122"/>
      <c r="EUB153" s="122"/>
      <c r="EUC153" s="122"/>
      <c r="EUD153" s="122"/>
      <c r="EUE153" s="122"/>
      <c r="EUF153" s="122"/>
      <c r="EUG153" s="122"/>
      <c r="EUH153" s="122"/>
      <c r="EUI153" s="122"/>
      <c r="EUJ153" s="122"/>
      <c r="EUK153" s="122"/>
      <c r="EUL153" s="122"/>
      <c r="EUM153" s="122"/>
      <c r="EUN153" s="122"/>
      <c r="EUO153" s="122"/>
      <c r="EUP153" s="122"/>
      <c r="EUQ153" s="122"/>
      <c r="EUR153" s="122"/>
      <c r="EUS153" s="122"/>
      <c r="EUT153" s="122"/>
      <c r="EUU153" s="122"/>
      <c r="EUV153" s="122"/>
      <c r="EUW153" s="122"/>
      <c r="EUX153" s="122"/>
      <c r="EUY153" s="122"/>
      <c r="EUZ153" s="122"/>
      <c r="EVA153" s="122"/>
      <c r="EVB153" s="122"/>
      <c r="EVC153" s="122"/>
      <c r="EVD153" s="122"/>
      <c r="EVE153" s="122"/>
      <c r="EVF153" s="122"/>
      <c r="EVG153" s="122"/>
      <c r="EVH153" s="122"/>
      <c r="EVI153" s="122"/>
      <c r="EVJ153" s="122"/>
      <c r="EVK153" s="122"/>
      <c r="EVL153" s="122"/>
      <c r="EVM153" s="122"/>
      <c r="EVN153" s="122"/>
      <c r="EVO153" s="122"/>
      <c r="EVP153" s="122"/>
      <c r="EVQ153" s="122"/>
      <c r="EVR153" s="122"/>
      <c r="EVS153" s="122"/>
      <c r="EVT153" s="122"/>
      <c r="EVU153" s="122"/>
      <c r="EVV153" s="122"/>
      <c r="EVW153" s="122"/>
      <c r="EVX153" s="122"/>
      <c r="EVY153" s="122"/>
      <c r="EVZ153" s="122"/>
      <c r="EWA153" s="122"/>
      <c r="EWB153" s="122"/>
      <c r="EWC153" s="122"/>
      <c r="EWD153" s="122"/>
      <c r="EWE153" s="122"/>
      <c r="EWF153" s="122"/>
      <c r="EWG153" s="122"/>
      <c r="EWH153" s="122"/>
      <c r="EWI153" s="122"/>
      <c r="EWJ153" s="122"/>
      <c r="EWK153" s="122"/>
      <c r="EWL153" s="122"/>
      <c r="EWM153" s="122"/>
      <c r="EWN153" s="122"/>
      <c r="EWO153" s="122"/>
      <c r="EWP153" s="122"/>
      <c r="EWQ153" s="122"/>
      <c r="EWR153" s="122"/>
      <c r="EWS153" s="122"/>
      <c r="EWT153" s="122"/>
      <c r="EWU153" s="122"/>
      <c r="EWV153" s="122"/>
      <c r="EWW153" s="122"/>
      <c r="EWX153" s="122"/>
      <c r="EWY153" s="122"/>
      <c r="EWZ153" s="122"/>
      <c r="EXA153" s="122"/>
      <c r="EXB153" s="122"/>
      <c r="EXC153" s="122"/>
      <c r="EXD153" s="122"/>
      <c r="EXE153" s="122"/>
      <c r="EXF153" s="122"/>
      <c r="EXG153" s="122"/>
      <c r="EXH153" s="122"/>
      <c r="EXI153" s="122"/>
      <c r="EXJ153" s="122"/>
      <c r="EXK153" s="122"/>
      <c r="EXL153" s="122"/>
      <c r="EXM153" s="122"/>
      <c r="EXN153" s="122"/>
      <c r="EXO153" s="122"/>
      <c r="EXP153" s="122"/>
      <c r="EXQ153" s="122"/>
      <c r="EXR153" s="122"/>
      <c r="EXS153" s="122"/>
      <c r="EXT153" s="122"/>
      <c r="EXU153" s="122"/>
      <c r="EXV153" s="122"/>
      <c r="EXW153" s="122"/>
      <c r="EXX153" s="122"/>
      <c r="EXY153" s="122"/>
      <c r="EXZ153" s="122"/>
      <c r="EYA153" s="122"/>
      <c r="EYB153" s="122"/>
      <c r="EYC153" s="122"/>
      <c r="EYD153" s="122"/>
      <c r="EYE153" s="122"/>
      <c r="EYF153" s="122"/>
      <c r="EYG153" s="122"/>
      <c r="EYH153" s="122"/>
      <c r="EYI153" s="122"/>
      <c r="EYJ153" s="122"/>
      <c r="EYK153" s="122"/>
      <c r="EYL153" s="122"/>
      <c r="EYM153" s="122"/>
      <c r="EYN153" s="122"/>
      <c r="EYO153" s="122"/>
      <c r="EYP153" s="122"/>
      <c r="EYQ153" s="122"/>
      <c r="EYR153" s="122"/>
      <c r="EYS153" s="122"/>
      <c r="EYT153" s="122"/>
      <c r="EYU153" s="122"/>
      <c r="EYV153" s="122"/>
      <c r="EYW153" s="122"/>
      <c r="EYX153" s="122"/>
      <c r="EYY153" s="122"/>
      <c r="EYZ153" s="122"/>
      <c r="EZA153" s="122"/>
      <c r="EZB153" s="122"/>
      <c r="EZC153" s="122"/>
      <c r="EZD153" s="122"/>
      <c r="EZE153" s="122"/>
      <c r="EZF153" s="122"/>
      <c r="EZG153" s="122"/>
      <c r="EZH153" s="122"/>
      <c r="EZI153" s="122"/>
      <c r="EZJ153" s="122"/>
      <c r="EZK153" s="122"/>
      <c r="EZL153" s="122"/>
      <c r="EZM153" s="122"/>
      <c r="EZN153" s="122"/>
      <c r="EZO153" s="122"/>
      <c r="EZP153" s="122"/>
      <c r="EZQ153" s="122"/>
      <c r="EZR153" s="122"/>
      <c r="EZS153" s="122"/>
      <c r="EZT153" s="122"/>
      <c r="EZU153" s="122"/>
      <c r="EZV153" s="122"/>
      <c r="EZW153" s="122"/>
      <c r="EZX153" s="122"/>
      <c r="EZY153" s="122"/>
      <c r="EZZ153" s="122"/>
      <c r="FAA153" s="122"/>
      <c r="FAB153" s="122"/>
      <c r="FAC153" s="122"/>
      <c r="FAD153" s="122"/>
      <c r="FAE153" s="122"/>
      <c r="FAF153" s="122"/>
      <c r="FAG153" s="122"/>
      <c r="FAH153" s="122"/>
      <c r="FAI153" s="122"/>
      <c r="FAJ153" s="122"/>
      <c r="FAK153" s="122"/>
      <c r="FAL153" s="122"/>
      <c r="FAM153" s="122"/>
      <c r="FAN153" s="122"/>
      <c r="FAO153" s="122"/>
      <c r="FAP153" s="122"/>
      <c r="FAQ153" s="122"/>
      <c r="FAR153" s="122"/>
      <c r="FAS153" s="122"/>
      <c r="FAT153" s="122"/>
      <c r="FAU153" s="122"/>
      <c r="FAV153" s="122"/>
      <c r="FAW153" s="122"/>
      <c r="FAX153" s="122"/>
      <c r="FAY153" s="122"/>
      <c r="FAZ153" s="122"/>
      <c r="FBA153" s="122"/>
      <c r="FBB153" s="122"/>
      <c r="FBC153" s="122"/>
      <c r="FBD153" s="122"/>
      <c r="FBE153" s="122"/>
      <c r="FBF153" s="122"/>
      <c r="FBG153" s="122"/>
      <c r="FBH153" s="122"/>
      <c r="FBI153" s="122"/>
      <c r="FBJ153" s="122"/>
      <c r="FBK153" s="122"/>
      <c r="FBL153" s="122"/>
      <c r="FBM153" s="122"/>
      <c r="FBN153" s="122"/>
      <c r="FBO153" s="122"/>
      <c r="FBP153" s="122"/>
      <c r="FBQ153" s="122"/>
      <c r="FBR153" s="122"/>
      <c r="FBS153" s="122"/>
      <c r="FBT153" s="122"/>
      <c r="FBU153" s="122"/>
      <c r="FBV153" s="122"/>
      <c r="FBW153" s="122"/>
      <c r="FBX153" s="122"/>
      <c r="FBY153" s="122"/>
      <c r="FBZ153" s="122"/>
      <c r="FCA153" s="122"/>
      <c r="FCB153" s="122"/>
      <c r="FCC153" s="122"/>
      <c r="FCD153" s="122"/>
      <c r="FCE153" s="122"/>
      <c r="FCF153" s="122"/>
      <c r="FCG153" s="122"/>
      <c r="FCH153" s="122"/>
      <c r="FCI153" s="122"/>
      <c r="FCJ153" s="122"/>
      <c r="FCK153" s="122"/>
      <c r="FCL153" s="122"/>
      <c r="FCM153" s="122"/>
      <c r="FCN153" s="122"/>
      <c r="FCO153" s="122"/>
      <c r="FCP153" s="122"/>
      <c r="FCQ153" s="122"/>
      <c r="FCR153" s="122"/>
      <c r="FCS153" s="122"/>
      <c r="FCT153" s="122"/>
      <c r="FCU153" s="122"/>
      <c r="FCV153" s="122"/>
      <c r="FCW153" s="122"/>
      <c r="FCX153" s="122"/>
      <c r="FCY153" s="122"/>
      <c r="FCZ153" s="122"/>
      <c r="FDA153" s="122"/>
      <c r="FDB153" s="122"/>
      <c r="FDC153" s="122"/>
      <c r="FDD153" s="122"/>
      <c r="FDE153" s="122"/>
      <c r="FDF153" s="122"/>
      <c r="FDG153" s="122"/>
      <c r="FDH153" s="122"/>
      <c r="FDI153" s="122"/>
      <c r="FDJ153" s="122"/>
      <c r="FDK153" s="122"/>
      <c r="FDL153" s="122"/>
      <c r="FDM153" s="122"/>
      <c r="FDN153" s="122"/>
      <c r="FDO153" s="122"/>
      <c r="FDP153" s="122"/>
      <c r="FDQ153" s="122"/>
      <c r="FDR153" s="122"/>
      <c r="FDS153" s="122"/>
      <c r="FDT153" s="122"/>
      <c r="FDU153" s="122"/>
      <c r="FDV153" s="122"/>
      <c r="FDW153" s="122"/>
      <c r="FDX153" s="122"/>
      <c r="FDY153" s="122"/>
      <c r="FDZ153" s="122"/>
      <c r="FEA153" s="122"/>
      <c r="FEB153" s="122"/>
      <c r="FEC153" s="122"/>
      <c r="FED153" s="122"/>
      <c r="FEE153" s="122"/>
      <c r="FEF153" s="122"/>
      <c r="FEG153" s="122"/>
      <c r="FEH153" s="122"/>
      <c r="FEI153" s="122"/>
      <c r="FEJ153" s="122"/>
      <c r="FEK153" s="122"/>
      <c r="FEL153" s="122"/>
      <c r="FEM153" s="122"/>
      <c r="FEN153" s="122"/>
      <c r="FEO153" s="122"/>
      <c r="FEP153" s="122"/>
      <c r="FEQ153" s="122"/>
      <c r="FER153" s="122"/>
      <c r="FES153" s="122"/>
      <c r="FET153" s="122"/>
      <c r="FEU153" s="122"/>
      <c r="FEV153" s="122"/>
      <c r="FEW153" s="122"/>
      <c r="FEX153" s="122"/>
      <c r="FEY153" s="122"/>
      <c r="FEZ153" s="122"/>
      <c r="FFA153" s="122"/>
      <c r="FFB153" s="122"/>
      <c r="FFC153" s="122"/>
      <c r="FFD153" s="122"/>
      <c r="FFE153" s="122"/>
      <c r="FFF153" s="122"/>
      <c r="FFG153" s="122"/>
      <c r="FFH153" s="122"/>
      <c r="FFI153" s="122"/>
      <c r="FFJ153" s="122"/>
      <c r="FFK153" s="122"/>
      <c r="FFL153" s="122"/>
      <c r="FFM153" s="122"/>
      <c r="FFN153" s="122"/>
      <c r="FFO153" s="122"/>
      <c r="FFP153" s="122"/>
      <c r="FFQ153" s="122"/>
      <c r="FFR153" s="122"/>
      <c r="FFS153" s="122"/>
      <c r="FFT153" s="122"/>
      <c r="FFU153" s="122"/>
      <c r="FFV153" s="122"/>
      <c r="FFW153" s="122"/>
      <c r="FFX153" s="122"/>
      <c r="FFY153" s="122"/>
      <c r="FFZ153" s="122"/>
      <c r="FGA153" s="122"/>
      <c r="FGB153" s="122"/>
      <c r="FGC153" s="122"/>
      <c r="FGD153" s="122"/>
      <c r="FGE153" s="122"/>
      <c r="FGF153" s="122"/>
      <c r="FGG153" s="122"/>
      <c r="FGH153" s="122"/>
      <c r="FGI153" s="122"/>
      <c r="FGJ153" s="122"/>
      <c r="FGK153" s="122"/>
      <c r="FGL153" s="122"/>
      <c r="FGM153" s="122"/>
      <c r="FGN153" s="122"/>
      <c r="FGO153" s="122"/>
      <c r="FGP153" s="122"/>
      <c r="FGQ153" s="122"/>
      <c r="FGR153" s="122"/>
      <c r="FGS153" s="122"/>
      <c r="FGT153" s="122"/>
      <c r="FGU153" s="122"/>
      <c r="FGV153" s="122"/>
      <c r="FGW153" s="122"/>
      <c r="FGX153" s="122"/>
      <c r="FGY153" s="122"/>
      <c r="FGZ153" s="122"/>
      <c r="FHA153" s="122"/>
      <c r="FHB153" s="122"/>
      <c r="FHC153" s="122"/>
      <c r="FHD153" s="122"/>
      <c r="FHE153" s="122"/>
      <c r="FHF153" s="122"/>
      <c r="FHG153" s="122"/>
      <c r="FHH153" s="122"/>
      <c r="FHI153" s="122"/>
      <c r="FHJ153" s="122"/>
      <c r="FHK153" s="122"/>
      <c r="FHL153" s="122"/>
      <c r="FHM153" s="122"/>
      <c r="FHN153" s="122"/>
      <c r="FHO153" s="122"/>
      <c r="FHP153" s="122"/>
      <c r="FHQ153" s="122"/>
      <c r="FHR153" s="122"/>
      <c r="FHS153" s="122"/>
      <c r="FHT153" s="122"/>
      <c r="FHU153" s="122"/>
      <c r="FHV153" s="122"/>
      <c r="FHW153" s="122"/>
      <c r="FHX153" s="122"/>
      <c r="FHY153" s="122"/>
      <c r="FHZ153" s="122"/>
      <c r="FIA153" s="122"/>
      <c r="FIB153" s="122"/>
      <c r="FIC153" s="122"/>
      <c r="FID153" s="122"/>
      <c r="FIE153" s="122"/>
      <c r="FIF153" s="122"/>
      <c r="FIG153" s="122"/>
      <c r="FIH153" s="122"/>
      <c r="FII153" s="122"/>
      <c r="FIJ153" s="122"/>
      <c r="FIK153" s="122"/>
      <c r="FIL153" s="122"/>
      <c r="FIM153" s="122"/>
      <c r="FIN153" s="122"/>
      <c r="FIO153" s="122"/>
      <c r="FIP153" s="122"/>
      <c r="FIQ153" s="122"/>
      <c r="FIR153" s="122"/>
      <c r="FIS153" s="122"/>
      <c r="FIT153" s="122"/>
      <c r="FIU153" s="122"/>
      <c r="FIV153" s="122"/>
      <c r="FIW153" s="122"/>
      <c r="FIX153" s="122"/>
      <c r="FIY153" s="122"/>
      <c r="FIZ153" s="122"/>
      <c r="FJA153" s="122"/>
      <c r="FJB153" s="122"/>
      <c r="FJC153" s="122"/>
      <c r="FJD153" s="122"/>
      <c r="FJE153" s="122"/>
      <c r="FJF153" s="122"/>
      <c r="FJG153" s="122"/>
      <c r="FJH153" s="122"/>
      <c r="FJI153" s="122"/>
      <c r="FJJ153" s="122"/>
      <c r="FJK153" s="122"/>
      <c r="FJL153" s="122"/>
      <c r="FJM153" s="122"/>
      <c r="FJN153" s="122"/>
      <c r="FJO153" s="122"/>
      <c r="FJP153" s="122"/>
      <c r="FJQ153" s="122"/>
      <c r="FJR153" s="122"/>
      <c r="FJS153" s="122"/>
      <c r="FJT153" s="122"/>
      <c r="FJU153" s="122"/>
      <c r="FJV153" s="122"/>
      <c r="FJW153" s="122"/>
      <c r="FJX153" s="122"/>
      <c r="FJY153" s="122"/>
      <c r="FJZ153" s="122"/>
      <c r="FKA153" s="122"/>
      <c r="FKB153" s="122"/>
      <c r="FKC153" s="122"/>
      <c r="FKD153" s="122"/>
      <c r="FKE153" s="122"/>
      <c r="FKF153" s="122"/>
      <c r="FKG153" s="122"/>
      <c r="FKH153" s="122"/>
      <c r="FKI153" s="122"/>
      <c r="FKJ153" s="122"/>
      <c r="FKK153" s="122"/>
      <c r="FKL153" s="122"/>
      <c r="FKM153" s="122"/>
      <c r="FKN153" s="122"/>
      <c r="FKO153" s="122"/>
      <c r="FKP153" s="122"/>
      <c r="FKQ153" s="122"/>
      <c r="FKR153" s="122"/>
      <c r="FKS153" s="122"/>
      <c r="FKT153" s="122"/>
      <c r="FKU153" s="122"/>
      <c r="FKV153" s="122"/>
      <c r="FKW153" s="122"/>
      <c r="FKX153" s="122"/>
      <c r="FKY153" s="122"/>
      <c r="FKZ153" s="122"/>
      <c r="FLA153" s="122"/>
      <c r="FLB153" s="122"/>
      <c r="FLC153" s="122"/>
      <c r="FLD153" s="122"/>
      <c r="FLE153" s="122"/>
      <c r="FLF153" s="122"/>
      <c r="FLG153" s="122"/>
      <c r="FLH153" s="122"/>
      <c r="FLI153" s="122"/>
      <c r="FLJ153" s="122"/>
      <c r="FLK153" s="122"/>
      <c r="FLL153" s="122"/>
      <c r="FLM153" s="122"/>
      <c r="FLN153" s="122"/>
      <c r="FLO153" s="122"/>
      <c r="FLP153" s="122"/>
      <c r="FLQ153" s="122"/>
      <c r="FLR153" s="122"/>
      <c r="FLS153" s="122"/>
      <c r="FLT153" s="122"/>
      <c r="FLU153" s="122"/>
      <c r="FLV153" s="122"/>
      <c r="FLW153" s="122"/>
      <c r="FLX153" s="122"/>
      <c r="FLY153" s="122"/>
      <c r="FLZ153" s="122"/>
      <c r="FMA153" s="122"/>
      <c r="FMB153" s="122"/>
      <c r="FMC153" s="122"/>
      <c r="FMD153" s="122"/>
      <c r="FME153" s="122"/>
      <c r="FMF153" s="122"/>
      <c r="FMG153" s="122"/>
      <c r="FMH153" s="122"/>
      <c r="FMI153" s="122"/>
      <c r="FMJ153" s="122"/>
      <c r="FMK153" s="122"/>
      <c r="FML153" s="122"/>
      <c r="FMM153" s="122"/>
      <c r="FMN153" s="122"/>
      <c r="FMO153" s="122"/>
      <c r="FMP153" s="122"/>
      <c r="FMQ153" s="122"/>
      <c r="FMR153" s="122"/>
      <c r="FMS153" s="122"/>
      <c r="FMT153" s="122"/>
      <c r="FMU153" s="122"/>
      <c r="FMV153" s="122"/>
      <c r="FMW153" s="122"/>
      <c r="FMX153" s="122"/>
      <c r="FMY153" s="122"/>
      <c r="FMZ153" s="122"/>
      <c r="FNA153" s="122"/>
      <c r="FNB153" s="122"/>
      <c r="FNC153" s="122"/>
      <c r="FND153" s="122"/>
      <c r="FNE153" s="122"/>
      <c r="FNF153" s="122"/>
      <c r="FNG153" s="122"/>
      <c r="FNH153" s="122"/>
      <c r="FNI153" s="122"/>
      <c r="FNJ153" s="122"/>
      <c r="FNK153" s="122"/>
      <c r="FNL153" s="122"/>
      <c r="FNM153" s="122"/>
      <c r="FNN153" s="122"/>
      <c r="FNO153" s="122"/>
      <c r="FNP153" s="122"/>
      <c r="FNQ153" s="122"/>
      <c r="FNR153" s="122"/>
      <c r="FNS153" s="122"/>
      <c r="FNT153" s="122"/>
      <c r="FNU153" s="122"/>
      <c r="FNV153" s="122"/>
      <c r="FNW153" s="122"/>
      <c r="FNX153" s="122"/>
      <c r="FNY153" s="122"/>
      <c r="FNZ153" s="122"/>
      <c r="FOA153" s="122"/>
      <c r="FOB153" s="122"/>
      <c r="FOC153" s="122"/>
      <c r="FOD153" s="122"/>
      <c r="FOE153" s="122"/>
      <c r="FOF153" s="122"/>
      <c r="FOG153" s="122"/>
      <c r="FOH153" s="122"/>
      <c r="FOI153" s="122"/>
      <c r="FOJ153" s="122"/>
      <c r="FOK153" s="122"/>
      <c r="FOL153" s="122"/>
      <c r="FOM153" s="122"/>
      <c r="FON153" s="122"/>
      <c r="FOO153" s="122"/>
      <c r="FOP153" s="122"/>
      <c r="FOQ153" s="122"/>
      <c r="FOR153" s="122"/>
      <c r="FOS153" s="122"/>
      <c r="FOT153" s="122"/>
      <c r="FOU153" s="122"/>
      <c r="FOV153" s="122"/>
      <c r="FOW153" s="122"/>
      <c r="FOX153" s="122"/>
      <c r="FOY153" s="122"/>
      <c r="FOZ153" s="122"/>
      <c r="FPA153" s="122"/>
      <c r="FPB153" s="122"/>
      <c r="FPC153" s="122"/>
      <c r="FPD153" s="122"/>
      <c r="FPE153" s="122"/>
      <c r="FPF153" s="122"/>
      <c r="FPG153" s="122"/>
      <c r="FPH153" s="122"/>
      <c r="FPI153" s="122"/>
      <c r="FPJ153" s="122"/>
      <c r="FPK153" s="122"/>
      <c r="FPL153" s="122"/>
      <c r="FPM153" s="122"/>
      <c r="FPN153" s="122"/>
      <c r="FPO153" s="122"/>
      <c r="FPP153" s="122"/>
      <c r="FPQ153" s="122"/>
      <c r="FPR153" s="122"/>
      <c r="FPS153" s="122"/>
      <c r="FPT153" s="122"/>
      <c r="FPU153" s="122"/>
      <c r="FPV153" s="122"/>
      <c r="FPW153" s="122"/>
      <c r="FPX153" s="122"/>
      <c r="FPY153" s="122"/>
      <c r="FPZ153" s="122"/>
      <c r="FQA153" s="122"/>
      <c r="FQB153" s="122"/>
      <c r="FQC153" s="122"/>
      <c r="FQD153" s="122"/>
      <c r="FQE153" s="122"/>
      <c r="FQF153" s="122"/>
      <c r="FQG153" s="122"/>
      <c r="FQH153" s="122"/>
      <c r="FQI153" s="122"/>
      <c r="FQJ153" s="122"/>
      <c r="FQK153" s="122"/>
      <c r="FQL153" s="122"/>
      <c r="FQM153" s="122"/>
      <c r="FQN153" s="122"/>
      <c r="FQO153" s="122"/>
      <c r="FQP153" s="122"/>
      <c r="FQQ153" s="122"/>
      <c r="FQR153" s="122"/>
      <c r="FQS153" s="122"/>
      <c r="FQT153" s="122"/>
      <c r="FQU153" s="122"/>
      <c r="FQV153" s="122"/>
      <c r="FQW153" s="122"/>
      <c r="FQX153" s="122"/>
      <c r="FQY153" s="122"/>
      <c r="FQZ153" s="122"/>
      <c r="FRA153" s="122"/>
      <c r="FRB153" s="122"/>
      <c r="FRC153" s="122"/>
      <c r="FRD153" s="122"/>
      <c r="FRE153" s="122"/>
      <c r="FRF153" s="122"/>
      <c r="FRG153" s="122"/>
      <c r="FRH153" s="122"/>
      <c r="FRI153" s="122"/>
      <c r="FRJ153" s="122"/>
      <c r="FRK153" s="122"/>
      <c r="FRL153" s="122"/>
      <c r="FRM153" s="122"/>
      <c r="FRN153" s="122"/>
      <c r="FRO153" s="122"/>
      <c r="FRP153" s="122"/>
      <c r="FRQ153" s="122"/>
      <c r="FRR153" s="122"/>
      <c r="FRS153" s="122"/>
      <c r="FRT153" s="122"/>
      <c r="FRU153" s="122"/>
      <c r="FRV153" s="122"/>
      <c r="FRW153" s="122"/>
      <c r="FRX153" s="122"/>
      <c r="FRY153" s="122"/>
      <c r="FRZ153" s="122"/>
      <c r="FSA153" s="122"/>
      <c r="FSB153" s="122"/>
      <c r="FSC153" s="122"/>
      <c r="FSD153" s="122"/>
      <c r="FSE153" s="122"/>
      <c r="FSF153" s="122"/>
      <c r="FSG153" s="122"/>
      <c r="FSH153" s="122"/>
      <c r="FSI153" s="122"/>
      <c r="FSJ153" s="122"/>
      <c r="FSK153" s="122"/>
      <c r="FSL153" s="122"/>
      <c r="FSM153" s="122"/>
      <c r="FSN153" s="122"/>
      <c r="FSO153" s="122"/>
      <c r="FSP153" s="122"/>
      <c r="FSQ153" s="122"/>
      <c r="FSR153" s="122"/>
      <c r="FSS153" s="122"/>
      <c r="FST153" s="122"/>
      <c r="FSU153" s="122"/>
      <c r="FSV153" s="122"/>
      <c r="FSW153" s="122"/>
      <c r="FSX153" s="122"/>
      <c r="FSY153" s="122"/>
      <c r="FSZ153" s="122"/>
      <c r="FTA153" s="122"/>
      <c r="FTB153" s="122"/>
      <c r="FTC153" s="122"/>
      <c r="FTD153" s="122"/>
      <c r="FTE153" s="122"/>
      <c r="FTF153" s="122"/>
      <c r="FTG153" s="122"/>
      <c r="FTH153" s="122"/>
      <c r="FTI153" s="122"/>
      <c r="FTJ153" s="122"/>
      <c r="FTK153" s="122"/>
      <c r="FTL153" s="122"/>
      <c r="FTM153" s="122"/>
      <c r="FTN153" s="122"/>
      <c r="FTO153" s="122"/>
      <c r="FTP153" s="122"/>
      <c r="FTQ153" s="122"/>
      <c r="FTR153" s="122"/>
      <c r="FTS153" s="122"/>
      <c r="FTT153" s="122"/>
      <c r="FTU153" s="122"/>
      <c r="FTV153" s="122"/>
      <c r="FTW153" s="122"/>
      <c r="FTX153" s="122"/>
      <c r="FTY153" s="122"/>
      <c r="FTZ153" s="122"/>
      <c r="FUA153" s="122"/>
      <c r="FUB153" s="122"/>
      <c r="FUC153" s="122"/>
      <c r="FUD153" s="122"/>
      <c r="FUE153" s="122"/>
      <c r="FUF153" s="122"/>
      <c r="FUG153" s="122"/>
      <c r="FUH153" s="122"/>
      <c r="FUI153" s="122"/>
      <c r="FUJ153" s="122"/>
      <c r="FUK153" s="122"/>
      <c r="FUL153" s="122"/>
      <c r="FUM153" s="122"/>
      <c r="FUN153" s="122"/>
      <c r="FUO153" s="122"/>
      <c r="FUP153" s="122"/>
      <c r="FUQ153" s="122"/>
      <c r="FUR153" s="122"/>
      <c r="FUS153" s="122"/>
      <c r="FUT153" s="122"/>
      <c r="FUU153" s="122"/>
      <c r="FUV153" s="122"/>
      <c r="FUW153" s="122"/>
      <c r="FUX153" s="122"/>
      <c r="FUY153" s="122"/>
      <c r="FUZ153" s="122"/>
      <c r="FVA153" s="122"/>
      <c r="FVB153" s="122"/>
      <c r="FVC153" s="122"/>
      <c r="FVD153" s="122"/>
      <c r="FVE153" s="122"/>
      <c r="FVF153" s="122"/>
      <c r="FVG153" s="122"/>
      <c r="FVH153" s="122"/>
      <c r="FVI153" s="122"/>
      <c r="FVJ153" s="122"/>
      <c r="FVK153" s="122"/>
      <c r="FVL153" s="122"/>
      <c r="FVM153" s="122"/>
      <c r="FVN153" s="122"/>
      <c r="FVO153" s="122"/>
      <c r="FVP153" s="122"/>
      <c r="FVQ153" s="122"/>
      <c r="FVR153" s="122"/>
      <c r="FVS153" s="122"/>
      <c r="FVT153" s="122"/>
      <c r="FVU153" s="122"/>
      <c r="FVV153" s="122"/>
      <c r="FVW153" s="122"/>
      <c r="FVX153" s="122"/>
      <c r="FVY153" s="122"/>
      <c r="FVZ153" s="122"/>
      <c r="FWA153" s="122"/>
      <c r="FWB153" s="122"/>
      <c r="FWC153" s="122"/>
      <c r="FWD153" s="122"/>
      <c r="FWE153" s="122"/>
      <c r="FWF153" s="122"/>
      <c r="FWG153" s="122"/>
      <c r="FWH153" s="122"/>
      <c r="FWI153" s="122"/>
      <c r="FWJ153" s="122"/>
      <c r="FWK153" s="122"/>
      <c r="FWL153" s="122"/>
      <c r="FWM153" s="122"/>
      <c r="FWN153" s="122"/>
      <c r="FWO153" s="122"/>
      <c r="FWP153" s="122"/>
      <c r="FWQ153" s="122"/>
      <c r="FWR153" s="122"/>
      <c r="FWS153" s="122"/>
      <c r="FWT153" s="122"/>
      <c r="FWU153" s="122"/>
      <c r="FWV153" s="122"/>
      <c r="FWW153" s="122"/>
      <c r="FWX153" s="122"/>
      <c r="FWY153" s="122"/>
      <c r="FWZ153" s="122"/>
      <c r="FXA153" s="122"/>
      <c r="FXB153" s="122"/>
      <c r="FXC153" s="122"/>
      <c r="FXD153" s="122"/>
      <c r="FXE153" s="122"/>
      <c r="FXF153" s="122"/>
      <c r="FXG153" s="122"/>
      <c r="FXH153" s="122"/>
      <c r="FXI153" s="122"/>
      <c r="FXJ153" s="122"/>
      <c r="FXK153" s="122"/>
      <c r="FXL153" s="122"/>
      <c r="FXM153" s="122"/>
      <c r="FXN153" s="122"/>
      <c r="FXO153" s="122"/>
      <c r="FXP153" s="122"/>
      <c r="FXQ153" s="122"/>
      <c r="FXR153" s="122"/>
      <c r="FXS153" s="122"/>
      <c r="FXT153" s="122"/>
      <c r="FXU153" s="122"/>
      <c r="FXV153" s="122"/>
      <c r="FXW153" s="122"/>
      <c r="FXX153" s="122"/>
      <c r="FXY153" s="122"/>
      <c r="FXZ153" s="122"/>
      <c r="FYA153" s="122"/>
      <c r="FYB153" s="122"/>
      <c r="FYC153" s="122"/>
      <c r="FYD153" s="122"/>
      <c r="FYE153" s="122"/>
      <c r="FYF153" s="122"/>
      <c r="FYG153" s="122"/>
      <c r="FYH153" s="122"/>
      <c r="FYI153" s="122"/>
      <c r="FYJ153" s="122"/>
      <c r="FYK153" s="122"/>
      <c r="FYL153" s="122"/>
      <c r="FYM153" s="122"/>
      <c r="FYN153" s="122"/>
      <c r="FYO153" s="122"/>
      <c r="FYP153" s="122"/>
      <c r="FYQ153" s="122"/>
      <c r="FYR153" s="122"/>
      <c r="FYS153" s="122"/>
      <c r="FYT153" s="122"/>
      <c r="FYU153" s="122"/>
      <c r="FYV153" s="122"/>
      <c r="FYW153" s="122"/>
      <c r="FYX153" s="122"/>
      <c r="FYY153" s="122"/>
      <c r="FYZ153" s="122"/>
      <c r="FZA153" s="122"/>
      <c r="FZB153" s="122"/>
      <c r="FZC153" s="122"/>
      <c r="FZD153" s="122"/>
      <c r="FZE153" s="122"/>
      <c r="FZF153" s="122"/>
      <c r="FZG153" s="122"/>
      <c r="FZH153" s="122"/>
      <c r="FZI153" s="122"/>
      <c r="FZJ153" s="122"/>
      <c r="FZK153" s="122"/>
      <c r="FZL153" s="122"/>
      <c r="FZM153" s="122"/>
      <c r="FZN153" s="122"/>
      <c r="FZO153" s="122"/>
      <c r="FZP153" s="122"/>
      <c r="FZQ153" s="122"/>
      <c r="FZR153" s="122"/>
      <c r="FZS153" s="122"/>
      <c r="FZT153" s="122"/>
      <c r="FZU153" s="122"/>
      <c r="FZV153" s="122"/>
      <c r="FZW153" s="122"/>
      <c r="FZX153" s="122"/>
      <c r="FZY153" s="122"/>
      <c r="FZZ153" s="122"/>
      <c r="GAA153" s="122"/>
      <c r="GAB153" s="122"/>
      <c r="GAC153" s="122"/>
      <c r="GAD153" s="122"/>
      <c r="GAE153" s="122"/>
      <c r="GAF153" s="122"/>
      <c r="GAG153" s="122"/>
      <c r="GAH153" s="122"/>
      <c r="GAI153" s="122"/>
      <c r="GAJ153" s="122"/>
      <c r="GAK153" s="122"/>
      <c r="GAL153" s="122"/>
      <c r="GAM153" s="122"/>
      <c r="GAN153" s="122"/>
      <c r="GAO153" s="122"/>
      <c r="GAP153" s="122"/>
      <c r="GAQ153" s="122"/>
      <c r="GAR153" s="122"/>
      <c r="GAS153" s="122"/>
      <c r="GAT153" s="122"/>
      <c r="GAU153" s="122"/>
      <c r="GAV153" s="122"/>
      <c r="GAW153" s="122"/>
      <c r="GAX153" s="122"/>
      <c r="GAY153" s="122"/>
      <c r="GAZ153" s="122"/>
      <c r="GBA153" s="122"/>
      <c r="GBB153" s="122"/>
      <c r="GBC153" s="122"/>
      <c r="GBD153" s="122"/>
      <c r="GBE153" s="122"/>
      <c r="GBF153" s="122"/>
      <c r="GBG153" s="122"/>
      <c r="GBH153" s="122"/>
      <c r="GBI153" s="122"/>
      <c r="GBJ153" s="122"/>
      <c r="GBK153" s="122"/>
      <c r="GBL153" s="122"/>
      <c r="GBM153" s="122"/>
      <c r="GBN153" s="122"/>
      <c r="GBO153" s="122"/>
      <c r="GBP153" s="122"/>
      <c r="GBQ153" s="122"/>
      <c r="GBR153" s="122"/>
      <c r="GBS153" s="122"/>
      <c r="GBT153" s="122"/>
      <c r="GBU153" s="122"/>
      <c r="GBV153" s="122"/>
      <c r="GBW153" s="122"/>
      <c r="GBX153" s="122"/>
      <c r="GBY153" s="122"/>
      <c r="GBZ153" s="122"/>
      <c r="GCA153" s="122"/>
      <c r="GCB153" s="122"/>
      <c r="GCC153" s="122"/>
      <c r="GCD153" s="122"/>
      <c r="GCE153" s="122"/>
      <c r="GCF153" s="122"/>
      <c r="GCG153" s="122"/>
      <c r="GCH153" s="122"/>
      <c r="GCI153" s="122"/>
      <c r="GCJ153" s="122"/>
      <c r="GCK153" s="122"/>
      <c r="GCL153" s="122"/>
      <c r="GCM153" s="122"/>
      <c r="GCN153" s="122"/>
      <c r="GCO153" s="122"/>
      <c r="GCP153" s="122"/>
      <c r="GCQ153" s="122"/>
      <c r="GCR153" s="122"/>
      <c r="GCS153" s="122"/>
      <c r="GCT153" s="122"/>
      <c r="GCU153" s="122"/>
      <c r="GCV153" s="122"/>
      <c r="GCW153" s="122"/>
      <c r="GCX153" s="122"/>
      <c r="GCY153" s="122"/>
      <c r="GCZ153" s="122"/>
      <c r="GDA153" s="122"/>
      <c r="GDB153" s="122"/>
      <c r="GDC153" s="122"/>
      <c r="GDD153" s="122"/>
      <c r="GDE153" s="122"/>
      <c r="GDF153" s="122"/>
      <c r="GDG153" s="122"/>
      <c r="GDH153" s="122"/>
      <c r="GDI153" s="122"/>
      <c r="GDJ153" s="122"/>
      <c r="GDK153" s="122"/>
      <c r="GDL153" s="122"/>
      <c r="GDM153" s="122"/>
      <c r="GDN153" s="122"/>
      <c r="GDO153" s="122"/>
      <c r="GDP153" s="122"/>
      <c r="GDQ153" s="122"/>
      <c r="GDR153" s="122"/>
      <c r="GDS153" s="122"/>
      <c r="GDT153" s="122"/>
      <c r="GDU153" s="122"/>
      <c r="GDV153" s="122"/>
      <c r="GDW153" s="122"/>
      <c r="GDX153" s="122"/>
      <c r="GDY153" s="122"/>
      <c r="GDZ153" s="122"/>
      <c r="GEA153" s="122"/>
      <c r="GEB153" s="122"/>
      <c r="GEC153" s="122"/>
      <c r="GED153" s="122"/>
      <c r="GEE153" s="122"/>
      <c r="GEF153" s="122"/>
      <c r="GEG153" s="122"/>
      <c r="GEH153" s="122"/>
      <c r="GEI153" s="122"/>
      <c r="GEJ153" s="122"/>
      <c r="GEK153" s="122"/>
      <c r="GEL153" s="122"/>
      <c r="GEM153" s="122"/>
      <c r="GEN153" s="122"/>
      <c r="GEO153" s="122"/>
      <c r="GEP153" s="122"/>
      <c r="GEQ153" s="122"/>
      <c r="GER153" s="122"/>
      <c r="GES153" s="122"/>
      <c r="GET153" s="122"/>
      <c r="GEU153" s="122"/>
      <c r="GEV153" s="122"/>
      <c r="GEW153" s="122"/>
      <c r="GEX153" s="122"/>
      <c r="GEY153" s="122"/>
      <c r="GEZ153" s="122"/>
      <c r="GFA153" s="122"/>
      <c r="GFB153" s="122"/>
      <c r="GFC153" s="122"/>
      <c r="GFD153" s="122"/>
      <c r="GFE153" s="122"/>
      <c r="GFF153" s="122"/>
      <c r="GFG153" s="122"/>
      <c r="GFH153" s="122"/>
      <c r="GFI153" s="122"/>
      <c r="GFJ153" s="122"/>
      <c r="GFK153" s="122"/>
      <c r="GFL153" s="122"/>
      <c r="GFM153" s="122"/>
      <c r="GFN153" s="122"/>
      <c r="GFO153" s="122"/>
      <c r="GFP153" s="122"/>
      <c r="GFQ153" s="122"/>
      <c r="GFR153" s="122"/>
      <c r="GFS153" s="122"/>
      <c r="GFT153" s="122"/>
      <c r="GFU153" s="122"/>
      <c r="GFV153" s="122"/>
      <c r="GFW153" s="122"/>
      <c r="GFX153" s="122"/>
      <c r="GFY153" s="122"/>
      <c r="GFZ153" s="122"/>
      <c r="GGA153" s="122"/>
      <c r="GGB153" s="122"/>
      <c r="GGC153" s="122"/>
      <c r="GGD153" s="122"/>
      <c r="GGE153" s="122"/>
      <c r="GGF153" s="122"/>
      <c r="GGG153" s="122"/>
      <c r="GGH153" s="122"/>
      <c r="GGI153" s="122"/>
      <c r="GGJ153" s="122"/>
      <c r="GGK153" s="122"/>
      <c r="GGL153" s="122"/>
      <c r="GGM153" s="122"/>
      <c r="GGN153" s="122"/>
      <c r="GGO153" s="122"/>
      <c r="GGP153" s="122"/>
      <c r="GGQ153" s="122"/>
      <c r="GGR153" s="122"/>
      <c r="GGS153" s="122"/>
      <c r="GGT153" s="122"/>
      <c r="GGU153" s="122"/>
      <c r="GGV153" s="122"/>
      <c r="GGW153" s="122"/>
      <c r="GGX153" s="122"/>
      <c r="GGY153" s="122"/>
      <c r="GGZ153" s="122"/>
      <c r="GHA153" s="122"/>
      <c r="GHB153" s="122"/>
      <c r="GHC153" s="122"/>
      <c r="GHD153" s="122"/>
      <c r="GHE153" s="122"/>
      <c r="GHF153" s="122"/>
      <c r="GHG153" s="122"/>
      <c r="GHH153" s="122"/>
      <c r="GHI153" s="122"/>
      <c r="GHJ153" s="122"/>
      <c r="GHK153" s="122"/>
      <c r="GHL153" s="122"/>
      <c r="GHM153" s="122"/>
      <c r="GHN153" s="122"/>
      <c r="GHO153" s="122"/>
      <c r="GHP153" s="122"/>
      <c r="GHQ153" s="122"/>
      <c r="GHR153" s="122"/>
      <c r="GHS153" s="122"/>
      <c r="GHT153" s="122"/>
      <c r="GHU153" s="122"/>
      <c r="GHV153" s="122"/>
      <c r="GHW153" s="122"/>
      <c r="GHX153" s="122"/>
      <c r="GHY153" s="122"/>
      <c r="GHZ153" s="122"/>
      <c r="GIA153" s="122"/>
      <c r="GIB153" s="122"/>
      <c r="GIC153" s="122"/>
      <c r="GID153" s="122"/>
      <c r="GIE153" s="122"/>
      <c r="GIF153" s="122"/>
      <c r="GIG153" s="122"/>
      <c r="GIH153" s="122"/>
      <c r="GII153" s="122"/>
      <c r="GIJ153" s="122"/>
      <c r="GIK153" s="122"/>
      <c r="GIL153" s="122"/>
      <c r="GIM153" s="122"/>
      <c r="GIN153" s="122"/>
      <c r="GIO153" s="122"/>
      <c r="GIP153" s="122"/>
      <c r="GIQ153" s="122"/>
      <c r="GIR153" s="122"/>
      <c r="GIS153" s="122"/>
      <c r="GIT153" s="122"/>
      <c r="GIU153" s="122"/>
      <c r="GIV153" s="122"/>
      <c r="GIW153" s="122"/>
      <c r="GIX153" s="122"/>
      <c r="GIY153" s="122"/>
      <c r="GIZ153" s="122"/>
      <c r="GJA153" s="122"/>
      <c r="GJB153" s="122"/>
      <c r="GJC153" s="122"/>
      <c r="GJD153" s="122"/>
      <c r="GJE153" s="122"/>
      <c r="GJF153" s="122"/>
      <c r="GJG153" s="122"/>
      <c r="GJH153" s="122"/>
      <c r="GJI153" s="122"/>
      <c r="GJJ153" s="122"/>
      <c r="GJK153" s="122"/>
      <c r="GJL153" s="122"/>
      <c r="GJM153" s="122"/>
      <c r="GJN153" s="122"/>
      <c r="GJO153" s="122"/>
      <c r="GJP153" s="122"/>
      <c r="GJQ153" s="122"/>
      <c r="GJR153" s="122"/>
      <c r="GJS153" s="122"/>
      <c r="GJT153" s="122"/>
      <c r="GJU153" s="122"/>
      <c r="GJV153" s="122"/>
      <c r="GJW153" s="122"/>
      <c r="GJX153" s="122"/>
      <c r="GJY153" s="122"/>
      <c r="GJZ153" s="122"/>
      <c r="GKA153" s="122"/>
      <c r="GKB153" s="122"/>
      <c r="GKC153" s="122"/>
      <c r="GKD153" s="122"/>
      <c r="GKE153" s="122"/>
      <c r="GKF153" s="122"/>
      <c r="GKG153" s="122"/>
      <c r="GKH153" s="122"/>
      <c r="GKI153" s="122"/>
      <c r="GKJ153" s="122"/>
      <c r="GKK153" s="122"/>
      <c r="GKL153" s="122"/>
      <c r="GKM153" s="122"/>
      <c r="GKN153" s="122"/>
      <c r="GKO153" s="122"/>
      <c r="GKP153" s="122"/>
      <c r="GKQ153" s="122"/>
      <c r="GKR153" s="122"/>
      <c r="GKS153" s="122"/>
      <c r="GKT153" s="122"/>
      <c r="GKU153" s="122"/>
      <c r="GKV153" s="122"/>
      <c r="GKW153" s="122"/>
      <c r="GKX153" s="122"/>
      <c r="GKY153" s="122"/>
      <c r="GKZ153" s="122"/>
      <c r="GLA153" s="122"/>
      <c r="GLB153" s="122"/>
      <c r="GLC153" s="122"/>
      <c r="GLD153" s="122"/>
      <c r="GLE153" s="122"/>
      <c r="GLF153" s="122"/>
      <c r="GLG153" s="122"/>
      <c r="GLH153" s="122"/>
      <c r="GLI153" s="122"/>
      <c r="GLJ153" s="122"/>
      <c r="GLK153" s="122"/>
      <c r="GLL153" s="122"/>
      <c r="GLM153" s="122"/>
      <c r="GLN153" s="122"/>
      <c r="GLO153" s="122"/>
      <c r="GLP153" s="122"/>
      <c r="GLQ153" s="122"/>
      <c r="GLR153" s="122"/>
      <c r="GLS153" s="122"/>
      <c r="GLT153" s="122"/>
      <c r="GLU153" s="122"/>
      <c r="GLV153" s="122"/>
      <c r="GLW153" s="122"/>
      <c r="GLX153" s="122"/>
      <c r="GLY153" s="122"/>
      <c r="GLZ153" s="122"/>
      <c r="GMA153" s="122"/>
      <c r="GMB153" s="122"/>
      <c r="GMC153" s="122"/>
      <c r="GMD153" s="122"/>
      <c r="GME153" s="122"/>
      <c r="GMF153" s="122"/>
      <c r="GMG153" s="122"/>
      <c r="GMH153" s="122"/>
      <c r="GMI153" s="122"/>
      <c r="GMJ153" s="122"/>
      <c r="GMK153" s="122"/>
      <c r="GML153" s="122"/>
      <c r="GMM153" s="122"/>
      <c r="GMN153" s="122"/>
      <c r="GMO153" s="122"/>
      <c r="GMP153" s="122"/>
      <c r="GMQ153" s="122"/>
      <c r="GMR153" s="122"/>
      <c r="GMS153" s="122"/>
      <c r="GMT153" s="122"/>
      <c r="GMU153" s="122"/>
      <c r="GMV153" s="122"/>
      <c r="GMW153" s="122"/>
      <c r="GMX153" s="122"/>
      <c r="GMY153" s="122"/>
      <c r="GMZ153" s="122"/>
      <c r="GNA153" s="122"/>
      <c r="GNB153" s="122"/>
      <c r="GNC153" s="122"/>
      <c r="GND153" s="122"/>
      <c r="GNE153" s="122"/>
      <c r="GNF153" s="122"/>
      <c r="GNG153" s="122"/>
      <c r="GNH153" s="122"/>
      <c r="GNI153" s="122"/>
      <c r="GNJ153" s="122"/>
      <c r="GNK153" s="122"/>
      <c r="GNL153" s="122"/>
      <c r="GNM153" s="122"/>
      <c r="GNN153" s="122"/>
      <c r="GNO153" s="122"/>
      <c r="GNP153" s="122"/>
      <c r="GNQ153" s="122"/>
      <c r="GNR153" s="122"/>
      <c r="GNS153" s="122"/>
      <c r="GNT153" s="122"/>
      <c r="GNU153" s="122"/>
      <c r="GNV153" s="122"/>
      <c r="GNW153" s="122"/>
      <c r="GNX153" s="122"/>
      <c r="GNY153" s="122"/>
      <c r="GNZ153" s="122"/>
      <c r="GOA153" s="122"/>
      <c r="GOB153" s="122"/>
      <c r="GOC153" s="122"/>
      <c r="GOD153" s="122"/>
      <c r="GOE153" s="122"/>
      <c r="GOF153" s="122"/>
      <c r="GOG153" s="122"/>
      <c r="GOH153" s="122"/>
      <c r="GOI153" s="122"/>
      <c r="GOJ153" s="122"/>
      <c r="GOK153" s="122"/>
      <c r="GOL153" s="122"/>
      <c r="GOM153" s="122"/>
      <c r="GON153" s="122"/>
      <c r="GOO153" s="122"/>
      <c r="GOP153" s="122"/>
      <c r="GOQ153" s="122"/>
      <c r="GOR153" s="122"/>
      <c r="GOS153" s="122"/>
      <c r="GOT153" s="122"/>
      <c r="GOU153" s="122"/>
      <c r="GOV153" s="122"/>
      <c r="GOW153" s="122"/>
      <c r="GOX153" s="122"/>
      <c r="GOY153" s="122"/>
      <c r="GOZ153" s="122"/>
      <c r="GPA153" s="122"/>
      <c r="GPB153" s="122"/>
      <c r="GPC153" s="122"/>
      <c r="GPD153" s="122"/>
      <c r="GPE153" s="122"/>
      <c r="GPF153" s="122"/>
      <c r="GPG153" s="122"/>
      <c r="GPH153" s="122"/>
      <c r="GPI153" s="122"/>
      <c r="GPJ153" s="122"/>
      <c r="GPK153" s="122"/>
      <c r="GPL153" s="122"/>
      <c r="GPM153" s="122"/>
      <c r="GPN153" s="122"/>
      <c r="GPO153" s="122"/>
      <c r="GPP153" s="122"/>
      <c r="GPQ153" s="122"/>
      <c r="GPR153" s="122"/>
      <c r="GPS153" s="122"/>
      <c r="GPT153" s="122"/>
      <c r="GPU153" s="122"/>
      <c r="GPV153" s="122"/>
      <c r="GPW153" s="122"/>
      <c r="GPX153" s="122"/>
      <c r="GPY153" s="122"/>
      <c r="GPZ153" s="122"/>
      <c r="GQA153" s="122"/>
      <c r="GQB153" s="122"/>
      <c r="GQC153" s="122"/>
      <c r="GQD153" s="122"/>
      <c r="GQE153" s="122"/>
      <c r="GQF153" s="122"/>
      <c r="GQG153" s="122"/>
      <c r="GQH153" s="122"/>
      <c r="GQI153" s="122"/>
      <c r="GQJ153" s="122"/>
      <c r="GQK153" s="122"/>
      <c r="GQL153" s="122"/>
      <c r="GQM153" s="122"/>
      <c r="GQN153" s="122"/>
      <c r="GQO153" s="122"/>
      <c r="GQP153" s="122"/>
      <c r="GQQ153" s="122"/>
      <c r="GQR153" s="122"/>
      <c r="GQS153" s="122"/>
      <c r="GQT153" s="122"/>
      <c r="GQU153" s="122"/>
      <c r="GQV153" s="122"/>
      <c r="GQW153" s="122"/>
      <c r="GQX153" s="122"/>
      <c r="GQY153" s="122"/>
      <c r="GQZ153" s="122"/>
      <c r="GRA153" s="122"/>
      <c r="GRB153" s="122"/>
      <c r="GRC153" s="122"/>
      <c r="GRD153" s="122"/>
      <c r="GRE153" s="122"/>
      <c r="GRF153" s="122"/>
      <c r="GRG153" s="122"/>
      <c r="GRH153" s="122"/>
      <c r="GRI153" s="122"/>
      <c r="GRJ153" s="122"/>
      <c r="GRK153" s="122"/>
      <c r="GRL153" s="122"/>
      <c r="GRM153" s="122"/>
      <c r="GRN153" s="122"/>
      <c r="GRO153" s="122"/>
      <c r="GRP153" s="122"/>
      <c r="GRQ153" s="122"/>
      <c r="GRR153" s="122"/>
      <c r="GRS153" s="122"/>
      <c r="GRT153" s="122"/>
      <c r="GRU153" s="122"/>
      <c r="GRV153" s="122"/>
      <c r="GRW153" s="122"/>
      <c r="GRX153" s="122"/>
      <c r="GRY153" s="122"/>
      <c r="GRZ153" s="122"/>
      <c r="GSA153" s="122"/>
      <c r="GSB153" s="122"/>
      <c r="GSC153" s="122"/>
      <c r="GSD153" s="122"/>
      <c r="GSE153" s="122"/>
      <c r="GSF153" s="122"/>
      <c r="GSG153" s="122"/>
      <c r="GSH153" s="122"/>
      <c r="GSI153" s="122"/>
      <c r="GSJ153" s="122"/>
      <c r="GSK153" s="122"/>
      <c r="GSL153" s="122"/>
      <c r="GSM153" s="122"/>
      <c r="GSN153" s="122"/>
      <c r="GSO153" s="122"/>
      <c r="GSP153" s="122"/>
      <c r="GSQ153" s="122"/>
      <c r="GSR153" s="122"/>
      <c r="GSS153" s="122"/>
      <c r="GST153" s="122"/>
      <c r="GSU153" s="122"/>
      <c r="GSV153" s="122"/>
      <c r="GSW153" s="122"/>
      <c r="GSX153" s="122"/>
      <c r="GSY153" s="122"/>
      <c r="GSZ153" s="122"/>
      <c r="GTA153" s="122"/>
      <c r="GTB153" s="122"/>
      <c r="GTC153" s="122"/>
      <c r="GTD153" s="122"/>
      <c r="GTE153" s="122"/>
      <c r="GTF153" s="122"/>
      <c r="GTG153" s="122"/>
      <c r="GTH153" s="122"/>
      <c r="GTI153" s="122"/>
      <c r="GTJ153" s="122"/>
      <c r="GTK153" s="122"/>
      <c r="GTL153" s="122"/>
      <c r="GTM153" s="122"/>
      <c r="GTN153" s="122"/>
      <c r="GTO153" s="122"/>
      <c r="GTP153" s="122"/>
      <c r="GTQ153" s="122"/>
      <c r="GTR153" s="122"/>
      <c r="GTS153" s="122"/>
      <c r="GTT153" s="122"/>
      <c r="GTU153" s="122"/>
      <c r="GTV153" s="122"/>
      <c r="GTW153" s="122"/>
      <c r="GTX153" s="122"/>
      <c r="GTY153" s="122"/>
      <c r="GTZ153" s="122"/>
      <c r="GUA153" s="122"/>
      <c r="GUB153" s="122"/>
      <c r="GUC153" s="122"/>
      <c r="GUD153" s="122"/>
      <c r="GUE153" s="122"/>
      <c r="GUF153" s="122"/>
      <c r="GUG153" s="122"/>
      <c r="GUH153" s="122"/>
      <c r="GUI153" s="122"/>
      <c r="GUJ153" s="122"/>
      <c r="GUK153" s="122"/>
      <c r="GUL153" s="122"/>
      <c r="GUM153" s="122"/>
      <c r="GUN153" s="122"/>
      <c r="GUO153" s="122"/>
      <c r="GUP153" s="122"/>
      <c r="GUQ153" s="122"/>
      <c r="GUR153" s="122"/>
      <c r="GUS153" s="122"/>
      <c r="GUT153" s="122"/>
      <c r="GUU153" s="122"/>
      <c r="GUV153" s="122"/>
      <c r="GUW153" s="122"/>
      <c r="GUX153" s="122"/>
      <c r="GUY153" s="122"/>
      <c r="GUZ153" s="122"/>
      <c r="GVA153" s="122"/>
      <c r="GVB153" s="122"/>
      <c r="GVC153" s="122"/>
      <c r="GVD153" s="122"/>
      <c r="GVE153" s="122"/>
      <c r="GVF153" s="122"/>
      <c r="GVG153" s="122"/>
      <c r="GVH153" s="122"/>
      <c r="GVI153" s="122"/>
      <c r="GVJ153" s="122"/>
      <c r="GVK153" s="122"/>
      <c r="GVL153" s="122"/>
      <c r="GVM153" s="122"/>
      <c r="GVN153" s="122"/>
      <c r="GVO153" s="122"/>
      <c r="GVP153" s="122"/>
      <c r="GVQ153" s="122"/>
      <c r="GVR153" s="122"/>
      <c r="GVS153" s="122"/>
      <c r="GVT153" s="122"/>
      <c r="GVU153" s="122"/>
      <c r="GVV153" s="122"/>
      <c r="GVW153" s="122"/>
      <c r="GVX153" s="122"/>
      <c r="GVY153" s="122"/>
      <c r="GVZ153" s="122"/>
      <c r="GWA153" s="122"/>
      <c r="GWB153" s="122"/>
      <c r="GWC153" s="122"/>
      <c r="GWD153" s="122"/>
      <c r="GWE153" s="122"/>
      <c r="GWF153" s="122"/>
      <c r="GWG153" s="122"/>
      <c r="GWH153" s="122"/>
      <c r="GWI153" s="122"/>
      <c r="GWJ153" s="122"/>
      <c r="GWK153" s="122"/>
      <c r="GWL153" s="122"/>
      <c r="GWM153" s="122"/>
      <c r="GWN153" s="122"/>
      <c r="GWO153" s="122"/>
      <c r="GWP153" s="122"/>
      <c r="GWQ153" s="122"/>
      <c r="GWR153" s="122"/>
      <c r="GWS153" s="122"/>
      <c r="GWT153" s="122"/>
      <c r="GWU153" s="122"/>
      <c r="GWV153" s="122"/>
      <c r="GWW153" s="122"/>
      <c r="GWX153" s="122"/>
      <c r="GWY153" s="122"/>
      <c r="GWZ153" s="122"/>
      <c r="GXA153" s="122"/>
      <c r="GXB153" s="122"/>
      <c r="GXC153" s="122"/>
      <c r="GXD153" s="122"/>
      <c r="GXE153" s="122"/>
      <c r="GXF153" s="122"/>
      <c r="GXG153" s="122"/>
      <c r="GXH153" s="122"/>
      <c r="GXI153" s="122"/>
      <c r="GXJ153" s="122"/>
      <c r="GXK153" s="122"/>
      <c r="GXL153" s="122"/>
      <c r="GXM153" s="122"/>
      <c r="GXN153" s="122"/>
      <c r="GXO153" s="122"/>
      <c r="GXP153" s="122"/>
      <c r="GXQ153" s="122"/>
      <c r="GXR153" s="122"/>
      <c r="GXS153" s="122"/>
      <c r="GXT153" s="122"/>
      <c r="GXU153" s="122"/>
      <c r="GXV153" s="122"/>
      <c r="GXW153" s="122"/>
      <c r="GXX153" s="122"/>
      <c r="GXY153" s="122"/>
      <c r="GXZ153" s="122"/>
      <c r="GYA153" s="122"/>
      <c r="GYB153" s="122"/>
      <c r="GYC153" s="122"/>
      <c r="GYD153" s="122"/>
      <c r="GYE153" s="122"/>
      <c r="GYF153" s="122"/>
      <c r="GYG153" s="122"/>
      <c r="GYH153" s="122"/>
      <c r="GYI153" s="122"/>
      <c r="GYJ153" s="122"/>
      <c r="GYK153" s="122"/>
      <c r="GYL153" s="122"/>
      <c r="GYM153" s="122"/>
      <c r="GYN153" s="122"/>
      <c r="GYO153" s="122"/>
      <c r="GYP153" s="122"/>
      <c r="GYQ153" s="122"/>
      <c r="GYR153" s="122"/>
      <c r="GYS153" s="122"/>
      <c r="GYT153" s="122"/>
      <c r="GYU153" s="122"/>
      <c r="GYV153" s="122"/>
      <c r="GYW153" s="122"/>
      <c r="GYX153" s="122"/>
      <c r="GYY153" s="122"/>
      <c r="GYZ153" s="122"/>
      <c r="GZA153" s="122"/>
      <c r="GZB153" s="122"/>
      <c r="GZC153" s="122"/>
      <c r="GZD153" s="122"/>
      <c r="GZE153" s="122"/>
      <c r="GZF153" s="122"/>
      <c r="GZG153" s="122"/>
      <c r="GZH153" s="122"/>
      <c r="GZI153" s="122"/>
      <c r="GZJ153" s="122"/>
      <c r="GZK153" s="122"/>
      <c r="GZL153" s="122"/>
      <c r="GZM153" s="122"/>
      <c r="GZN153" s="122"/>
      <c r="GZO153" s="122"/>
      <c r="GZP153" s="122"/>
      <c r="GZQ153" s="122"/>
      <c r="GZR153" s="122"/>
      <c r="GZS153" s="122"/>
      <c r="GZT153" s="122"/>
      <c r="GZU153" s="122"/>
      <c r="GZV153" s="122"/>
      <c r="GZW153" s="122"/>
      <c r="GZX153" s="122"/>
      <c r="GZY153" s="122"/>
      <c r="GZZ153" s="122"/>
      <c r="HAA153" s="122"/>
      <c r="HAB153" s="122"/>
      <c r="HAC153" s="122"/>
      <c r="HAD153" s="122"/>
      <c r="HAE153" s="122"/>
      <c r="HAF153" s="122"/>
      <c r="HAG153" s="122"/>
      <c r="HAH153" s="122"/>
      <c r="HAI153" s="122"/>
      <c r="HAJ153" s="122"/>
      <c r="HAK153" s="122"/>
      <c r="HAL153" s="122"/>
      <c r="HAM153" s="122"/>
      <c r="HAN153" s="122"/>
      <c r="HAO153" s="122"/>
      <c r="HAP153" s="122"/>
      <c r="HAQ153" s="122"/>
      <c r="HAR153" s="122"/>
      <c r="HAS153" s="122"/>
      <c r="HAT153" s="122"/>
      <c r="HAU153" s="122"/>
      <c r="HAV153" s="122"/>
      <c r="HAW153" s="122"/>
      <c r="HAX153" s="122"/>
      <c r="HAY153" s="122"/>
      <c r="HAZ153" s="122"/>
      <c r="HBA153" s="122"/>
      <c r="HBB153" s="122"/>
      <c r="HBC153" s="122"/>
      <c r="HBD153" s="122"/>
      <c r="HBE153" s="122"/>
      <c r="HBF153" s="122"/>
      <c r="HBG153" s="122"/>
      <c r="HBH153" s="122"/>
      <c r="HBI153" s="122"/>
      <c r="HBJ153" s="122"/>
      <c r="HBK153" s="122"/>
      <c r="HBL153" s="122"/>
      <c r="HBM153" s="122"/>
      <c r="HBN153" s="122"/>
      <c r="HBO153" s="122"/>
      <c r="HBP153" s="122"/>
      <c r="HBQ153" s="122"/>
      <c r="HBR153" s="122"/>
      <c r="HBS153" s="122"/>
      <c r="HBT153" s="122"/>
      <c r="HBU153" s="122"/>
      <c r="HBV153" s="122"/>
      <c r="HBW153" s="122"/>
      <c r="HBX153" s="122"/>
      <c r="HBY153" s="122"/>
      <c r="HBZ153" s="122"/>
      <c r="HCA153" s="122"/>
      <c r="HCB153" s="122"/>
      <c r="HCC153" s="122"/>
      <c r="HCD153" s="122"/>
      <c r="HCE153" s="122"/>
      <c r="HCF153" s="122"/>
      <c r="HCG153" s="122"/>
      <c r="HCH153" s="122"/>
      <c r="HCI153" s="122"/>
      <c r="HCJ153" s="122"/>
      <c r="HCK153" s="122"/>
      <c r="HCL153" s="122"/>
      <c r="HCM153" s="122"/>
      <c r="HCN153" s="122"/>
      <c r="HCO153" s="122"/>
      <c r="HCP153" s="122"/>
      <c r="HCQ153" s="122"/>
      <c r="HCR153" s="122"/>
      <c r="HCS153" s="122"/>
      <c r="HCT153" s="122"/>
      <c r="HCU153" s="122"/>
      <c r="HCV153" s="122"/>
      <c r="HCW153" s="122"/>
      <c r="HCX153" s="122"/>
      <c r="HCY153" s="122"/>
      <c r="HCZ153" s="122"/>
      <c r="HDA153" s="122"/>
      <c r="HDB153" s="122"/>
      <c r="HDC153" s="122"/>
      <c r="HDD153" s="122"/>
      <c r="HDE153" s="122"/>
      <c r="HDF153" s="122"/>
      <c r="HDG153" s="122"/>
      <c r="HDH153" s="122"/>
      <c r="HDI153" s="122"/>
      <c r="HDJ153" s="122"/>
      <c r="HDK153" s="122"/>
      <c r="HDL153" s="122"/>
      <c r="HDM153" s="122"/>
      <c r="HDN153" s="122"/>
      <c r="HDO153" s="122"/>
      <c r="HDP153" s="122"/>
      <c r="HDQ153" s="122"/>
      <c r="HDR153" s="122"/>
      <c r="HDS153" s="122"/>
      <c r="HDT153" s="122"/>
      <c r="HDU153" s="122"/>
      <c r="HDV153" s="122"/>
      <c r="HDW153" s="122"/>
      <c r="HDX153" s="122"/>
      <c r="HDY153" s="122"/>
      <c r="HDZ153" s="122"/>
      <c r="HEA153" s="122"/>
      <c r="HEB153" s="122"/>
      <c r="HEC153" s="122"/>
      <c r="HED153" s="122"/>
      <c r="HEE153" s="122"/>
      <c r="HEF153" s="122"/>
      <c r="HEG153" s="122"/>
      <c r="HEH153" s="122"/>
      <c r="HEI153" s="122"/>
      <c r="HEJ153" s="122"/>
      <c r="HEK153" s="122"/>
      <c r="HEL153" s="122"/>
      <c r="HEM153" s="122"/>
      <c r="HEN153" s="122"/>
      <c r="HEO153" s="122"/>
      <c r="HEP153" s="122"/>
      <c r="HEQ153" s="122"/>
      <c r="HER153" s="122"/>
      <c r="HES153" s="122"/>
      <c r="HET153" s="122"/>
      <c r="HEU153" s="122"/>
      <c r="HEV153" s="122"/>
      <c r="HEW153" s="122"/>
      <c r="HEX153" s="122"/>
      <c r="HEY153" s="122"/>
      <c r="HEZ153" s="122"/>
      <c r="HFA153" s="122"/>
      <c r="HFB153" s="122"/>
      <c r="HFC153" s="122"/>
      <c r="HFD153" s="122"/>
      <c r="HFE153" s="122"/>
      <c r="HFF153" s="122"/>
      <c r="HFG153" s="122"/>
      <c r="HFH153" s="122"/>
      <c r="HFI153" s="122"/>
      <c r="HFJ153" s="122"/>
      <c r="HFK153" s="122"/>
      <c r="HFL153" s="122"/>
      <c r="HFM153" s="122"/>
      <c r="HFN153" s="122"/>
      <c r="HFO153" s="122"/>
      <c r="HFP153" s="122"/>
      <c r="HFQ153" s="122"/>
      <c r="HFR153" s="122"/>
      <c r="HFS153" s="122"/>
      <c r="HFT153" s="122"/>
      <c r="HFU153" s="122"/>
      <c r="HFV153" s="122"/>
      <c r="HFW153" s="122"/>
      <c r="HFX153" s="122"/>
      <c r="HFY153" s="122"/>
      <c r="HFZ153" s="122"/>
      <c r="HGA153" s="122"/>
      <c r="HGB153" s="122"/>
      <c r="HGC153" s="122"/>
      <c r="HGD153" s="122"/>
      <c r="HGE153" s="122"/>
      <c r="HGF153" s="122"/>
      <c r="HGG153" s="122"/>
      <c r="HGH153" s="122"/>
      <c r="HGI153" s="122"/>
      <c r="HGJ153" s="122"/>
      <c r="HGK153" s="122"/>
      <c r="HGL153" s="122"/>
      <c r="HGM153" s="122"/>
      <c r="HGN153" s="122"/>
      <c r="HGO153" s="122"/>
      <c r="HGP153" s="122"/>
      <c r="HGQ153" s="122"/>
      <c r="HGR153" s="122"/>
      <c r="HGS153" s="122"/>
      <c r="HGT153" s="122"/>
      <c r="HGU153" s="122"/>
      <c r="HGV153" s="122"/>
      <c r="HGW153" s="122"/>
      <c r="HGX153" s="122"/>
      <c r="HGY153" s="122"/>
      <c r="HGZ153" s="122"/>
      <c r="HHA153" s="122"/>
      <c r="HHB153" s="122"/>
      <c r="HHC153" s="122"/>
      <c r="HHD153" s="122"/>
      <c r="HHE153" s="122"/>
      <c r="HHF153" s="122"/>
      <c r="HHG153" s="122"/>
      <c r="HHH153" s="122"/>
      <c r="HHI153" s="122"/>
      <c r="HHJ153" s="122"/>
      <c r="HHK153" s="122"/>
      <c r="HHL153" s="122"/>
      <c r="HHM153" s="122"/>
      <c r="HHN153" s="122"/>
      <c r="HHO153" s="122"/>
      <c r="HHP153" s="122"/>
      <c r="HHQ153" s="122"/>
      <c r="HHR153" s="122"/>
      <c r="HHS153" s="122"/>
      <c r="HHT153" s="122"/>
      <c r="HHU153" s="122"/>
      <c r="HHV153" s="122"/>
      <c r="HHW153" s="122"/>
      <c r="HHX153" s="122"/>
      <c r="HHY153" s="122"/>
      <c r="HHZ153" s="122"/>
      <c r="HIA153" s="122"/>
      <c r="HIB153" s="122"/>
      <c r="HIC153" s="122"/>
      <c r="HID153" s="122"/>
      <c r="HIE153" s="122"/>
      <c r="HIF153" s="122"/>
      <c r="HIG153" s="122"/>
      <c r="HIH153" s="122"/>
      <c r="HII153" s="122"/>
      <c r="HIJ153" s="122"/>
      <c r="HIK153" s="122"/>
      <c r="HIL153" s="122"/>
      <c r="HIM153" s="122"/>
      <c r="HIN153" s="122"/>
      <c r="HIO153" s="122"/>
      <c r="HIP153" s="122"/>
      <c r="HIQ153" s="122"/>
      <c r="HIR153" s="122"/>
      <c r="HIS153" s="122"/>
      <c r="HIT153" s="122"/>
      <c r="HIU153" s="122"/>
      <c r="HIV153" s="122"/>
      <c r="HIW153" s="122"/>
      <c r="HIX153" s="122"/>
      <c r="HIY153" s="122"/>
      <c r="HIZ153" s="122"/>
      <c r="HJA153" s="122"/>
      <c r="HJB153" s="122"/>
      <c r="HJC153" s="122"/>
      <c r="HJD153" s="122"/>
      <c r="HJE153" s="122"/>
      <c r="HJF153" s="122"/>
      <c r="HJG153" s="122"/>
      <c r="HJH153" s="122"/>
      <c r="HJI153" s="122"/>
      <c r="HJJ153" s="122"/>
      <c r="HJK153" s="122"/>
      <c r="HJL153" s="122"/>
      <c r="HJM153" s="122"/>
      <c r="HJN153" s="122"/>
      <c r="HJO153" s="122"/>
      <c r="HJP153" s="122"/>
      <c r="HJQ153" s="122"/>
      <c r="HJR153" s="122"/>
      <c r="HJS153" s="122"/>
      <c r="HJT153" s="122"/>
      <c r="HJU153" s="122"/>
      <c r="HJV153" s="122"/>
      <c r="HJW153" s="122"/>
      <c r="HJX153" s="122"/>
      <c r="HJY153" s="122"/>
      <c r="HJZ153" s="122"/>
      <c r="HKA153" s="122"/>
      <c r="HKB153" s="122"/>
      <c r="HKC153" s="122"/>
      <c r="HKD153" s="122"/>
      <c r="HKE153" s="122"/>
      <c r="HKF153" s="122"/>
      <c r="HKG153" s="122"/>
      <c r="HKH153" s="122"/>
      <c r="HKI153" s="122"/>
      <c r="HKJ153" s="122"/>
      <c r="HKK153" s="122"/>
      <c r="HKL153" s="122"/>
      <c r="HKM153" s="122"/>
      <c r="HKN153" s="122"/>
      <c r="HKO153" s="122"/>
      <c r="HKP153" s="122"/>
      <c r="HKQ153" s="122"/>
      <c r="HKR153" s="122"/>
      <c r="HKS153" s="122"/>
      <c r="HKT153" s="122"/>
      <c r="HKU153" s="122"/>
      <c r="HKV153" s="122"/>
      <c r="HKW153" s="122"/>
      <c r="HKX153" s="122"/>
      <c r="HKY153" s="122"/>
      <c r="HKZ153" s="122"/>
      <c r="HLA153" s="122"/>
      <c r="HLB153" s="122"/>
      <c r="HLC153" s="122"/>
      <c r="HLD153" s="122"/>
      <c r="HLE153" s="122"/>
      <c r="HLF153" s="122"/>
      <c r="HLG153" s="122"/>
      <c r="HLH153" s="122"/>
      <c r="HLI153" s="122"/>
      <c r="HLJ153" s="122"/>
      <c r="HLK153" s="122"/>
      <c r="HLL153" s="122"/>
      <c r="HLM153" s="122"/>
      <c r="HLN153" s="122"/>
      <c r="HLO153" s="122"/>
      <c r="HLP153" s="122"/>
      <c r="HLQ153" s="122"/>
      <c r="HLR153" s="122"/>
      <c r="HLS153" s="122"/>
      <c r="HLT153" s="122"/>
      <c r="HLU153" s="122"/>
      <c r="HLV153" s="122"/>
      <c r="HLW153" s="122"/>
      <c r="HLX153" s="122"/>
      <c r="HLY153" s="122"/>
      <c r="HLZ153" s="122"/>
      <c r="HMA153" s="122"/>
      <c r="HMB153" s="122"/>
      <c r="HMC153" s="122"/>
      <c r="HMD153" s="122"/>
      <c r="HME153" s="122"/>
      <c r="HMF153" s="122"/>
      <c r="HMG153" s="122"/>
      <c r="HMH153" s="122"/>
      <c r="HMI153" s="122"/>
      <c r="HMJ153" s="122"/>
      <c r="HMK153" s="122"/>
      <c r="HML153" s="122"/>
      <c r="HMM153" s="122"/>
      <c r="HMN153" s="122"/>
      <c r="HMO153" s="122"/>
      <c r="HMP153" s="122"/>
      <c r="HMQ153" s="122"/>
      <c r="HMR153" s="122"/>
      <c r="HMS153" s="122"/>
      <c r="HMT153" s="122"/>
      <c r="HMU153" s="122"/>
      <c r="HMV153" s="122"/>
      <c r="HMW153" s="122"/>
      <c r="HMX153" s="122"/>
      <c r="HMY153" s="122"/>
      <c r="HMZ153" s="122"/>
      <c r="HNA153" s="122"/>
      <c r="HNB153" s="122"/>
      <c r="HNC153" s="122"/>
      <c r="HND153" s="122"/>
      <c r="HNE153" s="122"/>
      <c r="HNF153" s="122"/>
      <c r="HNG153" s="122"/>
      <c r="HNH153" s="122"/>
      <c r="HNI153" s="122"/>
      <c r="HNJ153" s="122"/>
      <c r="HNK153" s="122"/>
      <c r="HNL153" s="122"/>
      <c r="HNM153" s="122"/>
      <c r="HNN153" s="122"/>
      <c r="HNO153" s="122"/>
      <c r="HNP153" s="122"/>
      <c r="HNQ153" s="122"/>
      <c r="HNR153" s="122"/>
      <c r="HNS153" s="122"/>
      <c r="HNT153" s="122"/>
      <c r="HNU153" s="122"/>
      <c r="HNV153" s="122"/>
      <c r="HNW153" s="122"/>
      <c r="HNX153" s="122"/>
      <c r="HNY153" s="122"/>
      <c r="HNZ153" s="122"/>
      <c r="HOA153" s="122"/>
      <c r="HOB153" s="122"/>
      <c r="HOC153" s="122"/>
      <c r="HOD153" s="122"/>
      <c r="HOE153" s="122"/>
      <c r="HOF153" s="122"/>
      <c r="HOG153" s="122"/>
      <c r="HOH153" s="122"/>
      <c r="HOI153" s="122"/>
      <c r="HOJ153" s="122"/>
      <c r="HOK153" s="122"/>
      <c r="HOL153" s="122"/>
      <c r="HOM153" s="122"/>
      <c r="HON153" s="122"/>
      <c r="HOO153" s="122"/>
      <c r="HOP153" s="122"/>
      <c r="HOQ153" s="122"/>
      <c r="HOR153" s="122"/>
      <c r="HOS153" s="122"/>
      <c r="HOT153" s="122"/>
      <c r="HOU153" s="122"/>
      <c r="HOV153" s="122"/>
      <c r="HOW153" s="122"/>
      <c r="HOX153" s="122"/>
      <c r="HOY153" s="122"/>
      <c r="HOZ153" s="122"/>
      <c r="HPA153" s="122"/>
      <c r="HPB153" s="122"/>
      <c r="HPC153" s="122"/>
      <c r="HPD153" s="122"/>
      <c r="HPE153" s="122"/>
      <c r="HPF153" s="122"/>
      <c r="HPG153" s="122"/>
      <c r="HPH153" s="122"/>
      <c r="HPI153" s="122"/>
      <c r="HPJ153" s="122"/>
      <c r="HPK153" s="122"/>
      <c r="HPL153" s="122"/>
      <c r="HPM153" s="122"/>
      <c r="HPN153" s="122"/>
      <c r="HPO153" s="122"/>
      <c r="HPP153" s="122"/>
      <c r="HPQ153" s="122"/>
      <c r="HPR153" s="122"/>
      <c r="HPS153" s="122"/>
      <c r="HPT153" s="122"/>
      <c r="HPU153" s="122"/>
      <c r="HPV153" s="122"/>
      <c r="HPW153" s="122"/>
      <c r="HPX153" s="122"/>
      <c r="HPY153" s="122"/>
      <c r="HPZ153" s="122"/>
      <c r="HQA153" s="122"/>
      <c r="HQB153" s="122"/>
      <c r="HQC153" s="122"/>
      <c r="HQD153" s="122"/>
      <c r="HQE153" s="122"/>
      <c r="HQF153" s="122"/>
      <c r="HQG153" s="122"/>
      <c r="HQH153" s="122"/>
      <c r="HQI153" s="122"/>
      <c r="HQJ153" s="122"/>
      <c r="HQK153" s="122"/>
      <c r="HQL153" s="122"/>
      <c r="HQM153" s="122"/>
      <c r="HQN153" s="122"/>
      <c r="HQO153" s="122"/>
      <c r="HQP153" s="122"/>
      <c r="HQQ153" s="122"/>
      <c r="HQR153" s="122"/>
      <c r="HQS153" s="122"/>
      <c r="HQT153" s="122"/>
      <c r="HQU153" s="122"/>
      <c r="HQV153" s="122"/>
      <c r="HQW153" s="122"/>
      <c r="HQX153" s="122"/>
      <c r="HQY153" s="122"/>
      <c r="HQZ153" s="122"/>
      <c r="HRA153" s="122"/>
      <c r="HRB153" s="122"/>
      <c r="HRC153" s="122"/>
      <c r="HRD153" s="122"/>
      <c r="HRE153" s="122"/>
      <c r="HRF153" s="122"/>
      <c r="HRG153" s="122"/>
      <c r="HRH153" s="122"/>
      <c r="HRI153" s="122"/>
      <c r="HRJ153" s="122"/>
      <c r="HRK153" s="122"/>
      <c r="HRL153" s="122"/>
      <c r="HRM153" s="122"/>
      <c r="HRN153" s="122"/>
      <c r="HRO153" s="122"/>
      <c r="HRP153" s="122"/>
      <c r="HRQ153" s="122"/>
      <c r="HRR153" s="122"/>
      <c r="HRS153" s="122"/>
      <c r="HRT153" s="122"/>
      <c r="HRU153" s="122"/>
      <c r="HRV153" s="122"/>
      <c r="HRW153" s="122"/>
      <c r="HRX153" s="122"/>
      <c r="HRY153" s="122"/>
      <c r="HRZ153" s="122"/>
      <c r="HSA153" s="122"/>
      <c r="HSB153" s="122"/>
      <c r="HSC153" s="122"/>
      <c r="HSD153" s="122"/>
      <c r="HSE153" s="122"/>
      <c r="HSF153" s="122"/>
      <c r="HSG153" s="122"/>
      <c r="HSH153" s="122"/>
      <c r="HSI153" s="122"/>
      <c r="HSJ153" s="122"/>
      <c r="HSK153" s="122"/>
      <c r="HSL153" s="122"/>
      <c r="HSM153" s="122"/>
      <c r="HSN153" s="122"/>
      <c r="HSO153" s="122"/>
      <c r="HSP153" s="122"/>
      <c r="HSQ153" s="122"/>
      <c r="HSR153" s="122"/>
      <c r="HSS153" s="122"/>
      <c r="HST153" s="122"/>
      <c r="HSU153" s="122"/>
      <c r="HSV153" s="122"/>
      <c r="HSW153" s="122"/>
      <c r="HSX153" s="122"/>
      <c r="HSY153" s="122"/>
      <c r="HSZ153" s="122"/>
      <c r="HTA153" s="122"/>
      <c r="HTB153" s="122"/>
      <c r="HTC153" s="122"/>
      <c r="HTD153" s="122"/>
      <c r="HTE153" s="122"/>
      <c r="HTF153" s="122"/>
      <c r="HTG153" s="122"/>
      <c r="HTH153" s="122"/>
      <c r="HTI153" s="122"/>
      <c r="HTJ153" s="122"/>
      <c r="HTK153" s="122"/>
      <c r="HTL153" s="122"/>
      <c r="HTM153" s="122"/>
      <c r="HTN153" s="122"/>
      <c r="HTO153" s="122"/>
      <c r="HTP153" s="122"/>
      <c r="HTQ153" s="122"/>
      <c r="HTR153" s="122"/>
      <c r="HTS153" s="122"/>
      <c r="HTT153" s="122"/>
      <c r="HTU153" s="122"/>
      <c r="HTV153" s="122"/>
      <c r="HTW153" s="122"/>
      <c r="HTX153" s="122"/>
      <c r="HTY153" s="122"/>
      <c r="HTZ153" s="122"/>
      <c r="HUA153" s="122"/>
      <c r="HUB153" s="122"/>
      <c r="HUC153" s="122"/>
      <c r="HUD153" s="122"/>
      <c r="HUE153" s="122"/>
      <c r="HUF153" s="122"/>
      <c r="HUG153" s="122"/>
      <c r="HUH153" s="122"/>
      <c r="HUI153" s="122"/>
      <c r="HUJ153" s="122"/>
      <c r="HUK153" s="122"/>
      <c r="HUL153" s="122"/>
      <c r="HUM153" s="122"/>
      <c r="HUN153" s="122"/>
      <c r="HUO153" s="122"/>
      <c r="HUP153" s="122"/>
      <c r="HUQ153" s="122"/>
      <c r="HUR153" s="122"/>
      <c r="HUS153" s="122"/>
      <c r="HUT153" s="122"/>
      <c r="HUU153" s="122"/>
      <c r="HUV153" s="122"/>
      <c r="HUW153" s="122"/>
      <c r="HUX153" s="122"/>
      <c r="HUY153" s="122"/>
      <c r="HUZ153" s="122"/>
      <c r="HVA153" s="122"/>
      <c r="HVB153" s="122"/>
      <c r="HVC153" s="122"/>
      <c r="HVD153" s="122"/>
      <c r="HVE153" s="122"/>
      <c r="HVF153" s="122"/>
      <c r="HVG153" s="122"/>
      <c r="HVH153" s="122"/>
      <c r="HVI153" s="122"/>
      <c r="HVJ153" s="122"/>
      <c r="HVK153" s="122"/>
      <c r="HVL153" s="122"/>
      <c r="HVM153" s="122"/>
      <c r="HVN153" s="122"/>
      <c r="HVO153" s="122"/>
      <c r="HVP153" s="122"/>
      <c r="HVQ153" s="122"/>
      <c r="HVR153" s="122"/>
      <c r="HVS153" s="122"/>
      <c r="HVT153" s="122"/>
      <c r="HVU153" s="122"/>
      <c r="HVV153" s="122"/>
      <c r="HVW153" s="122"/>
      <c r="HVX153" s="122"/>
      <c r="HVY153" s="122"/>
      <c r="HVZ153" s="122"/>
      <c r="HWA153" s="122"/>
      <c r="HWB153" s="122"/>
      <c r="HWC153" s="122"/>
      <c r="HWD153" s="122"/>
      <c r="HWE153" s="122"/>
      <c r="HWF153" s="122"/>
      <c r="HWG153" s="122"/>
      <c r="HWH153" s="122"/>
      <c r="HWI153" s="122"/>
      <c r="HWJ153" s="122"/>
      <c r="HWK153" s="122"/>
      <c r="HWL153" s="122"/>
      <c r="HWM153" s="122"/>
      <c r="HWN153" s="122"/>
      <c r="HWO153" s="122"/>
      <c r="HWP153" s="122"/>
      <c r="HWQ153" s="122"/>
      <c r="HWR153" s="122"/>
      <c r="HWS153" s="122"/>
      <c r="HWT153" s="122"/>
      <c r="HWU153" s="122"/>
      <c r="HWV153" s="122"/>
      <c r="HWW153" s="122"/>
      <c r="HWX153" s="122"/>
      <c r="HWY153" s="122"/>
      <c r="HWZ153" s="122"/>
      <c r="HXA153" s="122"/>
      <c r="HXB153" s="122"/>
      <c r="HXC153" s="122"/>
      <c r="HXD153" s="122"/>
      <c r="HXE153" s="122"/>
      <c r="HXF153" s="122"/>
      <c r="HXG153" s="122"/>
      <c r="HXH153" s="122"/>
      <c r="HXI153" s="122"/>
      <c r="HXJ153" s="122"/>
      <c r="HXK153" s="122"/>
      <c r="HXL153" s="122"/>
      <c r="HXM153" s="122"/>
      <c r="HXN153" s="122"/>
      <c r="HXO153" s="122"/>
      <c r="HXP153" s="122"/>
      <c r="HXQ153" s="122"/>
      <c r="HXR153" s="122"/>
      <c r="HXS153" s="122"/>
      <c r="HXT153" s="122"/>
      <c r="HXU153" s="122"/>
      <c r="HXV153" s="122"/>
      <c r="HXW153" s="122"/>
      <c r="HXX153" s="122"/>
      <c r="HXY153" s="122"/>
      <c r="HXZ153" s="122"/>
      <c r="HYA153" s="122"/>
      <c r="HYB153" s="122"/>
      <c r="HYC153" s="122"/>
      <c r="HYD153" s="122"/>
      <c r="HYE153" s="122"/>
      <c r="HYF153" s="122"/>
      <c r="HYG153" s="122"/>
      <c r="HYH153" s="122"/>
      <c r="HYI153" s="122"/>
      <c r="HYJ153" s="122"/>
      <c r="HYK153" s="122"/>
      <c r="HYL153" s="122"/>
      <c r="HYM153" s="122"/>
      <c r="HYN153" s="122"/>
      <c r="HYO153" s="122"/>
      <c r="HYP153" s="122"/>
      <c r="HYQ153" s="122"/>
      <c r="HYR153" s="122"/>
      <c r="HYS153" s="122"/>
      <c r="HYT153" s="122"/>
      <c r="HYU153" s="122"/>
      <c r="HYV153" s="122"/>
      <c r="HYW153" s="122"/>
      <c r="HYX153" s="122"/>
      <c r="HYY153" s="122"/>
      <c r="HYZ153" s="122"/>
      <c r="HZA153" s="122"/>
      <c r="HZB153" s="122"/>
      <c r="HZC153" s="122"/>
      <c r="HZD153" s="122"/>
      <c r="HZE153" s="122"/>
      <c r="HZF153" s="122"/>
      <c r="HZG153" s="122"/>
      <c r="HZH153" s="122"/>
      <c r="HZI153" s="122"/>
      <c r="HZJ153" s="122"/>
      <c r="HZK153" s="122"/>
      <c r="HZL153" s="122"/>
      <c r="HZM153" s="122"/>
      <c r="HZN153" s="122"/>
      <c r="HZO153" s="122"/>
      <c r="HZP153" s="122"/>
      <c r="HZQ153" s="122"/>
      <c r="HZR153" s="122"/>
      <c r="HZS153" s="122"/>
      <c r="HZT153" s="122"/>
      <c r="HZU153" s="122"/>
      <c r="HZV153" s="122"/>
      <c r="HZW153" s="122"/>
      <c r="HZX153" s="122"/>
      <c r="HZY153" s="122"/>
      <c r="HZZ153" s="122"/>
      <c r="IAA153" s="122"/>
      <c r="IAB153" s="122"/>
      <c r="IAC153" s="122"/>
      <c r="IAD153" s="122"/>
      <c r="IAE153" s="122"/>
      <c r="IAF153" s="122"/>
      <c r="IAG153" s="122"/>
      <c r="IAH153" s="122"/>
      <c r="IAI153" s="122"/>
      <c r="IAJ153" s="122"/>
      <c r="IAK153" s="122"/>
      <c r="IAL153" s="122"/>
      <c r="IAM153" s="122"/>
      <c r="IAN153" s="122"/>
      <c r="IAO153" s="122"/>
      <c r="IAP153" s="122"/>
      <c r="IAQ153" s="122"/>
      <c r="IAR153" s="122"/>
      <c r="IAS153" s="122"/>
      <c r="IAT153" s="122"/>
      <c r="IAU153" s="122"/>
      <c r="IAV153" s="122"/>
      <c r="IAW153" s="122"/>
      <c r="IAX153" s="122"/>
      <c r="IAY153" s="122"/>
      <c r="IAZ153" s="122"/>
      <c r="IBA153" s="122"/>
      <c r="IBB153" s="122"/>
      <c r="IBC153" s="122"/>
      <c r="IBD153" s="122"/>
      <c r="IBE153" s="122"/>
      <c r="IBF153" s="122"/>
      <c r="IBG153" s="122"/>
      <c r="IBH153" s="122"/>
      <c r="IBI153" s="122"/>
      <c r="IBJ153" s="122"/>
      <c r="IBK153" s="122"/>
      <c r="IBL153" s="122"/>
      <c r="IBM153" s="122"/>
      <c r="IBN153" s="122"/>
      <c r="IBO153" s="122"/>
      <c r="IBP153" s="122"/>
      <c r="IBQ153" s="122"/>
      <c r="IBR153" s="122"/>
      <c r="IBS153" s="122"/>
      <c r="IBT153" s="122"/>
      <c r="IBU153" s="122"/>
      <c r="IBV153" s="122"/>
      <c r="IBW153" s="122"/>
      <c r="IBX153" s="122"/>
      <c r="IBY153" s="122"/>
      <c r="IBZ153" s="122"/>
      <c r="ICA153" s="122"/>
      <c r="ICB153" s="122"/>
      <c r="ICC153" s="122"/>
      <c r="ICD153" s="122"/>
      <c r="ICE153" s="122"/>
      <c r="ICF153" s="122"/>
      <c r="ICG153" s="122"/>
      <c r="ICH153" s="122"/>
      <c r="ICI153" s="122"/>
      <c r="ICJ153" s="122"/>
      <c r="ICK153" s="122"/>
      <c r="ICL153" s="122"/>
      <c r="ICM153" s="122"/>
      <c r="ICN153" s="122"/>
      <c r="ICO153" s="122"/>
      <c r="ICP153" s="122"/>
      <c r="ICQ153" s="122"/>
      <c r="ICR153" s="122"/>
      <c r="ICS153" s="122"/>
      <c r="ICT153" s="122"/>
      <c r="ICU153" s="122"/>
      <c r="ICV153" s="122"/>
      <c r="ICW153" s="122"/>
      <c r="ICX153" s="122"/>
      <c r="ICY153" s="122"/>
      <c r="ICZ153" s="122"/>
      <c r="IDA153" s="122"/>
      <c r="IDB153" s="122"/>
      <c r="IDC153" s="122"/>
      <c r="IDD153" s="122"/>
      <c r="IDE153" s="122"/>
      <c r="IDF153" s="122"/>
      <c r="IDG153" s="122"/>
      <c r="IDH153" s="122"/>
      <c r="IDI153" s="122"/>
      <c r="IDJ153" s="122"/>
      <c r="IDK153" s="122"/>
      <c r="IDL153" s="122"/>
      <c r="IDM153" s="122"/>
      <c r="IDN153" s="122"/>
      <c r="IDO153" s="122"/>
      <c r="IDP153" s="122"/>
      <c r="IDQ153" s="122"/>
      <c r="IDR153" s="122"/>
      <c r="IDS153" s="122"/>
      <c r="IDT153" s="122"/>
      <c r="IDU153" s="122"/>
      <c r="IDV153" s="122"/>
      <c r="IDW153" s="122"/>
      <c r="IDX153" s="122"/>
      <c r="IDY153" s="122"/>
      <c r="IDZ153" s="122"/>
      <c r="IEA153" s="122"/>
      <c r="IEB153" s="122"/>
      <c r="IEC153" s="122"/>
      <c r="IED153" s="122"/>
      <c r="IEE153" s="122"/>
      <c r="IEF153" s="122"/>
      <c r="IEG153" s="122"/>
      <c r="IEH153" s="122"/>
      <c r="IEI153" s="122"/>
      <c r="IEJ153" s="122"/>
      <c r="IEK153" s="122"/>
      <c r="IEL153" s="122"/>
      <c r="IEM153" s="122"/>
      <c r="IEN153" s="122"/>
      <c r="IEO153" s="122"/>
      <c r="IEP153" s="122"/>
      <c r="IEQ153" s="122"/>
      <c r="IER153" s="122"/>
      <c r="IES153" s="122"/>
      <c r="IET153" s="122"/>
      <c r="IEU153" s="122"/>
      <c r="IEV153" s="122"/>
      <c r="IEW153" s="122"/>
      <c r="IEX153" s="122"/>
      <c r="IEY153" s="122"/>
      <c r="IEZ153" s="122"/>
      <c r="IFA153" s="122"/>
      <c r="IFB153" s="122"/>
      <c r="IFC153" s="122"/>
      <c r="IFD153" s="122"/>
      <c r="IFE153" s="122"/>
      <c r="IFF153" s="122"/>
      <c r="IFG153" s="122"/>
      <c r="IFH153" s="122"/>
      <c r="IFI153" s="122"/>
      <c r="IFJ153" s="122"/>
      <c r="IFK153" s="122"/>
      <c r="IFL153" s="122"/>
      <c r="IFM153" s="122"/>
      <c r="IFN153" s="122"/>
      <c r="IFO153" s="122"/>
      <c r="IFP153" s="122"/>
      <c r="IFQ153" s="122"/>
      <c r="IFR153" s="122"/>
      <c r="IFS153" s="122"/>
      <c r="IFT153" s="122"/>
      <c r="IFU153" s="122"/>
      <c r="IFV153" s="122"/>
      <c r="IFW153" s="122"/>
      <c r="IFX153" s="122"/>
      <c r="IFY153" s="122"/>
      <c r="IFZ153" s="122"/>
      <c r="IGA153" s="122"/>
      <c r="IGB153" s="122"/>
      <c r="IGC153" s="122"/>
      <c r="IGD153" s="122"/>
      <c r="IGE153" s="122"/>
      <c r="IGF153" s="122"/>
      <c r="IGG153" s="122"/>
      <c r="IGH153" s="122"/>
      <c r="IGI153" s="122"/>
      <c r="IGJ153" s="122"/>
      <c r="IGK153" s="122"/>
      <c r="IGL153" s="122"/>
      <c r="IGM153" s="122"/>
      <c r="IGN153" s="122"/>
      <c r="IGO153" s="122"/>
      <c r="IGP153" s="122"/>
      <c r="IGQ153" s="122"/>
      <c r="IGR153" s="122"/>
      <c r="IGS153" s="122"/>
      <c r="IGT153" s="122"/>
      <c r="IGU153" s="122"/>
      <c r="IGV153" s="122"/>
      <c r="IGW153" s="122"/>
      <c r="IGX153" s="122"/>
      <c r="IGY153" s="122"/>
      <c r="IGZ153" s="122"/>
      <c r="IHA153" s="122"/>
      <c r="IHB153" s="122"/>
      <c r="IHC153" s="122"/>
      <c r="IHD153" s="122"/>
      <c r="IHE153" s="122"/>
      <c r="IHF153" s="122"/>
      <c r="IHG153" s="122"/>
      <c r="IHH153" s="122"/>
      <c r="IHI153" s="122"/>
      <c r="IHJ153" s="122"/>
      <c r="IHK153" s="122"/>
      <c r="IHL153" s="122"/>
      <c r="IHM153" s="122"/>
      <c r="IHN153" s="122"/>
      <c r="IHO153" s="122"/>
      <c r="IHP153" s="122"/>
      <c r="IHQ153" s="122"/>
      <c r="IHR153" s="122"/>
      <c r="IHS153" s="122"/>
      <c r="IHT153" s="122"/>
      <c r="IHU153" s="122"/>
      <c r="IHV153" s="122"/>
      <c r="IHW153" s="122"/>
      <c r="IHX153" s="122"/>
      <c r="IHY153" s="122"/>
      <c r="IHZ153" s="122"/>
      <c r="IIA153" s="122"/>
      <c r="IIB153" s="122"/>
      <c r="IIC153" s="122"/>
      <c r="IID153" s="122"/>
      <c r="IIE153" s="122"/>
      <c r="IIF153" s="122"/>
      <c r="IIG153" s="122"/>
      <c r="IIH153" s="122"/>
      <c r="III153" s="122"/>
      <c r="IIJ153" s="122"/>
      <c r="IIK153" s="122"/>
      <c r="IIL153" s="122"/>
      <c r="IIM153" s="122"/>
      <c r="IIN153" s="122"/>
      <c r="IIO153" s="122"/>
      <c r="IIP153" s="122"/>
      <c r="IIQ153" s="122"/>
      <c r="IIR153" s="122"/>
      <c r="IIS153" s="122"/>
      <c r="IIT153" s="122"/>
      <c r="IIU153" s="122"/>
      <c r="IIV153" s="122"/>
      <c r="IIW153" s="122"/>
      <c r="IIX153" s="122"/>
      <c r="IIY153" s="122"/>
      <c r="IIZ153" s="122"/>
      <c r="IJA153" s="122"/>
      <c r="IJB153" s="122"/>
      <c r="IJC153" s="122"/>
      <c r="IJD153" s="122"/>
      <c r="IJE153" s="122"/>
      <c r="IJF153" s="122"/>
      <c r="IJG153" s="122"/>
      <c r="IJH153" s="122"/>
      <c r="IJI153" s="122"/>
      <c r="IJJ153" s="122"/>
      <c r="IJK153" s="122"/>
      <c r="IJL153" s="122"/>
      <c r="IJM153" s="122"/>
      <c r="IJN153" s="122"/>
      <c r="IJO153" s="122"/>
      <c r="IJP153" s="122"/>
      <c r="IJQ153" s="122"/>
      <c r="IJR153" s="122"/>
      <c r="IJS153" s="122"/>
      <c r="IJT153" s="122"/>
      <c r="IJU153" s="122"/>
      <c r="IJV153" s="122"/>
      <c r="IJW153" s="122"/>
      <c r="IJX153" s="122"/>
      <c r="IJY153" s="122"/>
      <c r="IJZ153" s="122"/>
      <c r="IKA153" s="122"/>
      <c r="IKB153" s="122"/>
      <c r="IKC153" s="122"/>
      <c r="IKD153" s="122"/>
      <c r="IKE153" s="122"/>
      <c r="IKF153" s="122"/>
      <c r="IKG153" s="122"/>
      <c r="IKH153" s="122"/>
      <c r="IKI153" s="122"/>
      <c r="IKJ153" s="122"/>
      <c r="IKK153" s="122"/>
      <c r="IKL153" s="122"/>
      <c r="IKM153" s="122"/>
      <c r="IKN153" s="122"/>
      <c r="IKO153" s="122"/>
      <c r="IKP153" s="122"/>
      <c r="IKQ153" s="122"/>
      <c r="IKR153" s="122"/>
      <c r="IKS153" s="122"/>
      <c r="IKT153" s="122"/>
      <c r="IKU153" s="122"/>
      <c r="IKV153" s="122"/>
      <c r="IKW153" s="122"/>
      <c r="IKX153" s="122"/>
      <c r="IKY153" s="122"/>
      <c r="IKZ153" s="122"/>
      <c r="ILA153" s="122"/>
      <c r="ILB153" s="122"/>
      <c r="ILC153" s="122"/>
      <c r="ILD153" s="122"/>
      <c r="ILE153" s="122"/>
      <c r="ILF153" s="122"/>
      <c r="ILG153" s="122"/>
      <c r="ILH153" s="122"/>
      <c r="ILI153" s="122"/>
      <c r="ILJ153" s="122"/>
      <c r="ILK153" s="122"/>
      <c r="ILL153" s="122"/>
      <c r="ILM153" s="122"/>
      <c r="ILN153" s="122"/>
      <c r="ILO153" s="122"/>
      <c r="ILP153" s="122"/>
      <c r="ILQ153" s="122"/>
      <c r="ILR153" s="122"/>
      <c r="ILS153" s="122"/>
      <c r="ILT153" s="122"/>
      <c r="ILU153" s="122"/>
      <c r="ILV153" s="122"/>
      <c r="ILW153" s="122"/>
      <c r="ILX153" s="122"/>
      <c r="ILY153" s="122"/>
      <c r="ILZ153" s="122"/>
      <c r="IMA153" s="122"/>
      <c r="IMB153" s="122"/>
      <c r="IMC153" s="122"/>
      <c r="IMD153" s="122"/>
      <c r="IME153" s="122"/>
      <c r="IMF153" s="122"/>
      <c r="IMG153" s="122"/>
      <c r="IMH153" s="122"/>
      <c r="IMI153" s="122"/>
      <c r="IMJ153" s="122"/>
      <c r="IMK153" s="122"/>
      <c r="IML153" s="122"/>
      <c r="IMM153" s="122"/>
      <c r="IMN153" s="122"/>
      <c r="IMO153" s="122"/>
      <c r="IMP153" s="122"/>
      <c r="IMQ153" s="122"/>
      <c r="IMR153" s="122"/>
      <c r="IMS153" s="122"/>
      <c r="IMT153" s="122"/>
      <c r="IMU153" s="122"/>
      <c r="IMV153" s="122"/>
      <c r="IMW153" s="122"/>
      <c r="IMX153" s="122"/>
      <c r="IMY153" s="122"/>
      <c r="IMZ153" s="122"/>
      <c r="INA153" s="122"/>
      <c r="INB153" s="122"/>
      <c r="INC153" s="122"/>
      <c r="IND153" s="122"/>
      <c r="INE153" s="122"/>
      <c r="INF153" s="122"/>
      <c r="ING153" s="122"/>
      <c r="INH153" s="122"/>
      <c r="INI153" s="122"/>
      <c r="INJ153" s="122"/>
      <c r="INK153" s="122"/>
      <c r="INL153" s="122"/>
      <c r="INM153" s="122"/>
      <c r="INN153" s="122"/>
      <c r="INO153" s="122"/>
      <c r="INP153" s="122"/>
      <c r="INQ153" s="122"/>
      <c r="INR153" s="122"/>
      <c r="INS153" s="122"/>
      <c r="INT153" s="122"/>
      <c r="INU153" s="122"/>
      <c r="INV153" s="122"/>
      <c r="INW153" s="122"/>
      <c r="INX153" s="122"/>
      <c r="INY153" s="122"/>
      <c r="INZ153" s="122"/>
      <c r="IOA153" s="122"/>
      <c r="IOB153" s="122"/>
      <c r="IOC153" s="122"/>
      <c r="IOD153" s="122"/>
      <c r="IOE153" s="122"/>
      <c r="IOF153" s="122"/>
      <c r="IOG153" s="122"/>
      <c r="IOH153" s="122"/>
      <c r="IOI153" s="122"/>
      <c r="IOJ153" s="122"/>
      <c r="IOK153" s="122"/>
      <c r="IOL153" s="122"/>
      <c r="IOM153" s="122"/>
      <c r="ION153" s="122"/>
      <c r="IOO153" s="122"/>
      <c r="IOP153" s="122"/>
      <c r="IOQ153" s="122"/>
      <c r="IOR153" s="122"/>
      <c r="IOS153" s="122"/>
      <c r="IOT153" s="122"/>
      <c r="IOU153" s="122"/>
      <c r="IOV153" s="122"/>
      <c r="IOW153" s="122"/>
      <c r="IOX153" s="122"/>
      <c r="IOY153" s="122"/>
      <c r="IOZ153" s="122"/>
      <c r="IPA153" s="122"/>
      <c r="IPB153" s="122"/>
      <c r="IPC153" s="122"/>
      <c r="IPD153" s="122"/>
      <c r="IPE153" s="122"/>
      <c r="IPF153" s="122"/>
      <c r="IPG153" s="122"/>
      <c r="IPH153" s="122"/>
      <c r="IPI153" s="122"/>
      <c r="IPJ153" s="122"/>
      <c r="IPK153" s="122"/>
      <c r="IPL153" s="122"/>
      <c r="IPM153" s="122"/>
      <c r="IPN153" s="122"/>
      <c r="IPO153" s="122"/>
      <c r="IPP153" s="122"/>
      <c r="IPQ153" s="122"/>
      <c r="IPR153" s="122"/>
      <c r="IPS153" s="122"/>
      <c r="IPT153" s="122"/>
      <c r="IPU153" s="122"/>
      <c r="IPV153" s="122"/>
      <c r="IPW153" s="122"/>
      <c r="IPX153" s="122"/>
      <c r="IPY153" s="122"/>
      <c r="IPZ153" s="122"/>
      <c r="IQA153" s="122"/>
      <c r="IQB153" s="122"/>
      <c r="IQC153" s="122"/>
      <c r="IQD153" s="122"/>
      <c r="IQE153" s="122"/>
      <c r="IQF153" s="122"/>
      <c r="IQG153" s="122"/>
      <c r="IQH153" s="122"/>
      <c r="IQI153" s="122"/>
      <c r="IQJ153" s="122"/>
      <c r="IQK153" s="122"/>
      <c r="IQL153" s="122"/>
      <c r="IQM153" s="122"/>
      <c r="IQN153" s="122"/>
      <c r="IQO153" s="122"/>
      <c r="IQP153" s="122"/>
      <c r="IQQ153" s="122"/>
      <c r="IQR153" s="122"/>
      <c r="IQS153" s="122"/>
      <c r="IQT153" s="122"/>
      <c r="IQU153" s="122"/>
      <c r="IQV153" s="122"/>
      <c r="IQW153" s="122"/>
      <c r="IQX153" s="122"/>
      <c r="IQY153" s="122"/>
      <c r="IQZ153" s="122"/>
      <c r="IRA153" s="122"/>
      <c r="IRB153" s="122"/>
      <c r="IRC153" s="122"/>
      <c r="IRD153" s="122"/>
      <c r="IRE153" s="122"/>
      <c r="IRF153" s="122"/>
      <c r="IRG153" s="122"/>
      <c r="IRH153" s="122"/>
      <c r="IRI153" s="122"/>
      <c r="IRJ153" s="122"/>
      <c r="IRK153" s="122"/>
      <c r="IRL153" s="122"/>
      <c r="IRM153" s="122"/>
      <c r="IRN153" s="122"/>
      <c r="IRO153" s="122"/>
      <c r="IRP153" s="122"/>
      <c r="IRQ153" s="122"/>
      <c r="IRR153" s="122"/>
      <c r="IRS153" s="122"/>
      <c r="IRT153" s="122"/>
      <c r="IRU153" s="122"/>
      <c r="IRV153" s="122"/>
      <c r="IRW153" s="122"/>
      <c r="IRX153" s="122"/>
      <c r="IRY153" s="122"/>
      <c r="IRZ153" s="122"/>
      <c r="ISA153" s="122"/>
      <c r="ISB153" s="122"/>
      <c r="ISC153" s="122"/>
      <c r="ISD153" s="122"/>
      <c r="ISE153" s="122"/>
      <c r="ISF153" s="122"/>
      <c r="ISG153" s="122"/>
      <c r="ISH153" s="122"/>
      <c r="ISI153" s="122"/>
      <c r="ISJ153" s="122"/>
      <c r="ISK153" s="122"/>
      <c r="ISL153" s="122"/>
      <c r="ISM153" s="122"/>
      <c r="ISN153" s="122"/>
      <c r="ISO153" s="122"/>
      <c r="ISP153" s="122"/>
      <c r="ISQ153" s="122"/>
      <c r="ISR153" s="122"/>
      <c r="ISS153" s="122"/>
      <c r="IST153" s="122"/>
      <c r="ISU153" s="122"/>
      <c r="ISV153" s="122"/>
      <c r="ISW153" s="122"/>
      <c r="ISX153" s="122"/>
      <c r="ISY153" s="122"/>
      <c r="ISZ153" s="122"/>
      <c r="ITA153" s="122"/>
      <c r="ITB153" s="122"/>
      <c r="ITC153" s="122"/>
      <c r="ITD153" s="122"/>
      <c r="ITE153" s="122"/>
      <c r="ITF153" s="122"/>
      <c r="ITG153" s="122"/>
      <c r="ITH153" s="122"/>
      <c r="ITI153" s="122"/>
      <c r="ITJ153" s="122"/>
      <c r="ITK153" s="122"/>
      <c r="ITL153" s="122"/>
      <c r="ITM153" s="122"/>
      <c r="ITN153" s="122"/>
      <c r="ITO153" s="122"/>
      <c r="ITP153" s="122"/>
      <c r="ITQ153" s="122"/>
      <c r="ITR153" s="122"/>
      <c r="ITS153" s="122"/>
      <c r="ITT153" s="122"/>
      <c r="ITU153" s="122"/>
      <c r="ITV153" s="122"/>
      <c r="ITW153" s="122"/>
      <c r="ITX153" s="122"/>
      <c r="ITY153" s="122"/>
      <c r="ITZ153" s="122"/>
      <c r="IUA153" s="122"/>
      <c r="IUB153" s="122"/>
      <c r="IUC153" s="122"/>
      <c r="IUD153" s="122"/>
      <c r="IUE153" s="122"/>
      <c r="IUF153" s="122"/>
      <c r="IUG153" s="122"/>
      <c r="IUH153" s="122"/>
      <c r="IUI153" s="122"/>
      <c r="IUJ153" s="122"/>
      <c r="IUK153" s="122"/>
      <c r="IUL153" s="122"/>
      <c r="IUM153" s="122"/>
      <c r="IUN153" s="122"/>
      <c r="IUO153" s="122"/>
      <c r="IUP153" s="122"/>
      <c r="IUQ153" s="122"/>
      <c r="IUR153" s="122"/>
      <c r="IUS153" s="122"/>
      <c r="IUT153" s="122"/>
      <c r="IUU153" s="122"/>
      <c r="IUV153" s="122"/>
      <c r="IUW153" s="122"/>
      <c r="IUX153" s="122"/>
      <c r="IUY153" s="122"/>
      <c r="IUZ153" s="122"/>
      <c r="IVA153" s="122"/>
      <c r="IVB153" s="122"/>
      <c r="IVC153" s="122"/>
      <c r="IVD153" s="122"/>
      <c r="IVE153" s="122"/>
      <c r="IVF153" s="122"/>
      <c r="IVG153" s="122"/>
      <c r="IVH153" s="122"/>
      <c r="IVI153" s="122"/>
      <c r="IVJ153" s="122"/>
      <c r="IVK153" s="122"/>
      <c r="IVL153" s="122"/>
      <c r="IVM153" s="122"/>
      <c r="IVN153" s="122"/>
      <c r="IVO153" s="122"/>
      <c r="IVP153" s="122"/>
      <c r="IVQ153" s="122"/>
      <c r="IVR153" s="122"/>
      <c r="IVS153" s="122"/>
      <c r="IVT153" s="122"/>
      <c r="IVU153" s="122"/>
      <c r="IVV153" s="122"/>
      <c r="IVW153" s="122"/>
      <c r="IVX153" s="122"/>
      <c r="IVY153" s="122"/>
      <c r="IVZ153" s="122"/>
      <c r="IWA153" s="122"/>
      <c r="IWB153" s="122"/>
      <c r="IWC153" s="122"/>
      <c r="IWD153" s="122"/>
      <c r="IWE153" s="122"/>
      <c r="IWF153" s="122"/>
      <c r="IWG153" s="122"/>
      <c r="IWH153" s="122"/>
      <c r="IWI153" s="122"/>
      <c r="IWJ153" s="122"/>
      <c r="IWK153" s="122"/>
      <c r="IWL153" s="122"/>
      <c r="IWM153" s="122"/>
      <c r="IWN153" s="122"/>
      <c r="IWO153" s="122"/>
      <c r="IWP153" s="122"/>
      <c r="IWQ153" s="122"/>
      <c r="IWR153" s="122"/>
      <c r="IWS153" s="122"/>
      <c r="IWT153" s="122"/>
      <c r="IWU153" s="122"/>
      <c r="IWV153" s="122"/>
      <c r="IWW153" s="122"/>
      <c r="IWX153" s="122"/>
      <c r="IWY153" s="122"/>
      <c r="IWZ153" s="122"/>
      <c r="IXA153" s="122"/>
      <c r="IXB153" s="122"/>
      <c r="IXC153" s="122"/>
      <c r="IXD153" s="122"/>
      <c r="IXE153" s="122"/>
      <c r="IXF153" s="122"/>
      <c r="IXG153" s="122"/>
      <c r="IXH153" s="122"/>
      <c r="IXI153" s="122"/>
      <c r="IXJ153" s="122"/>
      <c r="IXK153" s="122"/>
      <c r="IXL153" s="122"/>
      <c r="IXM153" s="122"/>
      <c r="IXN153" s="122"/>
      <c r="IXO153" s="122"/>
      <c r="IXP153" s="122"/>
      <c r="IXQ153" s="122"/>
      <c r="IXR153" s="122"/>
      <c r="IXS153" s="122"/>
      <c r="IXT153" s="122"/>
      <c r="IXU153" s="122"/>
      <c r="IXV153" s="122"/>
      <c r="IXW153" s="122"/>
      <c r="IXX153" s="122"/>
      <c r="IXY153" s="122"/>
      <c r="IXZ153" s="122"/>
      <c r="IYA153" s="122"/>
      <c r="IYB153" s="122"/>
      <c r="IYC153" s="122"/>
      <c r="IYD153" s="122"/>
      <c r="IYE153" s="122"/>
      <c r="IYF153" s="122"/>
      <c r="IYG153" s="122"/>
      <c r="IYH153" s="122"/>
      <c r="IYI153" s="122"/>
      <c r="IYJ153" s="122"/>
      <c r="IYK153" s="122"/>
      <c r="IYL153" s="122"/>
      <c r="IYM153" s="122"/>
      <c r="IYN153" s="122"/>
      <c r="IYO153" s="122"/>
      <c r="IYP153" s="122"/>
      <c r="IYQ153" s="122"/>
      <c r="IYR153" s="122"/>
      <c r="IYS153" s="122"/>
      <c r="IYT153" s="122"/>
      <c r="IYU153" s="122"/>
      <c r="IYV153" s="122"/>
      <c r="IYW153" s="122"/>
      <c r="IYX153" s="122"/>
      <c r="IYY153" s="122"/>
      <c r="IYZ153" s="122"/>
      <c r="IZA153" s="122"/>
      <c r="IZB153" s="122"/>
      <c r="IZC153" s="122"/>
      <c r="IZD153" s="122"/>
      <c r="IZE153" s="122"/>
      <c r="IZF153" s="122"/>
      <c r="IZG153" s="122"/>
      <c r="IZH153" s="122"/>
      <c r="IZI153" s="122"/>
      <c r="IZJ153" s="122"/>
      <c r="IZK153" s="122"/>
      <c r="IZL153" s="122"/>
      <c r="IZM153" s="122"/>
      <c r="IZN153" s="122"/>
      <c r="IZO153" s="122"/>
      <c r="IZP153" s="122"/>
      <c r="IZQ153" s="122"/>
      <c r="IZR153" s="122"/>
      <c r="IZS153" s="122"/>
      <c r="IZT153" s="122"/>
      <c r="IZU153" s="122"/>
      <c r="IZV153" s="122"/>
      <c r="IZW153" s="122"/>
      <c r="IZX153" s="122"/>
      <c r="IZY153" s="122"/>
      <c r="IZZ153" s="122"/>
      <c r="JAA153" s="122"/>
      <c r="JAB153" s="122"/>
      <c r="JAC153" s="122"/>
      <c r="JAD153" s="122"/>
      <c r="JAE153" s="122"/>
      <c r="JAF153" s="122"/>
      <c r="JAG153" s="122"/>
      <c r="JAH153" s="122"/>
      <c r="JAI153" s="122"/>
      <c r="JAJ153" s="122"/>
      <c r="JAK153" s="122"/>
      <c r="JAL153" s="122"/>
      <c r="JAM153" s="122"/>
      <c r="JAN153" s="122"/>
      <c r="JAO153" s="122"/>
      <c r="JAP153" s="122"/>
      <c r="JAQ153" s="122"/>
      <c r="JAR153" s="122"/>
      <c r="JAS153" s="122"/>
      <c r="JAT153" s="122"/>
      <c r="JAU153" s="122"/>
      <c r="JAV153" s="122"/>
      <c r="JAW153" s="122"/>
      <c r="JAX153" s="122"/>
      <c r="JAY153" s="122"/>
      <c r="JAZ153" s="122"/>
      <c r="JBA153" s="122"/>
      <c r="JBB153" s="122"/>
      <c r="JBC153" s="122"/>
      <c r="JBD153" s="122"/>
      <c r="JBE153" s="122"/>
      <c r="JBF153" s="122"/>
      <c r="JBG153" s="122"/>
      <c r="JBH153" s="122"/>
      <c r="JBI153" s="122"/>
      <c r="JBJ153" s="122"/>
      <c r="JBK153" s="122"/>
      <c r="JBL153" s="122"/>
      <c r="JBM153" s="122"/>
      <c r="JBN153" s="122"/>
      <c r="JBO153" s="122"/>
      <c r="JBP153" s="122"/>
      <c r="JBQ153" s="122"/>
      <c r="JBR153" s="122"/>
      <c r="JBS153" s="122"/>
      <c r="JBT153" s="122"/>
      <c r="JBU153" s="122"/>
      <c r="JBV153" s="122"/>
      <c r="JBW153" s="122"/>
      <c r="JBX153" s="122"/>
      <c r="JBY153" s="122"/>
      <c r="JBZ153" s="122"/>
      <c r="JCA153" s="122"/>
      <c r="JCB153" s="122"/>
      <c r="JCC153" s="122"/>
      <c r="JCD153" s="122"/>
      <c r="JCE153" s="122"/>
      <c r="JCF153" s="122"/>
      <c r="JCG153" s="122"/>
      <c r="JCH153" s="122"/>
      <c r="JCI153" s="122"/>
      <c r="JCJ153" s="122"/>
      <c r="JCK153" s="122"/>
      <c r="JCL153" s="122"/>
      <c r="JCM153" s="122"/>
      <c r="JCN153" s="122"/>
      <c r="JCO153" s="122"/>
      <c r="JCP153" s="122"/>
      <c r="JCQ153" s="122"/>
      <c r="JCR153" s="122"/>
      <c r="JCS153" s="122"/>
      <c r="JCT153" s="122"/>
      <c r="JCU153" s="122"/>
      <c r="JCV153" s="122"/>
      <c r="JCW153" s="122"/>
      <c r="JCX153" s="122"/>
      <c r="JCY153" s="122"/>
      <c r="JCZ153" s="122"/>
      <c r="JDA153" s="122"/>
      <c r="JDB153" s="122"/>
      <c r="JDC153" s="122"/>
      <c r="JDD153" s="122"/>
      <c r="JDE153" s="122"/>
      <c r="JDF153" s="122"/>
      <c r="JDG153" s="122"/>
      <c r="JDH153" s="122"/>
      <c r="JDI153" s="122"/>
      <c r="JDJ153" s="122"/>
      <c r="JDK153" s="122"/>
      <c r="JDL153" s="122"/>
      <c r="JDM153" s="122"/>
      <c r="JDN153" s="122"/>
      <c r="JDO153" s="122"/>
      <c r="JDP153" s="122"/>
      <c r="JDQ153" s="122"/>
      <c r="JDR153" s="122"/>
      <c r="JDS153" s="122"/>
      <c r="JDT153" s="122"/>
      <c r="JDU153" s="122"/>
      <c r="JDV153" s="122"/>
      <c r="JDW153" s="122"/>
      <c r="JDX153" s="122"/>
      <c r="JDY153" s="122"/>
      <c r="JDZ153" s="122"/>
      <c r="JEA153" s="122"/>
      <c r="JEB153" s="122"/>
      <c r="JEC153" s="122"/>
      <c r="JED153" s="122"/>
      <c r="JEE153" s="122"/>
      <c r="JEF153" s="122"/>
      <c r="JEG153" s="122"/>
      <c r="JEH153" s="122"/>
      <c r="JEI153" s="122"/>
      <c r="JEJ153" s="122"/>
      <c r="JEK153" s="122"/>
      <c r="JEL153" s="122"/>
      <c r="JEM153" s="122"/>
      <c r="JEN153" s="122"/>
      <c r="JEO153" s="122"/>
      <c r="JEP153" s="122"/>
      <c r="JEQ153" s="122"/>
      <c r="JER153" s="122"/>
      <c r="JES153" s="122"/>
      <c r="JET153" s="122"/>
      <c r="JEU153" s="122"/>
      <c r="JEV153" s="122"/>
      <c r="JEW153" s="122"/>
      <c r="JEX153" s="122"/>
      <c r="JEY153" s="122"/>
      <c r="JEZ153" s="122"/>
      <c r="JFA153" s="122"/>
      <c r="JFB153" s="122"/>
      <c r="JFC153" s="122"/>
      <c r="JFD153" s="122"/>
      <c r="JFE153" s="122"/>
      <c r="JFF153" s="122"/>
      <c r="JFG153" s="122"/>
      <c r="JFH153" s="122"/>
      <c r="JFI153" s="122"/>
      <c r="JFJ153" s="122"/>
      <c r="JFK153" s="122"/>
      <c r="JFL153" s="122"/>
      <c r="JFM153" s="122"/>
      <c r="JFN153" s="122"/>
      <c r="JFO153" s="122"/>
      <c r="JFP153" s="122"/>
      <c r="JFQ153" s="122"/>
      <c r="JFR153" s="122"/>
      <c r="JFS153" s="122"/>
      <c r="JFT153" s="122"/>
      <c r="JFU153" s="122"/>
      <c r="JFV153" s="122"/>
      <c r="JFW153" s="122"/>
      <c r="JFX153" s="122"/>
      <c r="JFY153" s="122"/>
      <c r="JFZ153" s="122"/>
      <c r="JGA153" s="122"/>
      <c r="JGB153" s="122"/>
      <c r="JGC153" s="122"/>
      <c r="JGD153" s="122"/>
      <c r="JGE153" s="122"/>
      <c r="JGF153" s="122"/>
      <c r="JGG153" s="122"/>
      <c r="JGH153" s="122"/>
      <c r="JGI153" s="122"/>
      <c r="JGJ153" s="122"/>
      <c r="JGK153" s="122"/>
      <c r="JGL153" s="122"/>
      <c r="JGM153" s="122"/>
      <c r="JGN153" s="122"/>
      <c r="JGO153" s="122"/>
      <c r="JGP153" s="122"/>
      <c r="JGQ153" s="122"/>
      <c r="JGR153" s="122"/>
      <c r="JGS153" s="122"/>
      <c r="JGT153" s="122"/>
      <c r="JGU153" s="122"/>
      <c r="JGV153" s="122"/>
      <c r="JGW153" s="122"/>
      <c r="JGX153" s="122"/>
      <c r="JGY153" s="122"/>
      <c r="JGZ153" s="122"/>
      <c r="JHA153" s="122"/>
      <c r="JHB153" s="122"/>
      <c r="JHC153" s="122"/>
      <c r="JHD153" s="122"/>
      <c r="JHE153" s="122"/>
      <c r="JHF153" s="122"/>
      <c r="JHG153" s="122"/>
      <c r="JHH153" s="122"/>
      <c r="JHI153" s="122"/>
      <c r="JHJ153" s="122"/>
      <c r="JHK153" s="122"/>
      <c r="JHL153" s="122"/>
      <c r="JHM153" s="122"/>
      <c r="JHN153" s="122"/>
      <c r="JHO153" s="122"/>
      <c r="JHP153" s="122"/>
      <c r="JHQ153" s="122"/>
      <c r="JHR153" s="122"/>
      <c r="JHS153" s="122"/>
      <c r="JHT153" s="122"/>
      <c r="JHU153" s="122"/>
      <c r="JHV153" s="122"/>
      <c r="JHW153" s="122"/>
      <c r="JHX153" s="122"/>
      <c r="JHY153" s="122"/>
      <c r="JHZ153" s="122"/>
      <c r="JIA153" s="122"/>
      <c r="JIB153" s="122"/>
      <c r="JIC153" s="122"/>
      <c r="JID153" s="122"/>
      <c r="JIE153" s="122"/>
      <c r="JIF153" s="122"/>
      <c r="JIG153" s="122"/>
      <c r="JIH153" s="122"/>
      <c r="JII153" s="122"/>
      <c r="JIJ153" s="122"/>
      <c r="JIK153" s="122"/>
      <c r="JIL153" s="122"/>
      <c r="JIM153" s="122"/>
      <c r="JIN153" s="122"/>
      <c r="JIO153" s="122"/>
      <c r="JIP153" s="122"/>
      <c r="JIQ153" s="122"/>
      <c r="JIR153" s="122"/>
      <c r="JIS153" s="122"/>
      <c r="JIT153" s="122"/>
      <c r="JIU153" s="122"/>
      <c r="JIV153" s="122"/>
      <c r="JIW153" s="122"/>
      <c r="JIX153" s="122"/>
      <c r="JIY153" s="122"/>
      <c r="JIZ153" s="122"/>
      <c r="JJA153" s="122"/>
      <c r="JJB153" s="122"/>
      <c r="JJC153" s="122"/>
      <c r="JJD153" s="122"/>
      <c r="JJE153" s="122"/>
      <c r="JJF153" s="122"/>
      <c r="JJG153" s="122"/>
      <c r="JJH153" s="122"/>
      <c r="JJI153" s="122"/>
      <c r="JJJ153" s="122"/>
      <c r="JJK153" s="122"/>
      <c r="JJL153" s="122"/>
      <c r="JJM153" s="122"/>
      <c r="JJN153" s="122"/>
      <c r="JJO153" s="122"/>
      <c r="JJP153" s="122"/>
      <c r="JJQ153" s="122"/>
      <c r="JJR153" s="122"/>
      <c r="JJS153" s="122"/>
      <c r="JJT153" s="122"/>
      <c r="JJU153" s="122"/>
      <c r="JJV153" s="122"/>
      <c r="JJW153" s="122"/>
      <c r="JJX153" s="122"/>
      <c r="JJY153" s="122"/>
      <c r="JJZ153" s="122"/>
      <c r="JKA153" s="122"/>
      <c r="JKB153" s="122"/>
      <c r="JKC153" s="122"/>
      <c r="JKD153" s="122"/>
      <c r="JKE153" s="122"/>
      <c r="JKF153" s="122"/>
      <c r="JKG153" s="122"/>
      <c r="JKH153" s="122"/>
      <c r="JKI153" s="122"/>
      <c r="JKJ153" s="122"/>
      <c r="JKK153" s="122"/>
      <c r="JKL153" s="122"/>
      <c r="JKM153" s="122"/>
      <c r="JKN153" s="122"/>
      <c r="JKO153" s="122"/>
      <c r="JKP153" s="122"/>
      <c r="JKQ153" s="122"/>
      <c r="JKR153" s="122"/>
      <c r="JKS153" s="122"/>
      <c r="JKT153" s="122"/>
      <c r="JKU153" s="122"/>
      <c r="JKV153" s="122"/>
      <c r="JKW153" s="122"/>
      <c r="JKX153" s="122"/>
      <c r="JKY153" s="122"/>
      <c r="JKZ153" s="122"/>
      <c r="JLA153" s="122"/>
      <c r="JLB153" s="122"/>
      <c r="JLC153" s="122"/>
      <c r="JLD153" s="122"/>
      <c r="JLE153" s="122"/>
      <c r="JLF153" s="122"/>
      <c r="JLG153" s="122"/>
      <c r="JLH153" s="122"/>
      <c r="JLI153" s="122"/>
      <c r="JLJ153" s="122"/>
      <c r="JLK153" s="122"/>
      <c r="JLL153" s="122"/>
      <c r="JLM153" s="122"/>
      <c r="JLN153" s="122"/>
      <c r="JLO153" s="122"/>
      <c r="JLP153" s="122"/>
      <c r="JLQ153" s="122"/>
      <c r="JLR153" s="122"/>
      <c r="JLS153" s="122"/>
      <c r="JLT153" s="122"/>
      <c r="JLU153" s="122"/>
      <c r="JLV153" s="122"/>
      <c r="JLW153" s="122"/>
      <c r="JLX153" s="122"/>
      <c r="JLY153" s="122"/>
      <c r="JLZ153" s="122"/>
      <c r="JMA153" s="122"/>
      <c r="JMB153" s="122"/>
      <c r="JMC153" s="122"/>
      <c r="JMD153" s="122"/>
      <c r="JME153" s="122"/>
      <c r="JMF153" s="122"/>
      <c r="JMG153" s="122"/>
      <c r="JMH153" s="122"/>
      <c r="JMI153" s="122"/>
      <c r="JMJ153" s="122"/>
      <c r="JMK153" s="122"/>
      <c r="JML153" s="122"/>
      <c r="JMM153" s="122"/>
      <c r="JMN153" s="122"/>
      <c r="JMO153" s="122"/>
      <c r="JMP153" s="122"/>
      <c r="JMQ153" s="122"/>
      <c r="JMR153" s="122"/>
      <c r="JMS153" s="122"/>
      <c r="JMT153" s="122"/>
      <c r="JMU153" s="122"/>
      <c r="JMV153" s="122"/>
      <c r="JMW153" s="122"/>
      <c r="JMX153" s="122"/>
      <c r="JMY153" s="122"/>
      <c r="JMZ153" s="122"/>
      <c r="JNA153" s="122"/>
      <c r="JNB153" s="122"/>
      <c r="JNC153" s="122"/>
      <c r="JND153" s="122"/>
      <c r="JNE153" s="122"/>
      <c r="JNF153" s="122"/>
      <c r="JNG153" s="122"/>
      <c r="JNH153" s="122"/>
      <c r="JNI153" s="122"/>
      <c r="JNJ153" s="122"/>
      <c r="JNK153" s="122"/>
      <c r="JNL153" s="122"/>
      <c r="JNM153" s="122"/>
      <c r="JNN153" s="122"/>
      <c r="JNO153" s="122"/>
      <c r="JNP153" s="122"/>
      <c r="JNQ153" s="122"/>
      <c r="JNR153" s="122"/>
      <c r="JNS153" s="122"/>
      <c r="JNT153" s="122"/>
      <c r="JNU153" s="122"/>
      <c r="JNV153" s="122"/>
      <c r="JNW153" s="122"/>
      <c r="JNX153" s="122"/>
      <c r="JNY153" s="122"/>
      <c r="JNZ153" s="122"/>
      <c r="JOA153" s="122"/>
      <c r="JOB153" s="122"/>
      <c r="JOC153" s="122"/>
      <c r="JOD153" s="122"/>
      <c r="JOE153" s="122"/>
      <c r="JOF153" s="122"/>
      <c r="JOG153" s="122"/>
      <c r="JOH153" s="122"/>
      <c r="JOI153" s="122"/>
      <c r="JOJ153" s="122"/>
      <c r="JOK153" s="122"/>
      <c r="JOL153" s="122"/>
      <c r="JOM153" s="122"/>
      <c r="JON153" s="122"/>
      <c r="JOO153" s="122"/>
      <c r="JOP153" s="122"/>
      <c r="JOQ153" s="122"/>
      <c r="JOR153" s="122"/>
      <c r="JOS153" s="122"/>
      <c r="JOT153" s="122"/>
      <c r="JOU153" s="122"/>
      <c r="JOV153" s="122"/>
      <c r="JOW153" s="122"/>
      <c r="JOX153" s="122"/>
      <c r="JOY153" s="122"/>
      <c r="JOZ153" s="122"/>
      <c r="JPA153" s="122"/>
      <c r="JPB153" s="122"/>
      <c r="JPC153" s="122"/>
      <c r="JPD153" s="122"/>
      <c r="JPE153" s="122"/>
      <c r="JPF153" s="122"/>
      <c r="JPG153" s="122"/>
      <c r="JPH153" s="122"/>
      <c r="JPI153" s="122"/>
      <c r="JPJ153" s="122"/>
      <c r="JPK153" s="122"/>
      <c r="JPL153" s="122"/>
      <c r="JPM153" s="122"/>
      <c r="JPN153" s="122"/>
      <c r="JPO153" s="122"/>
      <c r="JPP153" s="122"/>
      <c r="JPQ153" s="122"/>
      <c r="JPR153" s="122"/>
      <c r="JPS153" s="122"/>
      <c r="JPT153" s="122"/>
      <c r="JPU153" s="122"/>
      <c r="JPV153" s="122"/>
      <c r="JPW153" s="122"/>
      <c r="JPX153" s="122"/>
      <c r="JPY153" s="122"/>
      <c r="JPZ153" s="122"/>
      <c r="JQA153" s="122"/>
      <c r="JQB153" s="122"/>
      <c r="JQC153" s="122"/>
      <c r="JQD153" s="122"/>
      <c r="JQE153" s="122"/>
      <c r="JQF153" s="122"/>
      <c r="JQG153" s="122"/>
      <c r="JQH153" s="122"/>
      <c r="JQI153" s="122"/>
      <c r="JQJ153" s="122"/>
      <c r="JQK153" s="122"/>
      <c r="JQL153" s="122"/>
      <c r="JQM153" s="122"/>
      <c r="JQN153" s="122"/>
      <c r="JQO153" s="122"/>
      <c r="JQP153" s="122"/>
      <c r="JQQ153" s="122"/>
      <c r="JQR153" s="122"/>
      <c r="JQS153" s="122"/>
      <c r="JQT153" s="122"/>
      <c r="JQU153" s="122"/>
      <c r="JQV153" s="122"/>
      <c r="JQW153" s="122"/>
      <c r="JQX153" s="122"/>
      <c r="JQY153" s="122"/>
      <c r="JQZ153" s="122"/>
      <c r="JRA153" s="122"/>
      <c r="JRB153" s="122"/>
      <c r="JRC153" s="122"/>
      <c r="JRD153" s="122"/>
      <c r="JRE153" s="122"/>
      <c r="JRF153" s="122"/>
      <c r="JRG153" s="122"/>
      <c r="JRH153" s="122"/>
      <c r="JRI153" s="122"/>
      <c r="JRJ153" s="122"/>
      <c r="JRK153" s="122"/>
      <c r="JRL153" s="122"/>
      <c r="JRM153" s="122"/>
      <c r="JRN153" s="122"/>
      <c r="JRO153" s="122"/>
      <c r="JRP153" s="122"/>
      <c r="JRQ153" s="122"/>
      <c r="JRR153" s="122"/>
      <c r="JRS153" s="122"/>
      <c r="JRT153" s="122"/>
      <c r="JRU153" s="122"/>
      <c r="JRV153" s="122"/>
      <c r="JRW153" s="122"/>
      <c r="JRX153" s="122"/>
      <c r="JRY153" s="122"/>
      <c r="JRZ153" s="122"/>
      <c r="JSA153" s="122"/>
      <c r="JSB153" s="122"/>
      <c r="JSC153" s="122"/>
      <c r="JSD153" s="122"/>
      <c r="JSE153" s="122"/>
      <c r="JSF153" s="122"/>
      <c r="JSG153" s="122"/>
      <c r="JSH153" s="122"/>
      <c r="JSI153" s="122"/>
      <c r="JSJ153" s="122"/>
      <c r="JSK153" s="122"/>
      <c r="JSL153" s="122"/>
      <c r="JSM153" s="122"/>
      <c r="JSN153" s="122"/>
      <c r="JSO153" s="122"/>
      <c r="JSP153" s="122"/>
      <c r="JSQ153" s="122"/>
      <c r="JSR153" s="122"/>
      <c r="JSS153" s="122"/>
      <c r="JST153" s="122"/>
      <c r="JSU153" s="122"/>
      <c r="JSV153" s="122"/>
      <c r="JSW153" s="122"/>
      <c r="JSX153" s="122"/>
      <c r="JSY153" s="122"/>
      <c r="JSZ153" s="122"/>
      <c r="JTA153" s="122"/>
      <c r="JTB153" s="122"/>
      <c r="JTC153" s="122"/>
      <c r="JTD153" s="122"/>
      <c r="JTE153" s="122"/>
      <c r="JTF153" s="122"/>
      <c r="JTG153" s="122"/>
      <c r="JTH153" s="122"/>
      <c r="JTI153" s="122"/>
      <c r="JTJ153" s="122"/>
      <c r="JTK153" s="122"/>
      <c r="JTL153" s="122"/>
      <c r="JTM153" s="122"/>
      <c r="JTN153" s="122"/>
      <c r="JTO153" s="122"/>
      <c r="JTP153" s="122"/>
      <c r="JTQ153" s="122"/>
      <c r="JTR153" s="122"/>
      <c r="JTS153" s="122"/>
      <c r="JTT153" s="122"/>
      <c r="JTU153" s="122"/>
      <c r="JTV153" s="122"/>
      <c r="JTW153" s="122"/>
      <c r="JTX153" s="122"/>
      <c r="JTY153" s="122"/>
      <c r="JTZ153" s="122"/>
      <c r="JUA153" s="122"/>
      <c r="JUB153" s="122"/>
      <c r="JUC153" s="122"/>
      <c r="JUD153" s="122"/>
      <c r="JUE153" s="122"/>
      <c r="JUF153" s="122"/>
      <c r="JUG153" s="122"/>
      <c r="JUH153" s="122"/>
      <c r="JUI153" s="122"/>
      <c r="JUJ153" s="122"/>
      <c r="JUK153" s="122"/>
      <c r="JUL153" s="122"/>
      <c r="JUM153" s="122"/>
      <c r="JUN153" s="122"/>
      <c r="JUO153" s="122"/>
      <c r="JUP153" s="122"/>
      <c r="JUQ153" s="122"/>
      <c r="JUR153" s="122"/>
      <c r="JUS153" s="122"/>
      <c r="JUT153" s="122"/>
      <c r="JUU153" s="122"/>
      <c r="JUV153" s="122"/>
      <c r="JUW153" s="122"/>
      <c r="JUX153" s="122"/>
      <c r="JUY153" s="122"/>
      <c r="JUZ153" s="122"/>
      <c r="JVA153" s="122"/>
      <c r="JVB153" s="122"/>
      <c r="JVC153" s="122"/>
      <c r="JVD153" s="122"/>
      <c r="JVE153" s="122"/>
      <c r="JVF153" s="122"/>
      <c r="JVG153" s="122"/>
      <c r="JVH153" s="122"/>
      <c r="JVI153" s="122"/>
      <c r="JVJ153" s="122"/>
      <c r="JVK153" s="122"/>
      <c r="JVL153" s="122"/>
      <c r="JVM153" s="122"/>
      <c r="JVN153" s="122"/>
      <c r="JVO153" s="122"/>
      <c r="JVP153" s="122"/>
      <c r="JVQ153" s="122"/>
      <c r="JVR153" s="122"/>
      <c r="JVS153" s="122"/>
      <c r="JVT153" s="122"/>
      <c r="JVU153" s="122"/>
      <c r="JVV153" s="122"/>
      <c r="JVW153" s="122"/>
      <c r="JVX153" s="122"/>
      <c r="JVY153" s="122"/>
      <c r="JVZ153" s="122"/>
      <c r="JWA153" s="122"/>
      <c r="JWB153" s="122"/>
      <c r="JWC153" s="122"/>
      <c r="JWD153" s="122"/>
      <c r="JWE153" s="122"/>
      <c r="JWF153" s="122"/>
      <c r="JWG153" s="122"/>
      <c r="JWH153" s="122"/>
      <c r="JWI153" s="122"/>
      <c r="JWJ153" s="122"/>
      <c r="JWK153" s="122"/>
      <c r="JWL153" s="122"/>
      <c r="JWM153" s="122"/>
      <c r="JWN153" s="122"/>
      <c r="JWO153" s="122"/>
      <c r="JWP153" s="122"/>
      <c r="JWQ153" s="122"/>
      <c r="JWR153" s="122"/>
      <c r="JWS153" s="122"/>
      <c r="JWT153" s="122"/>
      <c r="JWU153" s="122"/>
      <c r="JWV153" s="122"/>
      <c r="JWW153" s="122"/>
      <c r="JWX153" s="122"/>
      <c r="JWY153" s="122"/>
      <c r="JWZ153" s="122"/>
      <c r="JXA153" s="122"/>
      <c r="JXB153" s="122"/>
      <c r="JXC153" s="122"/>
      <c r="JXD153" s="122"/>
      <c r="JXE153" s="122"/>
      <c r="JXF153" s="122"/>
      <c r="JXG153" s="122"/>
      <c r="JXH153" s="122"/>
      <c r="JXI153" s="122"/>
      <c r="JXJ153" s="122"/>
      <c r="JXK153" s="122"/>
      <c r="JXL153" s="122"/>
      <c r="JXM153" s="122"/>
      <c r="JXN153" s="122"/>
      <c r="JXO153" s="122"/>
      <c r="JXP153" s="122"/>
      <c r="JXQ153" s="122"/>
      <c r="JXR153" s="122"/>
      <c r="JXS153" s="122"/>
      <c r="JXT153" s="122"/>
      <c r="JXU153" s="122"/>
      <c r="JXV153" s="122"/>
      <c r="JXW153" s="122"/>
      <c r="JXX153" s="122"/>
      <c r="JXY153" s="122"/>
      <c r="JXZ153" s="122"/>
      <c r="JYA153" s="122"/>
      <c r="JYB153" s="122"/>
      <c r="JYC153" s="122"/>
      <c r="JYD153" s="122"/>
      <c r="JYE153" s="122"/>
      <c r="JYF153" s="122"/>
      <c r="JYG153" s="122"/>
      <c r="JYH153" s="122"/>
      <c r="JYI153" s="122"/>
      <c r="JYJ153" s="122"/>
      <c r="JYK153" s="122"/>
      <c r="JYL153" s="122"/>
      <c r="JYM153" s="122"/>
      <c r="JYN153" s="122"/>
      <c r="JYO153" s="122"/>
      <c r="JYP153" s="122"/>
      <c r="JYQ153" s="122"/>
      <c r="JYR153" s="122"/>
      <c r="JYS153" s="122"/>
      <c r="JYT153" s="122"/>
      <c r="JYU153" s="122"/>
      <c r="JYV153" s="122"/>
      <c r="JYW153" s="122"/>
      <c r="JYX153" s="122"/>
      <c r="JYY153" s="122"/>
      <c r="JYZ153" s="122"/>
      <c r="JZA153" s="122"/>
      <c r="JZB153" s="122"/>
      <c r="JZC153" s="122"/>
      <c r="JZD153" s="122"/>
      <c r="JZE153" s="122"/>
      <c r="JZF153" s="122"/>
      <c r="JZG153" s="122"/>
      <c r="JZH153" s="122"/>
      <c r="JZI153" s="122"/>
      <c r="JZJ153" s="122"/>
      <c r="JZK153" s="122"/>
      <c r="JZL153" s="122"/>
      <c r="JZM153" s="122"/>
      <c r="JZN153" s="122"/>
      <c r="JZO153" s="122"/>
      <c r="JZP153" s="122"/>
      <c r="JZQ153" s="122"/>
      <c r="JZR153" s="122"/>
      <c r="JZS153" s="122"/>
      <c r="JZT153" s="122"/>
      <c r="JZU153" s="122"/>
      <c r="JZV153" s="122"/>
      <c r="JZW153" s="122"/>
      <c r="JZX153" s="122"/>
      <c r="JZY153" s="122"/>
      <c r="JZZ153" s="122"/>
      <c r="KAA153" s="122"/>
      <c r="KAB153" s="122"/>
      <c r="KAC153" s="122"/>
      <c r="KAD153" s="122"/>
      <c r="KAE153" s="122"/>
      <c r="KAF153" s="122"/>
      <c r="KAG153" s="122"/>
      <c r="KAH153" s="122"/>
      <c r="KAI153" s="122"/>
      <c r="KAJ153" s="122"/>
      <c r="KAK153" s="122"/>
      <c r="KAL153" s="122"/>
      <c r="KAM153" s="122"/>
      <c r="KAN153" s="122"/>
      <c r="KAO153" s="122"/>
      <c r="KAP153" s="122"/>
      <c r="KAQ153" s="122"/>
      <c r="KAR153" s="122"/>
      <c r="KAS153" s="122"/>
      <c r="KAT153" s="122"/>
      <c r="KAU153" s="122"/>
      <c r="KAV153" s="122"/>
      <c r="KAW153" s="122"/>
      <c r="KAX153" s="122"/>
      <c r="KAY153" s="122"/>
      <c r="KAZ153" s="122"/>
      <c r="KBA153" s="122"/>
      <c r="KBB153" s="122"/>
      <c r="KBC153" s="122"/>
      <c r="KBD153" s="122"/>
      <c r="KBE153" s="122"/>
      <c r="KBF153" s="122"/>
      <c r="KBG153" s="122"/>
      <c r="KBH153" s="122"/>
      <c r="KBI153" s="122"/>
      <c r="KBJ153" s="122"/>
      <c r="KBK153" s="122"/>
      <c r="KBL153" s="122"/>
      <c r="KBM153" s="122"/>
      <c r="KBN153" s="122"/>
      <c r="KBO153" s="122"/>
      <c r="KBP153" s="122"/>
      <c r="KBQ153" s="122"/>
      <c r="KBR153" s="122"/>
      <c r="KBS153" s="122"/>
      <c r="KBT153" s="122"/>
      <c r="KBU153" s="122"/>
      <c r="KBV153" s="122"/>
      <c r="KBW153" s="122"/>
      <c r="KBX153" s="122"/>
      <c r="KBY153" s="122"/>
      <c r="KBZ153" s="122"/>
      <c r="KCA153" s="122"/>
      <c r="KCB153" s="122"/>
      <c r="KCC153" s="122"/>
      <c r="KCD153" s="122"/>
      <c r="KCE153" s="122"/>
      <c r="KCF153" s="122"/>
      <c r="KCG153" s="122"/>
      <c r="KCH153" s="122"/>
      <c r="KCI153" s="122"/>
      <c r="KCJ153" s="122"/>
      <c r="KCK153" s="122"/>
      <c r="KCL153" s="122"/>
      <c r="KCM153" s="122"/>
      <c r="KCN153" s="122"/>
      <c r="KCO153" s="122"/>
      <c r="KCP153" s="122"/>
      <c r="KCQ153" s="122"/>
      <c r="KCR153" s="122"/>
      <c r="KCS153" s="122"/>
      <c r="KCT153" s="122"/>
      <c r="KCU153" s="122"/>
      <c r="KCV153" s="122"/>
      <c r="KCW153" s="122"/>
      <c r="KCX153" s="122"/>
      <c r="KCY153" s="122"/>
      <c r="KCZ153" s="122"/>
      <c r="KDA153" s="122"/>
      <c r="KDB153" s="122"/>
      <c r="KDC153" s="122"/>
      <c r="KDD153" s="122"/>
      <c r="KDE153" s="122"/>
      <c r="KDF153" s="122"/>
      <c r="KDG153" s="122"/>
      <c r="KDH153" s="122"/>
      <c r="KDI153" s="122"/>
      <c r="KDJ153" s="122"/>
      <c r="KDK153" s="122"/>
      <c r="KDL153" s="122"/>
      <c r="KDM153" s="122"/>
      <c r="KDN153" s="122"/>
      <c r="KDO153" s="122"/>
      <c r="KDP153" s="122"/>
      <c r="KDQ153" s="122"/>
      <c r="KDR153" s="122"/>
      <c r="KDS153" s="122"/>
      <c r="KDT153" s="122"/>
      <c r="KDU153" s="122"/>
      <c r="KDV153" s="122"/>
      <c r="KDW153" s="122"/>
      <c r="KDX153" s="122"/>
      <c r="KDY153" s="122"/>
      <c r="KDZ153" s="122"/>
      <c r="KEA153" s="122"/>
      <c r="KEB153" s="122"/>
      <c r="KEC153" s="122"/>
      <c r="KED153" s="122"/>
      <c r="KEE153" s="122"/>
      <c r="KEF153" s="122"/>
      <c r="KEG153" s="122"/>
      <c r="KEH153" s="122"/>
      <c r="KEI153" s="122"/>
      <c r="KEJ153" s="122"/>
      <c r="KEK153" s="122"/>
      <c r="KEL153" s="122"/>
      <c r="KEM153" s="122"/>
      <c r="KEN153" s="122"/>
      <c r="KEO153" s="122"/>
      <c r="KEP153" s="122"/>
      <c r="KEQ153" s="122"/>
      <c r="KER153" s="122"/>
      <c r="KES153" s="122"/>
      <c r="KET153" s="122"/>
      <c r="KEU153" s="122"/>
      <c r="KEV153" s="122"/>
      <c r="KEW153" s="122"/>
      <c r="KEX153" s="122"/>
      <c r="KEY153" s="122"/>
      <c r="KEZ153" s="122"/>
      <c r="KFA153" s="122"/>
      <c r="KFB153" s="122"/>
      <c r="KFC153" s="122"/>
      <c r="KFD153" s="122"/>
      <c r="KFE153" s="122"/>
      <c r="KFF153" s="122"/>
      <c r="KFG153" s="122"/>
      <c r="KFH153" s="122"/>
      <c r="KFI153" s="122"/>
      <c r="KFJ153" s="122"/>
      <c r="KFK153" s="122"/>
      <c r="KFL153" s="122"/>
      <c r="KFM153" s="122"/>
      <c r="KFN153" s="122"/>
      <c r="KFO153" s="122"/>
      <c r="KFP153" s="122"/>
      <c r="KFQ153" s="122"/>
      <c r="KFR153" s="122"/>
      <c r="KFS153" s="122"/>
      <c r="KFT153" s="122"/>
      <c r="KFU153" s="122"/>
      <c r="KFV153" s="122"/>
      <c r="KFW153" s="122"/>
      <c r="KFX153" s="122"/>
      <c r="KFY153" s="122"/>
      <c r="KFZ153" s="122"/>
      <c r="KGA153" s="122"/>
      <c r="KGB153" s="122"/>
      <c r="KGC153" s="122"/>
      <c r="KGD153" s="122"/>
      <c r="KGE153" s="122"/>
      <c r="KGF153" s="122"/>
      <c r="KGG153" s="122"/>
      <c r="KGH153" s="122"/>
      <c r="KGI153" s="122"/>
      <c r="KGJ153" s="122"/>
      <c r="KGK153" s="122"/>
      <c r="KGL153" s="122"/>
      <c r="KGM153" s="122"/>
      <c r="KGN153" s="122"/>
      <c r="KGO153" s="122"/>
      <c r="KGP153" s="122"/>
      <c r="KGQ153" s="122"/>
      <c r="KGR153" s="122"/>
      <c r="KGS153" s="122"/>
      <c r="KGT153" s="122"/>
      <c r="KGU153" s="122"/>
      <c r="KGV153" s="122"/>
      <c r="KGW153" s="122"/>
      <c r="KGX153" s="122"/>
      <c r="KGY153" s="122"/>
      <c r="KGZ153" s="122"/>
      <c r="KHA153" s="122"/>
      <c r="KHB153" s="122"/>
      <c r="KHC153" s="122"/>
      <c r="KHD153" s="122"/>
      <c r="KHE153" s="122"/>
      <c r="KHF153" s="122"/>
      <c r="KHG153" s="122"/>
      <c r="KHH153" s="122"/>
      <c r="KHI153" s="122"/>
      <c r="KHJ153" s="122"/>
      <c r="KHK153" s="122"/>
      <c r="KHL153" s="122"/>
      <c r="KHM153" s="122"/>
      <c r="KHN153" s="122"/>
      <c r="KHO153" s="122"/>
      <c r="KHP153" s="122"/>
      <c r="KHQ153" s="122"/>
      <c r="KHR153" s="122"/>
      <c r="KHS153" s="122"/>
      <c r="KHT153" s="122"/>
      <c r="KHU153" s="122"/>
      <c r="KHV153" s="122"/>
      <c r="KHW153" s="122"/>
      <c r="KHX153" s="122"/>
      <c r="KHY153" s="122"/>
      <c r="KHZ153" s="122"/>
      <c r="KIA153" s="122"/>
      <c r="KIB153" s="122"/>
      <c r="KIC153" s="122"/>
      <c r="KID153" s="122"/>
      <c r="KIE153" s="122"/>
      <c r="KIF153" s="122"/>
      <c r="KIG153" s="122"/>
      <c r="KIH153" s="122"/>
      <c r="KII153" s="122"/>
      <c r="KIJ153" s="122"/>
      <c r="KIK153" s="122"/>
      <c r="KIL153" s="122"/>
      <c r="KIM153" s="122"/>
      <c r="KIN153" s="122"/>
      <c r="KIO153" s="122"/>
      <c r="KIP153" s="122"/>
      <c r="KIQ153" s="122"/>
      <c r="KIR153" s="122"/>
      <c r="KIS153" s="122"/>
      <c r="KIT153" s="122"/>
      <c r="KIU153" s="122"/>
      <c r="KIV153" s="122"/>
      <c r="KIW153" s="122"/>
      <c r="KIX153" s="122"/>
      <c r="KIY153" s="122"/>
      <c r="KIZ153" s="122"/>
      <c r="KJA153" s="122"/>
      <c r="KJB153" s="122"/>
      <c r="KJC153" s="122"/>
      <c r="KJD153" s="122"/>
      <c r="KJE153" s="122"/>
      <c r="KJF153" s="122"/>
      <c r="KJG153" s="122"/>
      <c r="KJH153" s="122"/>
      <c r="KJI153" s="122"/>
      <c r="KJJ153" s="122"/>
      <c r="KJK153" s="122"/>
      <c r="KJL153" s="122"/>
      <c r="KJM153" s="122"/>
      <c r="KJN153" s="122"/>
      <c r="KJO153" s="122"/>
      <c r="KJP153" s="122"/>
      <c r="KJQ153" s="122"/>
      <c r="KJR153" s="122"/>
      <c r="KJS153" s="122"/>
      <c r="KJT153" s="122"/>
      <c r="KJU153" s="122"/>
      <c r="KJV153" s="122"/>
      <c r="KJW153" s="122"/>
      <c r="KJX153" s="122"/>
      <c r="KJY153" s="122"/>
      <c r="KJZ153" s="122"/>
      <c r="KKA153" s="122"/>
      <c r="KKB153" s="122"/>
      <c r="KKC153" s="122"/>
      <c r="KKD153" s="122"/>
      <c r="KKE153" s="122"/>
      <c r="KKF153" s="122"/>
      <c r="KKG153" s="122"/>
      <c r="KKH153" s="122"/>
      <c r="KKI153" s="122"/>
      <c r="KKJ153" s="122"/>
      <c r="KKK153" s="122"/>
      <c r="KKL153" s="122"/>
      <c r="KKM153" s="122"/>
      <c r="KKN153" s="122"/>
      <c r="KKO153" s="122"/>
      <c r="KKP153" s="122"/>
      <c r="KKQ153" s="122"/>
      <c r="KKR153" s="122"/>
      <c r="KKS153" s="122"/>
      <c r="KKT153" s="122"/>
      <c r="KKU153" s="122"/>
      <c r="KKV153" s="122"/>
      <c r="KKW153" s="122"/>
      <c r="KKX153" s="122"/>
      <c r="KKY153" s="122"/>
      <c r="KKZ153" s="122"/>
      <c r="KLA153" s="122"/>
      <c r="KLB153" s="122"/>
      <c r="KLC153" s="122"/>
      <c r="KLD153" s="122"/>
      <c r="KLE153" s="122"/>
      <c r="KLF153" s="122"/>
      <c r="KLG153" s="122"/>
      <c r="KLH153" s="122"/>
      <c r="KLI153" s="122"/>
      <c r="KLJ153" s="122"/>
      <c r="KLK153" s="122"/>
      <c r="KLL153" s="122"/>
      <c r="KLM153" s="122"/>
      <c r="KLN153" s="122"/>
      <c r="KLO153" s="122"/>
      <c r="KLP153" s="122"/>
      <c r="KLQ153" s="122"/>
      <c r="KLR153" s="122"/>
      <c r="KLS153" s="122"/>
      <c r="KLT153" s="122"/>
      <c r="KLU153" s="122"/>
      <c r="KLV153" s="122"/>
      <c r="KLW153" s="122"/>
      <c r="KLX153" s="122"/>
      <c r="KLY153" s="122"/>
      <c r="KLZ153" s="122"/>
      <c r="KMA153" s="122"/>
      <c r="KMB153" s="122"/>
      <c r="KMC153" s="122"/>
      <c r="KMD153" s="122"/>
      <c r="KME153" s="122"/>
      <c r="KMF153" s="122"/>
      <c r="KMG153" s="122"/>
      <c r="KMH153" s="122"/>
      <c r="KMI153" s="122"/>
      <c r="KMJ153" s="122"/>
      <c r="KMK153" s="122"/>
      <c r="KML153" s="122"/>
      <c r="KMM153" s="122"/>
      <c r="KMN153" s="122"/>
      <c r="KMO153" s="122"/>
      <c r="KMP153" s="122"/>
      <c r="KMQ153" s="122"/>
      <c r="KMR153" s="122"/>
      <c r="KMS153" s="122"/>
      <c r="KMT153" s="122"/>
      <c r="KMU153" s="122"/>
      <c r="KMV153" s="122"/>
      <c r="KMW153" s="122"/>
      <c r="KMX153" s="122"/>
      <c r="KMY153" s="122"/>
      <c r="KMZ153" s="122"/>
      <c r="KNA153" s="122"/>
      <c r="KNB153" s="122"/>
      <c r="KNC153" s="122"/>
      <c r="KND153" s="122"/>
      <c r="KNE153" s="122"/>
      <c r="KNF153" s="122"/>
      <c r="KNG153" s="122"/>
      <c r="KNH153" s="122"/>
      <c r="KNI153" s="122"/>
      <c r="KNJ153" s="122"/>
      <c r="KNK153" s="122"/>
      <c r="KNL153" s="122"/>
      <c r="KNM153" s="122"/>
      <c r="KNN153" s="122"/>
      <c r="KNO153" s="122"/>
      <c r="KNP153" s="122"/>
      <c r="KNQ153" s="122"/>
      <c r="KNR153" s="122"/>
      <c r="KNS153" s="122"/>
      <c r="KNT153" s="122"/>
      <c r="KNU153" s="122"/>
      <c r="KNV153" s="122"/>
      <c r="KNW153" s="122"/>
      <c r="KNX153" s="122"/>
      <c r="KNY153" s="122"/>
      <c r="KNZ153" s="122"/>
      <c r="KOA153" s="122"/>
      <c r="KOB153" s="122"/>
      <c r="KOC153" s="122"/>
      <c r="KOD153" s="122"/>
      <c r="KOE153" s="122"/>
      <c r="KOF153" s="122"/>
      <c r="KOG153" s="122"/>
      <c r="KOH153" s="122"/>
      <c r="KOI153" s="122"/>
      <c r="KOJ153" s="122"/>
      <c r="KOK153" s="122"/>
      <c r="KOL153" s="122"/>
      <c r="KOM153" s="122"/>
      <c r="KON153" s="122"/>
      <c r="KOO153" s="122"/>
      <c r="KOP153" s="122"/>
      <c r="KOQ153" s="122"/>
      <c r="KOR153" s="122"/>
      <c r="KOS153" s="122"/>
      <c r="KOT153" s="122"/>
      <c r="KOU153" s="122"/>
      <c r="KOV153" s="122"/>
      <c r="KOW153" s="122"/>
      <c r="KOX153" s="122"/>
      <c r="KOY153" s="122"/>
      <c r="KOZ153" s="122"/>
      <c r="KPA153" s="122"/>
      <c r="KPB153" s="122"/>
      <c r="KPC153" s="122"/>
      <c r="KPD153" s="122"/>
      <c r="KPE153" s="122"/>
      <c r="KPF153" s="122"/>
      <c r="KPG153" s="122"/>
      <c r="KPH153" s="122"/>
      <c r="KPI153" s="122"/>
      <c r="KPJ153" s="122"/>
      <c r="KPK153" s="122"/>
      <c r="KPL153" s="122"/>
      <c r="KPM153" s="122"/>
      <c r="KPN153" s="122"/>
      <c r="KPO153" s="122"/>
      <c r="KPP153" s="122"/>
      <c r="KPQ153" s="122"/>
      <c r="KPR153" s="122"/>
      <c r="KPS153" s="122"/>
      <c r="KPT153" s="122"/>
      <c r="KPU153" s="122"/>
      <c r="KPV153" s="122"/>
      <c r="KPW153" s="122"/>
      <c r="KPX153" s="122"/>
      <c r="KPY153" s="122"/>
      <c r="KPZ153" s="122"/>
      <c r="KQA153" s="122"/>
      <c r="KQB153" s="122"/>
      <c r="KQC153" s="122"/>
      <c r="KQD153" s="122"/>
      <c r="KQE153" s="122"/>
      <c r="KQF153" s="122"/>
      <c r="KQG153" s="122"/>
      <c r="KQH153" s="122"/>
      <c r="KQI153" s="122"/>
      <c r="KQJ153" s="122"/>
      <c r="KQK153" s="122"/>
      <c r="KQL153" s="122"/>
      <c r="KQM153" s="122"/>
      <c r="KQN153" s="122"/>
      <c r="KQO153" s="122"/>
      <c r="KQP153" s="122"/>
      <c r="KQQ153" s="122"/>
      <c r="KQR153" s="122"/>
      <c r="KQS153" s="122"/>
      <c r="KQT153" s="122"/>
      <c r="KQU153" s="122"/>
      <c r="KQV153" s="122"/>
      <c r="KQW153" s="122"/>
      <c r="KQX153" s="122"/>
      <c r="KQY153" s="122"/>
      <c r="KQZ153" s="122"/>
      <c r="KRA153" s="122"/>
      <c r="KRB153" s="122"/>
      <c r="KRC153" s="122"/>
      <c r="KRD153" s="122"/>
      <c r="KRE153" s="122"/>
      <c r="KRF153" s="122"/>
      <c r="KRG153" s="122"/>
      <c r="KRH153" s="122"/>
      <c r="KRI153" s="122"/>
      <c r="KRJ153" s="122"/>
      <c r="KRK153" s="122"/>
      <c r="KRL153" s="122"/>
      <c r="KRM153" s="122"/>
      <c r="KRN153" s="122"/>
      <c r="KRO153" s="122"/>
      <c r="KRP153" s="122"/>
      <c r="KRQ153" s="122"/>
      <c r="KRR153" s="122"/>
      <c r="KRS153" s="122"/>
      <c r="KRT153" s="122"/>
      <c r="KRU153" s="122"/>
      <c r="KRV153" s="122"/>
      <c r="KRW153" s="122"/>
      <c r="KRX153" s="122"/>
      <c r="KRY153" s="122"/>
      <c r="KRZ153" s="122"/>
      <c r="KSA153" s="122"/>
      <c r="KSB153" s="122"/>
      <c r="KSC153" s="122"/>
      <c r="KSD153" s="122"/>
      <c r="KSE153" s="122"/>
      <c r="KSF153" s="122"/>
      <c r="KSG153" s="122"/>
      <c r="KSH153" s="122"/>
      <c r="KSI153" s="122"/>
      <c r="KSJ153" s="122"/>
      <c r="KSK153" s="122"/>
      <c r="KSL153" s="122"/>
      <c r="KSM153" s="122"/>
      <c r="KSN153" s="122"/>
      <c r="KSO153" s="122"/>
      <c r="KSP153" s="122"/>
      <c r="KSQ153" s="122"/>
      <c r="KSR153" s="122"/>
      <c r="KSS153" s="122"/>
      <c r="KST153" s="122"/>
      <c r="KSU153" s="122"/>
      <c r="KSV153" s="122"/>
      <c r="KSW153" s="122"/>
      <c r="KSX153" s="122"/>
      <c r="KSY153" s="122"/>
      <c r="KSZ153" s="122"/>
      <c r="KTA153" s="122"/>
      <c r="KTB153" s="122"/>
      <c r="KTC153" s="122"/>
      <c r="KTD153" s="122"/>
      <c r="KTE153" s="122"/>
      <c r="KTF153" s="122"/>
      <c r="KTG153" s="122"/>
      <c r="KTH153" s="122"/>
      <c r="KTI153" s="122"/>
      <c r="KTJ153" s="122"/>
      <c r="KTK153" s="122"/>
      <c r="KTL153" s="122"/>
      <c r="KTM153" s="122"/>
      <c r="KTN153" s="122"/>
      <c r="KTO153" s="122"/>
      <c r="KTP153" s="122"/>
      <c r="KTQ153" s="122"/>
      <c r="KTR153" s="122"/>
      <c r="KTS153" s="122"/>
      <c r="KTT153" s="122"/>
      <c r="KTU153" s="122"/>
      <c r="KTV153" s="122"/>
      <c r="KTW153" s="122"/>
      <c r="KTX153" s="122"/>
      <c r="KTY153" s="122"/>
      <c r="KTZ153" s="122"/>
      <c r="KUA153" s="122"/>
      <c r="KUB153" s="122"/>
      <c r="KUC153" s="122"/>
      <c r="KUD153" s="122"/>
      <c r="KUE153" s="122"/>
      <c r="KUF153" s="122"/>
      <c r="KUG153" s="122"/>
      <c r="KUH153" s="122"/>
      <c r="KUI153" s="122"/>
      <c r="KUJ153" s="122"/>
      <c r="KUK153" s="122"/>
      <c r="KUL153" s="122"/>
      <c r="KUM153" s="122"/>
      <c r="KUN153" s="122"/>
      <c r="KUO153" s="122"/>
      <c r="KUP153" s="122"/>
      <c r="KUQ153" s="122"/>
      <c r="KUR153" s="122"/>
      <c r="KUS153" s="122"/>
      <c r="KUT153" s="122"/>
      <c r="KUU153" s="122"/>
      <c r="KUV153" s="122"/>
      <c r="KUW153" s="122"/>
      <c r="KUX153" s="122"/>
      <c r="KUY153" s="122"/>
      <c r="KUZ153" s="122"/>
      <c r="KVA153" s="122"/>
      <c r="KVB153" s="122"/>
      <c r="KVC153" s="122"/>
      <c r="KVD153" s="122"/>
      <c r="KVE153" s="122"/>
      <c r="KVF153" s="122"/>
      <c r="KVG153" s="122"/>
      <c r="KVH153" s="122"/>
      <c r="KVI153" s="122"/>
      <c r="KVJ153" s="122"/>
      <c r="KVK153" s="122"/>
      <c r="KVL153" s="122"/>
      <c r="KVM153" s="122"/>
      <c r="KVN153" s="122"/>
      <c r="KVO153" s="122"/>
      <c r="KVP153" s="122"/>
      <c r="KVQ153" s="122"/>
      <c r="KVR153" s="122"/>
      <c r="KVS153" s="122"/>
      <c r="KVT153" s="122"/>
      <c r="KVU153" s="122"/>
      <c r="KVV153" s="122"/>
      <c r="KVW153" s="122"/>
      <c r="KVX153" s="122"/>
      <c r="KVY153" s="122"/>
      <c r="KVZ153" s="122"/>
      <c r="KWA153" s="122"/>
      <c r="KWB153" s="122"/>
      <c r="KWC153" s="122"/>
      <c r="KWD153" s="122"/>
      <c r="KWE153" s="122"/>
      <c r="KWF153" s="122"/>
      <c r="KWG153" s="122"/>
      <c r="KWH153" s="122"/>
      <c r="KWI153" s="122"/>
      <c r="KWJ153" s="122"/>
      <c r="KWK153" s="122"/>
      <c r="KWL153" s="122"/>
      <c r="KWM153" s="122"/>
      <c r="KWN153" s="122"/>
      <c r="KWO153" s="122"/>
      <c r="KWP153" s="122"/>
      <c r="KWQ153" s="122"/>
      <c r="KWR153" s="122"/>
      <c r="KWS153" s="122"/>
      <c r="KWT153" s="122"/>
      <c r="KWU153" s="122"/>
      <c r="KWV153" s="122"/>
      <c r="KWW153" s="122"/>
      <c r="KWX153" s="122"/>
      <c r="KWY153" s="122"/>
      <c r="KWZ153" s="122"/>
      <c r="KXA153" s="122"/>
      <c r="KXB153" s="122"/>
      <c r="KXC153" s="122"/>
      <c r="KXD153" s="122"/>
      <c r="KXE153" s="122"/>
      <c r="KXF153" s="122"/>
      <c r="KXG153" s="122"/>
      <c r="KXH153" s="122"/>
      <c r="KXI153" s="122"/>
      <c r="KXJ153" s="122"/>
      <c r="KXK153" s="122"/>
      <c r="KXL153" s="122"/>
      <c r="KXM153" s="122"/>
      <c r="KXN153" s="122"/>
      <c r="KXO153" s="122"/>
      <c r="KXP153" s="122"/>
      <c r="KXQ153" s="122"/>
      <c r="KXR153" s="122"/>
      <c r="KXS153" s="122"/>
      <c r="KXT153" s="122"/>
      <c r="KXU153" s="122"/>
      <c r="KXV153" s="122"/>
      <c r="KXW153" s="122"/>
      <c r="KXX153" s="122"/>
      <c r="KXY153" s="122"/>
      <c r="KXZ153" s="122"/>
      <c r="KYA153" s="122"/>
      <c r="KYB153" s="122"/>
      <c r="KYC153" s="122"/>
      <c r="KYD153" s="122"/>
      <c r="KYE153" s="122"/>
      <c r="KYF153" s="122"/>
      <c r="KYG153" s="122"/>
      <c r="KYH153" s="122"/>
      <c r="KYI153" s="122"/>
      <c r="KYJ153" s="122"/>
      <c r="KYK153" s="122"/>
      <c r="KYL153" s="122"/>
      <c r="KYM153" s="122"/>
      <c r="KYN153" s="122"/>
      <c r="KYO153" s="122"/>
      <c r="KYP153" s="122"/>
      <c r="KYQ153" s="122"/>
      <c r="KYR153" s="122"/>
      <c r="KYS153" s="122"/>
      <c r="KYT153" s="122"/>
      <c r="KYU153" s="122"/>
      <c r="KYV153" s="122"/>
      <c r="KYW153" s="122"/>
      <c r="KYX153" s="122"/>
      <c r="KYY153" s="122"/>
      <c r="KYZ153" s="122"/>
      <c r="KZA153" s="122"/>
      <c r="KZB153" s="122"/>
      <c r="KZC153" s="122"/>
      <c r="KZD153" s="122"/>
      <c r="KZE153" s="122"/>
      <c r="KZF153" s="122"/>
      <c r="KZG153" s="122"/>
      <c r="KZH153" s="122"/>
      <c r="KZI153" s="122"/>
      <c r="KZJ153" s="122"/>
      <c r="KZK153" s="122"/>
      <c r="KZL153" s="122"/>
      <c r="KZM153" s="122"/>
      <c r="KZN153" s="122"/>
      <c r="KZO153" s="122"/>
      <c r="KZP153" s="122"/>
      <c r="KZQ153" s="122"/>
      <c r="KZR153" s="122"/>
      <c r="KZS153" s="122"/>
      <c r="KZT153" s="122"/>
      <c r="KZU153" s="122"/>
      <c r="KZV153" s="122"/>
      <c r="KZW153" s="122"/>
      <c r="KZX153" s="122"/>
      <c r="KZY153" s="122"/>
      <c r="KZZ153" s="122"/>
      <c r="LAA153" s="122"/>
      <c r="LAB153" s="122"/>
      <c r="LAC153" s="122"/>
      <c r="LAD153" s="122"/>
      <c r="LAE153" s="122"/>
      <c r="LAF153" s="122"/>
      <c r="LAG153" s="122"/>
      <c r="LAH153" s="122"/>
      <c r="LAI153" s="122"/>
      <c r="LAJ153" s="122"/>
      <c r="LAK153" s="122"/>
      <c r="LAL153" s="122"/>
      <c r="LAM153" s="122"/>
      <c r="LAN153" s="122"/>
      <c r="LAO153" s="122"/>
      <c r="LAP153" s="122"/>
      <c r="LAQ153" s="122"/>
      <c r="LAR153" s="122"/>
      <c r="LAS153" s="122"/>
      <c r="LAT153" s="122"/>
      <c r="LAU153" s="122"/>
      <c r="LAV153" s="122"/>
      <c r="LAW153" s="122"/>
      <c r="LAX153" s="122"/>
      <c r="LAY153" s="122"/>
      <c r="LAZ153" s="122"/>
      <c r="LBA153" s="122"/>
      <c r="LBB153" s="122"/>
      <c r="LBC153" s="122"/>
      <c r="LBD153" s="122"/>
      <c r="LBE153" s="122"/>
      <c r="LBF153" s="122"/>
      <c r="LBG153" s="122"/>
      <c r="LBH153" s="122"/>
      <c r="LBI153" s="122"/>
      <c r="LBJ153" s="122"/>
      <c r="LBK153" s="122"/>
      <c r="LBL153" s="122"/>
      <c r="LBM153" s="122"/>
      <c r="LBN153" s="122"/>
      <c r="LBO153" s="122"/>
      <c r="LBP153" s="122"/>
      <c r="LBQ153" s="122"/>
      <c r="LBR153" s="122"/>
      <c r="LBS153" s="122"/>
      <c r="LBT153" s="122"/>
      <c r="LBU153" s="122"/>
      <c r="LBV153" s="122"/>
      <c r="LBW153" s="122"/>
      <c r="LBX153" s="122"/>
      <c r="LBY153" s="122"/>
      <c r="LBZ153" s="122"/>
      <c r="LCA153" s="122"/>
      <c r="LCB153" s="122"/>
      <c r="LCC153" s="122"/>
      <c r="LCD153" s="122"/>
      <c r="LCE153" s="122"/>
      <c r="LCF153" s="122"/>
      <c r="LCG153" s="122"/>
      <c r="LCH153" s="122"/>
      <c r="LCI153" s="122"/>
      <c r="LCJ153" s="122"/>
      <c r="LCK153" s="122"/>
      <c r="LCL153" s="122"/>
      <c r="LCM153" s="122"/>
      <c r="LCN153" s="122"/>
      <c r="LCO153" s="122"/>
      <c r="LCP153" s="122"/>
      <c r="LCQ153" s="122"/>
      <c r="LCR153" s="122"/>
      <c r="LCS153" s="122"/>
      <c r="LCT153" s="122"/>
      <c r="LCU153" s="122"/>
      <c r="LCV153" s="122"/>
      <c r="LCW153" s="122"/>
      <c r="LCX153" s="122"/>
      <c r="LCY153" s="122"/>
      <c r="LCZ153" s="122"/>
      <c r="LDA153" s="122"/>
      <c r="LDB153" s="122"/>
      <c r="LDC153" s="122"/>
      <c r="LDD153" s="122"/>
      <c r="LDE153" s="122"/>
      <c r="LDF153" s="122"/>
      <c r="LDG153" s="122"/>
      <c r="LDH153" s="122"/>
      <c r="LDI153" s="122"/>
      <c r="LDJ153" s="122"/>
      <c r="LDK153" s="122"/>
      <c r="LDL153" s="122"/>
      <c r="LDM153" s="122"/>
      <c r="LDN153" s="122"/>
      <c r="LDO153" s="122"/>
      <c r="LDP153" s="122"/>
      <c r="LDQ153" s="122"/>
      <c r="LDR153" s="122"/>
      <c r="LDS153" s="122"/>
      <c r="LDT153" s="122"/>
      <c r="LDU153" s="122"/>
      <c r="LDV153" s="122"/>
      <c r="LDW153" s="122"/>
      <c r="LDX153" s="122"/>
      <c r="LDY153" s="122"/>
      <c r="LDZ153" s="122"/>
      <c r="LEA153" s="122"/>
      <c r="LEB153" s="122"/>
      <c r="LEC153" s="122"/>
      <c r="LED153" s="122"/>
      <c r="LEE153" s="122"/>
      <c r="LEF153" s="122"/>
      <c r="LEG153" s="122"/>
      <c r="LEH153" s="122"/>
      <c r="LEI153" s="122"/>
      <c r="LEJ153" s="122"/>
      <c r="LEK153" s="122"/>
      <c r="LEL153" s="122"/>
      <c r="LEM153" s="122"/>
      <c r="LEN153" s="122"/>
      <c r="LEO153" s="122"/>
      <c r="LEP153" s="122"/>
      <c r="LEQ153" s="122"/>
      <c r="LER153" s="122"/>
      <c r="LES153" s="122"/>
      <c r="LET153" s="122"/>
      <c r="LEU153" s="122"/>
      <c r="LEV153" s="122"/>
      <c r="LEW153" s="122"/>
      <c r="LEX153" s="122"/>
      <c r="LEY153" s="122"/>
      <c r="LEZ153" s="122"/>
      <c r="LFA153" s="122"/>
      <c r="LFB153" s="122"/>
      <c r="LFC153" s="122"/>
      <c r="LFD153" s="122"/>
      <c r="LFE153" s="122"/>
      <c r="LFF153" s="122"/>
      <c r="LFG153" s="122"/>
      <c r="LFH153" s="122"/>
      <c r="LFI153" s="122"/>
      <c r="LFJ153" s="122"/>
      <c r="LFK153" s="122"/>
      <c r="LFL153" s="122"/>
      <c r="LFM153" s="122"/>
      <c r="LFN153" s="122"/>
      <c r="LFO153" s="122"/>
      <c r="LFP153" s="122"/>
      <c r="LFQ153" s="122"/>
      <c r="LFR153" s="122"/>
      <c r="LFS153" s="122"/>
      <c r="LFT153" s="122"/>
      <c r="LFU153" s="122"/>
      <c r="LFV153" s="122"/>
      <c r="LFW153" s="122"/>
      <c r="LFX153" s="122"/>
      <c r="LFY153" s="122"/>
      <c r="LFZ153" s="122"/>
      <c r="LGA153" s="122"/>
      <c r="LGB153" s="122"/>
      <c r="LGC153" s="122"/>
      <c r="LGD153" s="122"/>
      <c r="LGE153" s="122"/>
      <c r="LGF153" s="122"/>
      <c r="LGG153" s="122"/>
      <c r="LGH153" s="122"/>
      <c r="LGI153" s="122"/>
      <c r="LGJ153" s="122"/>
      <c r="LGK153" s="122"/>
      <c r="LGL153" s="122"/>
      <c r="LGM153" s="122"/>
      <c r="LGN153" s="122"/>
      <c r="LGO153" s="122"/>
      <c r="LGP153" s="122"/>
      <c r="LGQ153" s="122"/>
      <c r="LGR153" s="122"/>
      <c r="LGS153" s="122"/>
      <c r="LGT153" s="122"/>
      <c r="LGU153" s="122"/>
      <c r="LGV153" s="122"/>
      <c r="LGW153" s="122"/>
      <c r="LGX153" s="122"/>
      <c r="LGY153" s="122"/>
      <c r="LGZ153" s="122"/>
      <c r="LHA153" s="122"/>
      <c r="LHB153" s="122"/>
      <c r="LHC153" s="122"/>
      <c r="LHD153" s="122"/>
      <c r="LHE153" s="122"/>
      <c r="LHF153" s="122"/>
      <c r="LHG153" s="122"/>
      <c r="LHH153" s="122"/>
      <c r="LHI153" s="122"/>
      <c r="LHJ153" s="122"/>
      <c r="LHK153" s="122"/>
      <c r="LHL153" s="122"/>
      <c r="LHM153" s="122"/>
      <c r="LHN153" s="122"/>
      <c r="LHO153" s="122"/>
      <c r="LHP153" s="122"/>
      <c r="LHQ153" s="122"/>
      <c r="LHR153" s="122"/>
      <c r="LHS153" s="122"/>
      <c r="LHT153" s="122"/>
      <c r="LHU153" s="122"/>
      <c r="LHV153" s="122"/>
      <c r="LHW153" s="122"/>
      <c r="LHX153" s="122"/>
      <c r="LHY153" s="122"/>
      <c r="LHZ153" s="122"/>
      <c r="LIA153" s="122"/>
      <c r="LIB153" s="122"/>
      <c r="LIC153" s="122"/>
      <c r="LID153" s="122"/>
      <c r="LIE153" s="122"/>
      <c r="LIF153" s="122"/>
      <c r="LIG153" s="122"/>
      <c r="LIH153" s="122"/>
      <c r="LII153" s="122"/>
      <c r="LIJ153" s="122"/>
      <c r="LIK153" s="122"/>
      <c r="LIL153" s="122"/>
      <c r="LIM153" s="122"/>
      <c r="LIN153" s="122"/>
      <c r="LIO153" s="122"/>
      <c r="LIP153" s="122"/>
      <c r="LIQ153" s="122"/>
      <c r="LIR153" s="122"/>
      <c r="LIS153" s="122"/>
      <c r="LIT153" s="122"/>
      <c r="LIU153" s="122"/>
      <c r="LIV153" s="122"/>
      <c r="LIW153" s="122"/>
      <c r="LIX153" s="122"/>
      <c r="LIY153" s="122"/>
      <c r="LIZ153" s="122"/>
      <c r="LJA153" s="122"/>
      <c r="LJB153" s="122"/>
      <c r="LJC153" s="122"/>
      <c r="LJD153" s="122"/>
      <c r="LJE153" s="122"/>
      <c r="LJF153" s="122"/>
      <c r="LJG153" s="122"/>
      <c r="LJH153" s="122"/>
      <c r="LJI153" s="122"/>
      <c r="LJJ153" s="122"/>
      <c r="LJK153" s="122"/>
      <c r="LJL153" s="122"/>
      <c r="LJM153" s="122"/>
      <c r="LJN153" s="122"/>
      <c r="LJO153" s="122"/>
      <c r="LJP153" s="122"/>
      <c r="LJQ153" s="122"/>
      <c r="LJR153" s="122"/>
      <c r="LJS153" s="122"/>
      <c r="LJT153" s="122"/>
      <c r="LJU153" s="122"/>
      <c r="LJV153" s="122"/>
      <c r="LJW153" s="122"/>
      <c r="LJX153" s="122"/>
      <c r="LJY153" s="122"/>
      <c r="LJZ153" s="122"/>
      <c r="LKA153" s="122"/>
      <c r="LKB153" s="122"/>
      <c r="LKC153" s="122"/>
      <c r="LKD153" s="122"/>
      <c r="LKE153" s="122"/>
      <c r="LKF153" s="122"/>
      <c r="LKG153" s="122"/>
      <c r="LKH153" s="122"/>
      <c r="LKI153" s="122"/>
      <c r="LKJ153" s="122"/>
      <c r="LKK153" s="122"/>
      <c r="LKL153" s="122"/>
      <c r="LKM153" s="122"/>
      <c r="LKN153" s="122"/>
      <c r="LKO153" s="122"/>
      <c r="LKP153" s="122"/>
      <c r="LKQ153" s="122"/>
      <c r="LKR153" s="122"/>
      <c r="LKS153" s="122"/>
      <c r="LKT153" s="122"/>
      <c r="LKU153" s="122"/>
      <c r="LKV153" s="122"/>
      <c r="LKW153" s="122"/>
      <c r="LKX153" s="122"/>
      <c r="LKY153" s="122"/>
      <c r="LKZ153" s="122"/>
      <c r="LLA153" s="122"/>
      <c r="LLB153" s="122"/>
      <c r="LLC153" s="122"/>
      <c r="LLD153" s="122"/>
      <c r="LLE153" s="122"/>
      <c r="LLF153" s="122"/>
      <c r="LLG153" s="122"/>
      <c r="LLH153" s="122"/>
      <c r="LLI153" s="122"/>
      <c r="LLJ153" s="122"/>
      <c r="LLK153" s="122"/>
      <c r="LLL153" s="122"/>
      <c r="LLM153" s="122"/>
      <c r="LLN153" s="122"/>
      <c r="LLO153" s="122"/>
      <c r="LLP153" s="122"/>
      <c r="LLQ153" s="122"/>
      <c r="LLR153" s="122"/>
      <c r="LLS153" s="122"/>
      <c r="LLT153" s="122"/>
      <c r="LLU153" s="122"/>
      <c r="LLV153" s="122"/>
      <c r="LLW153" s="122"/>
      <c r="LLX153" s="122"/>
      <c r="LLY153" s="122"/>
      <c r="LLZ153" s="122"/>
      <c r="LMA153" s="122"/>
      <c r="LMB153" s="122"/>
      <c r="LMC153" s="122"/>
      <c r="LMD153" s="122"/>
      <c r="LME153" s="122"/>
      <c r="LMF153" s="122"/>
      <c r="LMG153" s="122"/>
      <c r="LMH153" s="122"/>
      <c r="LMI153" s="122"/>
      <c r="LMJ153" s="122"/>
      <c r="LMK153" s="122"/>
      <c r="LML153" s="122"/>
      <c r="LMM153" s="122"/>
      <c r="LMN153" s="122"/>
      <c r="LMO153" s="122"/>
      <c r="LMP153" s="122"/>
      <c r="LMQ153" s="122"/>
      <c r="LMR153" s="122"/>
      <c r="LMS153" s="122"/>
      <c r="LMT153" s="122"/>
      <c r="LMU153" s="122"/>
      <c r="LMV153" s="122"/>
      <c r="LMW153" s="122"/>
      <c r="LMX153" s="122"/>
      <c r="LMY153" s="122"/>
      <c r="LMZ153" s="122"/>
      <c r="LNA153" s="122"/>
      <c r="LNB153" s="122"/>
      <c r="LNC153" s="122"/>
      <c r="LND153" s="122"/>
      <c r="LNE153" s="122"/>
      <c r="LNF153" s="122"/>
      <c r="LNG153" s="122"/>
      <c r="LNH153" s="122"/>
      <c r="LNI153" s="122"/>
      <c r="LNJ153" s="122"/>
      <c r="LNK153" s="122"/>
      <c r="LNL153" s="122"/>
      <c r="LNM153" s="122"/>
      <c r="LNN153" s="122"/>
      <c r="LNO153" s="122"/>
      <c r="LNP153" s="122"/>
      <c r="LNQ153" s="122"/>
      <c r="LNR153" s="122"/>
      <c r="LNS153" s="122"/>
      <c r="LNT153" s="122"/>
      <c r="LNU153" s="122"/>
      <c r="LNV153" s="122"/>
      <c r="LNW153" s="122"/>
      <c r="LNX153" s="122"/>
      <c r="LNY153" s="122"/>
      <c r="LNZ153" s="122"/>
      <c r="LOA153" s="122"/>
      <c r="LOB153" s="122"/>
      <c r="LOC153" s="122"/>
      <c r="LOD153" s="122"/>
      <c r="LOE153" s="122"/>
      <c r="LOF153" s="122"/>
      <c r="LOG153" s="122"/>
      <c r="LOH153" s="122"/>
      <c r="LOI153" s="122"/>
      <c r="LOJ153" s="122"/>
      <c r="LOK153" s="122"/>
      <c r="LOL153" s="122"/>
      <c r="LOM153" s="122"/>
      <c r="LON153" s="122"/>
      <c r="LOO153" s="122"/>
      <c r="LOP153" s="122"/>
      <c r="LOQ153" s="122"/>
      <c r="LOR153" s="122"/>
      <c r="LOS153" s="122"/>
      <c r="LOT153" s="122"/>
      <c r="LOU153" s="122"/>
      <c r="LOV153" s="122"/>
      <c r="LOW153" s="122"/>
      <c r="LOX153" s="122"/>
      <c r="LOY153" s="122"/>
      <c r="LOZ153" s="122"/>
      <c r="LPA153" s="122"/>
      <c r="LPB153" s="122"/>
      <c r="LPC153" s="122"/>
      <c r="LPD153" s="122"/>
      <c r="LPE153" s="122"/>
      <c r="LPF153" s="122"/>
      <c r="LPG153" s="122"/>
      <c r="LPH153" s="122"/>
      <c r="LPI153" s="122"/>
      <c r="LPJ153" s="122"/>
      <c r="LPK153" s="122"/>
      <c r="LPL153" s="122"/>
      <c r="LPM153" s="122"/>
      <c r="LPN153" s="122"/>
      <c r="LPO153" s="122"/>
      <c r="LPP153" s="122"/>
      <c r="LPQ153" s="122"/>
      <c r="LPR153" s="122"/>
      <c r="LPS153" s="122"/>
      <c r="LPT153" s="122"/>
      <c r="LPU153" s="122"/>
      <c r="LPV153" s="122"/>
      <c r="LPW153" s="122"/>
      <c r="LPX153" s="122"/>
      <c r="LPY153" s="122"/>
      <c r="LPZ153" s="122"/>
      <c r="LQA153" s="122"/>
      <c r="LQB153" s="122"/>
      <c r="LQC153" s="122"/>
      <c r="LQD153" s="122"/>
      <c r="LQE153" s="122"/>
      <c r="LQF153" s="122"/>
      <c r="LQG153" s="122"/>
      <c r="LQH153" s="122"/>
      <c r="LQI153" s="122"/>
      <c r="LQJ153" s="122"/>
      <c r="LQK153" s="122"/>
      <c r="LQL153" s="122"/>
      <c r="LQM153" s="122"/>
      <c r="LQN153" s="122"/>
      <c r="LQO153" s="122"/>
      <c r="LQP153" s="122"/>
      <c r="LQQ153" s="122"/>
      <c r="LQR153" s="122"/>
      <c r="LQS153" s="122"/>
      <c r="LQT153" s="122"/>
      <c r="LQU153" s="122"/>
      <c r="LQV153" s="122"/>
      <c r="LQW153" s="122"/>
      <c r="LQX153" s="122"/>
      <c r="LQY153" s="122"/>
      <c r="LQZ153" s="122"/>
      <c r="LRA153" s="122"/>
      <c r="LRB153" s="122"/>
      <c r="LRC153" s="122"/>
      <c r="LRD153" s="122"/>
      <c r="LRE153" s="122"/>
      <c r="LRF153" s="122"/>
      <c r="LRG153" s="122"/>
      <c r="LRH153" s="122"/>
      <c r="LRI153" s="122"/>
      <c r="LRJ153" s="122"/>
      <c r="LRK153" s="122"/>
      <c r="LRL153" s="122"/>
      <c r="LRM153" s="122"/>
      <c r="LRN153" s="122"/>
      <c r="LRO153" s="122"/>
      <c r="LRP153" s="122"/>
      <c r="LRQ153" s="122"/>
      <c r="LRR153" s="122"/>
      <c r="LRS153" s="122"/>
      <c r="LRT153" s="122"/>
      <c r="LRU153" s="122"/>
      <c r="LRV153" s="122"/>
      <c r="LRW153" s="122"/>
      <c r="LRX153" s="122"/>
      <c r="LRY153" s="122"/>
      <c r="LRZ153" s="122"/>
      <c r="LSA153" s="122"/>
      <c r="LSB153" s="122"/>
      <c r="LSC153" s="122"/>
      <c r="LSD153" s="122"/>
      <c r="LSE153" s="122"/>
      <c r="LSF153" s="122"/>
      <c r="LSG153" s="122"/>
      <c r="LSH153" s="122"/>
      <c r="LSI153" s="122"/>
      <c r="LSJ153" s="122"/>
      <c r="LSK153" s="122"/>
      <c r="LSL153" s="122"/>
      <c r="LSM153" s="122"/>
      <c r="LSN153" s="122"/>
      <c r="LSO153" s="122"/>
      <c r="LSP153" s="122"/>
      <c r="LSQ153" s="122"/>
      <c r="LSR153" s="122"/>
      <c r="LSS153" s="122"/>
      <c r="LST153" s="122"/>
      <c r="LSU153" s="122"/>
      <c r="LSV153" s="122"/>
      <c r="LSW153" s="122"/>
      <c r="LSX153" s="122"/>
      <c r="LSY153" s="122"/>
      <c r="LSZ153" s="122"/>
      <c r="LTA153" s="122"/>
      <c r="LTB153" s="122"/>
      <c r="LTC153" s="122"/>
      <c r="LTD153" s="122"/>
      <c r="LTE153" s="122"/>
      <c r="LTF153" s="122"/>
      <c r="LTG153" s="122"/>
      <c r="LTH153" s="122"/>
      <c r="LTI153" s="122"/>
      <c r="LTJ153" s="122"/>
      <c r="LTK153" s="122"/>
      <c r="LTL153" s="122"/>
      <c r="LTM153" s="122"/>
      <c r="LTN153" s="122"/>
      <c r="LTO153" s="122"/>
      <c r="LTP153" s="122"/>
      <c r="LTQ153" s="122"/>
      <c r="LTR153" s="122"/>
      <c r="LTS153" s="122"/>
      <c r="LTT153" s="122"/>
      <c r="LTU153" s="122"/>
      <c r="LTV153" s="122"/>
      <c r="LTW153" s="122"/>
      <c r="LTX153" s="122"/>
      <c r="LTY153" s="122"/>
      <c r="LTZ153" s="122"/>
      <c r="LUA153" s="122"/>
      <c r="LUB153" s="122"/>
      <c r="LUC153" s="122"/>
      <c r="LUD153" s="122"/>
      <c r="LUE153" s="122"/>
      <c r="LUF153" s="122"/>
      <c r="LUG153" s="122"/>
      <c r="LUH153" s="122"/>
      <c r="LUI153" s="122"/>
      <c r="LUJ153" s="122"/>
      <c r="LUK153" s="122"/>
      <c r="LUL153" s="122"/>
      <c r="LUM153" s="122"/>
      <c r="LUN153" s="122"/>
      <c r="LUO153" s="122"/>
      <c r="LUP153" s="122"/>
      <c r="LUQ153" s="122"/>
      <c r="LUR153" s="122"/>
      <c r="LUS153" s="122"/>
      <c r="LUT153" s="122"/>
      <c r="LUU153" s="122"/>
      <c r="LUV153" s="122"/>
      <c r="LUW153" s="122"/>
      <c r="LUX153" s="122"/>
      <c r="LUY153" s="122"/>
      <c r="LUZ153" s="122"/>
      <c r="LVA153" s="122"/>
      <c r="LVB153" s="122"/>
      <c r="LVC153" s="122"/>
      <c r="LVD153" s="122"/>
      <c r="LVE153" s="122"/>
      <c r="LVF153" s="122"/>
      <c r="LVG153" s="122"/>
      <c r="LVH153" s="122"/>
      <c r="LVI153" s="122"/>
      <c r="LVJ153" s="122"/>
      <c r="LVK153" s="122"/>
      <c r="LVL153" s="122"/>
      <c r="LVM153" s="122"/>
      <c r="LVN153" s="122"/>
      <c r="LVO153" s="122"/>
      <c r="LVP153" s="122"/>
      <c r="LVQ153" s="122"/>
      <c r="LVR153" s="122"/>
      <c r="LVS153" s="122"/>
      <c r="LVT153" s="122"/>
      <c r="LVU153" s="122"/>
      <c r="LVV153" s="122"/>
      <c r="LVW153" s="122"/>
      <c r="LVX153" s="122"/>
      <c r="LVY153" s="122"/>
      <c r="LVZ153" s="122"/>
      <c r="LWA153" s="122"/>
      <c r="LWB153" s="122"/>
      <c r="LWC153" s="122"/>
      <c r="LWD153" s="122"/>
      <c r="LWE153" s="122"/>
      <c r="LWF153" s="122"/>
      <c r="LWG153" s="122"/>
      <c r="LWH153" s="122"/>
      <c r="LWI153" s="122"/>
      <c r="LWJ153" s="122"/>
      <c r="LWK153" s="122"/>
      <c r="LWL153" s="122"/>
      <c r="LWM153" s="122"/>
      <c r="LWN153" s="122"/>
      <c r="LWO153" s="122"/>
      <c r="LWP153" s="122"/>
      <c r="LWQ153" s="122"/>
      <c r="LWR153" s="122"/>
      <c r="LWS153" s="122"/>
      <c r="LWT153" s="122"/>
      <c r="LWU153" s="122"/>
      <c r="LWV153" s="122"/>
      <c r="LWW153" s="122"/>
      <c r="LWX153" s="122"/>
      <c r="LWY153" s="122"/>
      <c r="LWZ153" s="122"/>
      <c r="LXA153" s="122"/>
      <c r="LXB153" s="122"/>
      <c r="LXC153" s="122"/>
      <c r="LXD153" s="122"/>
      <c r="LXE153" s="122"/>
      <c r="LXF153" s="122"/>
      <c r="LXG153" s="122"/>
      <c r="LXH153" s="122"/>
      <c r="LXI153" s="122"/>
      <c r="LXJ153" s="122"/>
      <c r="LXK153" s="122"/>
      <c r="LXL153" s="122"/>
      <c r="LXM153" s="122"/>
      <c r="LXN153" s="122"/>
      <c r="LXO153" s="122"/>
      <c r="LXP153" s="122"/>
      <c r="LXQ153" s="122"/>
      <c r="LXR153" s="122"/>
      <c r="LXS153" s="122"/>
      <c r="LXT153" s="122"/>
      <c r="LXU153" s="122"/>
      <c r="LXV153" s="122"/>
      <c r="LXW153" s="122"/>
      <c r="LXX153" s="122"/>
      <c r="LXY153" s="122"/>
      <c r="LXZ153" s="122"/>
      <c r="LYA153" s="122"/>
      <c r="LYB153" s="122"/>
      <c r="LYC153" s="122"/>
      <c r="LYD153" s="122"/>
      <c r="LYE153" s="122"/>
      <c r="LYF153" s="122"/>
      <c r="LYG153" s="122"/>
      <c r="LYH153" s="122"/>
      <c r="LYI153" s="122"/>
      <c r="LYJ153" s="122"/>
      <c r="LYK153" s="122"/>
      <c r="LYL153" s="122"/>
      <c r="LYM153" s="122"/>
      <c r="LYN153" s="122"/>
      <c r="LYO153" s="122"/>
      <c r="LYP153" s="122"/>
      <c r="LYQ153" s="122"/>
      <c r="LYR153" s="122"/>
      <c r="LYS153" s="122"/>
      <c r="LYT153" s="122"/>
      <c r="LYU153" s="122"/>
      <c r="LYV153" s="122"/>
      <c r="LYW153" s="122"/>
      <c r="LYX153" s="122"/>
      <c r="LYY153" s="122"/>
      <c r="LYZ153" s="122"/>
      <c r="LZA153" s="122"/>
      <c r="LZB153" s="122"/>
      <c r="LZC153" s="122"/>
      <c r="LZD153" s="122"/>
      <c r="LZE153" s="122"/>
      <c r="LZF153" s="122"/>
      <c r="LZG153" s="122"/>
      <c r="LZH153" s="122"/>
      <c r="LZI153" s="122"/>
      <c r="LZJ153" s="122"/>
      <c r="LZK153" s="122"/>
      <c r="LZL153" s="122"/>
      <c r="LZM153" s="122"/>
      <c r="LZN153" s="122"/>
      <c r="LZO153" s="122"/>
      <c r="LZP153" s="122"/>
      <c r="LZQ153" s="122"/>
      <c r="LZR153" s="122"/>
      <c r="LZS153" s="122"/>
      <c r="LZT153" s="122"/>
      <c r="LZU153" s="122"/>
      <c r="LZV153" s="122"/>
      <c r="LZW153" s="122"/>
      <c r="LZX153" s="122"/>
      <c r="LZY153" s="122"/>
      <c r="LZZ153" s="122"/>
      <c r="MAA153" s="122"/>
      <c r="MAB153" s="122"/>
      <c r="MAC153" s="122"/>
      <c r="MAD153" s="122"/>
      <c r="MAE153" s="122"/>
      <c r="MAF153" s="122"/>
      <c r="MAG153" s="122"/>
      <c r="MAH153" s="122"/>
      <c r="MAI153" s="122"/>
      <c r="MAJ153" s="122"/>
      <c r="MAK153" s="122"/>
      <c r="MAL153" s="122"/>
      <c r="MAM153" s="122"/>
      <c r="MAN153" s="122"/>
      <c r="MAO153" s="122"/>
      <c r="MAP153" s="122"/>
      <c r="MAQ153" s="122"/>
      <c r="MAR153" s="122"/>
      <c r="MAS153" s="122"/>
      <c r="MAT153" s="122"/>
      <c r="MAU153" s="122"/>
      <c r="MAV153" s="122"/>
      <c r="MAW153" s="122"/>
      <c r="MAX153" s="122"/>
      <c r="MAY153" s="122"/>
      <c r="MAZ153" s="122"/>
      <c r="MBA153" s="122"/>
      <c r="MBB153" s="122"/>
      <c r="MBC153" s="122"/>
      <c r="MBD153" s="122"/>
      <c r="MBE153" s="122"/>
      <c r="MBF153" s="122"/>
      <c r="MBG153" s="122"/>
      <c r="MBH153" s="122"/>
      <c r="MBI153" s="122"/>
      <c r="MBJ153" s="122"/>
      <c r="MBK153" s="122"/>
      <c r="MBL153" s="122"/>
      <c r="MBM153" s="122"/>
      <c r="MBN153" s="122"/>
      <c r="MBO153" s="122"/>
      <c r="MBP153" s="122"/>
      <c r="MBQ153" s="122"/>
      <c r="MBR153" s="122"/>
      <c r="MBS153" s="122"/>
      <c r="MBT153" s="122"/>
      <c r="MBU153" s="122"/>
      <c r="MBV153" s="122"/>
      <c r="MBW153" s="122"/>
      <c r="MBX153" s="122"/>
      <c r="MBY153" s="122"/>
      <c r="MBZ153" s="122"/>
      <c r="MCA153" s="122"/>
      <c r="MCB153" s="122"/>
      <c r="MCC153" s="122"/>
      <c r="MCD153" s="122"/>
      <c r="MCE153" s="122"/>
      <c r="MCF153" s="122"/>
      <c r="MCG153" s="122"/>
      <c r="MCH153" s="122"/>
      <c r="MCI153" s="122"/>
      <c r="MCJ153" s="122"/>
      <c r="MCK153" s="122"/>
      <c r="MCL153" s="122"/>
      <c r="MCM153" s="122"/>
      <c r="MCN153" s="122"/>
      <c r="MCO153" s="122"/>
      <c r="MCP153" s="122"/>
      <c r="MCQ153" s="122"/>
      <c r="MCR153" s="122"/>
      <c r="MCS153" s="122"/>
      <c r="MCT153" s="122"/>
      <c r="MCU153" s="122"/>
      <c r="MCV153" s="122"/>
      <c r="MCW153" s="122"/>
      <c r="MCX153" s="122"/>
      <c r="MCY153" s="122"/>
      <c r="MCZ153" s="122"/>
      <c r="MDA153" s="122"/>
      <c r="MDB153" s="122"/>
      <c r="MDC153" s="122"/>
      <c r="MDD153" s="122"/>
      <c r="MDE153" s="122"/>
      <c r="MDF153" s="122"/>
      <c r="MDG153" s="122"/>
      <c r="MDH153" s="122"/>
      <c r="MDI153" s="122"/>
      <c r="MDJ153" s="122"/>
      <c r="MDK153" s="122"/>
      <c r="MDL153" s="122"/>
      <c r="MDM153" s="122"/>
      <c r="MDN153" s="122"/>
      <c r="MDO153" s="122"/>
      <c r="MDP153" s="122"/>
      <c r="MDQ153" s="122"/>
      <c r="MDR153" s="122"/>
      <c r="MDS153" s="122"/>
      <c r="MDT153" s="122"/>
      <c r="MDU153" s="122"/>
      <c r="MDV153" s="122"/>
      <c r="MDW153" s="122"/>
      <c r="MDX153" s="122"/>
      <c r="MDY153" s="122"/>
      <c r="MDZ153" s="122"/>
      <c r="MEA153" s="122"/>
      <c r="MEB153" s="122"/>
      <c r="MEC153" s="122"/>
      <c r="MED153" s="122"/>
      <c r="MEE153" s="122"/>
      <c r="MEF153" s="122"/>
      <c r="MEG153" s="122"/>
      <c r="MEH153" s="122"/>
      <c r="MEI153" s="122"/>
      <c r="MEJ153" s="122"/>
      <c r="MEK153" s="122"/>
      <c r="MEL153" s="122"/>
      <c r="MEM153" s="122"/>
      <c r="MEN153" s="122"/>
      <c r="MEO153" s="122"/>
      <c r="MEP153" s="122"/>
      <c r="MEQ153" s="122"/>
      <c r="MER153" s="122"/>
      <c r="MES153" s="122"/>
      <c r="MET153" s="122"/>
      <c r="MEU153" s="122"/>
      <c r="MEV153" s="122"/>
      <c r="MEW153" s="122"/>
      <c r="MEX153" s="122"/>
      <c r="MEY153" s="122"/>
      <c r="MEZ153" s="122"/>
      <c r="MFA153" s="122"/>
      <c r="MFB153" s="122"/>
      <c r="MFC153" s="122"/>
      <c r="MFD153" s="122"/>
      <c r="MFE153" s="122"/>
      <c r="MFF153" s="122"/>
      <c r="MFG153" s="122"/>
      <c r="MFH153" s="122"/>
      <c r="MFI153" s="122"/>
      <c r="MFJ153" s="122"/>
      <c r="MFK153" s="122"/>
      <c r="MFL153" s="122"/>
      <c r="MFM153" s="122"/>
      <c r="MFN153" s="122"/>
      <c r="MFO153" s="122"/>
      <c r="MFP153" s="122"/>
      <c r="MFQ153" s="122"/>
      <c r="MFR153" s="122"/>
      <c r="MFS153" s="122"/>
      <c r="MFT153" s="122"/>
      <c r="MFU153" s="122"/>
      <c r="MFV153" s="122"/>
      <c r="MFW153" s="122"/>
      <c r="MFX153" s="122"/>
      <c r="MFY153" s="122"/>
      <c r="MFZ153" s="122"/>
      <c r="MGA153" s="122"/>
      <c r="MGB153" s="122"/>
      <c r="MGC153" s="122"/>
      <c r="MGD153" s="122"/>
      <c r="MGE153" s="122"/>
      <c r="MGF153" s="122"/>
      <c r="MGG153" s="122"/>
      <c r="MGH153" s="122"/>
      <c r="MGI153" s="122"/>
      <c r="MGJ153" s="122"/>
      <c r="MGK153" s="122"/>
      <c r="MGL153" s="122"/>
      <c r="MGM153" s="122"/>
      <c r="MGN153" s="122"/>
      <c r="MGO153" s="122"/>
      <c r="MGP153" s="122"/>
      <c r="MGQ153" s="122"/>
      <c r="MGR153" s="122"/>
      <c r="MGS153" s="122"/>
      <c r="MGT153" s="122"/>
      <c r="MGU153" s="122"/>
      <c r="MGV153" s="122"/>
      <c r="MGW153" s="122"/>
      <c r="MGX153" s="122"/>
      <c r="MGY153" s="122"/>
      <c r="MGZ153" s="122"/>
      <c r="MHA153" s="122"/>
      <c r="MHB153" s="122"/>
      <c r="MHC153" s="122"/>
      <c r="MHD153" s="122"/>
      <c r="MHE153" s="122"/>
      <c r="MHF153" s="122"/>
      <c r="MHG153" s="122"/>
      <c r="MHH153" s="122"/>
      <c r="MHI153" s="122"/>
      <c r="MHJ153" s="122"/>
      <c r="MHK153" s="122"/>
      <c r="MHL153" s="122"/>
      <c r="MHM153" s="122"/>
      <c r="MHN153" s="122"/>
      <c r="MHO153" s="122"/>
      <c r="MHP153" s="122"/>
      <c r="MHQ153" s="122"/>
      <c r="MHR153" s="122"/>
      <c r="MHS153" s="122"/>
      <c r="MHT153" s="122"/>
      <c r="MHU153" s="122"/>
      <c r="MHV153" s="122"/>
      <c r="MHW153" s="122"/>
      <c r="MHX153" s="122"/>
      <c r="MHY153" s="122"/>
      <c r="MHZ153" s="122"/>
      <c r="MIA153" s="122"/>
      <c r="MIB153" s="122"/>
      <c r="MIC153" s="122"/>
      <c r="MID153" s="122"/>
      <c r="MIE153" s="122"/>
      <c r="MIF153" s="122"/>
      <c r="MIG153" s="122"/>
      <c r="MIH153" s="122"/>
      <c r="MII153" s="122"/>
      <c r="MIJ153" s="122"/>
      <c r="MIK153" s="122"/>
      <c r="MIL153" s="122"/>
      <c r="MIM153" s="122"/>
      <c r="MIN153" s="122"/>
      <c r="MIO153" s="122"/>
      <c r="MIP153" s="122"/>
      <c r="MIQ153" s="122"/>
      <c r="MIR153" s="122"/>
      <c r="MIS153" s="122"/>
      <c r="MIT153" s="122"/>
      <c r="MIU153" s="122"/>
      <c r="MIV153" s="122"/>
      <c r="MIW153" s="122"/>
      <c r="MIX153" s="122"/>
      <c r="MIY153" s="122"/>
      <c r="MIZ153" s="122"/>
      <c r="MJA153" s="122"/>
      <c r="MJB153" s="122"/>
      <c r="MJC153" s="122"/>
      <c r="MJD153" s="122"/>
      <c r="MJE153" s="122"/>
      <c r="MJF153" s="122"/>
      <c r="MJG153" s="122"/>
      <c r="MJH153" s="122"/>
      <c r="MJI153" s="122"/>
      <c r="MJJ153" s="122"/>
      <c r="MJK153" s="122"/>
      <c r="MJL153" s="122"/>
      <c r="MJM153" s="122"/>
      <c r="MJN153" s="122"/>
      <c r="MJO153" s="122"/>
      <c r="MJP153" s="122"/>
      <c r="MJQ153" s="122"/>
      <c r="MJR153" s="122"/>
      <c r="MJS153" s="122"/>
      <c r="MJT153" s="122"/>
      <c r="MJU153" s="122"/>
      <c r="MJV153" s="122"/>
      <c r="MJW153" s="122"/>
      <c r="MJX153" s="122"/>
      <c r="MJY153" s="122"/>
      <c r="MJZ153" s="122"/>
      <c r="MKA153" s="122"/>
      <c r="MKB153" s="122"/>
      <c r="MKC153" s="122"/>
      <c r="MKD153" s="122"/>
      <c r="MKE153" s="122"/>
      <c r="MKF153" s="122"/>
      <c r="MKG153" s="122"/>
      <c r="MKH153" s="122"/>
      <c r="MKI153" s="122"/>
      <c r="MKJ153" s="122"/>
      <c r="MKK153" s="122"/>
      <c r="MKL153" s="122"/>
      <c r="MKM153" s="122"/>
      <c r="MKN153" s="122"/>
      <c r="MKO153" s="122"/>
      <c r="MKP153" s="122"/>
      <c r="MKQ153" s="122"/>
      <c r="MKR153" s="122"/>
      <c r="MKS153" s="122"/>
      <c r="MKT153" s="122"/>
      <c r="MKU153" s="122"/>
      <c r="MKV153" s="122"/>
      <c r="MKW153" s="122"/>
      <c r="MKX153" s="122"/>
      <c r="MKY153" s="122"/>
      <c r="MKZ153" s="122"/>
      <c r="MLA153" s="122"/>
      <c r="MLB153" s="122"/>
      <c r="MLC153" s="122"/>
      <c r="MLD153" s="122"/>
      <c r="MLE153" s="122"/>
      <c r="MLF153" s="122"/>
      <c r="MLG153" s="122"/>
      <c r="MLH153" s="122"/>
      <c r="MLI153" s="122"/>
      <c r="MLJ153" s="122"/>
      <c r="MLK153" s="122"/>
      <c r="MLL153" s="122"/>
      <c r="MLM153" s="122"/>
      <c r="MLN153" s="122"/>
      <c r="MLO153" s="122"/>
      <c r="MLP153" s="122"/>
      <c r="MLQ153" s="122"/>
      <c r="MLR153" s="122"/>
      <c r="MLS153" s="122"/>
      <c r="MLT153" s="122"/>
      <c r="MLU153" s="122"/>
      <c r="MLV153" s="122"/>
      <c r="MLW153" s="122"/>
      <c r="MLX153" s="122"/>
      <c r="MLY153" s="122"/>
      <c r="MLZ153" s="122"/>
      <c r="MMA153" s="122"/>
      <c r="MMB153" s="122"/>
      <c r="MMC153" s="122"/>
      <c r="MMD153" s="122"/>
      <c r="MME153" s="122"/>
      <c r="MMF153" s="122"/>
      <c r="MMG153" s="122"/>
      <c r="MMH153" s="122"/>
      <c r="MMI153" s="122"/>
      <c r="MMJ153" s="122"/>
      <c r="MMK153" s="122"/>
      <c r="MML153" s="122"/>
      <c r="MMM153" s="122"/>
      <c r="MMN153" s="122"/>
      <c r="MMO153" s="122"/>
      <c r="MMP153" s="122"/>
      <c r="MMQ153" s="122"/>
      <c r="MMR153" s="122"/>
      <c r="MMS153" s="122"/>
      <c r="MMT153" s="122"/>
      <c r="MMU153" s="122"/>
      <c r="MMV153" s="122"/>
      <c r="MMW153" s="122"/>
      <c r="MMX153" s="122"/>
      <c r="MMY153" s="122"/>
      <c r="MMZ153" s="122"/>
      <c r="MNA153" s="122"/>
      <c r="MNB153" s="122"/>
      <c r="MNC153" s="122"/>
      <c r="MND153" s="122"/>
      <c r="MNE153" s="122"/>
      <c r="MNF153" s="122"/>
      <c r="MNG153" s="122"/>
      <c r="MNH153" s="122"/>
      <c r="MNI153" s="122"/>
      <c r="MNJ153" s="122"/>
      <c r="MNK153" s="122"/>
      <c r="MNL153" s="122"/>
      <c r="MNM153" s="122"/>
      <c r="MNN153" s="122"/>
      <c r="MNO153" s="122"/>
      <c r="MNP153" s="122"/>
      <c r="MNQ153" s="122"/>
      <c r="MNR153" s="122"/>
      <c r="MNS153" s="122"/>
      <c r="MNT153" s="122"/>
      <c r="MNU153" s="122"/>
      <c r="MNV153" s="122"/>
      <c r="MNW153" s="122"/>
      <c r="MNX153" s="122"/>
      <c r="MNY153" s="122"/>
      <c r="MNZ153" s="122"/>
      <c r="MOA153" s="122"/>
      <c r="MOB153" s="122"/>
      <c r="MOC153" s="122"/>
      <c r="MOD153" s="122"/>
      <c r="MOE153" s="122"/>
      <c r="MOF153" s="122"/>
      <c r="MOG153" s="122"/>
      <c r="MOH153" s="122"/>
      <c r="MOI153" s="122"/>
      <c r="MOJ153" s="122"/>
      <c r="MOK153" s="122"/>
      <c r="MOL153" s="122"/>
      <c r="MOM153" s="122"/>
      <c r="MON153" s="122"/>
      <c r="MOO153" s="122"/>
      <c r="MOP153" s="122"/>
      <c r="MOQ153" s="122"/>
      <c r="MOR153" s="122"/>
      <c r="MOS153" s="122"/>
      <c r="MOT153" s="122"/>
      <c r="MOU153" s="122"/>
      <c r="MOV153" s="122"/>
      <c r="MOW153" s="122"/>
      <c r="MOX153" s="122"/>
      <c r="MOY153" s="122"/>
      <c r="MOZ153" s="122"/>
      <c r="MPA153" s="122"/>
      <c r="MPB153" s="122"/>
      <c r="MPC153" s="122"/>
      <c r="MPD153" s="122"/>
      <c r="MPE153" s="122"/>
      <c r="MPF153" s="122"/>
      <c r="MPG153" s="122"/>
      <c r="MPH153" s="122"/>
      <c r="MPI153" s="122"/>
      <c r="MPJ153" s="122"/>
      <c r="MPK153" s="122"/>
      <c r="MPL153" s="122"/>
      <c r="MPM153" s="122"/>
      <c r="MPN153" s="122"/>
      <c r="MPO153" s="122"/>
      <c r="MPP153" s="122"/>
      <c r="MPQ153" s="122"/>
      <c r="MPR153" s="122"/>
      <c r="MPS153" s="122"/>
      <c r="MPT153" s="122"/>
      <c r="MPU153" s="122"/>
      <c r="MPV153" s="122"/>
      <c r="MPW153" s="122"/>
      <c r="MPX153" s="122"/>
      <c r="MPY153" s="122"/>
      <c r="MPZ153" s="122"/>
      <c r="MQA153" s="122"/>
      <c r="MQB153" s="122"/>
      <c r="MQC153" s="122"/>
      <c r="MQD153" s="122"/>
      <c r="MQE153" s="122"/>
      <c r="MQF153" s="122"/>
      <c r="MQG153" s="122"/>
      <c r="MQH153" s="122"/>
      <c r="MQI153" s="122"/>
      <c r="MQJ153" s="122"/>
      <c r="MQK153" s="122"/>
      <c r="MQL153" s="122"/>
      <c r="MQM153" s="122"/>
      <c r="MQN153" s="122"/>
      <c r="MQO153" s="122"/>
      <c r="MQP153" s="122"/>
      <c r="MQQ153" s="122"/>
      <c r="MQR153" s="122"/>
      <c r="MQS153" s="122"/>
      <c r="MQT153" s="122"/>
      <c r="MQU153" s="122"/>
      <c r="MQV153" s="122"/>
      <c r="MQW153" s="122"/>
      <c r="MQX153" s="122"/>
      <c r="MQY153" s="122"/>
      <c r="MQZ153" s="122"/>
      <c r="MRA153" s="122"/>
      <c r="MRB153" s="122"/>
      <c r="MRC153" s="122"/>
      <c r="MRD153" s="122"/>
      <c r="MRE153" s="122"/>
      <c r="MRF153" s="122"/>
      <c r="MRG153" s="122"/>
      <c r="MRH153" s="122"/>
      <c r="MRI153" s="122"/>
      <c r="MRJ153" s="122"/>
      <c r="MRK153" s="122"/>
      <c r="MRL153" s="122"/>
      <c r="MRM153" s="122"/>
      <c r="MRN153" s="122"/>
      <c r="MRO153" s="122"/>
      <c r="MRP153" s="122"/>
      <c r="MRQ153" s="122"/>
      <c r="MRR153" s="122"/>
      <c r="MRS153" s="122"/>
      <c r="MRT153" s="122"/>
      <c r="MRU153" s="122"/>
      <c r="MRV153" s="122"/>
      <c r="MRW153" s="122"/>
      <c r="MRX153" s="122"/>
      <c r="MRY153" s="122"/>
      <c r="MRZ153" s="122"/>
      <c r="MSA153" s="122"/>
      <c r="MSB153" s="122"/>
      <c r="MSC153" s="122"/>
      <c r="MSD153" s="122"/>
      <c r="MSE153" s="122"/>
      <c r="MSF153" s="122"/>
      <c r="MSG153" s="122"/>
      <c r="MSH153" s="122"/>
      <c r="MSI153" s="122"/>
      <c r="MSJ153" s="122"/>
      <c r="MSK153" s="122"/>
      <c r="MSL153" s="122"/>
      <c r="MSM153" s="122"/>
      <c r="MSN153" s="122"/>
      <c r="MSO153" s="122"/>
      <c r="MSP153" s="122"/>
      <c r="MSQ153" s="122"/>
      <c r="MSR153" s="122"/>
      <c r="MSS153" s="122"/>
      <c r="MST153" s="122"/>
      <c r="MSU153" s="122"/>
      <c r="MSV153" s="122"/>
      <c r="MSW153" s="122"/>
      <c r="MSX153" s="122"/>
      <c r="MSY153" s="122"/>
      <c r="MSZ153" s="122"/>
      <c r="MTA153" s="122"/>
      <c r="MTB153" s="122"/>
      <c r="MTC153" s="122"/>
      <c r="MTD153" s="122"/>
      <c r="MTE153" s="122"/>
      <c r="MTF153" s="122"/>
      <c r="MTG153" s="122"/>
      <c r="MTH153" s="122"/>
      <c r="MTI153" s="122"/>
      <c r="MTJ153" s="122"/>
      <c r="MTK153" s="122"/>
      <c r="MTL153" s="122"/>
      <c r="MTM153" s="122"/>
      <c r="MTN153" s="122"/>
      <c r="MTO153" s="122"/>
      <c r="MTP153" s="122"/>
      <c r="MTQ153" s="122"/>
      <c r="MTR153" s="122"/>
      <c r="MTS153" s="122"/>
      <c r="MTT153" s="122"/>
      <c r="MTU153" s="122"/>
      <c r="MTV153" s="122"/>
      <c r="MTW153" s="122"/>
      <c r="MTX153" s="122"/>
      <c r="MTY153" s="122"/>
      <c r="MTZ153" s="122"/>
      <c r="MUA153" s="122"/>
      <c r="MUB153" s="122"/>
      <c r="MUC153" s="122"/>
      <c r="MUD153" s="122"/>
      <c r="MUE153" s="122"/>
      <c r="MUF153" s="122"/>
      <c r="MUG153" s="122"/>
      <c r="MUH153" s="122"/>
      <c r="MUI153" s="122"/>
      <c r="MUJ153" s="122"/>
      <c r="MUK153" s="122"/>
      <c r="MUL153" s="122"/>
      <c r="MUM153" s="122"/>
      <c r="MUN153" s="122"/>
      <c r="MUO153" s="122"/>
      <c r="MUP153" s="122"/>
      <c r="MUQ153" s="122"/>
      <c r="MUR153" s="122"/>
      <c r="MUS153" s="122"/>
      <c r="MUT153" s="122"/>
      <c r="MUU153" s="122"/>
      <c r="MUV153" s="122"/>
      <c r="MUW153" s="122"/>
      <c r="MUX153" s="122"/>
      <c r="MUY153" s="122"/>
      <c r="MUZ153" s="122"/>
      <c r="MVA153" s="122"/>
      <c r="MVB153" s="122"/>
      <c r="MVC153" s="122"/>
      <c r="MVD153" s="122"/>
      <c r="MVE153" s="122"/>
      <c r="MVF153" s="122"/>
      <c r="MVG153" s="122"/>
      <c r="MVH153" s="122"/>
      <c r="MVI153" s="122"/>
      <c r="MVJ153" s="122"/>
      <c r="MVK153" s="122"/>
      <c r="MVL153" s="122"/>
      <c r="MVM153" s="122"/>
      <c r="MVN153" s="122"/>
      <c r="MVO153" s="122"/>
      <c r="MVP153" s="122"/>
      <c r="MVQ153" s="122"/>
      <c r="MVR153" s="122"/>
      <c r="MVS153" s="122"/>
      <c r="MVT153" s="122"/>
      <c r="MVU153" s="122"/>
      <c r="MVV153" s="122"/>
      <c r="MVW153" s="122"/>
      <c r="MVX153" s="122"/>
      <c r="MVY153" s="122"/>
      <c r="MVZ153" s="122"/>
      <c r="MWA153" s="122"/>
      <c r="MWB153" s="122"/>
      <c r="MWC153" s="122"/>
      <c r="MWD153" s="122"/>
      <c r="MWE153" s="122"/>
      <c r="MWF153" s="122"/>
      <c r="MWG153" s="122"/>
      <c r="MWH153" s="122"/>
      <c r="MWI153" s="122"/>
      <c r="MWJ153" s="122"/>
      <c r="MWK153" s="122"/>
      <c r="MWL153" s="122"/>
      <c r="MWM153" s="122"/>
      <c r="MWN153" s="122"/>
      <c r="MWO153" s="122"/>
      <c r="MWP153" s="122"/>
      <c r="MWQ153" s="122"/>
      <c r="MWR153" s="122"/>
      <c r="MWS153" s="122"/>
      <c r="MWT153" s="122"/>
      <c r="MWU153" s="122"/>
      <c r="MWV153" s="122"/>
      <c r="MWW153" s="122"/>
      <c r="MWX153" s="122"/>
      <c r="MWY153" s="122"/>
      <c r="MWZ153" s="122"/>
      <c r="MXA153" s="122"/>
      <c r="MXB153" s="122"/>
      <c r="MXC153" s="122"/>
      <c r="MXD153" s="122"/>
      <c r="MXE153" s="122"/>
      <c r="MXF153" s="122"/>
      <c r="MXG153" s="122"/>
      <c r="MXH153" s="122"/>
      <c r="MXI153" s="122"/>
      <c r="MXJ153" s="122"/>
      <c r="MXK153" s="122"/>
      <c r="MXL153" s="122"/>
      <c r="MXM153" s="122"/>
      <c r="MXN153" s="122"/>
      <c r="MXO153" s="122"/>
      <c r="MXP153" s="122"/>
      <c r="MXQ153" s="122"/>
      <c r="MXR153" s="122"/>
      <c r="MXS153" s="122"/>
      <c r="MXT153" s="122"/>
      <c r="MXU153" s="122"/>
      <c r="MXV153" s="122"/>
      <c r="MXW153" s="122"/>
      <c r="MXX153" s="122"/>
      <c r="MXY153" s="122"/>
      <c r="MXZ153" s="122"/>
      <c r="MYA153" s="122"/>
      <c r="MYB153" s="122"/>
      <c r="MYC153" s="122"/>
      <c r="MYD153" s="122"/>
      <c r="MYE153" s="122"/>
      <c r="MYF153" s="122"/>
      <c r="MYG153" s="122"/>
      <c r="MYH153" s="122"/>
      <c r="MYI153" s="122"/>
      <c r="MYJ153" s="122"/>
      <c r="MYK153" s="122"/>
      <c r="MYL153" s="122"/>
      <c r="MYM153" s="122"/>
      <c r="MYN153" s="122"/>
      <c r="MYO153" s="122"/>
      <c r="MYP153" s="122"/>
      <c r="MYQ153" s="122"/>
      <c r="MYR153" s="122"/>
      <c r="MYS153" s="122"/>
      <c r="MYT153" s="122"/>
      <c r="MYU153" s="122"/>
      <c r="MYV153" s="122"/>
      <c r="MYW153" s="122"/>
      <c r="MYX153" s="122"/>
      <c r="MYY153" s="122"/>
      <c r="MYZ153" s="122"/>
      <c r="MZA153" s="122"/>
      <c r="MZB153" s="122"/>
      <c r="MZC153" s="122"/>
      <c r="MZD153" s="122"/>
      <c r="MZE153" s="122"/>
      <c r="MZF153" s="122"/>
      <c r="MZG153" s="122"/>
      <c r="MZH153" s="122"/>
      <c r="MZI153" s="122"/>
      <c r="MZJ153" s="122"/>
      <c r="MZK153" s="122"/>
      <c r="MZL153" s="122"/>
      <c r="MZM153" s="122"/>
      <c r="MZN153" s="122"/>
      <c r="MZO153" s="122"/>
      <c r="MZP153" s="122"/>
      <c r="MZQ153" s="122"/>
      <c r="MZR153" s="122"/>
      <c r="MZS153" s="122"/>
      <c r="MZT153" s="122"/>
      <c r="MZU153" s="122"/>
      <c r="MZV153" s="122"/>
      <c r="MZW153" s="122"/>
      <c r="MZX153" s="122"/>
      <c r="MZY153" s="122"/>
      <c r="MZZ153" s="122"/>
      <c r="NAA153" s="122"/>
      <c r="NAB153" s="122"/>
      <c r="NAC153" s="122"/>
      <c r="NAD153" s="122"/>
      <c r="NAE153" s="122"/>
      <c r="NAF153" s="122"/>
      <c r="NAG153" s="122"/>
      <c r="NAH153" s="122"/>
      <c r="NAI153" s="122"/>
      <c r="NAJ153" s="122"/>
      <c r="NAK153" s="122"/>
      <c r="NAL153" s="122"/>
      <c r="NAM153" s="122"/>
      <c r="NAN153" s="122"/>
      <c r="NAO153" s="122"/>
      <c r="NAP153" s="122"/>
      <c r="NAQ153" s="122"/>
      <c r="NAR153" s="122"/>
      <c r="NAS153" s="122"/>
      <c r="NAT153" s="122"/>
      <c r="NAU153" s="122"/>
      <c r="NAV153" s="122"/>
      <c r="NAW153" s="122"/>
      <c r="NAX153" s="122"/>
      <c r="NAY153" s="122"/>
      <c r="NAZ153" s="122"/>
      <c r="NBA153" s="122"/>
      <c r="NBB153" s="122"/>
      <c r="NBC153" s="122"/>
      <c r="NBD153" s="122"/>
      <c r="NBE153" s="122"/>
      <c r="NBF153" s="122"/>
      <c r="NBG153" s="122"/>
      <c r="NBH153" s="122"/>
      <c r="NBI153" s="122"/>
      <c r="NBJ153" s="122"/>
      <c r="NBK153" s="122"/>
      <c r="NBL153" s="122"/>
      <c r="NBM153" s="122"/>
      <c r="NBN153" s="122"/>
      <c r="NBO153" s="122"/>
      <c r="NBP153" s="122"/>
      <c r="NBQ153" s="122"/>
      <c r="NBR153" s="122"/>
      <c r="NBS153" s="122"/>
      <c r="NBT153" s="122"/>
      <c r="NBU153" s="122"/>
      <c r="NBV153" s="122"/>
      <c r="NBW153" s="122"/>
      <c r="NBX153" s="122"/>
      <c r="NBY153" s="122"/>
      <c r="NBZ153" s="122"/>
      <c r="NCA153" s="122"/>
      <c r="NCB153" s="122"/>
      <c r="NCC153" s="122"/>
      <c r="NCD153" s="122"/>
      <c r="NCE153" s="122"/>
      <c r="NCF153" s="122"/>
      <c r="NCG153" s="122"/>
      <c r="NCH153" s="122"/>
      <c r="NCI153" s="122"/>
      <c r="NCJ153" s="122"/>
      <c r="NCK153" s="122"/>
      <c r="NCL153" s="122"/>
      <c r="NCM153" s="122"/>
      <c r="NCN153" s="122"/>
      <c r="NCO153" s="122"/>
      <c r="NCP153" s="122"/>
      <c r="NCQ153" s="122"/>
      <c r="NCR153" s="122"/>
      <c r="NCS153" s="122"/>
      <c r="NCT153" s="122"/>
      <c r="NCU153" s="122"/>
      <c r="NCV153" s="122"/>
      <c r="NCW153" s="122"/>
      <c r="NCX153" s="122"/>
      <c r="NCY153" s="122"/>
      <c r="NCZ153" s="122"/>
      <c r="NDA153" s="122"/>
      <c r="NDB153" s="122"/>
      <c r="NDC153" s="122"/>
      <c r="NDD153" s="122"/>
      <c r="NDE153" s="122"/>
      <c r="NDF153" s="122"/>
      <c r="NDG153" s="122"/>
      <c r="NDH153" s="122"/>
      <c r="NDI153" s="122"/>
      <c r="NDJ153" s="122"/>
      <c r="NDK153" s="122"/>
      <c r="NDL153" s="122"/>
      <c r="NDM153" s="122"/>
      <c r="NDN153" s="122"/>
      <c r="NDO153" s="122"/>
      <c r="NDP153" s="122"/>
      <c r="NDQ153" s="122"/>
      <c r="NDR153" s="122"/>
      <c r="NDS153" s="122"/>
      <c r="NDT153" s="122"/>
      <c r="NDU153" s="122"/>
      <c r="NDV153" s="122"/>
      <c r="NDW153" s="122"/>
      <c r="NDX153" s="122"/>
      <c r="NDY153" s="122"/>
      <c r="NDZ153" s="122"/>
      <c r="NEA153" s="122"/>
      <c r="NEB153" s="122"/>
      <c r="NEC153" s="122"/>
      <c r="NED153" s="122"/>
      <c r="NEE153" s="122"/>
      <c r="NEF153" s="122"/>
      <c r="NEG153" s="122"/>
      <c r="NEH153" s="122"/>
      <c r="NEI153" s="122"/>
      <c r="NEJ153" s="122"/>
      <c r="NEK153" s="122"/>
      <c r="NEL153" s="122"/>
      <c r="NEM153" s="122"/>
      <c r="NEN153" s="122"/>
      <c r="NEO153" s="122"/>
      <c r="NEP153" s="122"/>
      <c r="NEQ153" s="122"/>
      <c r="NER153" s="122"/>
      <c r="NES153" s="122"/>
      <c r="NET153" s="122"/>
      <c r="NEU153" s="122"/>
      <c r="NEV153" s="122"/>
      <c r="NEW153" s="122"/>
      <c r="NEX153" s="122"/>
      <c r="NEY153" s="122"/>
      <c r="NEZ153" s="122"/>
      <c r="NFA153" s="122"/>
      <c r="NFB153" s="122"/>
      <c r="NFC153" s="122"/>
      <c r="NFD153" s="122"/>
      <c r="NFE153" s="122"/>
      <c r="NFF153" s="122"/>
      <c r="NFG153" s="122"/>
      <c r="NFH153" s="122"/>
      <c r="NFI153" s="122"/>
      <c r="NFJ153" s="122"/>
      <c r="NFK153" s="122"/>
      <c r="NFL153" s="122"/>
      <c r="NFM153" s="122"/>
      <c r="NFN153" s="122"/>
      <c r="NFO153" s="122"/>
      <c r="NFP153" s="122"/>
      <c r="NFQ153" s="122"/>
      <c r="NFR153" s="122"/>
      <c r="NFS153" s="122"/>
      <c r="NFT153" s="122"/>
      <c r="NFU153" s="122"/>
      <c r="NFV153" s="122"/>
      <c r="NFW153" s="122"/>
      <c r="NFX153" s="122"/>
      <c r="NFY153" s="122"/>
      <c r="NFZ153" s="122"/>
      <c r="NGA153" s="122"/>
      <c r="NGB153" s="122"/>
      <c r="NGC153" s="122"/>
      <c r="NGD153" s="122"/>
      <c r="NGE153" s="122"/>
      <c r="NGF153" s="122"/>
      <c r="NGG153" s="122"/>
      <c r="NGH153" s="122"/>
      <c r="NGI153" s="122"/>
      <c r="NGJ153" s="122"/>
      <c r="NGK153" s="122"/>
      <c r="NGL153" s="122"/>
      <c r="NGM153" s="122"/>
      <c r="NGN153" s="122"/>
      <c r="NGO153" s="122"/>
      <c r="NGP153" s="122"/>
      <c r="NGQ153" s="122"/>
      <c r="NGR153" s="122"/>
      <c r="NGS153" s="122"/>
      <c r="NGT153" s="122"/>
      <c r="NGU153" s="122"/>
      <c r="NGV153" s="122"/>
      <c r="NGW153" s="122"/>
      <c r="NGX153" s="122"/>
      <c r="NGY153" s="122"/>
      <c r="NGZ153" s="122"/>
      <c r="NHA153" s="122"/>
      <c r="NHB153" s="122"/>
      <c r="NHC153" s="122"/>
      <c r="NHD153" s="122"/>
      <c r="NHE153" s="122"/>
      <c r="NHF153" s="122"/>
      <c r="NHG153" s="122"/>
      <c r="NHH153" s="122"/>
      <c r="NHI153" s="122"/>
      <c r="NHJ153" s="122"/>
      <c r="NHK153" s="122"/>
      <c r="NHL153" s="122"/>
      <c r="NHM153" s="122"/>
      <c r="NHN153" s="122"/>
      <c r="NHO153" s="122"/>
      <c r="NHP153" s="122"/>
      <c r="NHQ153" s="122"/>
      <c r="NHR153" s="122"/>
      <c r="NHS153" s="122"/>
      <c r="NHT153" s="122"/>
      <c r="NHU153" s="122"/>
      <c r="NHV153" s="122"/>
      <c r="NHW153" s="122"/>
      <c r="NHX153" s="122"/>
      <c r="NHY153" s="122"/>
      <c r="NHZ153" s="122"/>
      <c r="NIA153" s="122"/>
      <c r="NIB153" s="122"/>
      <c r="NIC153" s="122"/>
      <c r="NID153" s="122"/>
      <c r="NIE153" s="122"/>
      <c r="NIF153" s="122"/>
      <c r="NIG153" s="122"/>
      <c r="NIH153" s="122"/>
      <c r="NII153" s="122"/>
      <c r="NIJ153" s="122"/>
      <c r="NIK153" s="122"/>
      <c r="NIL153" s="122"/>
      <c r="NIM153" s="122"/>
      <c r="NIN153" s="122"/>
      <c r="NIO153" s="122"/>
      <c r="NIP153" s="122"/>
      <c r="NIQ153" s="122"/>
      <c r="NIR153" s="122"/>
      <c r="NIS153" s="122"/>
      <c r="NIT153" s="122"/>
      <c r="NIU153" s="122"/>
      <c r="NIV153" s="122"/>
      <c r="NIW153" s="122"/>
      <c r="NIX153" s="122"/>
      <c r="NIY153" s="122"/>
      <c r="NIZ153" s="122"/>
      <c r="NJA153" s="122"/>
      <c r="NJB153" s="122"/>
      <c r="NJC153" s="122"/>
      <c r="NJD153" s="122"/>
      <c r="NJE153" s="122"/>
      <c r="NJF153" s="122"/>
      <c r="NJG153" s="122"/>
      <c r="NJH153" s="122"/>
      <c r="NJI153" s="122"/>
      <c r="NJJ153" s="122"/>
      <c r="NJK153" s="122"/>
      <c r="NJL153" s="122"/>
      <c r="NJM153" s="122"/>
      <c r="NJN153" s="122"/>
      <c r="NJO153" s="122"/>
      <c r="NJP153" s="122"/>
      <c r="NJQ153" s="122"/>
      <c r="NJR153" s="122"/>
      <c r="NJS153" s="122"/>
      <c r="NJT153" s="122"/>
      <c r="NJU153" s="122"/>
      <c r="NJV153" s="122"/>
      <c r="NJW153" s="122"/>
      <c r="NJX153" s="122"/>
      <c r="NJY153" s="122"/>
      <c r="NJZ153" s="122"/>
      <c r="NKA153" s="122"/>
      <c r="NKB153" s="122"/>
      <c r="NKC153" s="122"/>
      <c r="NKD153" s="122"/>
      <c r="NKE153" s="122"/>
      <c r="NKF153" s="122"/>
      <c r="NKG153" s="122"/>
      <c r="NKH153" s="122"/>
      <c r="NKI153" s="122"/>
      <c r="NKJ153" s="122"/>
      <c r="NKK153" s="122"/>
      <c r="NKL153" s="122"/>
      <c r="NKM153" s="122"/>
      <c r="NKN153" s="122"/>
      <c r="NKO153" s="122"/>
      <c r="NKP153" s="122"/>
      <c r="NKQ153" s="122"/>
      <c r="NKR153" s="122"/>
      <c r="NKS153" s="122"/>
      <c r="NKT153" s="122"/>
      <c r="NKU153" s="122"/>
      <c r="NKV153" s="122"/>
      <c r="NKW153" s="122"/>
      <c r="NKX153" s="122"/>
      <c r="NKY153" s="122"/>
      <c r="NKZ153" s="122"/>
      <c r="NLA153" s="122"/>
      <c r="NLB153" s="122"/>
      <c r="NLC153" s="122"/>
      <c r="NLD153" s="122"/>
      <c r="NLE153" s="122"/>
      <c r="NLF153" s="122"/>
      <c r="NLG153" s="122"/>
      <c r="NLH153" s="122"/>
      <c r="NLI153" s="122"/>
      <c r="NLJ153" s="122"/>
      <c r="NLK153" s="122"/>
      <c r="NLL153" s="122"/>
      <c r="NLM153" s="122"/>
      <c r="NLN153" s="122"/>
      <c r="NLO153" s="122"/>
      <c r="NLP153" s="122"/>
      <c r="NLQ153" s="122"/>
      <c r="NLR153" s="122"/>
      <c r="NLS153" s="122"/>
      <c r="NLT153" s="122"/>
      <c r="NLU153" s="122"/>
      <c r="NLV153" s="122"/>
      <c r="NLW153" s="122"/>
      <c r="NLX153" s="122"/>
      <c r="NLY153" s="122"/>
      <c r="NLZ153" s="122"/>
      <c r="NMA153" s="122"/>
      <c r="NMB153" s="122"/>
      <c r="NMC153" s="122"/>
      <c r="NMD153" s="122"/>
      <c r="NME153" s="122"/>
      <c r="NMF153" s="122"/>
      <c r="NMG153" s="122"/>
      <c r="NMH153" s="122"/>
      <c r="NMI153" s="122"/>
      <c r="NMJ153" s="122"/>
      <c r="NMK153" s="122"/>
      <c r="NML153" s="122"/>
      <c r="NMM153" s="122"/>
      <c r="NMN153" s="122"/>
      <c r="NMO153" s="122"/>
      <c r="NMP153" s="122"/>
      <c r="NMQ153" s="122"/>
      <c r="NMR153" s="122"/>
      <c r="NMS153" s="122"/>
      <c r="NMT153" s="122"/>
      <c r="NMU153" s="122"/>
      <c r="NMV153" s="122"/>
      <c r="NMW153" s="122"/>
      <c r="NMX153" s="122"/>
      <c r="NMY153" s="122"/>
      <c r="NMZ153" s="122"/>
      <c r="NNA153" s="122"/>
      <c r="NNB153" s="122"/>
      <c r="NNC153" s="122"/>
      <c r="NND153" s="122"/>
      <c r="NNE153" s="122"/>
      <c r="NNF153" s="122"/>
      <c r="NNG153" s="122"/>
      <c r="NNH153" s="122"/>
      <c r="NNI153" s="122"/>
      <c r="NNJ153" s="122"/>
      <c r="NNK153" s="122"/>
      <c r="NNL153" s="122"/>
      <c r="NNM153" s="122"/>
      <c r="NNN153" s="122"/>
      <c r="NNO153" s="122"/>
      <c r="NNP153" s="122"/>
      <c r="NNQ153" s="122"/>
      <c r="NNR153" s="122"/>
      <c r="NNS153" s="122"/>
      <c r="NNT153" s="122"/>
      <c r="NNU153" s="122"/>
      <c r="NNV153" s="122"/>
      <c r="NNW153" s="122"/>
      <c r="NNX153" s="122"/>
      <c r="NNY153" s="122"/>
      <c r="NNZ153" s="122"/>
      <c r="NOA153" s="122"/>
      <c r="NOB153" s="122"/>
      <c r="NOC153" s="122"/>
      <c r="NOD153" s="122"/>
      <c r="NOE153" s="122"/>
      <c r="NOF153" s="122"/>
      <c r="NOG153" s="122"/>
      <c r="NOH153" s="122"/>
      <c r="NOI153" s="122"/>
      <c r="NOJ153" s="122"/>
      <c r="NOK153" s="122"/>
      <c r="NOL153" s="122"/>
      <c r="NOM153" s="122"/>
      <c r="NON153" s="122"/>
      <c r="NOO153" s="122"/>
      <c r="NOP153" s="122"/>
      <c r="NOQ153" s="122"/>
      <c r="NOR153" s="122"/>
      <c r="NOS153" s="122"/>
      <c r="NOT153" s="122"/>
      <c r="NOU153" s="122"/>
      <c r="NOV153" s="122"/>
      <c r="NOW153" s="122"/>
      <c r="NOX153" s="122"/>
      <c r="NOY153" s="122"/>
      <c r="NOZ153" s="122"/>
      <c r="NPA153" s="122"/>
      <c r="NPB153" s="122"/>
      <c r="NPC153" s="122"/>
      <c r="NPD153" s="122"/>
      <c r="NPE153" s="122"/>
      <c r="NPF153" s="122"/>
      <c r="NPG153" s="122"/>
      <c r="NPH153" s="122"/>
      <c r="NPI153" s="122"/>
      <c r="NPJ153" s="122"/>
      <c r="NPK153" s="122"/>
      <c r="NPL153" s="122"/>
      <c r="NPM153" s="122"/>
      <c r="NPN153" s="122"/>
      <c r="NPO153" s="122"/>
      <c r="NPP153" s="122"/>
      <c r="NPQ153" s="122"/>
      <c r="NPR153" s="122"/>
      <c r="NPS153" s="122"/>
      <c r="NPT153" s="122"/>
      <c r="NPU153" s="122"/>
      <c r="NPV153" s="122"/>
      <c r="NPW153" s="122"/>
      <c r="NPX153" s="122"/>
      <c r="NPY153" s="122"/>
      <c r="NPZ153" s="122"/>
      <c r="NQA153" s="122"/>
      <c r="NQB153" s="122"/>
      <c r="NQC153" s="122"/>
      <c r="NQD153" s="122"/>
      <c r="NQE153" s="122"/>
      <c r="NQF153" s="122"/>
      <c r="NQG153" s="122"/>
      <c r="NQH153" s="122"/>
      <c r="NQI153" s="122"/>
      <c r="NQJ153" s="122"/>
      <c r="NQK153" s="122"/>
      <c r="NQL153" s="122"/>
      <c r="NQM153" s="122"/>
      <c r="NQN153" s="122"/>
      <c r="NQO153" s="122"/>
      <c r="NQP153" s="122"/>
      <c r="NQQ153" s="122"/>
      <c r="NQR153" s="122"/>
      <c r="NQS153" s="122"/>
      <c r="NQT153" s="122"/>
      <c r="NQU153" s="122"/>
      <c r="NQV153" s="122"/>
      <c r="NQW153" s="122"/>
      <c r="NQX153" s="122"/>
      <c r="NQY153" s="122"/>
      <c r="NQZ153" s="122"/>
      <c r="NRA153" s="122"/>
      <c r="NRB153" s="122"/>
      <c r="NRC153" s="122"/>
      <c r="NRD153" s="122"/>
      <c r="NRE153" s="122"/>
      <c r="NRF153" s="122"/>
      <c r="NRG153" s="122"/>
      <c r="NRH153" s="122"/>
      <c r="NRI153" s="122"/>
      <c r="NRJ153" s="122"/>
      <c r="NRK153" s="122"/>
      <c r="NRL153" s="122"/>
      <c r="NRM153" s="122"/>
      <c r="NRN153" s="122"/>
      <c r="NRO153" s="122"/>
      <c r="NRP153" s="122"/>
      <c r="NRQ153" s="122"/>
      <c r="NRR153" s="122"/>
      <c r="NRS153" s="122"/>
      <c r="NRT153" s="122"/>
      <c r="NRU153" s="122"/>
      <c r="NRV153" s="122"/>
      <c r="NRW153" s="122"/>
      <c r="NRX153" s="122"/>
      <c r="NRY153" s="122"/>
      <c r="NRZ153" s="122"/>
      <c r="NSA153" s="122"/>
      <c r="NSB153" s="122"/>
      <c r="NSC153" s="122"/>
      <c r="NSD153" s="122"/>
      <c r="NSE153" s="122"/>
      <c r="NSF153" s="122"/>
      <c r="NSG153" s="122"/>
      <c r="NSH153" s="122"/>
      <c r="NSI153" s="122"/>
      <c r="NSJ153" s="122"/>
      <c r="NSK153" s="122"/>
      <c r="NSL153" s="122"/>
      <c r="NSM153" s="122"/>
      <c r="NSN153" s="122"/>
      <c r="NSO153" s="122"/>
      <c r="NSP153" s="122"/>
      <c r="NSQ153" s="122"/>
      <c r="NSR153" s="122"/>
      <c r="NSS153" s="122"/>
      <c r="NST153" s="122"/>
      <c r="NSU153" s="122"/>
      <c r="NSV153" s="122"/>
      <c r="NSW153" s="122"/>
      <c r="NSX153" s="122"/>
      <c r="NSY153" s="122"/>
      <c r="NSZ153" s="122"/>
      <c r="NTA153" s="122"/>
      <c r="NTB153" s="122"/>
      <c r="NTC153" s="122"/>
      <c r="NTD153" s="122"/>
      <c r="NTE153" s="122"/>
      <c r="NTF153" s="122"/>
      <c r="NTG153" s="122"/>
      <c r="NTH153" s="122"/>
      <c r="NTI153" s="122"/>
      <c r="NTJ153" s="122"/>
      <c r="NTK153" s="122"/>
      <c r="NTL153" s="122"/>
      <c r="NTM153" s="122"/>
      <c r="NTN153" s="122"/>
      <c r="NTO153" s="122"/>
      <c r="NTP153" s="122"/>
      <c r="NTQ153" s="122"/>
      <c r="NTR153" s="122"/>
      <c r="NTS153" s="122"/>
      <c r="NTT153" s="122"/>
      <c r="NTU153" s="122"/>
      <c r="NTV153" s="122"/>
      <c r="NTW153" s="122"/>
      <c r="NTX153" s="122"/>
      <c r="NTY153" s="122"/>
      <c r="NTZ153" s="122"/>
      <c r="NUA153" s="122"/>
      <c r="NUB153" s="122"/>
      <c r="NUC153" s="122"/>
      <c r="NUD153" s="122"/>
      <c r="NUE153" s="122"/>
      <c r="NUF153" s="122"/>
      <c r="NUG153" s="122"/>
      <c r="NUH153" s="122"/>
      <c r="NUI153" s="122"/>
      <c r="NUJ153" s="122"/>
      <c r="NUK153" s="122"/>
      <c r="NUL153" s="122"/>
      <c r="NUM153" s="122"/>
      <c r="NUN153" s="122"/>
      <c r="NUO153" s="122"/>
      <c r="NUP153" s="122"/>
      <c r="NUQ153" s="122"/>
      <c r="NUR153" s="122"/>
      <c r="NUS153" s="122"/>
      <c r="NUT153" s="122"/>
      <c r="NUU153" s="122"/>
      <c r="NUV153" s="122"/>
      <c r="NUW153" s="122"/>
      <c r="NUX153" s="122"/>
      <c r="NUY153" s="122"/>
      <c r="NUZ153" s="122"/>
      <c r="NVA153" s="122"/>
      <c r="NVB153" s="122"/>
      <c r="NVC153" s="122"/>
      <c r="NVD153" s="122"/>
      <c r="NVE153" s="122"/>
      <c r="NVF153" s="122"/>
      <c r="NVG153" s="122"/>
      <c r="NVH153" s="122"/>
      <c r="NVI153" s="122"/>
      <c r="NVJ153" s="122"/>
      <c r="NVK153" s="122"/>
      <c r="NVL153" s="122"/>
      <c r="NVM153" s="122"/>
      <c r="NVN153" s="122"/>
      <c r="NVO153" s="122"/>
      <c r="NVP153" s="122"/>
      <c r="NVQ153" s="122"/>
      <c r="NVR153" s="122"/>
      <c r="NVS153" s="122"/>
      <c r="NVT153" s="122"/>
      <c r="NVU153" s="122"/>
      <c r="NVV153" s="122"/>
      <c r="NVW153" s="122"/>
      <c r="NVX153" s="122"/>
      <c r="NVY153" s="122"/>
      <c r="NVZ153" s="122"/>
      <c r="NWA153" s="122"/>
      <c r="NWB153" s="122"/>
      <c r="NWC153" s="122"/>
      <c r="NWD153" s="122"/>
      <c r="NWE153" s="122"/>
      <c r="NWF153" s="122"/>
      <c r="NWG153" s="122"/>
      <c r="NWH153" s="122"/>
      <c r="NWI153" s="122"/>
      <c r="NWJ153" s="122"/>
      <c r="NWK153" s="122"/>
      <c r="NWL153" s="122"/>
      <c r="NWM153" s="122"/>
      <c r="NWN153" s="122"/>
      <c r="NWO153" s="122"/>
      <c r="NWP153" s="122"/>
      <c r="NWQ153" s="122"/>
      <c r="NWR153" s="122"/>
      <c r="NWS153" s="122"/>
      <c r="NWT153" s="122"/>
      <c r="NWU153" s="122"/>
      <c r="NWV153" s="122"/>
      <c r="NWW153" s="122"/>
      <c r="NWX153" s="122"/>
      <c r="NWY153" s="122"/>
      <c r="NWZ153" s="122"/>
      <c r="NXA153" s="122"/>
      <c r="NXB153" s="122"/>
      <c r="NXC153" s="122"/>
      <c r="NXD153" s="122"/>
      <c r="NXE153" s="122"/>
      <c r="NXF153" s="122"/>
      <c r="NXG153" s="122"/>
      <c r="NXH153" s="122"/>
      <c r="NXI153" s="122"/>
      <c r="NXJ153" s="122"/>
      <c r="NXK153" s="122"/>
      <c r="NXL153" s="122"/>
      <c r="NXM153" s="122"/>
      <c r="NXN153" s="122"/>
      <c r="NXO153" s="122"/>
      <c r="NXP153" s="122"/>
      <c r="NXQ153" s="122"/>
      <c r="NXR153" s="122"/>
      <c r="NXS153" s="122"/>
      <c r="NXT153" s="122"/>
      <c r="NXU153" s="122"/>
      <c r="NXV153" s="122"/>
      <c r="NXW153" s="122"/>
      <c r="NXX153" s="122"/>
      <c r="NXY153" s="122"/>
      <c r="NXZ153" s="122"/>
      <c r="NYA153" s="122"/>
      <c r="NYB153" s="122"/>
      <c r="NYC153" s="122"/>
      <c r="NYD153" s="122"/>
      <c r="NYE153" s="122"/>
      <c r="NYF153" s="122"/>
      <c r="NYG153" s="122"/>
      <c r="NYH153" s="122"/>
      <c r="NYI153" s="122"/>
      <c r="NYJ153" s="122"/>
      <c r="NYK153" s="122"/>
      <c r="NYL153" s="122"/>
      <c r="NYM153" s="122"/>
      <c r="NYN153" s="122"/>
      <c r="NYO153" s="122"/>
      <c r="NYP153" s="122"/>
      <c r="NYQ153" s="122"/>
      <c r="NYR153" s="122"/>
      <c r="NYS153" s="122"/>
      <c r="NYT153" s="122"/>
      <c r="NYU153" s="122"/>
      <c r="NYV153" s="122"/>
      <c r="NYW153" s="122"/>
      <c r="NYX153" s="122"/>
      <c r="NYY153" s="122"/>
      <c r="NYZ153" s="122"/>
      <c r="NZA153" s="122"/>
      <c r="NZB153" s="122"/>
      <c r="NZC153" s="122"/>
      <c r="NZD153" s="122"/>
      <c r="NZE153" s="122"/>
      <c r="NZF153" s="122"/>
      <c r="NZG153" s="122"/>
      <c r="NZH153" s="122"/>
      <c r="NZI153" s="122"/>
      <c r="NZJ153" s="122"/>
      <c r="NZK153" s="122"/>
      <c r="NZL153" s="122"/>
      <c r="NZM153" s="122"/>
      <c r="NZN153" s="122"/>
      <c r="NZO153" s="122"/>
      <c r="NZP153" s="122"/>
      <c r="NZQ153" s="122"/>
      <c r="NZR153" s="122"/>
      <c r="NZS153" s="122"/>
      <c r="NZT153" s="122"/>
      <c r="NZU153" s="122"/>
      <c r="NZV153" s="122"/>
      <c r="NZW153" s="122"/>
      <c r="NZX153" s="122"/>
      <c r="NZY153" s="122"/>
      <c r="NZZ153" s="122"/>
      <c r="OAA153" s="122"/>
      <c r="OAB153" s="122"/>
      <c r="OAC153" s="122"/>
      <c r="OAD153" s="122"/>
      <c r="OAE153" s="122"/>
      <c r="OAF153" s="122"/>
      <c r="OAG153" s="122"/>
      <c r="OAH153" s="122"/>
      <c r="OAI153" s="122"/>
      <c r="OAJ153" s="122"/>
      <c r="OAK153" s="122"/>
      <c r="OAL153" s="122"/>
      <c r="OAM153" s="122"/>
      <c r="OAN153" s="122"/>
      <c r="OAO153" s="122"/>
      <c r="OAP153" s="122"/>
      <c r="OAQ153" s="122"/>
      <c r="OAR153" s="122"/>
      <c r="OAS153" s="122"/>
      <c r="OAT153" s="122"/>
      <c r="OAU153" s="122"/>
      <c r="OAV153" s="122"/>
      <c r="OAW153" s="122"/>
      <c r="OAX153" s="122"/>
      <c r="OAY153" s="122"/>
      <c r="OAZ153" s="122"/>
      <c r="OBA153" s="122"/>
      <c r="OBB153" s="122"/>
      <c r="OBC153" s="122"/>
      <c r="OBD153" s="122"/>
      <c r="OBE153" s="122"/>
      <c r="OBF153" s="122"/>
      <c r="OBG153" s="122"/>
      <c r="OBH153" s="122"/>
      <c r="OBI153" s="122"/>
      <c r="OBJ153" s="122"/>
      <c r="OBK153" s="122"/>
      <c r="OBL153" s="122"/>
      <c r="OBM153" s="122"/>
      <c r="OBN153" s="122"/>
      <c r="OBO153" s="122"/>
      <c r="OBP153" s="122"/>
      <c r="OBQ153" s="122"/>
      <c r="OBR153" s="122"/>
      <c r="OBS153" s="122"/>
      <c r="OBT153" s="122"/>
      <c r="OBU153" s="122"/>
      <c r="OBV153" s="122"/>
      <c r="OBW153" s="122"/>
      <c r="OBX153" s="122"/>
      <c r="OBY153" s="122"/>
      <c r="OBZ153" s="122"/>
      <c r="OCA153" s="122"/>
      <c r="OCB153" s="122"/>
      <c r="OCC153" s="122"/>
      <c r="OCD153" s="122"/>
      <c r="OCE153" s="122"/>
      <c r="OCF153" s="122"/>
      <c r="OCG153" s="122"/>
      <c r="OCH153" s="122"/>
      <c r="OCI153" s="122"/>
      <c r="OCJ153" s="122"/>
      <c r="OCK153" s="122"/>
      <c r="OCL153" s="122"/>
      <c r="OCM153" s="122"/>
      <c r="OCN153" s="122"/>
      <c r="OCO153" s="122"/>
      <c r="OCP153" s="122"/>
      <c r="OCQ153" s="122"/>
      <c r="OCR153" s="122"/>
      <c r="OCS153" s="122"/>
      <c r="OCT153" s="122"/>
      <c r="OCU153" s="122"/>
      <c r="OCV153" s="122"/>
      <c r="OCW153" s="122"/>
      <c r="OCX153" s="122"/>
      <c r="OCY153" s="122"/>
      <c r="OCZ153" s="122"/>
      <c r="ODA153" s="122"/>
      <c r="ODB153" s="122"/>
      <c r="ODC153" s="122"/>
      <c r="ODD153" s="122"/>
      <c r="ODE153" s="122"/>
      <c r="ODF153" s="122"/>
      <c r="ODG153" s="122"/>
      <c r="ODH153" s="122"/>
      <c r="ODI153" s="122"/>
      <c r="ODJ153" s="122"/>
      <c r="ODK153" s="122"/>
      <c r="ODL153" s="122"/>
      <c r="ODM153" s="122"/>
      <c r="ODN153" s="122"/>
      <c r="ODO153" s="122"/>
      <c r="ODP153" s="122"/>
      <c r="ODQ153" s="122"/>
      <c r="ODR153" s="122"/>
      <c r="ODS153" s="122"/>
      <c r="ODT153" s="122"/>
      <c r="ODU153" s="122"/>
      <c r="ODV153" s="122"/>
      <c r="ODW153" s="122"/>
      <c r="ODX153" s="122"/>
      <c r="ODY153" s="122"/>
      <c r="ODZ153" s="122"/>
      <c r="OEA153" s="122"/>
      <c r="OEB153" s="122"/>
      <c r="OEC153" s="122"/>
      <c r="OED153" s="122"/>
      <c r="OEE153" s="122"/>
      <c r="OEF153" s="122"/>
      <c r="OEG153" s="122"/>
      <c r="OEH153" s="122"/>
      <c r="OEI153" s="122"/>
      <c r="OEJ153" s="122"/>
      <c r="OEK153" s="122"/>
      <c r="OEL153" s="122"/>
      <c r="OEM153" s="122"/>
      <c r="OEN153" s="122"/>
      <c r="OEO153" s="122"/>
      <c r="OEP153" s="122"/>
      <c r="OEQ153" s="122"/>
      <c r="OER153" s="122"/>
      <c r="OES153" s="122"/>
      <c r="OET153" s="122"/>
      <c r="OEU153" s="122"/>
      <c r="OEV153" s="122"/>
      <c r="OEW153" s="122"/>
      <c r="OEX153" s="122"/>
      <c r="OEY153" s="122"/>
      <c r="OEZ153" s="122"/>
      <c r="OFA153" s="122"/>
      <c r="OFB153" s="122"/>
      <c r="OFC153" s="122"/>
      <c r="OFD153" s="122"/>
      <c r="OFE153" s="122"/>
      <c r="OFF153" s="122"/>
      <c r="OFG153" s="122"/>
      <c r="OFH153" s="122"/>
      <c r="OFI153" s="122"/>
      <c r="OFJ153" s="122"/>
      <c r="OFK153" s="122"/>
      <c r="OFL153" s="122"/>
      <c r="OFM153" s="122"/>
      <c r="OFN153" s="122"/>
      <c r="OFO153" s="122"/>
      <c r="OFP153" s="122"/>
      <c r="OFQ153" s="122"/>
      <c r="OFR153" s="122"/>
      <c r="OFS153" s="122"/>
      <c r="OFT153" s="122"/>
      <c r="OFU153" s="122"/>
      <c r="OFV153" s="122"/>
      <c r="OFW153" s="122"/>
      <c r="OFX153" s="122"/>
      <c r="OFY153" s="122"/>
      <c r="OFZ153" s="122"/>
      <c r="OGA153" s="122"/>
      <c r="OGB153" s="122"/>
      <c r="OGC153" s="122"/>
      <c r="OGD153" s="122"/>
      <c r="OGE153" s="122"/>
      <c r="OGF153" s="122"/>
      <c r="OGG153" s="122"/>
      <c r="OGH153" s="122"/>
      <c r="OGI153" s="122"/>
      <c r="OGJ153" s="122"/>
      <c r="OGK153" s="122"/>
      <c r="OGL153" s="122"/>
      <c r="OGM153" s="122"/>
      <c r="OGN153" s="122"/>
      <c r="OGO153" s="122"/>
      <c r="OGP153" s="122"/>
      <c r="OGQ153" s="122"/>
      <c r="OGR153" s="122"/>
      <c r="OGS153" s="122"/>
      <c r="OGT153" s="122"/>
      <c r="OGU153" s="122"/>
      <c r="OGV153" s="122"/>
      <c r="OGW153" s="122"/>
      <c r="OGX153" s="122"/>
      <c r="OGY153" s="122"/>
      <c r="OGZ153" s="122"/>
      <c r="OHA153" s="122"/>
      <c r="OHB153" s="122"/>
      <c r="OHC153" s="122"/>
      <c r="OHD153" s="122"/>
      <c r="OHE153" s="122"/>
      <c r="OHF153" s="122"/>
      <c r="OHG153" s="122"/>
      <c r="OHH153" s="122"/>
      <c r="OHI153" s="122"/>
      <c r="OHJ153" s="122"/>
      <c r="OHK153" s="122"/>
      <c r="OHL153" s="122"/>
      <c r="OHM153" s="122"/>
      <c r="OHN153" s="122"/>
      <c r="OHO153" s="122"/>
      <c r="OHP153" s="122"/>
      <c r="OHQ153" s="122"/>
      <c r="OHR153" s="122"/>
      <c r="OHS153" s="122"/>
      <c r="OHT153" s="122"/>
      <c r="OHU153" s="122"/>
      <c r="OHV153" s="122"/>
      <c r="OHW153" s="122"/>
      <c r="OHX153" s="122"/>
      <c r="OHY153" s="122"/>
      <c r="OHZ153" s="122"/>
      <c r="OIA153" s="122"/>
      <c r="OIB153" s="122"/>
      <c r="OIC153" s="122"/>
      <c r="OID153" s="122"/>
      <c r="OIE153" s="122"/>
      <c r="OIF153" s="122"/>
      <c r="OIG153" s="122"/>
      <c r="OIH153" s="122"/>
      <c r="OII153" s="122"/>
      <c r="OIJ153" s="122"/>
      <c r="OIK153" s="122"/>
      <c r="OIL153" s="122"/>
      <c r="OIM153" s="122"/>
      <c r="OIN153" s="122"/>
      <c r="OIO153" s="122"/>
      <c r="OIP153" s="122"/>
      <c r="OIQ153" s="122"/>
      <c r="OIR153" s="122"/>
      <c r="OIS153" s="122"/>
      <c r="OIT153" s="122"/>
      <c r="OIU153" s="122"/>
      <c r="OIV153" s="122"/>
      <c r="OIW153" s="122"/>
      <c r="OIX153" s="122"/>
      <c r="OIY153" s="122"/>
      <c r="OIZ153" s="122"/>
      <c r="OJA153" s="122"/>
      <c r="OJB153" s="122"/>
      <c r="OJC153" s="122"/>
      <c r="OJD153" s="122"/>
      <c r="OJE153" s="122"/>
      <c r="OJF153" s="122"/>
      <c r="OJG153" s="122"/>
      <c r="OJH153" s="122"/>
      <c r="OJI153" s="122"/>
      <c r="OJJ153" s="122"/>
      <c r="OJK153" s="122"/>
      <c r="OJL153" s="122"/>
      <c r="OJM153" s="122"/>
      <c r="OJN153" s="122"/>
      <c r="OJO153" s="122"/>
      <c r="OJP153" s="122"/>
      <c r="OJQ153" s="122"/>
      <c r="OJR153" s="122"/>
      <c r="OJS153" s="122"/>
      <c r="OJT153" s="122"/>
      <c r="OJU153" s="122"/>
      <c r="OJV153" s="122"/>
      <c r="OJW153" s="122"/>
      <c r="OJX153" s="122"/>
      <c r="OJY153" s="122"/>
      <c r="OJZ153" s="122"/>
      <c r="OKA153" s="122"/>
      <c r="OKB153" s="122"/>
      <c r="OKC153" s="122"/>
      <c r="OKD153" s="122"/>
      <c r="OKE153" s="122"/>
      <c r="OKF153" s="122"/>
      <c r="OKG153" s="122"/>
      <c r="OKH153" s="122"/>
      <c r="OKI153" s="122"/>
      <c r="OKJ153" s="122"/>
      <c r="OKK153" s="122"/>
      <c r="OKL153" s="122"/>
      <c r="OKM153" s="122"/>
      <c r="OKN153" s="122"/>
      <c r="OKO153" s="122"/>
      <c r="OKP153" s="122"/>
      <c r="OKQ153" s="122"/>
      <c r="OKR153" s="122"/>
      <c r="OKS153" s="122"/>
      <c r="OKT153" s="122"/>
      <c r="OKU153" s="122"/>
      <c r="OKV153" s="122"/>
      <c r="OKW153" s="122"/>
      <c r="OKX153" s="122"/>
      <c r="OKY153" s="122"/>
      <c r="OKZ153" s="122"/>
      <c r="OLA153" s="122"/>
      <c r="OLB153" s="122"/>
      <c r="OLC153" s="122"/>
      <c r="OLD153" s="122"/>
      <c r="OLE153" s="122"/>
      <c r="OLF153" s="122"/>
      <c r="OLG153" s="122"/>
      <c r="OLH153" s="122"/>
      <c r="OLI153" s="122"/>
      <c r="OLJ153" s="122"/>
      <c r="OLK153" s="122"/>
      <c r="OLL153" s="122"/>
      <c r="OLM153" s="122"/>
      <c r="OLN153" s="122"/>
      <c r="OLO153" s="122"/>
      <c r="OLP153" s="122"/>
      <c r="OLQ153" s="122"/>
      <c r="OLR153" s="122"/>
      <c r="OLS153" s="122"/>
      <c r="OLT153" s="122"/>
      <c r="OLU153" s="122"/>
      <c r="OLV153" s="122"/>
      <c r="OLW153" s="122"/>
      <c r="OLX153" s="122"/>
      <c r="OLY153" s="122"/>
      <c r="OLZ153" s="122"/>
      <c r="OMA153" s="122"/>
      <c r="OMB153" s="122"/>
      <c r="OMC153" s="122"/>
      <c r="OMD153" s="122"/>
      <c r="OME153" s="122"/>
      <c r="OMF153" s="122"/>
      <c r="OMG153" s="122"/>
      <c r="OMH153" s="122"/>
      <c r="OMI153" s="122"/>
      <c r="OMJ153" s="122"/>
      <c r="OMK153" s="122"/>
      <c r="OML153" s="122"/>
      <c r="OMM153" s="122"/>
      <c r="OMN153" s="122"/>
      <c r="OMO153" s="122"/>
      <c r="OMP153" s="122"/>
      <c r="OMQ153" s="122"/>
      <c r="OMR153" s="122"/>
      <c r="OMS153" s="122"/>
      <c r="OMT153" s="122"/>
      <c r="OMU153" s="122"/>
      <c r="OMV153" s="122"/>
      <c r="OMW153" s="122"/>
      <c r="OMX153" s="122"/>
      <c r="OMY153" s="122"/>
      <c r="OMZ153" s="122"/>
      <c r="ONA153" s="122"/>
      <c r="ONB153" s="122"/>
      <c r="ONC153" s="122"/>
      <c r="OND153" s="122"/>
      <c r="ONE153" s="122"/>
      <c r="ONF153" s="122"/>
      <c r="ONG153" s="122"/>
      <c r="ONH153" s="122"/>
      <c r="ONI153" s="122"/>
      <c r="ONJ153" s="122"/>
      <c r="ONK153" s="122"/>
      <c r="ONL153" s="122"/>
      <c r="ONM153" s="122"/>
      <c r="ONN153" s="122"/>
      <c r="ONO153" s="122"/>
      <c r="ONP153" s="122"/>
      <c r="ONQ153" s="122"/>
      <c r="ONR153" s="122"/>
      <c r="ONS153" s="122"/>
      <c r="ONT153" s="122"/>
      <c r="ONU153" s="122"/>
      <c r="ONV153" s="122"/>
      <c r="ONW153" s="122"/>
      <c r="ONX153" s="122"/>
      <c r="ONY153" s="122"/>
      <c r="ONZ153" s="122"/>
      <c r="OOA153" s="122"/>
      <c r="OOB153" s="122"/>
      <c r="OOC153" s="122"/>
      <c r="OOD153" s="122"/>
      <c r="OOE153" s="122"/>
      <c r="OOF153" s="122"/>
      <c r="OOG153" s="122"/>
      <c r="OOH153" s="122"/>
      <c r="OOI153" s="122"/>
      <c r="OOJ153" s="122"/>
      <c r="OOK153" s="122"/>
      <c r="OOL153" s="122"/>
      <c r="OOM153" s="122"/>
      <c r="OON153" s="122"/>
      <c r="OOO153" s="122"/>
      <c r="OOP153" s="122"/>
      <c r="OOQ153" s="122"/>
      <c r="OOR153" s="122"/>
      <c r="OOS153" s="122"/>
      <c r="OOT153" s="122"/>
      <c r="OOU153" s="122"/>
      <c r="OOV153" s="122"/>
      <c r="OOW153" s="122"/>
      <c r="OOX153" s="122"/>
      <c r="OOY153" s="122"/>
      <c r="OOZ153" s="122"/>
      <c r="OPA153" s="122"/>
      <c r="OPB153" s="122"/>
      <c r="OPC153" s="122"/>
      <c r="OPD153" s="122"/>
      <c r="OPE153" s="122"/>
      <c r="OPF153" s="122"/>
      <c r="OPG153" s="122"/>
      <c r="OPH153" s="122"/>
      <c r="OPI153" s="122"/>
      <c r="OPJ153" s="122"/>
      <c r="OPK153" s="122"/>
      <c r="OPL153" s="122"/>
      <c r="OPM153" s="122"/>
      <c r="OPN153" s="122"/>
      <c r="OPO153" s="122"/>
      <c r="OPP153" s="122"/>
      <c r="OPQ153" s="122"/>
      <c r="OPR153" s="122"/>
      <c r="OPS153" s="122"/>
      <c r="OPT153" s="122"/>
      <c r="OPU153" s="122"/>
      <c r="OPV153" s="122"/>
      <c r="OPW153" s="122"/>
      <c r="OPX153" s="122"/>
      <c r="OPY153" s="122"/>
      <c r="OPZ153" s="122"/>
      <c r="OQA153" s="122"/>
      <c r="OQB153" s="122"/>
      <c r="OQC153" s="122"/>
      <c r="OQD153" s="122"/>
      <c r="OQE153" s="122"/>
      <c r="OQF153" s="122"/>
      <c r="OQG153" s="122"/>
      <c r="OQH153" s="122"/>
      <c r="OQI153" s="122"/>
      <c r="OQJ153" s="122"/>
      <c r="OQK153" s="122"/>
      <c r="OQL153" s="122"/>
      <c r="OQM153" s="122"/>
      <c r="OQN153" s="122"/>
      <c r="OQO153" s="122"/>
      <c r="OQP153" s="122"/>
      <c r="OQQ153" s="122"/>
      <c r="OQR153" s="122"/>
      <c r="OQS153" s="122"/>
      <c r="OQT153" s="122"/>
      <c r="OQU153" s="122"/>
      <c r="OQV153" s="122"/>
      <c r="OQW153" s="122"/>
      <c r="OQX153" s="122"/>
      <c r="OQY153" s="122"/>
      <c r="OQZ153" s="122"/>
      <c r="ORA153" s="122"/>
      <c r="ORB153" s="122"/>
      <c r="ORC153" s="122"/>
      <c r="ORD153" s="122"/>
      <c r="ORE153" s="122"/>
      <c r="ORF153" s="122"/>
      <c r="ORG153" s="122"/>
      <c r="ORH153" s="122"/>
      <c r="ORI153" s="122"/>
      <c r="ORJ153" s="122"/>
      <c r="ORK153" s="122"/>
      <c r="ORL153" s="122"/>
      <c r="ORM153" s="122"/>
      <c r="ORN153" s="122"/>
      <c r="ORO153" s="122"/>
      <c r="ORP153" s="122"/>
      <c r="ORQ153" s="122"/>
      <c r="ORR153" s="122"/>
      <c r="ORS153" s="122"/>
      <c r="ORT153" s="122"/>
      <c r="ORU153" s="122"/>
      <c r="ORV153" s="122"/>
      <c r="ORW153" s="122"/>
      <c r="ORX153" s="122"/>
      <c r="ORY153" s="122"/>
      <c r="ORZ153" s="122"/>
      <c r="OSA153" s="122"/>
      <c r="OSB153" s="122"/>
      <c r="OSC153" s="122"/>
      <c r="OSD153" s="122"/>
      <c r="OSE153" s="122"/>
      <c r="OSF153" s="122"/>
      <c r="OSG153" s="122"/>
      <c r="OSH153" s="122"/>
      <c r="OSI153" s="122"/>
      <c r="OSJ153" s="122"/>
      <c r="OSK153" s="122"/>
      <c r="OSL153" s="122"/>
      <c r="OSM153" s="122"/>
      <c r="OSN153" s="122"/>
      <c r="OSO153" s="122"/>
      <c r="OSP153" s="122"/>
      <c r="OSQ153" s="122"/>
      <c r="OSR153" s="122"/>
      <c r="OSS153" s="122"/>
      <c r="OST153" s="122"/>
      <c r="OSU153" s="122"/>
      <c r="OSV153" s="122"/>
      <c r="OSW153" s="122"/>
      <c r="OSX153" s="122"/>
      <c r="OSY153" s="122"/>
      <c r="OSZ153" s="122"/>
      <c r="OTA153" s="122"/>
      <c r="OTB153" s="122"/>
      <c r="OTC153" s="122"/>
      <c r="OTD153" s="122"/>
      <c r="OTE153" s="122"/>
      <c r="OTF153" s="122"/>
      <c r="OTG153" s="122"/>
      <c r="OTH153" s="122"/>
      <c r="OTI153" s="122"/>
      <c r="OTJ153" s="122"/>
      <c r="OTK153" s="122"/>
      <c r="OTL153" s="122"/>
      <c r="OTM153" s="122"/>
      <c r="OTN153" s="122"/>
      <c r="OTO153" s="122"/>
      <c r="OTP153" s="122"/>
      <c r="OTQ153" s="122"/>
      <c r="OTR153" s="122"/>
      <c r="OTS153" s="122"/>
      <c r="OTT153" s="122"/>
      <c r="OTU153" s="122"/>
      <c r="OTV153" s="122"/>
      <c r="OTW153" s="122"/>
      <c r="OTX153" s="122"/>
      <c r="OTY153" s="122"/>
      <c r="OTZ153" s="122"/>
      <c r="OUA153" s="122"/>
      <c r="OUB153" s="122"/>
      <c r="OUC153" s="122"/>
      <c r="OUD153" s="122"/>
      <c r="OUE153" s="122"/>
      <c r="OUF153" s="122"/>
      <c r="OUG153" s="122"/>
      <c r="OUH153" s="122"/>
      <c r="OUI153" s="122"/>
      <c r="OUJ153" s="122"/>
      <c r="OUK153" s="122"/>
      <c r="OUL153" s="122"/>
      <c r="OUM153" s="122"/>
      <c r="OUN153" s="122"/>
      <c r="OUO153" s="122"/>
      <c r="OUP153" s="122"/>
      <c r="OUQ153" s="122"/>
      <c r="OUR153" s="122"/>
      <c r="OUS153" s="122"/>
      <c r="OUT153" s="122"/>
      <c r="OUU153" s="122"/>
      <c r="OUV153" s="122"/>
      <c r="OUW153" s="122"/>
      <c r="OUX153" s="122"/>
      <c r="OUY153" s="122"/>
      <c r="OUZ153" s="122"/>
      <c r="OVA153" s="122"/>
      <c r="OVB153" s="122"/>
      <c r="OVC153" s="122"/>
      <c r="OVD153" s="122"/>
      <c r="OVE153" s="122"/>
      <c r="OVF153" s="122"/>
      <c r="OVG153" s="122"/>
      <c r="OVH153" s="122"/>
      <c r="OVI153" s="122"/>
      <c r="OVJ153" s="122"/>
      <c r="OVK153" s="122"/>
      <c r="OVL153" s="122"/>
      <c r="OVM153" s="122"/>
      <c r="OVN153" s="122"/>
      <c r="OVO153" s="122"/>
      <c r="OVP153" s="122"/>
      <c r="OVQ153" s="122"/>
      <c r="OVR153" s="122"/>
      <c r="OVS153" s="122"/>
      <c r="OVT153" s="122"/>
      <c r="OVU153" s="122"/>
      <c r="OVV153" s="122"/>
      <c r="OVW153" s="122"/>
      <c r="OVX153" s="122"/>
      <c r="OVY153" s="122"/>
      <c r="OVZ153" s="122"/>
      <c r="OWA153" s="122"/>
      <c r="OWB153" s="122"/>
      <c r="OWC153" s="122"/>
      <c r="OWD153" s="122"/>
      <c r="OWE153" s="122"/>
      <c r="OWF153" s="122"/>
      <c r="OWG153" s="122"/>
      <c r="OWH153" s="122"/>
      <c r="OWI153" s="122"/>
      <c r="OWJ153" s="122"/>
      <c r="OWK153" s="122"/>
      <c r="OWL153" s="122"/>
      <c r="OWM153" s="122"/>
      <c r="OWN153" s="122"/>
      <c r="OWO153" s="122"/>
      <c r="OWP153" s="122"/>
      <c r="OWQ153" s="122"/>
      <c r="OWR153" s="122"/>
      <c r="OWS153" s="122"/>
      <c r="OWT153" s="122"/>
      <c r="OWU153" s="122"/>
      <c r="OWV153" s="122"/>
      <c r="OWW153" s="122"/>
      <c r="OWX153" s="122"/>
      <c r="OWY153" s="122"/>
      <c r="OWZ153" s="122"/>
      <c r="OXA153" s="122"/>
      <c r="OXB153" s="122"/>
      <c r="OXC153" s="122"/>
      <c r="OXD153" s="122"/>
      <c r="OXE153" s="122"/>
      <c r="OXF153" s="122"/>
      <c r="OXG153" s="122"/>
      <c r="OXH153" s="122"/>
      <c r="OXI153" s="122"/>
      <c r="OXJ153" s="122"/>
      <c r="OXK153" s="122"/>
      <c r="OXL153" s="122"/>
      <c r="OXM153" s="122"/>
      <c r="OXN153" s="122"/>
      <c r="OXO153" s="122"/>
      <c r="OXP153" s="122"/>
      <c r="OXQ153" s="122"/>
      <c r="OXR153" s="122"/>
      <c r="OXS153" s="122"/>
      <c r="OXT153" s="122"/>
      <c r="OXU153" s="122"/>
      <c r="OXV153" s="122"/>
      <c r="OXW153" s="122"/>
      <c r="OXX153" s="122"/>
      <c r="OXY153" s="122"/>
      <c r="OXZ153" s="122"/>
      <c r="OYA153" s="122"/>
      <c r="OYB153" s="122"/>
      <c r="OYC153" s="122"/>
      <c r="OYD153" s="122"/>
      <c r="OYE153" s="122"/>
      <c r="OYF153" s="122"/>
      <c r="OYG153" s="122"/>
      <c r="OYH153" s="122"/>
      <c r="OYI153" s="122"/>
      <c r="OYJ153" s="122"/>
      <c r="OYK153" s="122"/>
      <c r="OYL153" s="122"/>
      <c r="OYM153" s="122"/>
      <c r="OYN153" s="122"/>
      <c r="OYO153" s="122"/>
      <c r="OYP153" s="122"/>
      <c r="OYQ153" s="122"/>
      <c r="OYR153" s="122"/>
      <c r="OYS153" s="122"/>
      <c r="OYT153" s="122"/>
      <c r="OYU153" s="122"/>
      <c r="OYV153" s="122"/>
      <c r="OYW153" s="122"/>
      <c r="OYX153" s="122"/>
      <c r="OYY153" s="122"/>
      <c r="OYZ153" s="122"/>
      <c r="OZA153" s="122"/>
      <c r="OZB153" s="122"/>
      <c r="OZC153" s="122"/>
      <c r="OZD153" s="122"/>
      <c r="OZE153" s="122"/>
      <c r="OZF153" s="122"/>
      <c r="OZG153" s="122"/>
      <c r="OZH153" s="122"/>
      <c r="OZI153" s="122"/>
      <c r="OZJ153" s="122"/>
      <c r="OZK153" s="122"/>
      <c r="OZL153" s="122"/>
      <c r="OZM153" s="122"/>
      <c r="OZN153" s="122"/>
      <c r="OZO153" s="122"/>
      <c r="OZP153" s="122"/>
      <c r="OZQ153" s="122"/>
      <c r="OZR153" s="122"/>
      <c r="OZS153" s="122"/>
      <c r="OZT153" s="122"/>
      <c r="OZU153" s="122"/>
      <c r="OZV153" s="122"/>
      <c r="OZW153" s="122"/>
      <c r="OZX153" s="122"/>
      <c r="OZY153" s="122"/>
      <c r="OZZ153" s="122"/>
      <c r="PAA153" s="122"/>
      <c r="PAB153" s="122"/>
      <c r="PAC153" s="122"/>
      <c r="PAD153" s="122"/>
      <c r="PAE153" s="122"/>
      <c r="PAF153" s="122"/>
      <c r="PAG153" s="122"/>
      <c r="PAH153" s="122"/>
      <c r="PAI153" s="122"/>
      <c r="PAJ153" s="122"/>
      <c r="PAK153" s="122"/>
      <c r="PAL153" s="122"/>
      <c r="PAM153" s="122"/>
      <c r="PAN153" s="122"/>
      <c r="PAO153" s="122"/>
      <c r="PAP153" s="122"/>
      <c r="PAQ153" s="122"/>
      <c r="PAR153" s="122"/>
      <c r="PAS153" s="122"/>
      <c r="PAT153" s="122"/>
      <c r="PAU153" s="122"/>
      <c r="PAV153" s="122"/>
      <c r="PAW153" s="122"/>
      <c r="PAX153" s="122"/>
      <c r="PAY153" s="122"/>
      <c r="PAZ153" s="122"/>
      <c r="PBA153" s="122"/>
      <c r="PBB153" s="122"/>
      <c r="PBC153" s="122"/>
      <c r="PBD153" s="122"/>
      <c r="PBE153" s="122"/>
      <c r="PBF153" s="122"/>
      <c r="PBG153" s="122"/>
      <c r="PBH153" s="122"/>
      <c r="PBI153" s="122"/>
      <c r="PBJ153" s="122"/>
      <c r="PBK153" s="122"/>
      <c r="PBL153" s="122"/>
      <c r="PBM153" s="122"/>
      <c r="PBN153" s="122"/>
      <c r="PBO153" s="122"/>
      <c r="PBP153" s="122"/>
      <c r="PBQ153" s="122"/>
      <c r="PBR153" s="122"/>
      <c r="PBS153" s="122"/>
      <c r="PBT153" s="122"/>
      <c r="PBU153" s="122"/>
      <c r="PBV153" s="122"/>
      <c r="PBW153" s="122"/>
      <c r="PBX153" s="122"/>
      <c r="PBY153" s="122"/>
      <c r="PBZ153" s="122"/>
      <c r="PCA153" s="122"/>
      <c r="PCB153" s="122"/>
      <c r="PCC153" s="122"/>
      <c r="PCD153" s="122"/>
      <c r="PCE153" s="122"/>
      <c r="PCF153" s="122"/>
      <c r="PCG153" s="122"/>
      <c r="PCH153" s="122"/>
      <c r="PCI153" s="122"/>
      <c r="PCJ153" s="122"/>
      <c r="PCK153" s="122"/>
      <c r="PCL153" s="122"/>
      <c r="PCM153" s="122"/>
      <c r="PCN153" s="122"/>
      <c r="PCO153" s="122"/>
      <c r="PCP153" s="122"/>
      <c r="PCQ153" s="122"/>
      <c r="PCR153" s="122"/>
      <c r="PCS153" s="122"/>
      <c r="PCT153" s="122"/>
      <c r="PCU153" s="122"/>
      <c r="PCV153" s="122"/>
      <c r="PCW153" s="122"/>
      <c r="PCX153" s="122"/>
      <c r="PCY153" s="122"/>
      <c r="PCZ153" s="122"/>
      <c r="PDA153" s="122"/>
      <c r="PDB153" s="122"/>
      <c r="PDC153" s="122"/>
      <c r="PDD153" s="122"/>
      <c r="PDE153" s="122"/>
      <c r="PDF153" s="122"/>
      <c r="PDG153" s="122"/>
      <c r="PDH153" s="122"/>
      <c r="PDI153" s="122"/>
      <c r="PDJ153" s="122"/>
      <c r="PDK153" s="122"/>
      <c r="PDL153" s="122"/>
      <c r="PDM153" s="122"/>
      <c r="PDN153" s="122"/>
      <c r="PDO153" s="122"/>
      <c r="PDP153" s="122"/>
      <c r="PDQ153" s="122"/>
      <c r="PDR153" s="122"/>
      <c r="PDS153" s="122"/>
      <c r="PDT153" s="122"/>
      <c r="PDU153" s="122"/>
      <c r="PDV153" s="122"/>
      <c r="PDW153" s="122"/>
      <c r="PDX153" s="122"/>
      <c r="PDY153" s="122"/>
      <c r="PDZ153" s="122"/>
      <c r="PEA153" s="122"/>
      <c r="PEB153" s="122"/>
      <c r="PEC153" s="122"/>
      <c r="PED153" s="122"/>
      <c r="PEE153" s="122"/>
      <c r="PEF153" s="122"/>
      <c r="PEG153" s="122"/>
      <c r="PEH153" s="122"/>
      <c r="PEI153" s="122"/>
      <c r="PEJ153" s="122"/>
      <c r="PEK153" s="122"/>
      <c r="PEL153" s="122"/>
      <c r="PEM153" s="122"/>
      <c r="PEN153" s="122"/>
      <c r="PEO153" s="122"/>
      <c r="PEP153" s="122"/>
      <c r="PEQ153" s="122"/>
      <c r="PER153" s="122"/>
      <c r="PES153" s="122"/>
      <c r="PET153" s="122"/>
      <c r="PEU153" s="122"/>
      <c r="PEV153" s="122"/>
      <c r="PEW153" s="122"/>
      <c r="PEX153" s="122"/>
      <c r="PEY153" s="122"/>
      <c r="PEZ153" s="122"/>
      <c r="PFA153" s="122"/>
      <c r="PFB153" s="122"/>
      <c r="PFC153" s="122"/>
      <c r="PFD153" s="122"/>
      <c r="PFE153" s="122"/>
      <c r="PFF153" s="122"/>
      <c r="PFG153" s="122"/>
      <c r="PFH153" s="122"/>
      <c r="PFI153" s="122"/>
      <c r="PFJ153" s="122"/>
      <c r="PFK153" s="122"/>
      <c r="PFL153" s="122"/>
      <c r="PFM153" s="122"/>
      <c r="PFN153" s="122"/>
      <c r="PFO153" s="122"/>
      <c r="PFP153" s="122"/>
      <c r="PFQ153" s="122"/>
      <c r="PFR153" s="122"/>
      <c r="PFS153" s="122"/>
      <c r="PFT153" s="122"/>
      <c r="PFU153" s="122"/>
      <c r="PFV153" s="122"/>
      <c r="PFW153" s="122"/>
      <c r="PFX153" s="122"/>
      <c r="PFY153" s="122"/>
      <c r="PFZ153" s="122"/>
      <c r="PGA153" s="122"/>
      <c r="PGB153" s="122"/>
      <c r="PGC153" s="122"/>
      <c r="PGD153" s="122"/>
      <c r="PGE153" s="122"/>
      <c r="PGF153" s="122"/>
      <c r="PGG153" s="122"/>
      <c r="PGH153" s="122"/>
      <c r="PGI153" s="122"/>
      <c r="PGJ153" s="122"/>
      <c r="PGK153" s="122"/>
      <c r="PGL153" s="122"/>
      <c r="PGM153" s="122"/>
      <c r="PGN153" s="122"/>
      <c r="PGO153" s="122"/>
      <c r="PGP153" s="122"/>
      <c r="PGQ153" s="122"/>
      <c r="PGR153" s="122"/>
      <c r="PGS153" s="122"/>
      <c r="PGT153" s="122"/>
      <c r="PGU153" s="122"/>
      <c r="PGV153" s="122"/>
      <c r="PGW153" s="122"/>
      <c r="PGX153" s="122"/>
      <c r="PGY153" s="122"/>
      <c r="PGZ153" s="122"/>
      <c r="PHA153" s="122"/>
      <c r="PHB153" s="122"/>
      <c r="PHC153" s="122"/>
      <c r="PHD153" s="122"/>
      <c r="PHE153" s="122"/>
      <c r="PHF153" s="122"/>
      <c r="PHG153" s="122"/>
      <c r="PHH153" s="122"/>
      <c r="PHI153" s="122"/>
      <c r="PHJ153" s="122"/>
      <c r="PHK153" s="122"/>
      <c r="PHL153" s="122"/>
      <c r="PHM153" s="122"/>
      <c r="PHN153" s="122"/>
      <c r="PHO153" s="122"/>
      <c r="PHP153" s="122"/>
      <c r="PHQ153" s="122"/>
      <c r="PHR153" s="122"/>
      <c r="PHS153" s="122"/>
      <c r="PHT153" s="122"/>
      <c r="PHU153" s="122"/>
      <c r="PHV153" s="122"/>
      <c r="PHW153" s="122"/>
      <c r="PHX153" s="122"/>
      <c r="PHY153" s="122"/>
      <c r="PHZ153" s="122"/>
      <c r="PIA153" s="122"/>
      <c r="PIB153" s="122"/>
      <c r="PIC153" s="122"/>
      <c r="PID153" s="122"/>
      <c r="PIE153" s="122"/>
      <c r="PIF153" s="122"/>
      <c r="PIG153" s="122"/>
      <c r="PIH153" s="122"/>
      <c r="PII153" s="122"/>
      <c r="PIJ153" s="122"/>
      <c r="PIK153" s="122"/>
      <c r="PIL153" s="122"/>
      <c r="PIM153" s="122"/>
      <c r="PIN153" s="122"/>
      <c r="PIO153" s="122"/>
      <c r="PIP153" s="122"/>
      <c r="PIQ153" s="122"/>
      <c r="PIR153" s="122"/>
      <c r="PIS153" s="122"/>
      <c r="PIT153" s="122"/>
      <c r="PIU153" s="122"/>
      <c r="PIV153" s="122"/>
      <c r="PIW153" s="122"/>
      <c r="PIX153" s="122"/>
      <c r="PIY153" s="122"/>
      <c r="PIZ153" s="122"/>
      <c r="PJA153" s="122"/>
      <c r="PJB153" s="122"/>
      <c r="PJC153" s="122"/>
      <c r="PJD153" s="122"/>
      <c r="PJE153" s="122"/>
      <c r="PJF153" s="122"/>
      <c r="PJG153" s="122"/>
      <c r="PJH153" s="122"/>
      <c r="PJI153" s="122"/>
      <c r="PJJ153" s="122"/>
      <c r="PJK153" s="122"/>
      <c r="PJL153" s="122"/>
      <c r="PJM153" s="122"/>
      <c r="PJN153" s="122"/>
      <c r="PJO153" s="122"/>
      <c r="PJP153" s="122"/>
      <c r="PJQ153" s="122"/>
      <c r="PJR153" s="122"/>
      <c r="PJS153" s="122"/>
      <c r="PJT153" s="122"/>
      <c r="PJU153" s="122"/>
      <c r="PJV153" s="122"/>
      <c r="PJW153" s="122"/>
      <c r="PJX153" s="122"/>
      <c r="PJY153" s="122"/>
      <c r="PJZ153" s="122"/>
      <c r="PKA153" s="122"/>
      <c r="PKB153" s="122"/>
      <c r="PKC153" s="122"/>
      <c r="PKD153" s="122"/>
      <c r="PKE153" s="122"/>
      <c r="PKF153" s="122"/>
      <c r="PKG153" s="122"/>
      <c r="PKH153" s="122"/>
      <c r="PKI153" s="122"/>
      <c r="PKJ153" s="122"/>
      <c r="PKK153" s="122"/>
      <c r="PKL153" s="122"/>
      <c r="PKM153" s="122"/>
      <c r="PKN153" s="122"/>
      <c r="PKO153" s="122"/>
      <c r="PKP153" s="122"/>
      <c r="PKQ153" s="122"/>
      <c r="PKR153" s="122"/>
      <c r="PKS153" s="122"/>
      <c r="PKT153" s="122"/>
      <c r="PKU153" s="122"/>
      <c r="PKV153" s="122"/>
      <c r="PKW153" s="122"/>
      <c r="PKX153" s="122"/>
      <c r="PKY153" s="122"/>
      <c r="PKZ153" s="122"/>
      <c r="PLA153" s="122"/>
      <c r="PLB153" s="122"/>
      <c r="PLC153" s="122"/>
      <c r="PLD153" s="122"/>
      <c r="PLE153" s="122"/>
      <c r="PLF153" s="122"/>
      <c r="PLG153" s="122"/>
      <c r="PLH153" s="122"/>
      <c r="PLI153" s="122"/>
      <c r="PLJ153" s="122"/>
      <c r="PLK153" s="122"/>
      <c r="PLL153" s="122"/>
      <c r="PLM153" s="122"/>
      <c r="PLN153" s="122"/>
      <c r="PLO153" s="122"/>
      <c r="PLP153" s="122"/>
      <c r="PLQ153" s="122"/>
      <c r="PLR153" s="122"/>
      <c r="PLS153" s="122"/>
      <c r="PLT153" s="122"/>
      <c r="PLU153" s="122"/>
      <c r="PLV153" s="122"/>
      <c r="PLW153" s="122"/>
      <c r="PLX153" s="122"/>
      <c r="PLY153" s="122"/>
      <c r="PLZ153" s="122"/>
      <c r="PMA153" s="122"/>
      <c r="PMB153" s="122"/>
      <c r="PMC153" s="122"/>
      <c r="PMD153" s="122"/>
      <c r="PME153" s="122"/>
      <c r="PMF153" s="122"/>
      <c r="PMG153" s="122"/>
      <c r="PMH153" s="122"/>
      <c r="PMI153" s="122"/>
      <c r="PMJ153" s="122"/>
      <c r="PMK153" s="122"/>
      <c r="PML153" s="122"/>
      <c r="PMM153" s="122"/>
      <c r="PMN153" s="122"/>
      <c r="PMO153" s="122"/>
      <c r="PMP153" s="122"/>
      <c r="PMQ153" s="122"/>
      <c r="PMR153" s="122"/>
      <c r="PMS153" s="122"/>
      <c r="PMT153" s="122"/>
      <c r="PMU153" s="122"/>
      <c r="PMV153" s="122"/>
      <c r="PMW153" s="122"/>
      <c r="PMX153" s="122"/>
      <c r="PMY153" s="122"/>
      <c r="PMZ153" s="122"/>
      <c r="PNA153" s="122"/>
      <c r="PNB153" s="122"/>
      <c r="PNC153" s="122"/>
      <c r="PND153" s="122"/>
      <c r="PNE153" s="122"/>
      <c r="PNF153" s="122"/>
      <c r="PNG153" s="122"/>
      <c r="PNH153" s="122"/>
      <c r="PNI153" s="122"/>
      <c r="PNJ153" s="122"/>
      <c r="PNK153" s="122"/>
      <c r="PNL153" s="122"/>
      <c r="PNM153" s="122"/>
      <c r="PNN153" s="122"/>
      <c r="PNO153" s="122"/>
      <c r="PNP153" s="122"/>
      <c r="PNQ153" s="122"/>
      <c r="PNR153" s="122"/>
      <c r="PNS153" s="122"/>
      <c r="PNT153" s="122"/>
      <c r="PNU153" s="122"/>
      <c r="PNV153" s="122"/>
      <c r="PNW153" s="122"/>
      <c r="PNX153" s="122"/>
      <c r="PNY153" s="122"/>
      <c r="PNZ153" s="122"/>
      <c r="POA153" s="122"/>
      <c r="POB153" s="122"/>
      <c r="POC153" s="122"/>
      <c r="POD153" s="122"/>
      <c r="POE153" s="122"/>
      <c r="POF153" s="122"/>
      <c r="POG153" s="122"/>
      <c r="POH153" s="122"/>
      <c r="POI153" s="122"/>
      <c r="POJ153" s="122"/>
      <c r="POK153" s="122"/>
      <c r="POL153" s="122"/>
      <c r="POM153" s="122"/>
      <c r="PON153" s="122"/>
      <c r="POO153" s="122"/>
      <c r="POP153" s="122"/>
      <c r="POQ153" s="122"/>
      <c r="POR153" s="122"/>
      <c r="POS153" s="122"/>
      <c r="POT153" s="122"/>
      <c r="POU153" s="122"/>
      <c r="POV153" s="122"/>
      <c r="POW153" s="122"/>
      <c r="POX153" s="122"/>
      <c r="POY153" s="122"/>
      <c r="POZ153" s="122"/>
      <c r="PPA153" s="122"/>
      <c r="PPB153" s="122"/>
      <c r="PPC153" s="122"/>
      <c r="PPD153" s="122"/>
      <c r="PPE153" s="122"/>
      <c r="PPF153" s="122"/>
      <c r="PPG153" s="122"/>
      <c r="PPH153" s="122"/>
      <c r="PPI153" s="122"/>
      <c r="PPJ153" s="122"/>
      <c r="PPK153" s="122"/>
      <c r="PPL153" s="122"/>
      <c r="PPM153" s="122"/>
      <c r="PPN153" s="122"/>
      <c r="PPO153" s="122"/>
      <c r="PPP153" s="122"/>
      <c r="PPQ153" s="122"/>
      <c r="PPR153" s="122"/>
      <c r="PPS153" s="122"/>
      <c r="PPT153" s="122"/>
      <c r="PPU153" s="122"/>
      <c r="PPV153" s="122"/>
      <c r="PPW153" s="122"/>
      <c r="PPX153" s="122"/>
      <c r="PPY153" s="122"/>
      <c r="PPZ153" s="122"/>
      <c r="PQA153" s="122"/>
      <c r="PQB153" s="122"/>
      <c r="PQC153" s="122"/>
      <c r="PQD153" s="122"/>
      <c r="PQE153" s="122"/>
      <c r="PQF153" s="122"/>
      <c r="PQG153" s="122"/>
      <c r="PQH153" s="122"/>
      <c r="PQI153" s="122"/>
      <c r="PQJ153" s="122"/>
      <c r="PQK153" s="122"/>
      <c r="PQL153" s="122"/>
      <c r="PQM153" s="122"/>
      <c r="PQN153" s="122"/>
      <c r="PQO153" s="122"/>
      <c r="PQP153" s="122"/>
      <c r="PQQ153" s="122"/>
      <c r="PQR153" s="122"/>
      <c r="PQS153" s="122"/>
      <c r="PQT153" s="122"/>
      <c r="PQU153" s="122"/>
      <c r="PQV153" s="122"/>
      <c r="PQW153" s="122"/>
      <c r="PQX153" s="122"/>
      <c r="PQY153" s="122"/>
      <c r="PQZ153" s="122"/>
      <c r="PRA153" s="122"/>
      <c r="PRB153" s="122"/>
      <c r="PRC153" s="122"/>
      <c r="PRD153" s="122"/>
      <c r="PRE153" s="122"/>
      <c r="PRF153" s="122"/>
      <c r="PRG153" s="122"/>
      <c r="PRH153" s="122"/>
      <c r="PRI153" s="122"/>
      <c r="PRJ153" s="122"/>
      <c r="PRK153" s="122"/>
      <c r="PRL153" s="122"/>
      <c r="PRM153" s="122"/>
      <c r="PRN153" s="122"/>
      <c r="PRO153" s="122"/>
      <c r="PRP153" s="122"/>
      <c r="PRQ153" s="122"/>
      <c r="PRR153" s="122"/>
      <c r="PRS153" s="122"/>
      <c r="PRT153" s="122"/>
      <c r="PRU153" s="122"/>
      <c r="PRV153" s="122"/>
      <c r="PRW153" s="122"/>
      <c r="PRX153" s="122"/>
      <c r="PRY153" s="122"/>
      <c r="PRZ153" s="122"/>
      <c r="PSA153" s="122"/>
      <c r="PSB153" s="122"/>
      <c r="PSC153" s="122"/>
      <c r="PSD153" s="122"/>
      <c r="PSE153" s="122"/>
      <c r="PSF153" s="122"/>
      <c r="PSG153" s="122"/>
      <c r="PSH153" s="122"/>
      <c r="PSI153" s="122"/>
      <c r="PSJ153" s="122"/>
      <c r="PSK153" s="122"/>
      <c r="PSL153" s="122"/>
      <c r="PSM153" s="122"/>
      <c r="PSN153" s="122"/>
      <c r="PSO153" s="122"/>
      <c r="PSP153" s="122"/>
      <c r="PSQ153" s="122"/>
      <c r="PSR153" s="122"/>
      <c r="PSS153" s="122"/>
      <c r="PST153" s="122"/>
      <c r="PSU153" s="122"/>
      <c r="PSV153" s="122"/>
      <c r="PSW153" s="122"/>
      <c r="PSX153" s="122"/>
      <c r="PSY153" s="122"/>
      <c r="PSZ153" s="122"/>
      <c r="PTA153" s="122"/>
      <c r="PTB153" s="122"/>
      <c r="PTC153" s="122"/>
      <c r="PTD153" s="122"/>
      <c r="PTE153" s="122"/>
      <c r="PTF153" s="122"/>
      <c r="PTG153" s="122"/>
      <c r="PTH153" s="122"/>
      <c r="PTI153" s="122"/>
      <c r="PTJ153" s="122"/>
      <c r="PTK153" s="122"/>
      <c r="PTL153" s="122"/>
      <c r="PTM153" s="122"/>
      <c r="PTN153" s="122"/>
      <c r="PTO153" s="122"/>
      <c r="PTP153" s="122"/>
      <c r="PTQ153" s="122"/>
      <c r="PTR153" s="122"/>
      <c r="PTS153" s="122"/>
      <c r="PTT153" s="122"/>
      <c r="PTU153" s="122"/>
      <c r="PTV153" s="122"/>
      <c r="PTW153" s="122"/>
      <c r="PTX153" s="122"/>
      <c r="PTY153" s="122"/>
      <c r="PTZ153" s="122"/>
      <c r="PUA153" s="122"/>
      <c r="PUB153" s="122"/>
      <c r="PUC153" s="122"/>
      <c r="PUD153" s="122"/>
      <c r="PUE153" s="122"/>
      <c r="PUF153" s="122"/>
      <c r="PUG153" s="122"/>
      <c r="PUH153" s="122"/>
      <c r="PUI153" s="122"/>
      <c r="PUJ153" s="122"/>
      <c r="PUK153" s="122"/>
      <c r="PUL153" s="122"/>
      <c r="PUM153" s="122"/>
      <c r="PUN153" s="122"/>
      <c r="PUO153" s="122"/>
      <c r="PUP153" s="122"/>
      <c r="PUQ153" s="122"/>
      <c r="PUR153" s="122"/>
      <c r="PUS153" s="122"/>
      <c r="PUT153" s="122"/>
      <c r="PUU153" s="122"/>
      <c r="PUV153" s="122"/>
      <c r="PUW153" s="122"/>
      <c r="PUX153" s="122"/>
      <c r="PUY153" s="122"/>
      <c r="PUZ153" s="122"/>
      <c r="PVA153" s="122"/>
      <c r="PVB153" s="122"/>
      <c r="PVC153" s="122"/>
      <c r="PVD153" s="122"/>
      <c r="PVE153" s="122"/>
      <c r="PVF153" s="122"/>
      <c r="PVG153" s="122"/>
      <c r="PVH153" s="122"/>
      <c r="PVI153" s="122"/>
      <c r="PVJ153" s="122"/>
      <c r="PVK153" s="122"/>
      <c r="PVL153" s="122"/>
      <c r="PVM153" s="122"/>
      <c r="PVN153" s="122"/>
      <c r="PVO153" s="122"/>
      <c r="PVP153" s="122"/>
      <c r="PVQ153" s="122"/>
      <c r="PVR153" s="122"/>
      <c r="PVS153" s="122"/>
      <c r="PVT153" s="122"/>
      <c r="PVU153" s="122"/>
      <c r="PVV153" s="122"/>
      <c r="PVW153" s="122"/>
      <c r="PVX153" s="122"/>
      <c r="PVY153" s="122"/>
      <c r="PVZ153" s="122"/>
      <c r="PWA153" s="122"/>
      <c r="PWB153" s="122"/>
      <c r="PWC153" s="122"/>
      <c r="PWD153" s="122"/>
      <c r="PWE153" s="122"/>
      <c r="PWF153" s="122"/>
      <c r="PWG153" s="122"/>
      <c r="PWH153" s="122"/>
      <c r="PWI153" s="122"/>
      <c r="PWJ153" s="122"/>
      <c r="PWK153" s="122"/>
      <c r="PWL153" s="122"/>
      <c r="PWM153" s="122"/>
      <c r="PWN153" s="122"/>
      <c r="PWO153" s="122"/>
      <c r="PWP153" s="122"/>
      <c r="PWQ153" s="122"/>
      <c r="PWR153" s="122"/>
      <c r="PWS153" s="122"/>
      <c r="PWT153" s="122"/>
      <c r="PWU153" s="122"/>
      <c r="PWV153" s="122"/>
      <c r="PWW153" s="122"/>
      <c r="PWX153" s="122"/>
      <c r="PWY153" s="122"/>
      <c r="PWZ153" s="122"/>
      <c r="PXA153" s="122"/>
      <c r="PXB153" s="122"/>
      <c r="PXC153" s="122"/>
      <c r="PXD153" s="122"/>
      <c r="PXE153" s="122"/>
      <c r="PXF153" s="122"/>
      <c r="PXG153" s="122"/>
      <c r="PXH153" s="122"/>
      <c r="PXI153" s="122"/>
      <c r="PXJ153" s="122"/>
      <c r="PXK153" s="122"/>
      <c r="PXL153" s="122"/>
      <c r="PXM153" s="122"/>
      <c r="PXN153" s="122"/>
      <c r="PXO153" s="122"/>
      <c r="PXP153" s="122"/>
      <c r="PXQ153" s="122"/>
      <c r="PXR153" s="122"/>
      <c r="PXS153" s="122"/>
      <c r="PXT153" s="122"/>
      <c r="PXU153" s="122"/>
      <c r="PXV153" s="122"/>
      <c r="PXW153" s="122"/>
      <c r="PXX153" s="122"/>
      <c r="PXY153" s="122"/>
      <c r="PXZ153" s="122"/>
      <c r="PYA153" s="122"/>
      <c r="PYB153" s="122"/>
      <c r="PYC153" s="122"/>
      <c r="PYD153" s="122"/>
      <c r="PYE153" s="122"/>
      <c r="PYF153" s="122"/>
      <c r="PYG153" s="122"/>
      <c r="PYH153" s="122"/>
      <c r="PYI153" s="122"/>
      <c r="PYJ153" s="122"/>
      <c r="PYK153" s="122"/>
      <c r="PYL153" s="122"/>
      <c r="PYM153" s="122"/>
      <c r="PYN153" s="122"/>
      <c r="PYO153" s="122"/>
      <c r="PYP153" s="122"/>
      <c r="PYQ153" s="122"/>
      <c r="PYR153" s="122"/>
      <c r="PYS153" s="122"/>
      <c r="PYT153" s="122"/>
      <c r="PYU153" s="122"/>
      <c r="PYV153" s="122"/>
      <c r="PYW153" s="122"/>
      <c r="PYX153" s="122"/>
      <c r="PYY153" s="122"/>
      <c r="PYZ153" s="122"/>
      <c r="PZA153" s="122"/>
      <c r="PZB153" s="122"/>
      <c r="PZC153" s="122"/>
      <c r="PZD153" s="122"/>
      <c r="PZE153" s="122"/>
      <c r="PZF153" s="122"/>
      <c r="PZG153" s="122"/>
      <c r="PZH153" s="122"/>
      <c r="PZI153" s="122"/>
      <c r="PZJ153" s="122"/>
      <c r="PZK153" s="122"/>
      <c r="PZL153" s="122"/>
      <c r="PZM153" s="122"/>
      <c r="PZN153" s="122"/>
      <c r="PZO153" s="122"/>
      <c r="PZP153" s="122"/>
      <c r="PZQ153" s="122"/>
      <c r="PZR153" s="122"/>
      <c r="PZS153" s="122"/>
      <c r="PZT153" s="122"/>
      <c r="PZU153" s="122"/>
      <c r="PZV153" s="122"/>
      <c r="PZW153" s="122"/>
      <c r="PZX153" s="122"/>
      <c r="PZY153" s="122"/>
      <c r="PZZ153" s="122"/>
      <c r="QAA153" s="122"/>
      <c r="QAB153" s="122"/>
      <c r="QAC153" s="122"/>
      <c r="QAD153" s="122"/>
      <c r="QAE153" s="122"/>
      <c r="QAF153" s="122"/>
      <c r="QAG153" s="122"/>
      <c r="QAH153" s="122"/>
      <c r="QAI153" s="122"/>
      <c r="QAJ153" s="122"/>
      <c r="QAK153" s="122"/>
      <c r="QAL153" s="122"/>
      <c r="QAM153" s="122"/>
      <c r="QAN153" s="122"/>
      <c r="QAO153" s="122"/>
      <c r="QAP153" s="122"/>
      <c r="QAQ153" s="122"/>
      <c r="QAR153" s="122"/>
      <c r="QAS153" s="122"/>
      <c r="QAT153" s="122"/>
      <c r="QAU153" s="122"/>
      <c r="QAV153" s="122"/>
      <c r="QAW153" s="122"/>
      <c r="QAX153" s="122"/>
      <c r="QAY153" s="122"/>
      <c r="QAZ153" s="122"/>
      <c r="QBA153" s="122"/>
      <c r="QBB153" s="122"/>
      <c r="QBC153" s="122"/>
      <c r="QBD153" s="122"/>
      <c r="QBE153" s="122"/>
      <c r="QBF153" s="122"/>
      <c r="QBG153" s="122"/>
      <c r="QBH153" s="122"/>
      <c r="QBI153" s="122"/>
      <c r="QBJ153" s="122"/>
      <c r="QBK153" s="122"/>
      <c r="QBL153" s="122"/>
      <c r="QBM153" s="122"/>
      <c r="QBN153" s="122"/>
      <c r="QBO153" s="122"/>
      <c r="QBP153" s="122"/>
      <c r="QBQ153" s="122"/>
      <c r="QBR153" s="122"/>
      <c r="QBS153" s="122"/>
      <c r="QBT153" s="122"/>
      <c r="QBU153" s="122"/>
      <c r="QBV153" s="122"/>
      <c r="QBW153" s="122"/>
      <c r="QBX153" s="122"/>
      <c r="QBY153" s="122"/>
      <c r="QBZ153" s="122"/>
      <c r="QCA153" s="122"/>
      <c r="QCB153" s="122"/>
      <c r="QCC153" s="122"/>
      <c r="QCD153" s="122"/>
      <c r="QCE153" s="122"/>
      <c r="QCF153" s="122"/>
      <c r="QCG153" s="122"/>
      <c r="QCH153" s="122"/>
      <c r="QCI153" s="122"/>
      <c r="QCJ153" s="122"/>
      <c r="QCK153" s="122"/>
      <c r="QCL153" s="122"/>
      <c r="QCM153" s="122"/>
      <c r="QCN153" s="122"/>
      <c r="QCO153" s="122"/>
      <c r="QCP153" s="122"/>
      <c r="QCQ153" s="122"/>
      <c r="QCR153" s="122"/>
      <c r="QCS153" s="122"/>
      <c r="QCT153" s="122"/>
      <c r="QCU153" s="122"/>
      <c r="QCV153" s="122"/>
      <c r="QCW153" s="122"/>
      <c r="QCX153" s="122"/>
      <c r="QCY153" s="122"/>
      <c r="QCZ153" s="122"/>
      <c r="QDA153" s="122"/>
      <c r="QDB153" s="122"/>
      <c r="QDC153" s="122"/>
      <c r="QDD153" s="122"/>
      <c r="QDE153" s="122"/>
      <c r="QDF153" s="122"/>
      <c r="QDG153" s="122"/>
      <c r="QDH153" s="122"/>
      <c r="QDI153" s="122"/>
      <c r="QDJ153" s="122"/>
      <c r="QDK153" s="122"/>
      <c r="QDL153" s="122"/>
      <c r="QDM153" s="122"/>
      <c r="QDN153" s="122"/>
      <c r="QDO153" s="122"/>
      <c r="QDP153" s="122"/>
      <c r="QDQ153" s="122"/>
      <c r="QDR153" s="122"/>
      <c r="QDS153" s="122"/>
      <c r="QDT153" s="122"/>
      <c r="QDU153" s="122"/>
      <c r="QDV153" s="122"/>
      <c r="QDW153" s="122"/>
      <c r="QDX153" s="122"/>
      <c r="QDY153" s="122"/>
      <c r="QDZ153" s="122"/>
      <c r="QEA153" s="122"/>
      <c r="QEB153" s="122"/>
      <c r="QEC153" s="122"/>
      <c r="QED153" s="122"/>
      <c r="QEE153" s="122"/>
      <c r="QEF153" s="122"/>
      <c r="QEG153" s="122"/>
      <c r="QEH153" s="122"/>
      <c r="QEI153" s="122"/>
      <c r="QEJ153" s="122"/>
      <c r="QEK153" s="122"/>
      <c r="QEL153" s="122"/>
      <c r="QEM153" s="122"/>
      <c r="QEN153" s="122"/>
      <c r="QEO153" s="122"/>
      <c r="QEP153" s="122"/>
      <c r="QEQ153" s="122"/>
      <c r="QER153" s="122"/>
      <c r="QES153" s="122"/>
      <c r="QET153" s="122"/>
      <c r="QEU153" s="122"/>
      <c r="QEV153" s="122"/>
      <c r="QEW153" s="122"/>
      <c r="QEX153" s="122"/>
      <c r="QEY153" s="122"/>
      <c r="QEZ153" s="122"/>
      <c r="QFA153" s="122"/>
      <c r="QFB153" s="122"/>
      <c r="QFC153" s="122"/>
      <c r="QFD153" s="122"/>
      <c r="QFE153" s="122"/>
      <c r="QFF153" s="122"/>
      <c r="QFG153" s="122"/>
      <c r="QFH153" s="122"/>
      <c r="QFI153" s="122"/>
      <c r="QFJ153" s="122"/>
      <c r="QFK153" s="122"/>
      <c r="QFL153" s="122"/>
      <c r="QFM153" s="122"/>
      <c r="QFN153" s="122"/>
      <c r="QFO153" s="122"/>
      <c r="QFP153" s="122"/>
      <c r="QFQ153" s="122"/>
      <c r="QFR153" s="122"/>
      <c r="QFS153" s="122"/>
      <c r="QFT153" s="122"/>
      <c r="QFU153" s="122"/>
      <c r="QFV153" s="122"/>
      <c r="QFW153" s="122"/>
      <c r="QFX153" s="122"/>
      <c r="QFY153" s="122"/>
      <c r="QFZ153" s="122"/>
      <c r="QGA153" s="122"/>
      <c r="QGB153" s="122"/>
      <c r="QGC153" s="122"/>
      <c r="QGD153" s="122"/>
      <c r="QGE153" s="122"/>
      <c r="QGF153" s="122"/>
      <c r="QGG153" s="122"/>
      <c r="QGH153" s="122"/>
      <c r="QGI153" s="122"/>
      <c r="QGJ153" s="122"/>
      <c r="QGK153" s="122"/>
      <c r="QGL153" s="122"/>
      <c r="QGM153" s="122"/>
      <c r="QGN153" s="122"/>
      <c r="QGO153" s="122"/>
      <c r="QGP153" s="122"/>
      <c r="QGQ153" s="122"/>
      <c r="QGR153" s="122"/>
      <c r="QGS153" s="122"/>
      <c r="QGT153" s="122"/>
      <c r="QGU153" s="122"/>
      <c r="QGV153" s="122"/>
      <c r="QGW153" s="122"/>
      <c r="QGX153" s="122"/>
      <c r="QGY153" s="122"/>
      <c r="QGZ153" s="122"/>
      <c r="QHA153" s="122"/>
      <c r="QHB153" s="122"/>
      <c r="QHC153" s="122"/>
      <c r="QHD153" s="122"/>
      <c r="QHE153" s="122"/>
      <c r="QHF153" s="122"/>
      <c r="QHG153" s="122"/>
      <c r="QHH153" s="122"/>
      <c r="QHI153" s="122"/>
      <c r="QHJ153" s="122"/>
      <c r="QHK153" s="122"/>
      <c r="QHL153" s="122"/>
      <c r="QHM153" s="122"/>
      <c r="QHN153" s="122"/>
      <c r="QHO153" s="122"/>
      <c r="QHP153" s="122"/>
      <c r="QHQ153" s="122"/>
      <c r="QHR153" s="122"/>
      <c r="QHS153" s="122"/>
      <c r="QHT153" s="122"/>
      <c r="QHU153" s="122"/>
      <c r="QHV153" s="122"/>
      <c r="QHW153" s="122"/>
      <c r="QHX153" s="122"/>
      <c r="QHY153" s="122"/>
      <c r="QHZ153" s="122"/>
      <c r="QIA153" s="122"/>
      <c r="QIB153" s="122"/>
      <c r="QIC153" s="122"/>
      <c r="QID153" s="122"/>
      <c r="QIE153" s="122"/>
      <c r="QIF153" s="122"/>
      <c r="QIG153" s="122"/>
      <c r="QIH153" s="122"/>
      <c r="QII153" s="122"/>
      <c r="QIJ153" s="122"/>
      <c r="QIK153" s="122"/>
      <c r="QIL153" s="122"/>
      <c r="QIM153" s="122"/>
      <c r="QIN153" s="122"/>
      <c r="QIO153" s="122"/>
      <c r="QIP153" s="122"/>
      <c r="QIQ153" s="122"/>
      <c r="QIR153" s="122"/>
      <c r="QIS153" s="122"/>
      <c r="QIT153" s="122"/>
      <c r="QIU153" s="122"/>
      <c r="QIV153" s="122"/>
      <c r="QIW153" s="122"/>
      <c r="QIX153" s="122"/>
      <c r="QIY153" s="122"/>
      <c r="QIZ153" s="122"/>
      <c r="QJA153" s="122"/>
      <c r="QJB153" s="122"/>
      <c r="QJC153" s="122"/>
      <c r="QJD153" s="122"/>
      <c r="QJE153" s="122"/>
      <c r="QJF153" s="122"/>
      <c r="QJG153" s="122"/>
      <c r="QJH153" s="122"/>
      <c r="QJI153" s="122"/>
      <c r="QJJ153" s="122"/>
      <c r="QJK153" s="122"/>
      <c r="QJL153" s="122"/>
      <c r="QJM153" s="122"/>
      <c r="QJN153" s="122"/>
      <c r="QJO153" s="122"/>
      <c r="QJP153" s="122"/>
      <c r="QJQ153" s="122"/>
      <c r="QJR153" s="122"/>
      <c r="QJS153" s="122"/>
      <c r="QJT153" s="122"/>
      <c r="QJU153" s="122"/>
      <c r="QJV153" s="122"/>
      <c r="QJW153" s="122"/>
      <c r="QJX153" s="122"/>
      <c r="QJY153" s="122"/>
      <c r="QJZ153" s="122"/>
      <c r="QKA153" s="122"/>
      <c r="QKB153" s="122"/>
      <c r="QKC153" s="122"/>
      <c r="QKD153" s="122"/>
      <c r="QKE153" s="122"/>
      <c r="QKF153" s="122"/>
      <c r="QKG153" s="122"/>
      <c r="QKH153" s="122"/>
      <c r="QKI153" s="122"/>
      <c r="QKJ153" s="122"/>
      <c r="QKK153" s="122"/>
      <c r="QKL153" s="122"/>
      <c r="QKM153" s="122"/>
      <c r="QKN153" s="122"/>
      <c r="QKO153" s="122"/>
      <c r="QKP153" s="122"/>
      <c r="QKQ153" s="122"/>
      <c r="QKR153" s="122"/>
      <c r="QKS153" s="122"/>
      <c r="QKT153" s="122"/>
      <c r="QKU153" s="122"/>
      <c r="QKV153" s="122"/>
      <c r="QKW153" s="122"/>
      <c r="QKX153" s="122"/>
      <c r="QKY153" s="122"/>
      <c r="QKZ153" s="122"/>
      <c r="QLA153" s="122"/>
      <c r="QLB153" s="122"/>
      <c r="QLC153" s="122"/>
      <c r="QLD153" s="122"/>
      <c r="QLE153" s="122"/>
      <c r="QLF153" s="122"/>
      <c r="QLG153" s="122"/>
      <c r="QLH153" s="122"/>
      <c r="QLI153" s="122"/>
      <c r="QLJ153" s="122"/>
      <c r="QLK153" s="122"/>
      <c r="QLL153" s="122"/>
      <c r="QLM153" s="122"/>
      <c r="QLN153" s="122"/>
      <c r="QLO153" s="122"/>
      <c r="QLP153" s="122"/>
      <c r="QLQ153" s="122"/>
      <c r="QLR153" s="122"/>
      <c r="QLS153" s="122"/>
      <c r="QLT153" s="122"/>
      <c r="QLU153" s="122"/>
      <c r="QLV153" s="122"/>
      <c r="QLW153" s="122"/>
      <c r="QLX153" s="122"/>
      <c r="QLY153" s="122"/>
      <c r="QLZ153" s="122"/>
      <c r="QMA153" s="122"/>
      <c r="QMB153" s="122"/>
      <c r="QMC153" s="122"/>
      <c r="QMD153" s="122"/>
      <c r="QME153" s="122"/>
      <c r="QMF153" s="122"/>
      <c r="QMG153" s="122"/>
      <c r="QMH153" s="122"/>
      <c r="QMI153" s="122"/>
      <c r="QMJ153" s="122"/>
      <c r="QMK153" s="122"/>
      <c r="QML153" s="122"/>
      <c r="QMM153" s="122"/>
      <c r="QMN153" s="122"/>
      <c r="QMO153" s="122"/>
      <c r="QMP153" s="122"/>
      <c r="QMQ153" s="122"/>
      <c r="QMR153" s="122"/>
      <c r="QMS153" s="122"/>
      <c r="QMT153" s="122"/>
      <c r="QMU153" s="122"/>
      <c r="QMV153" s="122"/>
      <c r="QMW153" s="122"/>
      <c r="QMX153" s="122"/>
      <c r="QMY153" s="122"/>
      <c r="QMZ153" s="122"/>
      <c r="QNA153" s="122"/>
      <c r="QNB153" s="122"/>
      <c r="QNC153" s="122"/>
      <c r="QND153" s="122"/>
      <c r="QNE153" s="122"/>
      <c r="QNF153" s="122"/>
      <c r="QNG153" s="122"/>
      <c r="QNH153" s="122"/>
      <c r="QNI153" s="122"/>
      <c r="QNJ153" s="122"/>
      <c r="QNK153" s="122"/>
      <c r="QNL153" s="122"/>
      <c r="QNM153" s="122"/>
      <c r="QNN153" s="122"/>
      <c r="QNO153" s="122"/>
      <c r="QNP153" s="122"/>
      <c r="QNQ153" s="122"/>
      <c r="QNR153" s="122"/>
      <c r="QNS153" s="122"/>
      <c r="QNT153" s="122"/>
      <c r="QNU153" s="122"/>
      <c r="QNV153" s="122"/>
      <c r="QNW153" s="122"/>
      <c r="QNX153" s="122"/>
      <c r="QNY153" s="122"/>
      <c r="QNZ153" s="122"/>
      <c r="QOA153" s="122"/>
      <c r="QOB153" s="122"/>
      <c r="QOC153" s="122"/>
      <c r="QOD153" s="122"/>
      <c r="QOE153" s="122"/>
      <c r="QOF153" s="122"/>
      <c r="QOG153" s="122"/>
      <c r="QOH153" s="122"/>
      <c r="QOI153" s="122"/>
      <c r="QOJ153" s="122"/>
      <c r="QOK153" s="122"/>
      <c r="QOL153" s="122"/>
      <c r="QOM153" s="122"/>
      <c r="QON153" s="122"/>
      <c r="QOO153" s="122"/>
      <c r="QOP153" s="122"/>
      <c r="QOQ153" s="122"/>
      <c r="QOR153" s="122"/>
      <c r="QOS153" s="122"/>
      <c r="QOT153" s="122"/>
      <c r="QOU153" s="122"/>
      <c r="QOV153" s="122"/>
      <c r="QOW153" s="122"/>
      <c r="QOX153" s="122"/>
      <c r="QOY153" s="122"/>
      <c r="QOZ153" s="122"/>
      <c r="QPA153" s="122"/>
      <c r="QPB153" s="122"/>
      <c r="QPC153" s="122"/>
      <c r="QPD153" s="122"/>
      <c r="QPE153" s="122"/>
      <c r="QPF153" s="122"/>
      <c r="QPG153" s="122"/>
      <c r="QPH153" s="122"/>
      <c r="QPI153" s="122"/>
      <c r="QPJ153" s="122"/>
      <c r="QPK153" s="122"/>
      <c r="QPL153" s="122"/>
      <c r="QPM153" s="122"/>
      <c r="QPN153" s="122"/>
      <c r="QPO153" s="122"/>
      <c r="QPP153" s="122"/>
      <c r="QPQ153" s="122"/>
      <c r="QPR153" s="122"/>
      <c r="QPS153" s="122"/>
      <c r="QPT153" s="122"/>
      <c r="QPU153" s="122"/>
      <c r="QPV153" s="122"/>
      <c r="QPW153" s="122"/>
      <c r="QPX153" s="122"/>
      <c r="QPY153" s="122"/>
      <c r="QPZ153" s="122"/>
      <c r="QQA153" s="122"/>
      <c r="QQB153" s="122"/>
      <c r="QQC153" s="122"/>
      <c r="QQD153" s="122"/>
      <c r="QQE153" s="122"/>
      <c r="QQF153" s="122"/>
      <c r="QQG153" s="122"/>
      <c r="QQH153" s="122"/>
      <c r="QQI153" s="122"/>
      <c r="QQJ153" s="122"/>
      <c r="QQK153" s="122"/>
      <c r="QQL153" s="122"/>
      <c r="QQM153" s="122"/>
      <c r="QQN153" s="122"/>
      <c r="QQO153" s="122"/>
      <c r="QQP153" s="122"/>
      <c r="QQQ153" s="122"/>
      <c r="QQR153" s="122"/>
      <c r="QQS153" s="122"/>
      <c r="QQT153" s="122"/>
      <c r="QQU153" s="122"/>
      <c r="QQV153" s="122"/>
      <c r="QQW153" s="122"/>
      <c r="QQX153" s="122"/>
      <c r="QQY153" s="122"/>
      <c r="QQZ153" s="122"/>
      <c r="QRA153" s="122"/>
      <c r="QRB153" s="122"/>
      <c r="QRC153" s="122"/>
      <c r="QRD153" s="122"/>
      <c r="QRE153" s="122"/>
      <c r="QRF153" s="122"/>
      <c r="QRG153" s="122"/>
      <c r="QRH153" s="122"/>
      <c r="QRI153" s="122"/>
      <c r="QRJ153" s="122"/>
      <c r="QRK153" s="122"/>
      <c r="QRL153" s="122"/>
      <c r="QRM153" s="122"/>
      <c r="QRN153" s="122"/>
      <c r="QRO153" s="122"/>
      <c r="QRP153" s="122"/>
      <c r="QRQ153" s="122"/>
      <c r="QRR153" s="122"/>
      <c r="QRS153" s="122"/>
      <c r="QRT153" s="122"/>
      <c r="QRU153" s="122"/>
      <c r="QRV153" s="122"/>
      <c r="QRW153" s="122"/>
      <c r="QRX153" s="122"/>
      <c r="QRY153" s="122"/>
      <c r="QRZ153" s="122"/>
      <c r="QSA153" s="122"/>
      <c r="QSB153" s="122"/>
      <c r="QSC153" s="122"/>
      <c r="QSD153" s="122"/>
      <c r="QSE153" s="122"/>
      <c r="QSF153" s="122"/>
      <c r="QSG153" s="122"/>
      <c r="QSH153" s="122"/>
      <c r="QSI153" s="122"/>
      <c r="QSJ153" s="122"/>
      <c r="QSK153" s="122"/>
      <c r="QSL153" s="122"/>
      <c r="QSM153" s="122"/>
      <c r="QSN153" s="122"/>
      <c r="QSO153" s="122"/>
      <c r="QSP153" s="122"/>
      <c r="QSQ153" s="122"/>
      <c r="QSR153" s="122"/>
      <c r="QSS153" s="122"/>
      <c r="QST153" s="122"/>
      <c r="QSU153" s="122"/>
      <c r="QSV153" s="122"/>
      <c r="QSW153" s="122"/>
      <c r="QSX153" s="122"/>
      <c r="QSY153" s="122"/>
      <c r="QSZ153" s="122"/>
      <c r="QTA153" s="122"/>
      <c r="QTB153" s="122"/>
      <c r="QTC153" s="122"/>
      <c r="QTD153" s="122"/>
      <c r="QTE153" s="122"/>
      <c r="QTF153" s="122"/>
      <c r="QTG153" s="122"/>
      <c r="QTH153" s="122"/>
      <c r="QTI153" s="122"/>
      <c r="QTJ153" s="122"/>
      <c r="QTK153" s="122"/>
      <c r="QTL153" s="122"/>
      <c r="QTM153" s="122"/>
      <c r="QTN153" s="122"/>
      <c r="QTO153" s="122"/>
      <c r="QTP153" s="122"/>
      <c r="QTQ153" s="122"/>
      <c r="QTR153" s="122"/>
      <c r="QTS153" s="122"/>
      <c r="QTT153" s="122"/>
      <c r="QTU153" s="122"/>
      <c r="QTV153" s="122"/>
      <c r="QTW153" s="122"/>
      <c r="QTX153" s="122"/>
      <c r="QTY153" s="122"/>
      <c r="QTZ153" s="122"/>
      <c r="QUA153" s="122"/>
      <c r="QUB153" s="122"/>
      <c r="QUC153" s="122"/>
      <c r="QUD153" s="122"/>
      <c r="QUE153" s="122"/>
      <c r="QUF153" s="122"/>
      <c r="QUG153" s="122"/>
      <c r="QUH153" s="122"/>
      <c r="QUI153" s="122"/>
      <c r="QUJ153" s="122"/>
      <c r="QUK153" s="122"/>
      <c r="QUL153" s="122"/>
      <c r="QUM153" s="122"/>
      <c r="QUN153" s="122"/>
      <c r="QUO153" s="122"/>
      <c r="QUP153" s="122"/>
      <c r="QUQ153" s="122"/>
      <c r="QUR153" s="122"/>
      <c r="QUS153" s="122"/>
      <c r="QUT153" s="122"/>
      <c r="QUU153" s="122"/>
      <c r="QUV153" s="122"/>
      <c r="QUW153" s="122"/>
      <c r="QUX153" s="122"/>
      <c r="QUY153" s="122"/>
      <c r="QUZ153" s="122"/>
      <c r="QVA153" s="122"/>
      <c r="QVB153" s="122"/>
      <c r="QVC153" s="122"/>
      <c r="QVD153" s="122"/>
      <c r="QVE153" s="122"/>
      <c r="QVF153" s="122"/>
      <c r="QVG153" s="122"/>
      <c r="QVH153" s="122"/>
      <c r="QVI153" s="122"/>
      <c r="QVJ153" s="122"/>
      <c r="QVK153" s="122"/>
      <c r="QVL153" s="122"/>
      <c r="QVM153" s="122"/>
      <c r="QVN153" s="122"/>
      <c r="QVO153" s="122"/>
      <c r="QVP153" s="122"/>
      <c r="QVQ153" s="122"/>
      <c r="QVR153" s="122"/>
      <c r="QVS153" s="122"/>
      <c r="QVT153" s="122"/>
      <c r="QVU153" s="122"/>
      <c r="QVV153" s="122"/>
      <c r="QVW153" s="122"/>
      <c r="QVX153" s="122"/>
      <c r="QVY153" s="122"/>
      <c r="QVZ153" s="122"/>
      <c r="QWA153" s="122"/>
      <c r="QWB153" s="122"/>
      <c r="QWC153" s="122"/>
      <c r="QWD153" s="122"/>
      <c r="QWE153" s="122"/>
      <c r="QWF153" s="122"/>
      <c r="QWG153" s="122"/>
      <c r="QWH153" s="122"/>
      <c r="QWI153" s="122"/>
      <c r="QWJ153" s="122"/>
      <c r="QWK153" s="122"/>
      <c r="QWL153" s="122"/>
      <c r="QWM153" s="122"/>
      <c r="QWN153" s="122"/>
      <c r="QWO153" s="122"/>
      <c r="QWP153" s="122"/>
      <c r="QWQ153" s="122"/>
      <c r="QWR153" s="122"/>
      <c r="QWS153" s="122"/>
      <c r="QWT153" s="122"/>
      <c r="QWU153" s="122"/>
      <c r="QWV153" s="122"/>
      <c r="QWW153" s="122"/>
      <c r="QWX153" s="122"/>
      <c r="QWY153" s="122"/>
      <c r="QWZ153" s="122"/>
      <c r="QXA153" s="122"/>
      <c r="QXB153" s="122"/>
      <c r="QXC153" s="122"/>
      <c r="QXD153" s="122"/>
      <c r="QXE153" s="122"/>
      <c r="QXF153" s="122"/>
      <c r="QXG153" s="122"/>
      <c r="QXH153" s="122"/>
      <c r="QXI153" s="122"/>
      <c r="QXJ153" s="122"/>
      <c r="QXK153" s="122"/>
      <c r="QXL153" s="122"/>
      <c r="QXM153" s="122"/>
      <c r="QXN153" s="122"/>
      <c r="QXO153" s="122"/>
      <c r="QXP153" s="122"/>
      <c r="QXQ153" s="122"/>
      <c r="QXR153" s="122"/>
      <c r="QXS153" s="122"/>
      <c r="QXT153" s="122"/>
      <c r="QXU153" s="122"/>
      <c r="QXV153" s="122"/>
      <c r="QXW153" s="122"/>
      <c r="QXX153" s="122"/>
      <c r="QXY153" s="122"/>
      <c r="QXZ153" s="122"/>
      <c r="QYA153" s="122"/>
      <c r="QYB153" s="122"/>
      <c r="QYC153" s="122"/>
      <c r="QYD153" s="122"/>
      <c r="QYE153" s="122"/>
      <c r="QYF153" s="122"/>
      <c r="QYG153" s="122"/>
      <c r="QYH153" s="122"/>
      <c r="QYI153" s="122"/>
      <c r="QYJ153" s="122"/>
      <c r="QYK153" s="122"/>
      <c r="QYL153" s="122"/>
      <c r="QYM153" s="122"/>
      <c r="QYN153" s="122"/>
      <c r="QYO153" s="122"/>
      <c r="QYP153" s="122"/>
      <c r="QYQ153" s="122"/>
      <c r="QYR153" s="122"/>
      <c r="QYS153" s="122"/>
      <c r="QYT153" s="122"/>
      <c r="QYU153" s="122"/>
      <c r="QYV153" s="122"/>
      <c r="QYW153" s="122"/>
      <c r="QYX153" s="122"/>
      <c r="QYY153" s="122"/>
      <c r="QYZ153" s="122"/>
      <c r="QZA153" s="122"/>
      <c r="QZB153" s="122"/>
      <c r="QZC153" s="122"/>
      <c r="QZD153" s="122"/>
      <c r="QZE153" s="122"/>
      <c r="QZF153" s="122"/>
      <c r="QZG153" s="122"/>
      <c r="QZH153" s="122"/>
      <c r="QZI153" s="122"/>
      <c r="QZJ153" s="122"/>
      <c r="QZK153" s="122"/>
      <c r="QZL153" s="122"/>
      <c r="QZM153" s="122"/>
      <c r="QZN153" s="122"/>
      <c r="QZO153" s="122"/>
      <c r="QZP153" s="122"/>
      <c r="QZQ153" s="122"/>
      <c r="QZR153" s="122"/>
      <c r="QZS153" s="122"/>
      <c r="QZT153" s="122"/>
      <c r="QZU153" s="122"/>
      <c r="QZV153" s="122"/>
      <c r="QZW153" s="122"/>
      <c r="QZX153" s="122"/>
      <c r="QZY153" s="122"/>
      <c r="QZZ153" s="122"/>
      <c r="RAA153" s="122"/>
      <c r="RAB153" s="122"/>
      <c r="RAC153" s="122"/>
      <c r="RAD153" s="122"/>
      <c r="RAE153" s="122"/>
      <c r="RAF153" s="122"/>
      <c r="RAG153" s="122"/>
      <c r="RAH153" s="122"/>
      <c r="RAI153" s="122"/>
      <c r="RAJ153" s="122"/>
      <c r="RAK153" s="122"/>
      <c r="RAL153" s="122"/>
      <c r="RAM153" s="122"/>
      <c r="RAN153" s="122"/>
      <c r="RAO153" s="122"/>
      <c r="RAP153" s="122"/>
      <c r="RAQ153" s="122"/>
      <c r="RAR153" s="122"/>
      <c r="RAS153" s="122"/>
      <c r="RAT153" s="122"/>
      <c r="RAU153" s="122"/>
      <c r="RAV153" s="122"/>
      <c r="RAW153" s="122"/>
      <c r="RAX153" s="122"/>
      <c r="RAY153" s="122"/>
      <c r="RAZ153" s="122"/>
      <c r="RBA153" s="122"/>
      <c r="RBB153" s="122"/>
      <c r="RBC153" s="122"/>
      <c r="RBD153" s="122"/>
      <c r="RBE153" s="122"/>
      <c r="RBF153" s="122"/>
      <c r="RBG153" s="122"/>
      <c r="RBH153" s="122"/>
      <c r="RBI153" s="122"/>
      <c r="RBJ153" s="122"/>
      <c r="RBK153" s="122"/>
      <c r="RBL153" s="122"/>
      <c r="RBM153" s="122"/>
      <c r="RBN153" s="122"/>
      <c r="RBO153" s="122"/>
      <c r="RBP153" s="122"/>
      <c r="RBQ153" s="122"/>
      <c r="RBR153" s="122"/>
      <c r="RBS153" s="122"/>
      <c r="RBT153" s="122"/>
      <c r="RBU153" s="122"/>
      <c r="RBV153" s="122"/>
      <c r="RBW153" s="122"/>
      <c r="RBX153" s="122"/>
      <c r="RBY153" s="122"/>
      <c r="RBZ153" s="122"/>
      <c r="RCA153" s="122"/>
      <c r="RCB153" s="122"/>
      <c r="RCC153" s="122"/>
      <c r="RCD153" s="122"/>
      <c r="RCE153" s="122"/>
      <c r="RCF153" s="122"/>
      <c r="RCG153" s="122"/>
      <c r="RCH153" s="122"/>
      <c r="RCI153" s="122"/>
      <c r="RCJ153" s="122"/>
      <c r="RCK153" s="122"/>
      <c r="RCL153" s="122"/>
      <c r="RCM153" s="122"/>
      <c r="RCN153" s="122"/>
      <c r="RCO153" s="122"/>
      <c r="RCP153" s="122"/>
      <c r="RCQ153" s="122"/>
      <c r="RCR153" s="122"/>
      <c r="RCS153" s="122"/>
      <c r="RCT153" s="122"/>
      <c r="RCU153" s="122"/>
      <c r="RCV153" s="122"/>
      <c r="RCW153" s="122"/>
      <c r="RCX153" s="122"/>
      <c r="RCY153" s="122"/>
      <c r="RCZ153" s="122"/>
      <c r="RDA153" s="122"/>
      <c r="RDB153" s="122"/>
      <c r="RDC153" s="122"/>
      <c r="RDD153" s="122"/>
      <c r="RDE153" s="122"/>
      <c r="RDF153" s="122"/>
      <c r="RDG153" s="122"/>
      <c r="RDH153" s="122"/>
      <c r="RDI153" s="122"/>
      <c r="RDJ153" s="122"/>
      <c r="RDK153" s="122"/>
      <c r="RDL153" s="122"/>
      <c r="RDM153" s="122"/>
      <c r="RDN153" s="122"/>
      <c r="RDO153" s="122"/>
      <c r="RDP153" s="122"/>
      <c r="RDQ153" s="122"/>
      <c r="RDR153" s="122"/>
      <c r="RDS153" s="122"/>
      <c r="RDT153" s="122"/>
      <c r="RDU153" s="122"/>
      <c r="RDV153" s="122"/>
      <c r="RDW153" s="122"/>
      <c r="RDX153" s="122"/>
      <c r="RDY153" s="122"/>
      <c r="RDZ153" s="122"/>
      <c r="REA153" s="122"/>
      <c r="REB153" s="122"/>
      <c r="REC153" s="122"/>
      <c r="RED153" s="122"/>
      <c r="REE153" s="122"/>
      <c r="REF153" s="122"/>
      <c r="REG153" s="122"/>
      <c r="REH153" s="122"/>
      <c r="REI153" s="122"/>
      <c r="REJ153" s="122"/>
      <c r="REK153" s="122"/>
      <c r="REL153" s="122"/>
      <c r="REM153" s="122"/>
      <c r="REN153" s="122"/>
      <c r="REO153" s="122"/>
      <c r="REP153" s="122"/>
      <c r="REQ153" s="122"/>
      <c r="RER153" s="122"/>
      <c r="RES153" s="122"/>
      <c r="RET153" s="122"/>
      <c r="REU153" s="122"/>
      <c r="REV153" s="122"/>
      <c r="REW153" s="122"/>
      <c r="REX153" s="122"/>
      <c r="REY153" s="122"/>
      <c r="REZ153" s="122"/>
      <c r="RFA153" s="122"/>
      <c r="RFB153" s="122"/>
      <c r="RFC153" s="122"/>
      <c r="RFD153" s="122"/>
      <c r="RFE153" s="122"/>
      <c r="RFF153" s="122"/>
      <c r="RFG153" s="122"/>
      <c r="RFH153" s="122"/>
      <c r="RFI153" s="122"/>
      <c r="RFJ153" s="122"/>
      <c r="RFK153" s="122"/>
      <c r="RFL153" s="122"/>
      <c r="RFM153" s="122"/>
      <c r="RFN153" s="122"/>
      <c r="RFO153" s="122"/>
      <c r="RFP153" s="122"/>
      <c r="RFQ153" s="122"/>
      <c r="RFR153" s="122"/>
      <c r="RFS153" s="122"/>
      <c r="RFT153" s="122"/>
      <c r="RFU153" s="122"/>
      <c r="RFV153" s="122"/>
      <c r="RFW153" s="122"/>
      <c r="RFX153" s="122"/>
      <c r="RFY153" s="122"/>
      <c r="RFZ153" s="122"/>
      <c r="RGA153" s="122"/>
      <c r="RGB153" s="122"/>
      <c r="RGC153" s="122"/>
      <c r="RGD153" s="122"/>
      <c r="RGE153" s="122"/>
      <c r="RGF153" s="122"/>
      <c r="RGG153" s="122"/>
      <c r="RGH153" s="122"/>
      <c r="RGI153" s="122"/>
      <c r="RGJ153" s="122"/>
      <c r="RGK153" s="122"/>
      <c r="RGL153" s="122"/>
      <c r="RGM153" s="122"/>
      <c r="RGN153" s="122"/>
      <c r="RGO153" s="122"/>
      <c r="RGP153" s="122"/>
      <c r="RGQ153" s="122"/>
      <c r="RGR153" s="122"/>
      <c r="RGS153" s="122"/>
      <c r="RGT153" s="122"/>
      <c r="RGU153" s="122"/>
      <c r="RGV153" s="122"/>
      <c r="RGW153" s="122"/>
      <c r="RGX153" s="122"/>
      <c r="RGY153" s="122"/>
      <c r="RGZ153" s="122"/>
      <c r="RHA153" s="122"/>
      <c r="RHB153" s="122"/>
      <c r="RHC153" s="122"/>
      <c r="RHD153" s="122"/>
      <c r="RHE153" s="122"/>
      <c r="RHF153" s="122"/>
      <c r="RHG153" s="122"/>
      <c r="RHH153" s="122"/>
      <c r="RHI153" s="122"/>
      <c r="RHJ153" s="122"/>
      <c r="RHK153" s="122"/>
      <c r="RHL153" s="122"/>
      <c r="RHM153" s="122"/>
      <c r="RHN153" s="122"/>
      <c r="RHO153" s="122"/>
      <c r="RHP153" s="122"/>
      <c r="RHQ153" s="122"/>
      <c r="RHR153" s="122"/>
      <c r="RHS153" s="122"/>
      <c r="RHT153" s="122"/>
      <c r="RHU153" s="122"/>
      <c r="RHV153" s="122"/>
      <c r="RHW153" s="122"/>
      <c r="RHX153" s="122"/>
      <c r="RHY153" s="122"/>
      <c r="RHZ153" s="122"/>
      <c r="RIA153" s="122"/>
      <c r="RIB153" s="122"/>
      <c r="RIC153" s="122"/>
      <c r="RID153" s="122"/>
      <c r="RIE153" s="122"/>
      <c r="RIF153" s="122"/>
      <c r="RIG153" s="122"/>
      <c r="RIH153" s="122"/>
      <c r="RII153" s="122"/>
      <c r="RIJ153" s="122"/>
      <c r="RIK153" s="122"/>
      <c r="RIL153" s="122"/>
      <c r="RIM153" s="122"/>
      <c r="RIN153" s="122"/>
      <c r="RIO153" s="122"/>
      <c r="RIP153" s="122"/>
      <c r="RIQ153" s="122"/>
      <c r="RIR153" s="122"/>
      <c r="RIS153" s="122"/>
      <c r="RIT153" s="122"/>
      <c r="RIU153" s="122"/>
      <c r="RIV153" s="122"/>
      <c r="RIW153" s="122"/>
      <c r="RIX153" s="122"/>
      <c r="RIY153" s="122"/>
      <c r="RIZ153" s="122"/>
      <c r="RJA153" s="122"/>
      <c r="RJB153" s="122"/>
      <c r="RJC153" s="122"/>
      <c r="RJD153" s="122"/>
      <c r="RJE153" s="122"/>
      <c r="RJF153" s="122"/>
      <c r="RJG153" s="122"/>
      <c r="RJH153" s="122"/>
      <c r="RJI153" s="122"/>
      <c r="RJJ153" s="122"/>
      <c r="RJK153" s="122"/>
      <c r="RJL153" s="122"/>
      <c r="RJM153" s="122"/>
      <c r="RJN153" s="122"/>
      <c r="RJO153" s="122"/>
      <c r="RJP153" s="122"/>
      <c r="RJQ153" s="122"/>
      <c r="RJR153" s="122"/>
      <c r="RJS153" s="122"/>
      <c r="RJT153" s="122"/>
      <c r="RJU153" s="122"/>
      <c r="RJV153" s="122"/>
      <c r="RJW153" s="122"/>
      <c r="RJX153" s="122"/>
      <c r="RJY153" s="122"/>
      <c r="RJZ153" s="122"/>
      <c r="RKA153" s="122"/>
      <c r="RKB153" s="122"/>
      <c r="RKC153" s="122"/>
      <c r="RKD153" s="122"/>
      <c r="RKE153" s="122"/>
      <c r="RKF153" s="122"/>
      <c r="RKG153" s="122"/>
      <c r="RKH153" s="122"/>
      <c r="RKI153" s="122"/>
      <c r="RKJ153" s="122"/>
      <c r="RKK153" s="122"/>
      <c r="RKL153" s="122"/>
      <c r="RKM153" s="122"/>
      <c r="RKN153" s="122"/>
      <c r="RKO153" s="122"/>
      <c r="RKP153" s="122"/>
      <c r="RKQ153" s="122"/>
      <c r="RKR153" s="122"/>
      <c r="RKS153" s="122"/>
      <c r="RKT153" s="122"/>
      <c r="RKU153" s="122"/>
      <c r="RKV153" s="122"/>
      <c r="RKW153" s="122"/>
      <c r="RKX153" s="122"/>
      <c r="RKY153" s="122"/>
      <c r="RKZ153" s="122"/>
      <c r="RLA153" s="122"/>
      <c r="RLB153" s="122"/>
      <c r="RLC153" s="122"/>
      <c r="RLD153" s="122"/>
      <c r="RLE153" s="122"/>
      <c r="RLF153" s="122"/>
      <c r="RLG153" s="122"/>
      <c r="RLH153" s="122"/>
      <c r="RLI153" s="122"/>
      <c r="RLJ153" s="122"/>
      <c r="RLK153" s="122"/>
      <c r="RLL153" s="122"/>
      <c r="RLM153" s="122"/>
      <c r="RLN153" s="122"/>
      <c r="RLO153" s="122"/>
      <c r="RLP153" s="122"/>
      <c r="RLQ153" s="122"/>
      <c r="RLR153" s="122"/>
      <c r="RLS153" s="122"/>
      <c r="RLT153" s="122"/>
      <c r="RLU153" s="122"/>
      <c r="RLV153" s="122"/>
      <c r="RLW153" s="122"/>
      <c r="RLX153" s="122"/>
      <c r="RLY153" s="122"/>
      <c r="RLZ153" s="122"/>
      <c r="RMA153" s="122"/>
      <c r="RMB153" s="122"/>
      <c r="RMC153" s="122"/>
      <c r="RMD153" s="122"/>
      <c r="RME153" s="122"/>
      <c r="RMF153" s="122"/>
      <c r="RMG153" s="122"/>
      <c r="RMH153" s="122"/>
      <c r="RMI153" s="122"/>
      <c r="RMJ153" s="122"/>
      <c r="RMK153" s="122"/>
      <c r="RML153" s="122"/>
      <c r="RMM153" s="122"/>
      <c r="RMN153" s="122"/>
      <c r="RMO153" s="122"/>
      <c r="RMP153" s="122"/>
      <c r="RMQ153" s="122"/>
      <c r="RMR153" s="122"/>
      <c r="RMS153" s="122"/>
      <c r="RMT153" s="122"/>
      <c r="RMU153" s="122"/>
      <c r="RMV153" s="122"/>
      <c r="RMW153" s="122"/>
      <c r="RMX153" s="122"/>
      <c r="RMY153" s="122"/>
      <c r="RMZ153" s="122"/>
      <c r="RNA153" s="122"/>
      <c r="RNB153" s="122"/>
      <c r="RNC153" s="122"/>
      <c r="RND153" s="122"/>
      <c r="RNE153" s="122"/>
      <c r="RNF153" s="122"/>
      <c r="RNG153" s="122"/>
      <c r="RNH153" s="122"/>
      <c r="RNI153" s="122"/>
      <c r="RNJ153" s="122"/>
      <c r="RNK153" s="122"/>
      <c r="RNL153" s="122"/>
      <c r="RNM153" s="122"/>
      <c r="RNN153" s="122"/>
      <c r="RNO153" s="122"/>
      <c r="RNP153" s="122"/>
      <c r="RNQ153" s="122"/>
      <c r="RNR153" s="122"/>
      <c r="RNS153" s="122"/>
      <c r="RNT153" s="122"/>
      <c r="RNU153" s="122"/>
      <c r="RNV153" s="122"/>
      <c r="RNW153" s="122"/>
      <c r="RNX153" s="122"/>
      <c r="RNY153" s="122"/>
      <c r="RNZ153" s="122"/>
      <c r="ROA153" s="122"/>
      <c r="ROB153" s="122"/>
      <c r="ROC153" s="122"/>
      <c r="ROD153" s="122"/>
      <c r="ROE153" s="122"/>
      <c r="ROF153" s="122"/>
      <c r="ROG153" s="122"/>
      <c r="ROH153" s="122"/>
      <c r="ROI153" s="122"/>
      <c r="ROJ153" s="122"/>
      <c r="ROK153" s="122"/>
      <c r="ROL153" s="122"/>
      <c r="ROM153" s="122"/>
      <c r="RON153" s="122"/>
      <c r="ROO153" s="122"/>
      <c r="ROP153" s="122"/>
      <c r="ROQ153" s="122"/>
      <c r="ROR153" s="122"/>
      <c r="ROS153" s="122"/>
      <c r="ROT153" s="122"/>
      <c r="ROU153" s="122"/>
      <c r="ROV153" s="122"/>
      <c r="ROW153" s="122"/>
      <c r="ROX153" s="122"/>
      <c r="ROY153" s="122"/>
      <c r="ROZ153" s="122"/>
      <c r="RPA153" s="122"/>
      <c r="RPB153" s="122"/>
      <c r="RPC153" s="122"/>
      <c r="RPD153" s="122"/>
      <c r="RPE153" s="122"/>
      <c r="RPF153" s="122"/>
      <c r="RPG153" s="122"/>
      <c r="RPH153" s="122"/>
      <c r="RPI153" s="122"/>
      <c r="RPJ153" s="122"/>
      <c r="RPK153" s="122"/>
      <c r="RPL153" s="122"/>
      <c r="RPM153" s="122"/>
      <c r="RPN153" s="122"/>
      <c r="RPO153" s="122"/>
      <c r="RPP153" s="122"/>
      <c r="RPQ153" s="122"/>
      <c r="RPR153" s="122"/>
      <c r="RPS153" s="122"/>
      <c r="RPT153" s="122"/>
      <c r="RPU153" s="122"/>
      <c r="RPV153" s="122"/>
      <c r="RPW153" s="122"/>
      <c r="RPX153" s="122"/>
      <c r="RPY153" s="122"/>
      <c r="RPZ153" s="122"/>
      <c r="RQA153" s="122"/>
      <c r="RQB153" s="122"/>
      <c r="RQC153" s="122"/>
      <c r="RQD153" s="122"/>
      <c r="RQE153" s="122"/>
      <c r="RQF153" s="122"/>
      <c r="RQG153" s="122"/>
      <c r="RQH153" s="122"/>
      <c r="RQI153" s="122"/>
      <c r="RQJ153" s="122"/>
      <c r="RQK153" s="122"/>
      <c r="RQL153" s="122"/>
      <c r="RQM153" s="122"/>
      <c r="RQN153" s="122"/>
      <c r="RQO153" s="122"/>
      <c r="RQP153" s="122"/>
      <c r="RQQ153" s="122"/>
      <c r="RQR153" s="122"/>
      <c r="RQS153" s="122"/>
      <c r="RQT153" s="122"/>
      <c r="RQU153" s="122"/>
      <c r="RQV153" s="122"/>
      <c r="RQW153" s="122"/>
      <c r="RQX153" s="122"/>
      <c r="RQY153" s="122"/>
      <c r="RQZ153" s="122"/>
      <c r="RRA153" s="122"/>
      <c r="RRB153" s="122"/>
      <c r="RRC153" s="122"/>
      <c r="RRD153" s="122"/>
      <c r="RRE153" s="122"/>
      <c r="RRF153" s="122"/>
      <c r="RRG153" s="122"/>
      <c r="RRH153" s="122"/>
      <c r="RRI153" s="122"/>
      <c r="RRJ153" s="122"/>
      <c r="RRK153" s="122"/>
      <c r="RRL153" s="122"/>
      <c r="RRM153" s="122"/>
      <c r="RRN153" s="122"/>
      <c r="RRO153" s="122"/>
      <c r="RRP153" s="122"/>
      <c r="RRQ153" s="122"/>
      <c r="RRR153" s="122"/>
      <c r="RRS153" s="122"/>
      <c r="RRT153" s="122"/>
      <c r="RRU153" s="122"/>
      <c r="RRV153" s="122"/>
      <c r="RRW153" s="122"/>
      <c r="RRX153" s="122"/>
      <c r="RRY153" s="122"/>
      <c r="RRZ153" s="122"/>
      <c r="RSA153" s="122"/>
      <c r="RSB153" s="122"/>
      <c r="RSC153" s="122"/>
      <c r="RSD153" s="122"/>
      <c r="RSE153" s="122"/>
      <c r="RSF153" s="122"/>
      <c r="RSG153" s="122"/>
      <c r="RSH153" s="122"/>
      <c r="RSI153" s="122"/>
      <c r="RSJ153" s="122"/>
      <c r="RSK153" s="122"/>
      <c r="RSL153" s="122"/>
      <c r="RSM153" s="122"/>
      <c r="RSN153" s="122"/>
      <c r="RSO153" s="122"/>
      <c r="RSP153" s="122"/>
      <c r="RSQ153" s="122"/>
      <c r="RSR153" s="122"/>
      <c r="RSS153" s="122"/>
      <c r="RST153" s="122"/>
      <c r="RSU153" s="122"/>
      <c r="RSV153" s="122"/>
      <c r="RSW153" s="122"/>
      <c r="RSX153" s="122"/>
      <c r="RSY153" s="122"/>
      <c r="RSZ153" s="122"/>
      <c r="RTA153" s="122"/>
      <c r="RTB153" s="122"/>
      <c r="RTC153" s="122"/>
      <c r="RTD153" s="122"/>
      <c r="RTE153" s="122"/>
      <c r="RTF153" s="122"/>
      <c r="RTG153" s="122"/>
      <c r="RTH153" s="122"/>
      <c r="RTI153" s="122"/>
      <c r="RTJ153" s="122"/>
      <c r="RTK153" s="122"/>
      <c r="RTL153" s="122"/>
      <c r="RTM153" s="122"/>
      <c r="RTN153" s="122"/>
      <c r="RTO153" s="122"/>
      <c r="RTP153" s="122"/>
      <c r="RTQ153" s="122"/>
      <c r="RTR153" s="122"/>
      <c r="RTS153" s="122"/>
      <c r="RTT153" s="122"/>
      <c r="RTU153" s="122"/>
      <c r="RTV153" s="122"/>
      <c r="RTW153" s="122"/>
      <c r="RTX153" s="122"/>
      <c r="RTY153" s="122"/>
      <c r="RTZ153" s="122"/>
      <c r="RUA153" s="122"/>
      <c r="RUB153" s="122"/>
      <c r="RUC153" s="122"/>
      <c r="RUD153" s="122"/>
      <c r="RUE153" s="122"/>
      <c r="RUF153" s="122"/>
      <c r="RUG153" s="122"/>
      <c r="RUH153" s="122"/>
      <c r="RUI153" s="122"/>
      <c r="RUJ153" s="122"/>
      <c r="RUK153" s="122"/>
      <c r="RUL153" s="122"/>
      <c r="RUM153" s="122"/>
      <c r="RUN153" s="122"/>
      <c r="RUO153" s="122"/>
      <c r="RUP153" s="122"/>
      <c r="RUQ153" s="122"/>
      <c r="RUR153" s="122"/>
      <c r="RUS153" s="122"/>
      <c r="RUT153" s="122"/>
      <c r="RUU153" s="122"/>
      <c r="RUV153" s="122"/>
      <c r="RUW153" s="122"/>
      <c r="RUX153" s="122"/>
      <c r="RUY153" s="122"/>
      <c r="RUZ153" s="122"/>
      <c r="RVA153" s="122"/>
      <c r="RVB153" s="122"/>
      <c r="RVC153" s="122"/>
      <c r="RVD153" s="122"/>
      <c r="RVE153" s="122"/>
      <c r="RVF153" s="122"/>
      <c r="RVG153" s="122"/>
      <c r="RVH153" s="122"/>
      <c r="RVI153" s="122"/>
      <c r="RVJ153" s="122"/>
      <c r="RVK153" s="122"/>
      <c r="RVL153" s="122"/>
      <c r="RVM153" s="122"/>
      <c r="RVN153" s="122"/>
      <c r="RVO153" s="122"/>
      <c r="RVP153" s="122"/>
      <c r="RVQ153" s="122"/>
      <c r="RVR153" s="122"/>
      <c r="RVS153" s="122"/>
      <c r="RVT153" s="122"/>
      <c r="RVU153" s="122"/>
      <c r="RVV153" s="122"/>
      <c r="RVW153" s="122"/>
      <c r="RVX153" s="122"/>
      <c r="RVY153" s="122"/>
      <c r="RVZ153" s="122"/>
      <c r="RWA153" s="122"/>
      <c r="RWB153" s="122"/>
      <c r="RWC153" s="122"/>
      <c r="RWD153" s="122"/>
      <c r="RWE153" s="122"/>
      <c r="RWF153" s="122"/>
      <c r="RWG153" s="122"/>
      <c r="RWH153" s="122"/>
      <c r="RWI153" s="122"/>
      <c r="RWJ153" s="122"/>
      <c r="RWK153" s="122"/>
      <c r="RWL153" s="122"/>
      <c r="RWM153" s="122"/>
      <c r="RWN153" s="122"/>
      <c r="RWO153" s="122"/>
      <c r="RWP153" s="122"/>
      <c r="RWQ153" s="122"/>
      <c r="RWR153" s="122"/>
      <c r="RWS153" s="122"/>
      <c r="RWT153" s="122"/>
      <c r="RWU153" s="122"/>
      <c r="RWV153" s="122"/>
      <c r="RWW153" s="122"/>
      <c r="RWX153" s="122"/>
      <c r="RWY153" s="122"/>
      <c r="RWZ153" s="122"/>
      <c r="RXA153" s="122"/>
      <c r="RXB153" s="122"/>
      <c r="RXC153" s="122"/>
      <c r="RXD153" s="122"/>
      <c r="RXE153" s="122"/>
      <c r="RXF153" s="122"/>
      <c r="RXG153" s="122"/>
      <c r="RXH153" s="122"/>
      <c r="RXI153" s="122"/>
      <c r="RXJ153" s="122"/>
      <c r="RXK153" s="122"/>
      <c r="RXL153" s="122"/>
      <c r="RXM153" s="122"/>
      <c r="RXN153" s="122"/>
      <c r="RXO153" s="122"/>
      <c r="RXP153" s="122"/>
      <c r="RXQ153" s="122"/>
      <c r="RXR153" s="122"/>
      <c r="RXS153" s="122"/>
      <c r="RXT153" s="122"/>
      <c r="RXU153" s="122"/>
      <c r="RXV153" s="122"/>
      <c r="RXW153" s="122"/>
      <c r="RXX153" s="122"/>
      <c r="RXY153" s="122"/>
      <c r="RXZ153" s="122"/>
      <c r="RYA153" s="122"/>
      <c r="RYB153" s="122"/>
      <c r="RYC153" s="122"/>
      <c r="RYD153" s="122"/>
      <c r="RYE153" s="122"/>
      <c r="RYF153" s="122"/>
      <c r="RYG153" s="122"/>
      <c r="RYH153" s="122"/>
      <c r="RYI153" s="122"/>
      <c r="RYJ153" s="122"/>
      <c r="RYK153" s="122"/>
      <c r="RYL153" s="122"/>
      <c r="RYM153" s="122"/>
      <c r="RYN153" s="122"/>
      <c r="RYO153" s="122"/>
      <c r="RYP153" s="122"/>
      <c r="RYQ153" s="122"/>
      <c r="RYR153" s="122"/>
      <c r="RYS153" s="122"/>
      <c r="RYT153" s="122"/>
      <c r="RYU153" s="122"/>
      <c r="RYV153" s="122"/>
      <c r="RYW153" s="122"/>
      <c r="RYX153" s="122"/>
      <c r="RYY153" s="122"/>
      <c r="RYZ153" s="122"/>
      <c r="RZA153" s="122"/>
      <c r="RZB153" s="122"/>
      <c r="RZC153" s="122"/>
      <c r="RZD153" s="122"/>
      <c r="RZE153" s="122"/>
      <c r="RZF153" s="122"/>
      <c r="RZG153" s="122"/>
      <c r="RZH153" s="122"/>
      <c r="RZI153" s="122"/>
      <c r="RZJ153" s="122"/>
      <c r="RZK153" s="122"/>
      <c r="RZL153" s="122"/>
      <c r="RZM153" s="122"/>
      <c r="RZN153" s="122"/>
      <c r="RZO153" s="122"/>
      <c r="RZP153" s="122"/>
      <c r="RZQ153" s="122"/>
      <c r="RZR153" s="122"/>
      <c r="RZS153" s="122"/>
      <c r="RZT153" s="122"/>
      <c r="RZU153" s="122"/>
      <c r="RZV153" s="122"/>
      <c r="RZW153" s="122"/>
      <c r="RZX153" s="122"/>
      <c r="RZY153" s="122"/>
      <c r="RZZ153" s="122"/>
      <c r="SAA153" s="122"/>
      <c r="SAB153" s="122"/>
      <c r="SAC153" s="122"/>
      <c r="SAD153" s="122"/>
      <c r="SAE153" s="122"/>
      <c r="SAF153" s="122"/>
      <c r="SAG153" s="122"/>
      <c r="SAH153" s="122"/>
      <c r="SAI153" s="122"/>
      <c r="SAJ153" s="122"/>
      <c r="SAK153" s="122"/>
      <c r="SAL153" s="122"/>
      <c r="SAM153" s="122"/>
      <c r="SAN153" s="122"/>
      <c r="SAO153" s="122"/>
      <c r="SAP153" s="122"/>
      <c r="SAQ153" s="122"/>
      <c r="SAR153" s="122"/>
      <c r="SAS153" s="122"/>
      <c r="SAT153" s="122"/>
      <c r="SAU153" s="122"/>
      <c r="SAV153" s="122"/>
      <c r="SAW153" s="122"/>
      <c r="SAX153" s="122"/>
      <c r="SAY153" s="122"/>
      <c r="SAZ153" s="122"/>
      <c r="SBA153" s="122"/>
      <c r="SBB153" s="122"/>
      <c r="SBC153" s="122"/>
      <c r="SBD153" s="122"/>
      <c r="SBE153" s="122"/>
      <c r="SBF153" s="122"/>
      <c r="SBG153" s="122"/>
      <c r="SBH153" s="122"/>
      <c r="SBI153" s="122"/>
      <c r="SBJ153" s="122"/>
      <c r="SBK153" s="122"/>
      <c r="SBL153" s="122"/>
      <c r="SBM153" s="122"/>
      <c r="SBN153" s="122"/>
      <c r="SBO153" s="122"/>
      <c r="SBP153" s="122"/>
      <c r="SBQ153" s="122"/>
      <c r="SBR153" s="122"/>
      <c r="SBS153" s="122"/>
      <c r="SBT153" s="122"/>
      <c r="SBU153" s="122"/>
      <c r="SBV153" s="122"/>
      <c r="SBW153" s="122"/>
      <c r="SBX153" s="122"/>
      <c r="SBY153" s="122"/>
      <c r="SBZ153" s="122"/>
      <c r="SCA153" s="122"/>
      <c r="SCB153" s="122"/>
      <c r="SCC153" s="122"/>
      <c r="SCD153" s="122"/>
      <c r="SCE153" s="122"/>
      <c r="SCF153" s="122"/>
      <c r="SCG153" s="122"/>
      <c r="SCH153" s="122"/>
      <c r="SCI153" s="122"/>
      <c r="SCJ153" s="122"/>
      <c r="SCK153" s="122"/>
      <c r="SCL153" s="122"/>
      <c r="SCM153" s="122"/>
      <c r="SCN153" s="122"/>
      <c r="SCO153" s="122"/>
      <c r="SCP153" s="122"/>
      <c r="SCQ153" s="122"/>
      <c r="SCR153" s="122"/>
      <c r="SCS153" s="122"/>
      <c r="SCT153" s="122"/>
      <c r="SCU153" s="122"/>
      <c r="SCV153" s="122"/>
      <c r="SCW153" s="122"/>
      <c r="SCX153" s="122"/>
      <c r="SCY153" s="122"/>
      <c r="SCZ153" s="122"/>
      <c r="SDA153" s="122"/>
      <c r="SDB153" s="122"/>
      <c r="SDC153" s="122"/>
      <c r="SDD153" s="122"/>
      <c r="SDE153" s="122"/>
      <c r="SDF153" s="122"/>
      <c r="SDG153" s="122"/>
      <c r="SDH153" s="122"/>
      <c r="SDI153" s="122"/>
      <c r="SDJ153" s="122"/>
      <c r="SDK153" s="122"/>
      <c r="SDL153" s="122"/>
      <c r="SDM153" s="122"/>
      <c r="SDN153" s="122"/>
      <c r="SDO153" s="122"/>
      <c r="SDP153" s="122"/>
      <c r="SDQ153" s="122"/>
      <c r="SDR153" s="122"/>
      <c r="SDS153" s="122"/>
      <c r="SDT153" s="122"/>
      <c r="SDU153" s="122"/>
      <c r="SDV153" s="122"/>
      <c r="SDW153" s="122"/>
      <c r="SDX153" s="122"/>
      <c r="SDY153" s="122"/>
      <c r="SDZ153" s="122"/>
      <c r="SEA153" s="122"/>
      <c r="SEB153" s="122"/>
      <c r="SEC153" s="122"/>
      <c r="SED153" s="122"/>
      <c r="SEE153" s="122"/>
      <c r="SEF153" s="122"/>
      <c r="SEG153" s="122"/>
      <c r="SEH153" s="122"/>
      <c r="SEI153" s="122"/>
      <c r="SEJ153" s="122"/>
      <c r="SEK153" s="122"/>
      <c r="SEL153" s="122"/>
      <c r="SEM153" s="122"/>
      <c r="SEN153" s="122"/>
      <c r="SEO153" s="122"/>
      <c r="SEP153" s="122"/>
      <c r="SEQ153" s="122"/>
      <c r="SER153" s="122"/>
      <c r="SES153" s="122"/>
      <c r="SET153" s="122"/>
      <c r="SEU153" s="122"/>
      <c r="SEV153" s="122"/>
      <c r="SEW153" s="122"/>
      <c r="SEX153" s="122"/>
      <c r="SEY153" s="122"/>
      <c r="SEZ153" s="122"/>
      <c r="SFA153" s="122"/>
      <c r="SFB153" s="122"/>
      <c r="SFC153" s="122"/>
      <c r="SFD153" s="122"/>
      <c r="SFE153" s="122"/>
      <c r="SFF153" s="122"/>
      <c r="SFG153" s="122"/>
      <c r="SFH153" s="122"/>
      <c r="SFI153" s="122"/>
      <c r="SFJ153" s="122"/>
      <c r="SFK153" s="122"/>
      <c r="SFL153" s="122"/>
      <c r="SFM153" s="122"/>
      <c r="SFN153" s="122"/>
      <c r="SFO153" s="122"/>
      <c r="SFP153" s="122"/>
      <c r="SFQ153" s="122"/>
      <c r="SFR153" s="122"/>
      <c r="SFS153" s="122"/>
      <c r="SFT153" s="122"/>
      <c r="SFU153" s="122"/>
      <c r="SFV153" s="122"/>
      <c r="SFW153" s="122"/>
      <c r="SFX153" s="122"/>
      <c r="SFY153" s="122"/>
      <c r="SFZ153" s="122"/>
      <c r="SGA153" s="122"/>
      <c r="SGB153" s="122"/>
      <c r="SGC153" s="122"/>
      <c r="SGD153" s="122"/>
      <c r="SGE153" s="122"/>
      <c r="SGF153" s="122"/>
      <c r="SGG153" s="122"/>
      <c r="SGH153" s="122"/>
      <c r="SGI153" s="122"/>
      <c r="SGJ153" s="122"/>
      <c r="SGK153" s="122"/>
      <c r="SGL153" s="122"/>
      <c r="SGM153" s="122"/>
      <c r="SGN153" s="122"/>
      <c r="SGO153" s="122"/>
      <c r="SGP153" s="122"/>
      <c r="SGQ153" s="122"/>
      <c r="SGR153" s="122"/>
      <c r="SGS153" s="122"/>
      <c r="SGT153" s="122"/>
      <c r="SGU153" s="122"/>
      <c r="SGV153" s="122"/>
      <c r="SGW153" s="122"/>
      <c r="SGX153" s="122"/>
      <c r="SGY153" s="122"/>
      <c r="SGZ153" s="122"/>
      <c r="SHA153" s="122"/>
      <c r="SHB153" s="122"/>
      <c r="SHC153" s="122"/>
      <c r="SHD153" s="122"/>
      <c r="SHE153" s="122"/>
      <c r="SHF153" s="122"/>
      <c r="SHG153" s="122"/>
      <c r="SHH153" s="122"/>
      <c r="SHI153" s="122"/>
      <c r="SHJ153" s="122"/>
      <c r="SHK153" s="122"/>
      <c r="SHL153" s="122"/>
      <c r="SHM153" s="122"/>
      <c r="SHN153" s="122"/>
      <c r="SHO153" s="122"/>
      <c r="SHP153" s="122"/>
      <c r="SHQ153" s="122"/>
      <c r="SHR153" s="122"/>
      <c r="SHS153" s="122"/>
      <c r="SHT153" s="122"/>
      <c r="SHU153" s="122"/>
      <c r="SHV153" s="122"/>
      <c r="SHW153" s="122"/>
      <c r="SHX153" s="122"/>
      <c r="SHY153" s="122"/>
      <c r="SHZ153" s="122"/>
      <c r="SIA153" s="122"/>
      <c r="SIB153" s="122"/>
      <c r="SIC153" s="122"/>
      <c r="SID153" s="122"/>
      <c r="SIE153" s="122"/>
      <c r="SIF153" s="122"/>
      <c r="SIG153" s="122"/>
      <c r="SIH153" s="122"/>
      <c r="SII153" s="122"/>
      <c r="SIJ153" s="122"/>
      <c r="SIK153" s="122"/>
      <c r="SIL153" s="122"/>
      <c r="SIM153" s="122"/>
      <c r="SIN153" s="122"/>
      <c r="SIO153" s="122"/>
      <c r="SIP153" s="122"/>
      <c r="SIQ153" s="122"/>
      <c r="SIR153" s="122"/>
      <c r="SIS153" s="122"/>
      <c r="SIT153" s="122"/>
      <c r="SIU153" s="122"/>
      <c r="SIV153" s="122"/>
      <c r="SIW153" s="122"/>
      <c r="SIX153" s="122"/>
      <c r="SIY153" s="122"/>
      <c r="SIZ153" s="122"/>
      <c r="SJA153" s="122"/>
      <c r="SJB153" s="122"/>
      <c r="SJC153" s="122"/>
      <c r="SJD153" s="122"/>
      <c r="SJE153" s="122"/>
      <c r="SJF153" s="122"/>
      <c r="SJG153" s="122"/>
      <c r="SJH153" s="122"/>
      <c r="SJI153" s="122"/>
      <c r="SJJ153" s="122"/>
      <c r="SJK153" s="122"/>
      <c r="SJL153" s="122"/>
      <c r="SJM153" s="122"/>
      <c r="SJN153" s="122"/>
      <c r="SJO153" s="122"/>
      <c r="SJP153" s="122"/>
      <c r="SJQ153" s="122"/>
      <c r="SJR153" s="122"/>
      <c r="SJS153" s="122"/>
      <c r="SJT153" s="122"/>
      <c r="SJU153" s="122"/>
      <c r="SJV153" s="122"/>
      <c r="SJW153" s="122"/>
      <c r="SJX153" s="122"/>
      <c r="SJY153" s="122"/>
      <c r="SJZ153" s="122"/>
      <c r="SKA153" s="122"/>
      <c r="SKB153" s="122"/>
      <c r="SKC153" s="122"/>
      <c r="SKD153" s="122"/>
      <c r="SKE153" s="122"/>
      <c r="SKF153" s="122"/>
      <c r="SKG153" s="122"/>
      <c r="SKH153" s="122"/>
      <c r="SKI153" s="122"/>
      <c r="SKJ153" s="122"/>
      <c r="SKK153" s="122"/>
      <c r="SKL153" s="122"/>
      <c r="SKM153" s="122"/>
      <c r="SKN153" s="122"/>
      <c r="SKO153" s="122"/>
      <c r="SKP153" s="122"/>
      <c r="SKQ153" s="122"/>
      <c r="SKR153" s="122"/>
      <c r="SKS153" s="122"/>
      <c r="SKT153" s="122"/>
      <c r="SKU153" s="122"/>
      <c r="SKV153" s="122"/>
      <c r="SKW153" s="122"/>
      <c r="SKX153" s="122"/>
      <c r="SKY153" s="122"/>
      <c r="SKZ153" s="122"/>
      <c r="SLA153" s="122"/>
      <c r="SLB153" s="122"/>
      <c r="SLC153" s="122"/>
      <c r="SLD153" s="122"/>
      <c r="SLE153" s="122"/>
      <c r="SLF153" s="122"/>
      <c r="SLG153" s="122"/>
      <c r="SLH153" s="122"/>
      <c r="SLI153" s="122"/>
      <c r="SLJ153" s="122"/>
      <c r="SLK153" s="122"/>
      <c r="SLL153" s="122"/>
      <c r="SLM153" s="122"/>
      <c r="SLN153" s="122"/>
      <c r="SLO153" s="122"/>
      <c r="SLP153" s="122"/>
      <c r="SLQ153" s="122"/>
      <c r="SLR153" s="122"/>
      <c r="SLS153" s="122"/>
      <c r="SLT153" s="122"/>
      <c r="SLU153" s="122"/>
      <c r="SLV153" s="122"/>
      <c r="SLW153" s="122"/>
      <c r="SLX153" s="122"/>
      <c r="SLY153" s="122"/>
      <c r="SLZ153" s="122"/>
      <c r="SMA153" s="122"/>
      <c r="SMB153" s="122"/>
      <c r="SMC153" s="122"/>
      <c r="SMD153" s="122"/>
      <c r="SME153" s="122"/>
      <c r="SMF153" s="122"/>
      <c r="SMG153" s="122"/>
      <c r="SMH153" s="122"/>
      <c r="SMI153" s="122"/>
      <c r="SMJ153" s="122"/>
      <c r="SMK153" s="122"/>
      <c r="SML153" s="122"/>
      <c r="SMM153" s="122"/>
      <c r="SMN153" s="122"/>
      <c r="SMO153" s="122"/>
      <c r="SMP153" s="122"/>
      <c r="SMQ153" s="122"/>
      <c r="SMR153" s="122"/>
      <c r="SMS153" s="122"/>
      <c r="SMT153" s="122"/>
      <c r="SMU153" s="122"/>
      <c r="SMV153" s="122"/>
      <c r="SMW153" s="122"/>
      <c r="SMX153" s="122"/>
      <c r="SMY153" s="122"/>
      <c r="SMZ153" s="122"/>
      <c r="SNA153" s="122"/>
      <c r="SNB153" s="122"/>
      <c r="SNC153" s="122"/>
      <c r="SND153" s="122"/>
      <c r="SNE153" s="122"/>
      <c r="SNF153" s="122"/>
      <c r="SNG153" s="122"/>
      <c r="SNH153" s="122"/>
      <c r="SNI153" s="122"/>
      <c r="SNJ153" s="122"/>
      <c r="SNK153" s="122"/>
      <c r="SNL153" s="122"/>
      <c r="SNM153" s="122"/>
      <c r="SNN153" s="122"/>
      <c r="SNO153" s="122"/>
      <c r="SNP153" s="122"/>
      <c r="SNQ153" s="122"/>
      <c r="SNR153" s="122"/>
      <c r="SNS153" s="122"/>
      <c r="SNT153" s="122"/>
      <c r="SNU153" s="122"/>
      <c r="SNV153" s="122"/>
      <c r="SNW153" s="122"/>
      <c r="SNX153" s="122"/>
      <c r="SNY153" s="122"/>
      <c r="SNZ153" s="122"/>
      <c r="SOA153" s="122"/>
      <c r="SOB153" s="122"/>
      <c r="SOC153" s="122"/>
      <c r="SOD153" s="122"/>
      <c r="SOE153" s="122"/>
      <c r="SOF153" s="122"/>
      <c r="SOG153" s="122"/>
      <c r="SOH153" s="122"/>
      <c r="SOI153" s="122"/>
      <c r="SOJ153" s="122"/>
      <c r="SOK153" s="122"/>
      <c r="SOL153" s="122"/>
      <c r="SOM153" s="122"/>
      <c r="SON153" s="122"/>
      <c r="SOO153" s="122"/>
      <c r="SOP153" s="122"/>
      <c r="SOQ153" s="122"/>
      <c r="SOR153" s="122"/>
      <c r="SOS153" s="122"/>
      <c r="SOT153" s="122"/>
      <c r="SOU153" s="122"/>
      <c r="SOV153" s="122"/>
      <c r="SOW153" s="122"/>
      <c r="SOX153" s="122"/>
      <c r="SOY153" s="122"/>
      <c r="SOZ153" s="122"/>
      <c r="SPA153" s="122"/>
      <c r="SPB153" s="122"/>
      <c r="SPC153" s="122"/>
      <c r="SPD153" s="122"/>
      <c r="SPE153" s="122"/>
      <c r="SPF153" s="122"/>
      <c r="SPG153" s="122"/>
      <c r="SPH153" s="122"/>
      <c r="SPI153" s="122"/>
      <c r="SPJ153" s="122"/>
      <c r="SPK153" s="122"/>
      <c r="SPL153" s="122"/>
      <c r="SPM153" s="122"/>
      <c r="SPN153" s="122"/>
      <c r="SPO153" s="122"/>
      <c r="SPP153" s="122"/>
      <c r="SPQ153" s="122"/>
      <c r="SPR153" s="122"/>
      <c r="SPS153" s="122"/>
      <c r="SPT153" s="122"/>
      <c r="SPU153" s="122"/>
      <c r="SPV153" s="122"/>
      <c r="SPW153" s="122"/>
      <c r="SPX153" s="122"/>
      <c r="SPY153" s="122"/>
      <c r="SPZ153" s="122"/>
      <c r="SQA153" s="122"/>
      <c r="SQB153" s="122"/>
      <c r="SQC153" s="122"/>
      <c r="SQD153" s="122"/>
      <c r="SQE153" s="122"/>
      <c r="SQF153" s="122"/>
      <c r="SQG153" s="122"/>
      <c r="SQH153" s="122"/>
      <c r="SQI153" s="122"/>
      <c r="SQJ153" s="122"/>
      <c r="SQK153" s="122"/>
      <c r="SQL153" s="122"/>
      <c r="SQM153" s="122"/>
      <c r="SQN153" s="122"/>
      <c r="SQO153" s="122"/>
      <c r="SQP153" s="122"/>
      <c r="SQQ153" s="122"/>
      <c r="SQR153" s="122"/>
      <c r="SQS153" s="122"/>
      <c r="SQT153" s="122"/>
      <c r="SQU153" s="122"/>
      <c r="SQV153" s="122"/>
      <c r="SQW153" s="122"/>
      <c r="SQX153" s="122"/>
      <c r="SQY153" s="122"/>
      <c r="SQZ153" s="122"/>
      <c r="SRA153" s="122"/>
      <c r="SRB153" s="122"/>
      <c r="SRC153" s="122"/>
      <c r="SRD153" s="122"/>
      <c r="SRE153" s="122"/>
      <c r="SRF153" s="122"/>
      <c r="SRG153" s="122"/>
      <c r="SRH153" s="122"/>
      <c r="SRI153" s="122"/>
      <c r="SRJ153" s="122"/>
      <c r="SRK153" s="122"/>
      <c r="SRL153" s="122"/>
      <c r="SRM153" s="122"/>
      <c r="SRN153" s="122"/>
      <c r="SRO153" s="122"/>
      <c r="SRP153" s="122"/>
      <c r="SRQ153" s="122"/>
      <c r="SRR153" s="122"/>
      <c r="SRS153" s="122"/>
      <c r="SRT153" s="122"/>
      <c r="SRU153" s="122"/>
      <c r="SRV153" s="122"/>
      <c r="SRW153" s="122"/>
      <c r="SRX153" s="122"/>
      <c r="SRY153" s="122"/>
      <c r="SRZ153" s="122"/>
      <c r="SSA153" s="122"/>
      <c r="SSB153" s="122"/>
      <c r="SSC153" s="122"/>
      <c r="SSD153" s="122"/>
      <c r="SSE153" s="122"/>
      <c r="SSF153" s="122"/>
      <c r="SSG153" s="122"/>
      <c r="SSH153" s="122"/>
      <c r="SSI153" s="122"/>
      <c r="SSJ153" s="122"/>
      <c r="SSK153" s="122"/>
      <c r="SSL153" s="122"/>
      <c r="SSM153" s="122"/>
      <c r="SSN153" s="122"/>
      <c r="SSO153" s="122"/>
      <c r="SSP153" s="122"/>
      <c r="SSQ153" s="122"/>
      <c r="SSR153" s="122"/>
      <c r="SSS153" s="122"/>
      <c r="SST153" s="122"/>
      <c r="SSU153" s="122"/>
      <c r="SSV153" s="122"/>
      <c r="SSW153" s="122"/>
      <c r="SSX153" s="122"/>
      <c r="SSY153" s="122"/>
      <c r="SSZ153" s="122"/>
      <c r="STA153" s="122"/>
      <c r="STB153" s="122"/>
      <c r="STC153" s="122"/>
      <c r="STD153" s="122"/>
      <c r="STE153" s="122"/>
      <c r="STF153" s="122"/>
      <c r="STG153" s="122"/>
      <c r="STH153" s="122"/>
      <c r="STI153" s="122"/>
      <c r="STJ153" s="122"/>
      <c r="STK153" s="122"/>
      <c r="STL153" s="122"/>
      <c r="STM153" s="122"/>
      <c r="STN153" s="122"/>
      <c r="STO153" s="122"/>
      <c r="STP153" s="122"/>
      <c r="STQ153" s="122"/>
      <c r="STR153" s="122"/>
      <c r="STS153" s="122"/>
      <c r="STT153" s="122"/>
      <c r="STU153" s="122"/>
      <c r="STV153" s="122"/>
      <c r="STW153" s="122"/>
      <c r="STX153" s="122"/>
      <c r="STY153" s="122"/>
      <c r="STZ153" s="122"/>
      <c r="SUA153" s="122"/>
      <c r="SUB153" s="122"/>
      <c r="SUC153" s="122"/>
      <c r="SUD153" s="122"/>
      <c r="SUE153" s="122"/>
      <c r="SUF153" s="122"/>
      <c r="SUG153" s="122"/>
      <c r="SUH153" s="122"/>
      <c r="SUI153" s="122"/>
      <c r="SUJ153" s="122"/>
      <c r="SUK153" s="122"/>
      <c r="SUL153" s="122"/>
      <c r="SUM153" s="122"/>
      <c r="SUN153" s="122"/>
      <c r="SUO153" s="122"/>
      <c r="SUP153" s="122"/>
      <c r="SUQ153" s="122"/>
      <c r="SUR153" s="122"/>
      <c r="SUS153" s="122"/>
      <c r="SUT153" s="122"/>
      <c r="SUU153" s="122"/>
      <c r="SUV153" s="122"/>
      <c r="SUW153" s="122"/>
      <c r="SUX153" s="122"/>
      <c r="SUY153" s="122"/>
      <c r="SUZ153" s="122"/>
      <c r="SVA153" s="122"/>
      <c r="SVB153" s="122"/>
      <c r="SVC153" s="122"/>
      <c r="SVD153" s="122"/>
      <c r="SVE153" s="122"/>
      <c r="SVF153" s="122"/>
      <c r="SVG153" s="122"/>
      <c r="SVH153" s="122"/>
      <c r="SVI153" s="122"/>
      <c r="SVJ153" s="122"/>
      <c r="SVK153" s="122"/>
      <c r="SVL153" s="122"/>
      <c r="SVM153" s="122"/>
      <c r="SVN153" s="122"/>
      <c r="SVO153" s="122"/>
      <c r="SVP153" s="122"/>
      <c r="SVQ153" s="122"/>
      <c r="SVR153" s="122"/>
      <c r="SVS153" s="122"/>
      <c r="SVT153" s="122"/>
      <c r="SVU153" s="122"/>
      <c r="SVV153" s="122"/>
      <c r="SVW153" s="122"/>
      <c r="SVX153" s="122"/>
      <c r="SVY153" s="122"/>
      <c r="SVZ153" s="122"/>
      <c r="SWA153" s="122"/>
      <c r="SWB153" s="122"/>
      <c r="SWC153" s="122"/>
      <c r="SWD153" s="122"/>
      <c r="SWE153" s="122"/>
      <c r="SWF153" s="122"/>
      <c r="SWG153" s="122"/>
      <c r="SWH153" s="122"/>
      <c r="SWI153" s="122"/>
      <c r="SWJ153" s="122"/>
      <c r="SWK153" s="122"/>
      <c r="SWL153" s="122"/>
      <c r="SWM153" s="122"/>
      <c r="SWN153" s="122"/>
      <c r="SWO153" s="122"/>
      <c r="SWP153" s="122"/>
      <c r="SWQ153" s="122"/>
      <c r="SWR153" s="122"/>
      <c r="SWS153" s="122"/>
      <c r="SWT153" s="122"/>
      <c r="SWU153" s="122"/>
      <c r="SWV153" s="122"/>
      <c r="SWW153" s="122"/>
      <c r="SWX153" s="122"/>
      <c r="SWY153" s="122"/>
      <c r="SWZ153" s="122"/>
      <c r="SXA153" s="122"/>
      <c r="SXB153" s="122"/>
      <c r="SXC153" s="122"/>
      <c r="SXD153" s="122"/>
      <c r="SXE153" s="122"/>
      <c r="SXF153" s="122"/>
      <c r="SXG153" s="122"/>
      <c r="SXH153" s="122"/>
      <c r="SXI153" s="122"/>
      <c r="SXJ153" s="122"/>
      <c r="SXK153" s="122"/>
      <c r="SXL153" s="122"/>
      <c r="SXM153" s="122"/>
      <c r="SXN153" s="122"/>
      <c r="SXO153" s="122"/>
      <c r="SXP153" s="122"/>
      <c r="SXQ153" s="122"/>
      <c r="SXR153" s="122"/>
      <c r="SXS153" s="122"/>
      <c r="SXT153" s="122"/>
      <c r="SXU153" s="122"/>
      <c r="SXV153" s="122"/>
      <c r="SXW153" s="122"/>
      <c r="SXX153" s="122"/>
      <c r="SXY153" s="122"/>
      <c r="SXZ153" s="122"/>
      <c r="SYA153" s="122"/>
      <c r="SYB153" s="122"/>
      <c r="SYC153" s="122"/>
      <c r="SYD153" s="122"/>
      <c r="SYE153" s="122"/>
      <c r="SYF153" s="122"/>
      <c r="SYG153" s="122"/>
      <c r="SYH153" s="122"/>
      <c r="SYI153" s="122"/>
      <c r="SYJ153" s="122"/>
      <c r="SYK153" s="122"/>
      <c r="SYL153" s="122"/>
      <c r="SYM153" s="122"/>
      <c r="SYN153" s="122"/>
      <c r="SYO153" s="122"/>
      <c r="SYP153" s="122"/>
      <c r="SYQ153" s="122"/>
      <c r="SYR153" s="122"/>
      <c r="SYS153" s="122"/>
      <c r="SYT153" s="122"/>
      <c r="SYU153" s="122"/>
      <c r="SYV153" s="122"/>
      <c r="SYW153" s="122"/>
      <c r="SYX153" s="122"/>
      <c r="SYY153" s="122"/>
      <c r="SYZ153" s="122"/>
      <c r="SZA153" s="122"/>
      <c r="SZB153" s="122"/>
      <c r="SZC153" s="122"/>
      <c r="SZD153" s="122"/>
      <c r="SZE153" s="122"/>
      <c r="SZF153" s="122"/>
      <c r="SZG153" s="122"/>
      <c r="SZH153" s="122"/>
      <c r="SZI153" s="122"/>
      <c r="SZJ153" s="122"/>
      <c r="SZK153" s="122"/>
      <c r="SZL153" s="122"/>
      <c r="SZM153" s="122"/>
      <c r="SZN153" s="122"/>
      <c r="SZO153" s="122"/>
      <c r="SZP153" s="122"/>
      <c r="SZQ153" s="122"/>
      <c r="SZR153" s="122"/>
      <c r="SZS153" s="122"/>
      <c r="SZT153" s="122"/>
      <c r="SZU153" s="122"/>
      <c r="SZV153" s="122"/>
      <c r="SZW153" s="122"/>
      <c r="SZX153" s="122"/>
      <c r="SZY153" s="122"/>
      <c r="SZZ153" s="122"/>
      <c r="TAA153" s="122"/>
      <c r="TAB153" s="122"/>
      <c r="TAC153" s="122"/>
      <c r="TAD153" s="122"/>
      <c r="TAE153" s="122"/>
      <c r="TAF153" s="122"/>
      <c r="TAG153" s="122"/>
      <c r="TAH153" s="122"/>
      <c r="TAI153" s="122"/>
      <c r="TAJ153" s="122"/>
      <c r="TAK153" s="122"/>
      <c r="TAL153" s="122"/>
      <c r="TAM153" s="122"/>
      <c r="TAN153" s="122"/>
      <c r="TAO153" s="122"/>
      <c r="TAP153" s="122"/>
      <c r="TAQ153" s="122"/>
      <c r="TAR153" s="122"/>
      <c r="TAS153" s="122"/>
      <c r="TAT153" s="122"/>
      <c r="TAU153" s="122"/>
      <c r="TAV153" s="122"/>
      <c r="TAW153" s="122"/>
      <c r="TAX153" s="122"/>
      <c r="TAY153" s="122"/>
      <c r="TAZ153" s="122"/>
      <c r="TBA153" s="122"/>
      <c r="TBB153" s="122"/>
      <c r="TBC153" s="122"/>
      <c r="TBD153" s="122"/>
      <c r="TBE153" s="122"/>
      <c r="TBF153" s="122"/>
      <c r="TBG153" s="122"/>
      <c r="TBH153" s="122"/>
      <c r="TBI153" s="122"/>
      <c r="TBJ153" s="122"/>
      <c r="TBK153" s="122"/>
      <c r="TBL153" s="122"/>
      <c r="TBM153" s="122"/>
      <c r="TBN153" s="122"/>
      <c r="TBO153" s="122"/>
      <c r="TBP153" s="122"/>
      <c r="TBQ153" s="122"/>
      <c r="TBR153" s="122"/>
      <c r="TBS153" s="122"/>
      <c r="TBT153" s="122"/>
      <c r="TBU153" s="122"/>
      <c r="TBV153" s="122"/>
      <c r="TBW153" s="122"/>
      <c r="TBX153" s="122"/>
      <c r="TBY153" s="122"/>
      <c r="TBZ153" s="122"/>
      <c r="TCA153" s="122"/>
      <c r="TCB153" s="122"/>
      <c r="TCC153" s="122"/>
      <c r="TCD153" s="122"/>
      <c r="TCE153" s="122"/>
      <c r="TCF153" s="122"/>
      <c r="TCG153" s="122"/>
      <c r="TCH153" s="122"/>
      <c r="TCI153" s="122"/>
      <c r="TCJ153" s="122"/>
      <c r="TCK153" s="122"/>
      <c r="TCL153" s="122"/>
      <c r="TCM153" s="122"/>
      <c r="TCN153" s="122"/>
      <c r="TCO153" s="122"/>
      <c r="TCP153" s="122"/>
      <c r="TCQ153" s="122"/>
      <c r="TCR153" s="122"/>
      <c r="TCS153" s="122"/>
      <c r="TCT153" s="122"/>
      <c r="TCU153" s="122"/>
      <c r="TCV153" s="122"/>
      <c r="TCW153" s="122"/>
      <c r="TCX153" s="122"/>
      <c r="TCY153" s="122"/>
      <c r="TCZ153" s="122"/>
      <c r="TDA153" s="122"/>
      <c r="TDB153" s="122"/>
      <c r="TDC153" s="122"/>
      <c r="TDD153" s="122"/>
      <c r="TDE153" s="122"/>
      <c r="TDF153" s="122"/>
      <c r="TDG153" s="122"/>
      <c r="TDH153" s="122"/>
      <c r="TDI153" s="122"/>
      <c r="TDJ153" s="122"/>
      <c r="TDK153" s="122"/>
      <c r="TDL153" s="122"/>
      <c r="TDM153" s="122"/>
      <c r="TDN153" s="122"/>
      <c r="TDO153" s="122"/>
      <c r="TDP153" s="122"/>
      <c r="TDQ153" s="122"/>
      <c r="TDR153" s="122"/>
      <c r="TDS153" s="122"/>
      <c r="TDT153" s="122"/>
      <c r="TDU153" s="122"/>
      <c r="TDV153" s="122"/>
      <c r="TDW153" s="122"/>
      <c r="TDX153" s="122"/>
      <c r="TDY153" s="122"/>
      <c r="TDZ153" s="122"/>
      <c r="TEA153" s="122"/>
      <c r="TEB153" s="122"/>
      <c r="TEC153" s="122"/>
      <c r="TED153" s="122"/>
      <c r="TEE153" s="122"/>
      <c r="TEF153" s="122"/>
      <c r="TEG153" s="122"/>
      <c r="TEH153" s="122"/>
      <c r="TEI153" s="122"/>
      <c r="TEJ153" s="122"/>
      <c r="TEK153" s="122"/>
      <c r="TEL153" s="122"/>
      <c r="TEM153" s="122"/>
      <c r="TEN153" s="122"/>
      <c r="TEO153" s="122"/>
      <c r="TEP153" s="122"/>
      <c r="TEQ153" s="122"/>
      <c r="TER153" s="122"/>
      <c r="TES153" s="122"/>
      <c r="TET153" s="122"/>
      <c r="TEU153" s="122"/>
      <c r="TEV153" s="122"/>
      <c r="TEW153" s="122"/>
      <c r="TEX153" s="122"/>
      <c r="TEY153" s="122"/>
      <c r="TEZ153" s="122"/>
      <c r="TFA153" s="122"/>
      <c r="TFB153" s="122"/>
      <c r="TFC153" s="122"/>
      <c r="TFD153" s="122"/>
      <c r="TFE153" s="122"/>
      <c r="TFF153" s="122"/>
      <c r="TFG153" s="122"/>
      <c r="TFH153" s="122"/>
      <c r="TFI153" s="122"/>
      <c r="TFJ153" s="122"/>
      <c r="TFK153" s="122"/>
      <c r="TFL153" s="122"/>
      <c r="TFM153" s="122"/>
      <c r="TFN153" s="122"/>
      <c r="TFO153" s="122"/>
      <c r="TFP153" s="122"/>
      <c r="TFQ153" s="122"/>
      <c r="TFR153" s="122"/>
      <c r="TFS153" s="122"/>
      <c r="TFT153" s="122"/>
      <c r="TFU153" s="122"/>
      <c r="TFV153" s="122"/>
      <c r="TFW153" s="122"/>
      <c r="TFX153" s="122"/>
      <c r="TFY153" s="122"/>
      <c r="TFZ153" s="122"/>
      <c r="TGA153" s="122"/>
      <c r="TGB153" s="122"/>
      <c r="TGC153" s="122"/>
      <c r="TGD153" s="122"/>
      <c r="TGE153" s="122"/>
      <c r="TGF153" s="122"/>
      <c r="TGG153" s="122"/>
      <c r="TGH153" s="122"/>
      <c r="TGI153" s="122"/>
      <c r="TGJ153" s="122"/>
      <c r="TGK153" s="122"/>
      <c r="TGL153" s="122"/>
      <c r="TGM153" s="122"/>
      <c r="TGN153" s="122"/>
      <c r="TGO153" s="122"/>
      <c r="TGP153" s="122"/>
      <c r="TGQ153" s="122"/>
      <c r="TGR153" s="122"/>
      <c r="TGS153" s="122"/>
      <c r="TGT153" s="122"/>
      <c r="TGU153" s="122"/>
      <c r="TGV153" s="122"/>
      <c r="TGW153" s="122"/>
      <c r="TGX153" s="122"/>
      <c r="TGY153" s="122"/>
      <c r="TGZ153" s="122"/>
      <c r="THA153" s="122"/>
      <c r="THB153" s="122"/>
      <c r="THC153" s="122"/>
      <c r="THD153" s="122"/>
      <c r="THE153" s="122"/>
      <c r="THF153" s="122"/>
      <c r="THG153" s="122"/>
      <c r="THH153" s="122"/>
      <c r="THI153" s="122"/>
      <c r="THJ153" s="122"/>
      <c r="THK153" s="122"/>
      <c r="THL153" s="122"/>
      <c r="THM153" s="122"/>
      <c r="THN153" s="122"/>
      <c r="THO153" s="122"/>
      <c r="THP153" s="122"/>
      <c r="THQ153" s="122"/>
      <c r="THR153" s="122"/>
      <c r="THS153" s="122"/>
      <c r="THT153" s="122"/>
      <c r="THU153" s="122"/>
      <c r="THV153" s="122"/>
      <c r="THW153" s="122"/>
      <c r="THX153" s="122"/>
      <c r="THY153" s="122"/>
      <c r="THZ153" s="122"/>
      <c r="TIA153" s="122"/>
      <c r="TIB153" s="122"/>
      <c r="TIC153" s="122"/>
      <c r="TID153" s="122"/>
      <c r="TIE153" s="122"/>
      <c r="TIF153" s="122"/>
      <c r="TIG153" s="122"/>
      <c r="TIH153" s="122"/>
      <c r="TII153" s="122"/>
      <c r="TIJ153" s="122"/>
      <c r="TIK153" s="122"/>
      <c r="TIL153" s="122"/>
      <c r="TIM153" s="122"/>
      <c r="TIN153" s="122"/>
      <c r="TIO153" s="122"/>
      <c r="TIP153" s="122"/>
      <c r="TIQ153" s="122"/>
      <c r="TIR153" s="122"/>
      <c r="TIS153" s="122"/>
      <c r="TIT153" s="122"/>
      <c r="TIU153" s="122"/>
      <c r="TIV153" s="122"/>
      <c r="TIW153" s="122"/>
      <c r="TIX153" s="122"/>
      <c r="TIY153" s="122"/>
      <c r="TIZ153" s="122"/>
      <c r="TJA153" s="122"/>
      <c r="TJB153" s="122"/>
      <c r="TJC153" s="122"/>
      <c r="TJD153" s="122"/>
      <c r="TJE153" s="122"/>
      <c r="TJF153" s="122"/>
      <c r="TJG153" s="122"/>
      <c r="TJH153" s="122"/>
      <c r="TJI153" s="122"/>
      <c r="TJJ153" s="122"/>
      <c r="TJK153" s="122"/>
      <c r="TJL153" s="122"/>
      <c r="TJM153" s="122"/>
      <c r="TJN153" s="122"/>
      <c r="TJO153" s="122"/>
      <c r="TJP153" s="122"/>
      <c r="TJQ153" s="122"/>
      <c r="TJR153" s="122"/>
      <c r="TJS153" s="122"/>
      <c r="TJT153" s="122"/>
      <c r="TJU153" s="122"/>
      <c r="TJV153" s="122"/>
      <c r="TJW153" s="122"/>
      <c r="TJX153" s="122"/>
      <c r="TJY153" s="122"/>
      <c r="TJZ153" s="122"/>
      <c r="TKA153" s="122"/>
      <c r="TKB153" s="122"/>
      <c r="TKC153" s="122"/>
      <c r="TKD153" s="122"/>
      <c r="TKE153" s="122"/>
      <c r="TKF153" s="122"/>
      <c r="TKG153" s="122"/>
      <c r="TKH153" s="122"/>
      <c r="TKI153" s="122"/>
      <c r="TKJ153" s="122"/>
      <c r="TKK153" s="122"/>
      <c r="TKL153" s="122"/>
      <c r="TKM153" s="122"/>
      <c r="TKN153" s="122"/>
      <c r="TKO153" s="122"/>
      <c r="TKP153" s="122"/>
      <c r="TKQ153" s="122"/>
      <c r="TKR153" s="122"/>
      <c r="TKS153" s="122"/>
      <c r="TKT153" s="122"/>
      <c r="TKU153" s="122"/>
      <c r="TKV153" s="122"/>
      <c r="TKW153" s="122"/>
      <c r="TKX153" s="122"/>
      <c r="TKY153" s="122"/>
      <c r="TKZ153" s="122"/>
      <c r="TLA153" s="122"/>
      <c r="TLB153" s="122"/>
      <c r="TLC153" s="122"/>
      <c r="TLD153" s="122"/>
      <c r="TLE153" s="122"/>
      <c r="TLF153" s="122"/>
      <c r="TLG153" s="122"/>
      <c r="TLH153" s="122"/>
      <c r="TLI153" s="122"/>
      <c r="TLJ153" s="122"/>
      <c r="TLK153" s="122"/>
      <c r="TLL153" s="122"/>
      <c r="TLM153" s="122"/>
      <c r="TLN153" s="122"/>
      <c r="TLO153" s="122"/>
      <c r="TLP153" s="122"/>
      <c r="TLQ153" s="122"/>
      <c r="TLR153" s="122"/>
      <c r="TLS153" s="122"/>
      <c r="TLT153" s="122"/>
      <c r="TLU153" s="122"/>
      <c r="TLV153" s="122"/>
      <c r="TLW153" s="122"/>
      <c r="TLX153" s="122"/>
      <c r="TLY153" s="122"/>
      <c r="TLZ153" s="122"/>
      <c r="TMA153" s="122"/>
      <c r="TMB153" s="122"/>
      <c r="TMC153" s="122"/>
      <c r="TMD153" s="122"/>
      <c r="TME153" s="122"/>
      <c r="TMF153" s="122"/>
      <c r="TMG153" s="122"/>
      <c r="TMH153" s="122"/>
      <c r="TMI153" s="122"/>
      <c r="TMJ153" s="122"/>
      <c r="TMK153" s="122"/>
      <c r="TML153" s="122"/>
      <c r="TMM153" s="122"/>
      <c r="TMN153" s="122"/>
      <c r="TMO153" s="122"/>
      <c r="TMP153" s="122"/>
      <c r="TMQ153" s="122"/>
      <c r="TMR153" s="122"/>
      <c r="TMS153" s="122"/>
      <c r="TMT153" s="122"/>
      <c r="TMU153" s="122"/>
      <c r="TMV153" s="122"/>
      <c r="TMW153" s="122"/>
      <c r="TMX153" s="122"/>
      <c r="TMY153" s="122"/>
      <c r="TMZ153" s="122"/>
      <c r="TNA153" s="122"/>
      <c r="TNB153" s="122"/>
      <c r="TNC153" s="122"/>
      <c r="TND153" s="122"/>
      <c r="TNE153" s="122"/>
      <c r="TNF153" s="122"/>
      <c r="TNG153" s="122"/>
      <c r="TNH153" s="122"/>
      <c r="TNI153" s="122"/>
      <c r="TNJ153" s="122"/>
      <c r="TNK153" s="122"/>
      <c r="TNL153" s="122"/>
      <c r="TNM153" s="122"/>
      <c r="TNN153" s="122"/>
      <c r="TNO153" s="122"/>
      <c r="TNP153" s="122"/>
      <c r="TNQ153" s="122"/>
      <c r="TNR153" s="122"/>
      <c r="TNS153" s="122"/>
      <c r="TNT153" s="122"/>
      <c r="TNU153" s="122"/>
      <c r="TNV153" s="122"/>
      <c r="TNW153" s="122"/>
      <c r="TNX153" s="122"/>
      <c r="TNY153" s="122"/>
      <c r="TNZ153" s="122"/>
      <c r="TOA153" s="122"/>
      <c r="TOB153" s="122"/>
      <c r="TOC153" s="122"/>
      <c r="TOD153" s="122"/>
      <c r="TOE153" s="122"/>
      <c r="TOF153" s="122"/>
      <c r="TOG153" s="122"/>
      <c r="TOH153" s="122"/>
      <c r="TOI153" s="122"/>
      <c r="TOJ153" s="122"/>
      <c r="TOK153" s="122"/>
      <c r="TOL153" s="122"/>
      <c r="TOM153" s="122"/>
      <c r="TON153" s="122"/>
      <c r="TOO153" s="122"/>
      <c r="TOP153" s="122"/>
      <c r="TOQ153" s="122"/>
      <c r="TOR153" s="122"/>
      <c r="TOS153" s="122"/>
      <c r="TOT153" s="122"/>
      <c r="TOU153" s="122"/>
      <c r="TOV153" s="122"/>
      <c r="TOW153" s="122"/>
      <c r="TOX153" s="122"/>
      <c r="TOY153" s="122"/>
      <c r="TOZ153" s="122"/>
      <c r="TPA153" s="122"/>
      <c r="TPB153" s="122"/>
      <c r="TPC153" s="122"/>
      <c r="TPD153" s="122"/>
      <c r="TPE153" s="122"/>
      <c r="TPF153" s="122"/>
      <c r="TPG153" s="122"/>
      <c r="TPH153" s="122"/>
      <c r="TPI153" s="122"/>
      <c r="TPJ153" s="122"/>
      <c r="TPK153" s="122"/>
      <c r="TPL153" s="122"/>
      <c r="TPM153" s="122"/>
      <c r="TPN153" s="122"/>
      <c r="TPO153" s="122"/>
      <c r="TPP153" s="122"/>
      <c r="TPQ153" s="122"/>
      <c r="TPR153" s="122"/>
      <c r="TPS153" s="122"/>
      <c r="TPT153" s="122"/>
      <c r="TPU153" s="122"/>
      <c r="TPV153" s="122"/>
      <c r="TPW153" s="122"/>
      <c r="TPX153" s="122"/>
      <c r="TPY153" s="122"/>
      <c r="TPZ153" s="122"/>
      <c r="TQA153" s="122"/>
      <c r="TQB153" s="122"/>
      <c r="TQC153" s="122"/>
      <c r="TQD153" s="122"/>
      <c r="TQE153" s="122"/>
      <c r="TQF153" s="122"/>
      <c r="TQG153" s="122"/>
      <c r="TQH153" s="122"/>
      <c r="TQI153" s="122"/>
      <c r="TQJ153" s="122"/>
      <c r="TQK153" s="122"/>
      <c r="TQL153" s="122"/>
      <c r="TQM153" s="122"/>
      <c r="TQN153" s="122"/>
      <c r="TQO153" s="122"/>
      <c r="TQP153" s="122"/>
      <c r="TQQ153" s="122"/>
      <c r="TQR153" s="122"/>
      <c r="TQS153" s="122"/>
      <c r="TQT153" s="122"/>
      <c r="TQU153" s="122"/>
      <c r="TQV153" s="122"/>
      <c r="TQW153" s="122"/>
      <c r="TQX153" s="122"/>
      <c r="TQY153" s="122"/>
      <c r="TQZ153" s="122"/>
      <c r="TRA153" s="122"/>
      <c r="TRB153" s="122"/>
      <c r="TRC153" s="122"/>
      <c r="TRD153" s="122"/>
      <c r="TRE153" s="122"/>
      <c r="TRF153" s="122"/>
      <c r="TRG153" s="122"/>
      <c r="TRH153" s="122"/>
      <c r="TRI153" s="122"/>
      <c r="TRJ153" s="122"/>
      <c r="TRK153" s="122"/>
      <c r="TRL153" s="122"/>
      <c r="TRM153" s="122"/>
      <c r="TRN153" s="122"/>
      <c r="TRO153" s="122"/>
      <c r="TRP153" s="122"/>
      <c r="TRQ153" s="122"/>
      <c r="TRR153" s="122"/>
      <c r="TRS153" s="122"/>
      <c r="TRT153" s="122"/>
      <c r="TRU153" s="122"/>
      <c r="TRV153" s="122"/>
      <c r="TRW153" s="122"/>
      <c r="TRX153" s="122"/>
      <c r="TRY153" s="122"/>
      <c r="TRZ153" s="122"/>
      <c r="TSA153" s="122"/>
      <c r="TSB153" s="122"/>
      <c r="TSC153" s="122"/>
      <c r="TSD153" s="122"/>
      <c r="TSE153" s="122"/>
      <c r="TSF153" s="122"/>
      <c r="TSG153" s="122"/>
      <c r="TSH153" s="122"/>
      <c r="TSI153" s="122"/>
      <c r="TSJ153" s="122"/>
      <c r="TSK153" s="122"/>
      <c r="TSL153" s="122"/>
      <c r="TSM153" s="122"/>
      <c r="TSN153" s="122"/>
      <c r="TSO153" s="122"/>
      <c r="TSP153" s="122"/>
      <c r="TSQ153" s="122"/>
      <c r="TSR153" s="122"/>
      <c r="TSS153" s="122"/>
      <c r="TST153" s="122"/>
      <c r="TSU153" s="122"/>
      <c r="TSV153" s="122"/>
      <c r="TSW153" s="122"/>
      <c r="TSX153" s="122"/>
      <c r="TSY153" s="122"/>
      <c r="TSZ153" s="122"/>
      <c r="TTA153" s="122"/>
      <c r="TTB153" s="122"/>
      <c r="TTC153" s="122"/>
      <c r="TTD153" s="122"/>
      <c r="TTE153" s="122"/>
      <c r="TTF153" s="122"/>
      <c r="TTG153" s="122"/>
      <c r="TTH153" s="122"/>
      <c r="TTI153" s="122"/>
      <c r="TTJ153" s="122"/>
      <c r="TTK153" s="122"/>
      <c r="TTL153" s="122"/>
      <c r="TTM153" s="122"/>
      <c r="TTN153" s="122"/>
      <c r="TTO153" s="122"/>
      <c r="TTP153" s="122"/>
      <c r="TTQ153" s="122"/>
      <c r="TTR153" s="122"/>
      <c r="TTS153" s="122"/>
      <c r="TTT153" s="122"/>
      <c r="TTU153" s="122"/>
      <c r="TTV153" s="122"/>
      <c r="TTW153" s="122"/>
      <c r="TTX153" s="122"/>
      <c r="TTY153" s="122"/>
      <c r="TTZ153" s="122"/>
      <c r="TUA153" s="122"/>
      <c r="TUB153" s="122"/>
      <c r="TUC153" s="122"/>
      <c r="TUD153" s="122"/>
      <c r="TUE153" s="122"/>
      <c r="TUF153" s="122"/>
      <c r="TUG153" s="122"/>
      <c r="TUH153" s="122"/>
      <c r="TUI153" s="122"/>
      <c r="TUJ153" s="122"/>
      <c r="TUK153" s="122"/>
      <c r="TUL153" s="122"/>
      <c r="TUM153" s="122"/>
      <c r="TUN153" s="122"/>
      <c r="TUO153" s="122"/>
      <c r="TUP153" s="122"/>
      <c r="TUQ153" s="122"/>
      <c r="TUR153" s="122"/>
      <c r="TUS153" s="122"/>
      <c r="TUT153" s="122"/>
      <c r="TUU153" s="122"/>
      <c r="TUV153" s="122"/>
      <c r="TUW153" s="122"/>
      <c r="TUX153" s="122"/>
      <c r="TUY153" s="122"/>
      <c r="TUZ153" s="122"/>
      <c r="TVA153" s="122"/>
      <c r="TVB153" s="122"/>
      <c r="TVC153" s="122"/>
      <c r="TVD153" s="122"/>
      <c r="TVE153" s="122"/>
      <c r="TVF153" s="122"/>
      <c r="TVG153" s="122"/>
      <c r="TVH153" s="122"/>
      <c r="TVI153" s="122"/>
      <c r="TVJ153" s="122"/>
      <c r="TVK153" s="122"/>
      <c r="TVL153" s="122"/>
      <c r="TVM153" s="122"/>
      <c r="TVN153" s="122"/>
      <c r="TVO153" s="122"/>
      <c r="TVP153" s="122"/>
      <c r="TVQ153" s="122"/>
      <c r="TVR153" s="122"/>
      <c r="TVS153" s="122"/>
      <c r="TVT153" s="122"/>
      <c r="TVU153" s="122"/>
      <c r="TVV153" s="122"/>
      <c r="TVW153" s="122"/>
      <c r="TVX153" s="122"/>
      <c r="TVY153" s="122"/>
      <c r="TVZ153" s="122"/>
      <c r="TWA153" s="122"/>
      <c r="TWB153" s="122"/>
      <c r="TWC153" s="122"/>
      <c r="TWD153" s="122"/>
      <c r="TWE153" s="122"/>
      <c r="TWF153" s="122"/>
      <c r="TWG153" s="122"/>
      <c r="TWH153" s="122"/>
      <c r="TWI153" s="122"/>
      <c r="TWJ153" s="122"/>
      <c r="TWK153" s="122"/>
      <c r="TWL153" s="122"/>
      <c r="TWM153" s="122"/>
      <c r="TWN153" s="122"/>
      <c r="TWO153" s="122"/>
      <c r="TWP153" s="122"/>
      <c r="TWQ153" s="122"/>
      <c r="TWR153" s="122"/>
      <c r="TWS153" s="122"/>
      <c r="TWT153" s="122"/>
      <c r="TWU153" s="122"/>
      <c r="TWV153" s="122"/>
      <c r="TWW153" s="122"/>
      <c r="TWX153" s="122"/>
      <c r="TWY153" s="122"/>
      <c r="TWZ153" s="122"/>
      <c r="TXA153" s="122"/>
      <c r="TXB153" s="122"/>
      <c r="TXC153" s="122"/>
      <c r="TXD153" s="122"/>
      <c r="TXE153" s="122"/>
      <c r="TXF153" s="122"/>
      <c r="TXG153" s="122"/>
      <c r="TXH153" s="122"/>
      <c r="TXI153" s="122"/>
      <c r="TXJ153" s="122"/>
      <c r="TXK153" s="122"/>
      <c r="TXL153" s="122"/>
      <c r="TXM153" s="122"/>
      <c r="TXN153" s="122"/>
      <c r="TXO153" s="122"/>
      <c r="TXP153" s="122"/>
      <c r="TXQ153" s="122"/>
      <c r="TXR153" s="122"/>
      <c r="TXS153" s="122"/>
      <c r="TXT153" s="122"/>
      <c r="TXU153" s="122"/>
      <c r="TXV153" s="122"/>
      <c r="TXW153" s="122"/>
      <c r="TXX153" s="122"/>
      <c r="TXY153" s="122"/>
      <c r="TXZ153" s="122"/>
      <c r="TYA153" s="122"/>
      <c r="TYB153" s="122"/>
      <c r="TYC153" s="122"/>
      <c r="TYD153" s="122"/>
      <c r="TYE153" s="122"/>
      <c r="TYF153" s="122"/>
      <c r="TYG153" s="122"/>
      <c r="TYH153" s="122"/>
      <c r="TYI153" s="122"/>
      <c r="TYJ153" s="122"/>
      <c r="TYK153" s="122"/>
      <c r="TYL153" s="122"/>
      <c r="TYM153" s="122"/>
      <c r="TYN153" s="122"/>
      <c r="TYO153" s="122"/>
      <c r="TYP153" s="122"/>
      <c r="TYQ153" s="122"/>
      <c r="TYR153" s="122"/>
      <c r="TYS153" s="122"/>
      <c r="TYT153" s="122"/>
      <c r="TYU153" s="122"/>
      <c r="TYV153" s="122"/>
      <c r="TYW153" s="122"/>
      <c r="TYX153" s="122"/>
      <c r="TYY153" s="122"/>
      <c r="TYZ153" s="122"/>
      <c r="TZA153" s="122"/>
      <c r="TZB153" s="122"/>
      <c r="TZC153" s="122"/>
      <c r="TZD153" s="122"/>
      <c r="TZE153" s="122"/>
      <c r="TZF153" s="122"/>
      <c r="TZG153" s="122"/>
      <c r="TZH153" s="122"/>
      <c r="TZI153" s="122"/>
      <c r="TZJ153" s="122"/>
      <c r="TZK153" s="122"/>
      <c r="TZL153" s="122"/>
      <c r="TZM153" s="122"/>
      <c r="TZN153" s="122"/>
      <c r="TZO153" s="122"/>
      <c r="TZP153" s="122"/>
      <c r="TZQ153" s="122"/>
      <c r="TZR153" s="122"/>
      <c r="TZS153" s="122"/>
      <c r="TZT153" s="122"/>
      <c r="TZU153" s="122"/>
      <c r="TZV153" s="122"/>
      <c r="TZW153" s="122"/>
      <c r="TZX153" s="122"/>
      <c r="TZY153" s="122"/>
      <c r="TZZ153" s="122"/>
      <c r="UAA153" s="122"/>
      <c r="UAB153" s="122"/>
      <c r="UAC153" s="122"/>
      <c r="UAD153" s="122"/>
      <c r="UAE153" s="122"/>
      <c r="UAF153" s="122"/>
      <c r="UAG153" s="122"/>
      <c r="UAH153" s="122"/>
      <c r="UAI153" s="122"/>
      <c r="UAJ153" s="122"/>
      <c r="UAK153" s="122"/>
      <c r="UAL153" s="122"/>
      <c r="UAM153" s="122"/>
      <c r="UAN153" s="122"/>
      <c r="UAO153" s="122"/>
      <c r="UAP153" s="122"/>
      <c r="UAQ153" s="122"/>
      <c r="UAR153" s="122"/>
      <c r="UAS153" s="122"/>
      <c r="UAT153" s="122"/>
      <c r="UAU153" s="122"/>
      <c r="UAV153" s="122"/>
      <c r="UAW153" s="122"/>
      <c r="UAX153" s="122"/>
      <c r="UAY153" s="122"/>
      <c r="UAZ153" s="122"/>
      <c r="UBA153" s="122"/>
      <c r="UBB153" s="122"/>
      <c r="UBC153" s="122"/>
      <c r="UBD153" s="122"/>
      <c r="UBE153" s="122"/>
      <c r="UBF153" s="122"/>
      <c r="UBG153" s="122"/>
      <c r="UBH153" s="122"/>
      <c r="UBI153" s="122"/>
      <c r="UBJ153" s="122"/>
      <c r="UBK153" s="122"/>
      <c r="UBL153" s="122"/>
      <c r="UBM153" s="122"/>
      <c r="UBN153" s="122"/>
      <c r="UBO153" s="122"/>
      <c r="UBP153" s="122"/>
      <c r="UBQ153" s="122"/>
      <c r="UBR153" s="122"/>
      <c r="UBS153" s="122"/>
      <c r="UBT153" s="122"/>
      <c r="UBU153" s="122"/>
      <c r="UBV153" s="122"/>
      <c r="UBW153" s="122"/>
      <c r="UBX153" s="122"/>
      <c r="UBY153" s="122"/>
      <c r="UBZ153" s="122"/>
      <c r="UCA153" s="122"/>
      <c r="UCB153" s="122"/>
      <c r="UCC153" s="122"/>
      <c r="UCD153" s="122"/>
      <c r="UCE153" s="122"/>
      <c r="UCF153" s="122"/>
      <c r="UCG153" s="122"/>
      <c r="UCH153" s="122"/>
      <c r="UCI153" s="122"/>
      <c r="UCJ153" s="122"/>
      <c r="UCK153" s="122"/>
      <c r="UCL153" s="122"/>
      <c r="UCM153" s="122"/>
      <c r="UCN153" s="122"/>
      <c r="UCO153" s="122"/>
      <c r="UCP153" s="122"/>
      <c r="UCQ153" s="122"/>
      <c r="UCR153" s="122"/>
      <c r="UCS153" s="122"/>
      <c r="UCT153" s="122"/>
      <c r="UCU153" s="122"/>
      <c r="UCV153" s="122"/>
      <c r="UCW153" s="122"/>
      <c r="UCX153" s="122"/>
      <c r="UCY153" s="122"/>
      <c r="UCZ153" s="122"/>
      <c r="UDA153" s="122"/>
      <c r="UDB153" s="122"/>
      <c r="UDC153" s="122"/>
      <c r="UDD153" s="122"/>
      <c r="UDE153" s="122"/>
      <c r="UDF153" s="122"/>
      <c r="UDG153" s="122"/>
      <c r="UDH153" s="122"/>
      <c r="UDI153" s="122"/>
      <c r="UDJ153" s="122"/>
      <c r="UDK153" s="122"/>
      <c r="UDL153" s="122"/>
      <c r="UDM153" s="122"/>
      <c r="UDN153" s="122"/>
      <c r="UDO153" s="122"/>
      <c r="UDP153" s="122"/>
      <c r="UDQ153" s="122"/>
      <c r="UDR153" s="122"/>
      <c r="UDS153" s="122"/>
      <c r="UDT153" s="122"/>
      <c r="UDU153" s="122"/>
      <c r="UDV153" s="122"/>
      <c r="UDW153" s="122"/>
      <c r="UDX153" s="122"/>
      <c r="UDY153" s="122"/>
      <c r="UDZ153" s="122"/>
      <c r="UEA153" s="122"/>
      <c r="UEB153" s="122"/>
      <c r="UEC153" s="122"/>
      <c r="UED153" s="122"/>
      <c r="UEE153" s="122"/>
      <c r="UEF153" s="122"/>
      <c r="UEG153" s="122"/>
      <c r="UEH153" s="122"/>
      <c r="UEI153" s="122"/>
      <c r="UEJ153" s="122"/>
      <c r="UEK153" s="122"/>
      <c r="UEL153" s="122"/>
      <c r="UEM153" s="122"/>
      <c r="UEN153" s="122"/>
      <c r="UEO153" s="122"/>
      <c r="UEP153" s="122"/>
      <c r="UEQ153" s="122"/>
      <c r="UER153" s="122"/>
      <c r="UES153" s="122"/>
      <c r="UET153" s="122"/>
      <c r="UEU153" s="122"/>
      <c r="UEV153" s="122"/>
      <c r="UEW153" s="122"/>
      <c r="UEX153" s="122"/>
      <c r="UEY153" s="122"/>
      <c r="UEZ153" s="122"/>
      <c r="UFA153" s="122"/>
      <c r="UFB153" s="122"/>
      <c r="UFC153" s="122"/>
      <c r="UFD153" s="122"/>
      <c r="UFE153" s="122"/>
      <c r="UFF153" s="122"/>
      <c r="UFG153" s="122"/>
      <c r="UFH153" s="122"/>
      <c r="UFI153" s="122"/>
      <c r="UFJ153" s="122"/>
      <c r="UFK153" s="122"/>
      <c r="UFL153" s="122"/>
      <c r="UFM153" s="122"/>
      <c r="UFN153" s="122"/>
      <c r="UFO153" s="122"/>
      <c r="UFP153" s="122"/>
      <c r="UFQ153" s="122"/>
      <c r="UFR153" s="122"/>
      <c r="UFS153" s="122"/>
      <c r="UFT153" s="122"/>
      <c r="UFU153" s="122"/>
      <c r="UFV153" s="122"/>
      <c r="UFW153" s="122"/>
      <c r="UFX153" s="122"/>
      <c r="UFY153" s="122"/>
      <c r="UFZ153" s="122"/>
      <c r="UGA153" s="122"/>
      <c r="UGB153" s="122"/>
      <c r="UGC153" s="122"/>
      <c r="UGD153" s="122"/>
      <c r="UGE153" s="122"/>
      <c r="UGF153" s="122"/>
      <c r="UGG153" s="122"/>
      <c r="UGH153" s="122"/>
      <c r="UGI153" s="122"/>
      <c r="UGJ153" s="122"/>
      <c r="UGK153" s="122"/>
      <c r="UGL153" s="122"/>
      <c r="UGM153" s="122"/>
      <c r="UGN153" s="122"/>
      <c r="UGO153" s="122"/>
      <c r="UGP153" s="122"/>
      <c r="UGQ153" s="122"/>
      <c r="UGR153" s="122"/>
      <c r="UGS153" s="122"/>
      <c r="UGT153" s="122"/>
      <c r="UGU153" s="122"/>
      <c r="UGV153" s="122"/>
      <c r="UGW153" s="122"/>
      <c r="UGX153" s="122"/>
      <c r="UGY153" s="122"/>
      <c r="UGZ153" s="122"/>
      <c r="UHA153" s="122"/>
      <c r="UHB153" s="122"/>
      <c r="UHC153" s="122"/>
      <c r="UHD153" s="122"/>
      <c r="UHE153" s="122"/>
      <c r="UHF153" s="122"/>
      <c r="UHG153" s="122"/>
      <c r="UHH153" s="122"/>
      <c r="UHI153" s="122"/>
      <c r="UHJ153" s="122"/>
      <c r="UHK153" s="122"/>
      <c r="UHL153" s="122"/>
      <c r="UHM153" s="122"/>
      <c r="UHN153" s="122"/>
      <c r="UHO153" s="122"/>
      <c r="UHP153" s="122"/>
      <c r="UHQ153" s="122"/>
      <c r="UHR153" s="122"/>
      <c r="UHS153" s="122"/>
      <c r="UHT153" s="122"/>
      <c r="UHU153" s="122"/>
      <c r="UHV153" s="122"/>
      <c r="UHW153" s="122"/>
      <c r="UHX153" s="122"/>
      <c r="UHY153" s="122"/>
      <c r="UHZ153" s="122"/>
      <c r="UIA153" s="122"/>
      <c r="UIB153" s="122"/>
      <c r="UIC153" s="122"/>
      <c r="UID153" s="122"/>
      <c r="UIE153" s="122"/>
      <c r="UIF153" s="122"/>
      <c r="UIG153" s="122"/>
      <c r="UIH153" s="122"/>
      <c r="UII153" s="122"/>
      <c r="UIJ153" s="122"/>
      <c r="UIK153" s="122"/>
      <c r="UIL153" s="122"/>
      <c r="UIM153" s="122"/>
      <c r="UIN153" s="122"/>
      <c r="UIO153" s="122"/>
      <c r="UIP153" s="122"/>
      <c r="UIQ153" s="122"/>
      <c r="UIR153" s="122"/>
      <c r="UIS153" s="122"/>
      <c r="UIT153" s="122"/>
      <c r="UIU153" s="122"/>
      <c r="UIV153" s="122"/>
      <c r="UIW153" s="122"/>
      <c r="UIX153" s="122"/>
      <c r="UIY153" s="122"/>
      <c r="UIZ153" s="122"/>
      <c r="UJA153" s="122"/>
      <c r="UJB153" s="122"/>
      <c r="UJC153" s="122"/>
      <c r="UJD153" s="122"/>
      <c r="UJE153" s="122"/>
      <c r="UJF153" s="122"/>
      <c r="UJG153" s="122"/>
      <c r="UJH153" s="122"/>
      <c r="UJI153" s="122"/>
      <c r="UJJ153" s="122"/>
      <c r="UJK153" s="122"/>
      <c r="UJL153" s="122"/>
      <c r="UJM153" s="122"/>
      <c r="UJN153" s="122"/>
      <c r="UJO153" s="122"/>
      <c r="UJP153" s="122"/>
      <c r="UJQ153" s="122"/>
      <c r="UJR153" s="122"/>
      <c r="UJS153" s="122"/>
      <c r="UJT153" s="122"/>
      <c r="UJU153" s="122"/>
      <c r="UJV153" s="122"/>
      <c r="UJW153" s="122"/>
      <c r="UJX153" s="122"/>
      <c r="UJY153" s="122"/>
      <c r="UJZ153" s="122"/>
      <c r="UKA153" s="122"/>
      <c r="UKB153" s="122"/>
      <c r="UKC153" s="122"/>
      <c r="UKD153" s="122"/>
      <c r="UKE153" s="122"/>
      <c r="UKF153" s="122"/>
      <c r="UKG153" s="122"/>
      <c r="UKH153" s="122"/>
      <c r="UKI153" s="122"/>
      <c r="UKJ153" s="122"/>
      <c r="UKK153" s="122"/>
      <c r="UKL153" s="122"/>
      <c r="UKM153" s="122"/>
      <c r="UKN153" s="122"/>
      <c r="UKO153" s="122"/>
      <c r="UKP153" s="122"/>
      <c r="UKQ153" s="122"/>
      <c r="UKR153" s="122"/>
      <c r="UKS153" s="122"/>
      <c r="UKT153" s="122"/>
      <c r="UKU153" s="122"/>
      <c r="UKV153" s="122"/>
      <c r="UKW153" s="122"/>
      <c r="UKX153" s="122"/>
      <c r="UKY153" s="122"/>
      <c r="UKZ153" s="122"/>
      <c r="ULA153" s="122"/>
      <c r="ULB153" s="122"/>
      <c r="ULC153" s="122"/>
      <c r="ULD153" s="122"/>
      <c r="ULE153" s="122"/>
      <c r="ULF153" s="122"/>
      <c r="ULG153" s="122"/>
      <c r="ULH153" s="122"/>
      <c r="ULI153" s="122"/>
      <c r="ULJ153" s="122"/>
      <c r="ULK153" s="122"/>
      <c r="ULL153" s="122"/>
      <c r="ULM153" s="122"/>
      <c r="ULN153" s="122"/>
      <c r="ULO153" s="122"/>
      <c r="ULP153" s="122"/>
      <c r="ULQ153" s="122"/>
      <c r="ULR153" s="122"/>
      <c r="ULS153" s="122"/>
      <c r="ULT153" s="122"/>
      <c r="ULU153" s="122"/>
      <c r="ULV153" s="122"/>
      <c r="ULW153" s="122"/>
      <c r="ULX153" s="122"/>
      <c r="ULY153" s="122"/>
      <c r="ULZ153" s="122"/>
      <c r="UMA153" s="122"/>
      <c r="UMB153" s="122"/>
      <c r="UMC153" s="122"/>
      <c r="UMD153" s="122"/>
      <c r="UME153" s="122"/>
      <c r="UMF153" s="122"/>
      <c r="UMG153" s="122"/>
      <c r="UMH153" s="122"/>
      <c r="UMI153" s="122"/>
      <c r="UMJ153" s="122"/>
      <c r="UMK153" s="122"/>
      <c r="UML153" s="122"/>
      <c r="UMM153" s="122"/>
      <c r="UMN153" s="122"/>
      <c r="UMO153" s="122"/>
      <c r="UMP153" s="122"/>
      <c r="UMQ153" s="122"/>
      <c r="UMR153" s="122"/>
      <c r="UMS153" s="122"/>
      <c r="UMT153" s="122"/>
      <c r="UMU153" s="122"/>
      <c r="UMV153" s="122"/>
      <c r="UMW153" s="122"/>
      <c r="UMX153" s="122"/>
      <c r="UMY153" s="122"/>
      <c r="UMZ153" s="122"/>
      <c r="UNA153" s="122"/>
      <c r="UNB153" s="122"/>
      <c r="UNC153" s="122"/>
      <c r="UND153" s="122"/>
      <c r="UNE153" s="122"/>
      <c r="UNF153" s="122"/>
      <c r="UNG153" s="122"/>
      <c r="UNH153" s="122"/>
      <c r="UNI153" s="122"/>
      <c r="UNJ153" s="122"/>
      <c r="UNK153" s="122"/>
      <c r="UNL153" s="122"/>
      <c r="UNM153" s="122"/>
      <c r="UNN153" s="122"/>
      <c r="UNO153" s="122"/>
      <c r="UNP153" s="122"/>
      <c r="UNQ153" s="122"/>
      <c r="UNR153" s="122"/>
      <c r="UNS153" s="122"/>
      <c r="UNT153" s="122"/>
      <c r="UNU153" s="122"/>
      <c r="UNV153" s="122"/>
      <c r="UNW153" s="122"/>
      <c r="UNX153" s="122"/>
      <c r="UNY153" s="122"/>
      <c r="UNZ153" s="122"/>
      <c r="UOA153" s="122"/>
      <c r="UOB153" s="122"/>
      <c r="UOC153" s="122"/>
      <c r="UOD153" s="122"/>
      <c r="UOE153" s="122"/>
      <c r="UOF153" s="122"/>
      <c r="UOG153" s="122"/>
      <c r="UOH153" s="122"/>
      <c r="UOI153" s="122"/>
      <c r="UOJ153" s="122"/>
      <c r="UOK153" s="122"/>
      <c r="UOL153" s="122"/>
      <c r="UOM153" s="122"/>
      <c r="UON153" s="122"/>
      <c r="UOO153" s="122"/>
      <c r="UOP153" s="122"/>
      <c r="UOQ153" s="122"/>
      <c r="UOR153" s="122"/>
      <c r="UOS153" s="122"/>
      <c r="UOT153" s="122"/>
      <c r="UOU153" s="122"/>
      <c r="UOV153" s="122"/>
      <c r="UOW153" s="122"/>
      <c r="UOX153" s="122"/>
      <c r="UOY153" s="122"/>
      <c r="UOZ153" s="122"/>
      <c r="UPA153" s="122"/>
      <c r="UPB153" s="122"/>
      <c r="UPC153" s="122"/>
      <c r="UPD153" s="122"/>
      <c r="UPE153" s="122"/>
      <c r="UPF153" s="122"/>
      <c r="UPG153" s="122"/>
      <c r="UPH153" s="122"/>
      <c r="UPI153" s="122"/>
      <c r="UPJ153" s="122"/>
      <c r="UPK153" s="122"/>
      <c r="UPL153" s="122"/>
      <c r="UPM153" s="122"/>
      <c r="UPN153" s="122"/>
      <c r="UPO153" s="122"/>
      <c r="UPP153" s="122"/>
      <c r="UPQ153" s="122"/>
      <c r="UPR153" s="122"/>
      <c r="UPS153" s="122"/>
      <c r="UPT153" s="122"/>
      <c r="UPU153" s="122"/>
      <c r="UPV153" s="122"/>
      <c r="UPW153" s="122"/>
      <c r="UPX153" s="122"/>
      <c r="UPY153" s="122"/>
      <c r="UPZ153" s="122"/>
      <c r="UQA153" s="122"/>
      <c r="UQB153" s="122"/>
      <c r="UQC153" s="122"/>
      <c r="UQD153" s="122"/>
      <c r="UQE153" s="122"/>
      <c r="UQF153" s="122"/>
      <c r="UQG153" s="122"/>
      <c r="UQH153" s="122"/>
      <c r="UQI153" s="122"/>
      <c r="UQJ153" s="122"/>
      <c r="UQK153" s="122"/>
      <c r="UQL153" s="122"/>
      <c r="UQM153" s="122"/>
      <c r="UQN153" s="122"/>
      <c r="UQO153" s="122"/>
      <c r="UQP153" s="122"/>
      <c r="UQQ153" s="122"/>
      <c r="UQR153" s="122"/>
      <c r="UQS153" s="122"/>
      <c r="UQT153" s="122"/>
      <c r="UQU153" s="122"/>
      <c r="UQV153" s="122"/>
      <c r="UQW153" s="122"/>
      <c r="UQX153" s="122"/>
      <c r="UQY153" s="122"/>
      <c r="UQZ153" s="122"/>
      <c r="URA153" s="122"/>
      <c r="URB153" s="122"/>
      <c r="URC153" s="122"/>
      <c r="URD153" s="122"/>
      <c r="URE153" s="122"/>
      <c r="URF153" s="122"/>
      <c r="URG153" s="122"/>
      <c r="URH153" s="122"/>
      <c r="URI153" s="122"/>
      <c r="URJ153" s="122"/>
      <c r="URK153" s="122"/>
      <c r="URL153" s="122"/>
      <c r="URM153" s="122"/>
      <c r="URN153" s="122"/>
      <c r="URO153" s="122"/>
      <c r="URP153" s="122"/>
      <c r="URQ153" s="122"/>
      <c r="URR153" s="122"/>
      <c r="URS153" s="122"/>
      <c r="URT153" s="122"/>
      <c r="URU153" s="122"/>
      <c r="URV153" s="122"/>
      <c r="URW153" s="122"/>
      <c r="URX153" s="122"/>
      <c r="URY153" s="122"/>
      <c r="URZ153" s="122"/>
      <c r="USA153" s="122"/>
      <c r="USB153" s="122"/>
      <c r="USC153" s="122"/>
      <c r="USD153" s="122"/>
      <c r="USE153" s="122"/>
      <c r="USF153" s="122"/>
      <c r="USG153" s="122"/>
      <c r="USH153" s="122"/>
      <c r="USI153" s="122"/>
      <c r="USJ153" s="122"/>
      <c r="USK153" s="122"/>
      <c r="USL153" s="122"/>
      <c r="USM153" s="122"/>
      <c r="USN153" s="122"/>
      <c r="USO153" s="122"/>
      <c r="USP153" s="122"/>
      <c r="USQ153" s="122"/>
      <c r="USR153" s="122"/>
      <c r="USS153" s="122"/>
      <c r="UST153" s="122"/>
      <c r="USU153" s="122"/>
      <c r="USV153" s="122"/>
      <c r="USW153" s="122"/>
      <c r="USX153" s="122"/>
      <c r="USY153" s="122"/>
      <c r="USZ153" s="122"/>
      <c r="UTA153" s="122"/>
      <c r="UTB153" s="122"/>
      <c r="UTC153" s="122"/>
      <c r="UTD153" s="122"/>
      <c r="UTE153" s="122"/>
      <c r="UTF153" s="122"/>
      <c r="UTG153" s="122"/>
      <c r="UTH153" s="122"/>
      <c r="UTI153" s="122"/>
      <c r="UTJ153" s="122"/>
      <c r="UTK153" s="122"/>
      <c r="UTL153" s="122"/>
      <c r="UTM153" s="122"/>
      <c r="UTN153" s="122"/>
      <c r="UTO153" s="122"/>
      <c r="UTP153" s="122"/>
      <c r="UTQ153" s="122"/>
      <c r="UTR153" s="122"/>
      <c r="UTS153" s="122"/>
      <c r="UTT153" s="122"/>
      <c r="UTU153" s="122"/>
      <c r="UTV153" s="122"/>
      <c r="UTW153" s="122"/>
      <c r="UTX153" s="122"/>
      <c r="UTY153" s="122"/>
      <c r="UTZ153" s="122"/>
      <c r="UUA153" s="122"/>
      <c r="UUB153" s="122"/>
      <c r="UUC153" s="122"/>
      <c r="UUD153" s="122"/>
      <c r="UUE153" s="122"/>
      <c r="UUF153" s="122"/>
      <c r="UUG153" s="122"/>
      <c r="UUH153" s="122"/>
      <c r="UUI153" s="122"/>
      <c r="UUJ153" s="122"/>
      <c r="UUK153" s="122"/>
      <c r="UUL153" s="122"/>
      <c r="UUM153" s="122"/>
      <c r="UUN153" s="122"/>
      <c r="UUO153" s="122"/>
      <c r="UUP153" s="122"/>
      <c r="UUQ153" s="122"/>
      <c r="UUR153" s="122"/>
      <c r="UUS153" s="122"/>
      <c r="UUT153" s="122"/>
      <c r="UUU153" s="122"/>
      <c r="UUV153" s="122"/>
      <c r="UUW153" s="122"/>
      <c r="UUX153" s="122"/>
      <c r="UUY153" s="122"/>
      <c r="UUZ153" s="122"/>
      <c r="UVA153" s="122"/>
      <c r="UVB153" s="122"/>
      <c r="UVC153" s="122"/>
      <c r="UVD153" s="122"/>
      <c r="UVE153" s="122"/>
      <c r="UVF153" s="122"/>
      <c r="UVG153" s="122"/>
      <c r="UVH153" s="122"/>
      <c r="UVI153" s="122"/>
      <c r="UVJ153" s="122"/>
      <c r="UVK153" s="122"/>
      <c r="UVL153" s="122"/>
      <c r="UVM153" s="122"/>
      <c r="UVN153" s="122"/>
      <c r="UVO153" s="122"/>
      <c r="UVP153" s="122"/>
      <c r="UVQ153" s="122"/>
      <c r="UVR153" s="122"/>
      <c r="UVS153" s="122"/>
      <c r="UVT153" s="122"/>
      <c r="UVU153" s="122"/>
      <c r="UVV153" s="122"/>
      <c r="UVW153" s="122"/>
      <c r="UVX153" s="122"/>
      <c r="UVY153" s="122"/>
      <c r="UVZ153" s="122"/>
      <c r="UWA153" s="122"/>
      <c r="UWB153" s="122"/>
      <c r="UWC153" s="122"/>
      <c r="UWD153" s="122"/>
      <c r="UWE153" s="122"/>
      <c r="UWF153" s="122"/>
      <c r="UWG153" s="122"/>
      <c r="UWH153" s="122"/>
      <c r="UWI153" s="122"/>
      <c r="UWJ153" s="122"/>
      <c r="UWK153" s="122"/>
      <c r="UWL153" s="122"/>
      <c r="UWM153" s="122"/>
      <c r="UWN153" s="122"/>
      <c r="UWO153" s="122"/>
      <c r="UWP153" s="122"/>
      <c r="UWQ153" s="122"/>
      <c r="UWR153" s="122"/>
      <c r="UWS153" s="122"/>
      <c r="UWT153" s="122"/>
      <c r="UWU153" s="122"/>
      <c r="UWV153" s="122"/>
      <c r="UWW153" s="122"/>
      <c r="UWX153" s="122"/>
      <c r="UWY153" s="122"/>
      <c r="UWZ153" s="122"/>
      <c r="UXA153" s="122"/>
      <c r="UXB153" s="122"/>
      <c r="UXC153" s="122"/>
      <c r="UXD153" s="122"/>
      <c r="UXE153" s="122"/>
      <c r="UXF153" s="122"/>
      <c r="UXG153" s="122"/>
      <c r="UXH153" s="122"/>
      <c r="UXI153" s="122"/>
      <c r="UXJ153" s="122"/>
      <c r="UXK153" s="122"/>
      <c r="UXL153" s="122"/>
      <c r="UXM153" s="122"/>
      <c r="UXN153" s="122"/>
      <c r="UXO153" s="122"/>
      <c r="UXP153" s="122"/>
      <c r="UXQ153" s="122"/>
      <c r="UXR153" s="122"/>
      <c r="UXS153" s="122"/>
      <c r="UXT153" s="122"/>
      <c r="UXU153" s="122"/>
      <c r="UXV153" s="122"/>
      <c r="UXW153" s="122"/>
      <c r="UXX153" s="122"/>
      <c r="UXY153" s="122"/>
      <c r="UXZ153" s="122"/>
      <c r="UYA153" s="122"/>
      <c r="UYB153" s="122"/>
      <c r="UYC153" s="122"/>
      <c r="UYD153" s="122"/>
      <c r="UYE153" s="122"/>
      <c r="UYF153" s="122"/>
      <c r="UYG153" s="122"/>
      <c r="UYH153" s="122"/>
      <c r="UYI153" s="122"/>
      <c r="UYJ153" s="122"/>
      <c r="UYK153" s="122"/>
      <c r="UYL153" s="122"/>
      <c r="UYM153" s="122"/>
      <c r="UYN153" s="122"/>
      <c r="UYO153" s="122"/>
      <c r="UYP153" s="122"/>
      <c r="UYQ153" s="122"/>
      <c r="UYR153" s="122"/>
      <c r="UYS153" s="122"/>
      <c r="UYT153" s="122"/>
      <c r="UYU153" s="122"/>
      <c r="UYV153" s="122"/>
      <c r="UYW153" s="122"/>
      <c r="UYX153" s="122"/>
      <c r="UYY153" s="122"/>
      <c r="UYZ153" s="122"/>
      <c r="UZA153" s="122"/>
      <c r="UZB153" s="122"/>
      <c r="UZC153" s="122"/>
      <c r="UZD153" s="122"/>
      <c r="UZE153" s="122"/>
      <c r="UZF153" s="122"/>
      <c r="UZG153" s="122"/>
      <c r="UZH153" s="122"/>
      <c r="UZI153" s="122"/>
      <c r="UZJ153" s="122"/>
      <c r="UZK153" s="122"/>
      <c r="UZL153" s="122"/>
      <c r="UZM153" s="122"/>
      <c r="UZN153" s="122"/>
      <c r="UZO153" s="122"/>
      <c r="UZP153" s="122"/>
      <c r="UZQ153" s="122"/>
      <c r="UZR153" s="122"/>
      <c r="UZS153" s="122"/>
      <c r="UZT153" s="122"/>
      <c r="UZU153" s="122"/>
      <c r="UZV153" s="122"/>
      <c r="UZW153" s="122"/>
      <c r="UZX153" s="122"/>
      <c r="UZY153" s="122"/>
      <c r="UZZ153" s="122"/>
      <c r="VAA153" s="122"/>
      <c r="VAB153" s="122"/>
      <c r="VAC153" s="122"/>
      <c r="VAD153" s="122"/>
      <c r="VAE153" s="122"/>
      <c r="VAF153" s="122"/>
      <c r="VAG153" s="122"/>
      <c r="VAH153" s="122"/>
      <c r="VAI153" s="122"/>
      <c r="VAJ153" s="122"/>
      <c r="VAK153" s="122"/>
      <c r="VAL153" s="122"/>
      <c r="VAM153" s="122"/>
      <c r="VAN153" s="122"/>
      <c r="VAO153" s="122"/>
      <c r="VAP153" s="122"/>
      <c r="VAQ153" s="122"/>
      <c r="VAR153" s="122"/>
      <c r="VAS153" s="122"/>
      <c r="VAT153" s="122"/>
      <c r="VAU153" s="122"/>
      <c r="VAV153" s="122"/>
      <c r="VAW153" s="122"/>
      <c r="VAX153" s="122"/>
      <c r="VAY153" s="122"/>
      <c r="VAZ153" s="122"/>
      <c r="VBA153" s="122"/>
      <c r="VBB153" s="122"/>
      <c r="VBC153" s="122"/>
      <c r="VBD153" s="122"/>
      <c r="VBE153" s="122"/>
      <c r="VBF153" s="122"/>
      <c r="VBG153" s="122"/>
      <c r="VBH153" s="122"/>
      <c r="VBI153" s="122"/>
      <c r="VBJ153" s="122"/>
      <c r="VBK153" s="122"/>
      <c r="VBL153" s="122"/>
      <c r="VBM153" s="122"/>
      <c r="VBN153" s="122"/>
      <c r="VBO153" s="122"/>
      <c r="VBP153" s="122"/>
      <c r="VBQ153" s="122"/>
      <c r="VBR153" s="122"/>
      <c r="VBS153" s="122"/>
      <c r="VBT153" s="122"/>
      <c r="VBU153" s="122"/>
      <c r="VBV153" s="122"/>
      <c r="VBW153" s="122"/>
      <c r="VBX153" s="122"/>
      <c r="VBY153" s="122"/>
      <c r="VBZ153" s="122"/>
      <c r="VCA153" s="122"/>
      <c r="VCB153" s="122"/>
      <c r="VCC153" s="122"/>
      <c r="VCD153" s="122"/>
      <c r="VCE153" s="122"/>
      <c r="VCF153" s="122"/>
      <c r="VCG153" s="122"/>
      <c r="VCH153" s="122"/>
      <c r="VCI153" s="122"/>
      <c r="VCJ153" s="122"/>
      <c r="VCK153" s="122"/>
      <c r="VCL153" s="122"/>
      <c r="VCM153" s="122"/>
      <c r="VCN153" s="122"/>
      <c r="VCO153" s="122"/>
      <c r="VCP153" s="122"/>
      <c r="VCQ153" s="122"/>
      <c r="VCR153" s="122"/>
      <c r="VCS153" s="122"/>
      <c r="VCT153" s="122"/>
      <c r="VCU153" s="122"/>
      <c r="VCV153" s="122"/>
      <c r="VCW153" s="122"/>
      <c r="VCX153" s="122"/>
      <c r="VCY153" s="122"/>
      <c r="VCZ153" s="122"/>
      <c r="VDA153" s="122"/>
      <c r="VDB153" s="122"/>
      <c r="VDC153" s="122"/>
      <c r="VDD153" s="122"/>
      <c r="VDE153" s="122"/>
      <c r="VDF153" s="122"/>
      <c r="VDG153" s="122"/>
      <c r="VDH153" s="122"/>
      <c r="VDI153" s="122"/>
      <c r="VDJ153" s="122"/>
      <c r="VDK153" s="122"/>
      <c r="VDL153" s="122"/>
      <c r="VDM153" s="122"/>
      <c r="VDN153" s="122"/>
      <c r="VDO153" s="122"/>
      <c r="VDP153" s="122"/>
      <c r="VDQ153" s="122"/>
      <c r="VDR153" s="122"/>
      <c r="VDS153" s="122"/>
      <c r="VDT153" s="122"/>
      <c r="VDU153" s="122"/>
      <c r="VDV153" s="122"/>
      <c r="VDW153" s="122"/>
      <c r="VDX153" s="122"/>
      <c r="VDY153" s="122"/>
      <c r="VDZ153" s="122"/>
      <c r="VEA153" s="122"/>
      <c r="VEB153" s="122"/>
      <c r="VEC153" s="122"/>
      <c r="VED153" s="122"/>
      <c r="VEE153" s="122"/>
      <c r="VEF153" s="122"/>
      <c r="VEG153" s="122"/>
      <c r="VEH153" s="122"/>
      <c r="VEI153" s="122"/>
      <c r="VEJ153" s="122"/>
      <c r="VEK153" s="122"/>
      <c r="VEL153" s="122"/>
      <c r="VEM153" s="122"/>
      <c r="VEN153" s="122"/>
      <c r="VEO153" s="122"/>
      <c r="VEP153" s="122"/>
      <c r="VEQ153" s="122"/>
      <c r="VER153" s="122"/>
      <c r="VES153" s="122"/>
      <c r="VET153" s="122"/>
      <c r="VEU153" s="122"/>
      <c r="VEV153" s="122"/>
      <c r="VEW153" s="122"/>
      <c r="VEX153" s="122"/>
      <c r="VEY153" s="122"/>
      <c r="VEZ153" s="122"/>
      <c r="VFA153" s="122"/>
      <c r="VFB153" s="122"/>
      <c r="VFC153" s="122"/>
      <c r="VFD153" s="122"/>
      <c r="VFE153" s="122"/>
      <c r="VFF153" s="122"/>
      <c r="VFG153" s="122"/>
      <c r="VFH153" s="122"/>
      <c r="VFI153" s="122"/>
      <c r="VFJ153" s="122"/>
      <c r="VFK153" s="122"/>
      <c r="VFL153" s="122"/>
      <c r="VFM153" s="122"/>
      <c r="VFN153" s="122"/>
      <c r="VFO153" s="122"/>
      <c r="VFP153" s="122"/>
      <c r="VFQ153" s="122"/>
      <c r="VFR153" s="122"/>
      <c r="VFS153" s="122"/>
      <c r="VFT153" s="122"/>
      <c r="VFU153" s="122"/>
      <c r="VFV153" s="122"/>
      <c r="VFW153" s="122"/>
      <c r="VFX153" s="122"/>
      <c r="VFY153" s="122"/>
      <c r="VFZ153" s="122"/>
      <c r="VGA153" s="122"/>
      <c r="VGB153" s="122"/>
      <c r="VGC153" s="122"/>
      <c r="VGD153" s="122"/>
      <c r="VGE153" s="122"/>
      <c r="VGF153" s="122"/>
      <c r="VGG153" s="122"/>
      <c r="VGH153" s="122"/>
      <c r="VGI153" s="122"/>
      <c r="VGJ153" s="122"/>
      <c r="VGK153" s="122"/>
      <c r="VGL153" s="122"/>
      <c r="VGM153" s="122"/>
      <c r="VGN153" s="122"/>
      <c r="VGO153" s="122"/>
      <c r="VGP153" s="122"/>
      <c r="VGQ153" s="122"/>
      <c r="VGR153" s="122"/>
      <c r="VGS153" s="122"/>
      <c r="VGT153" s="122"/>
      <c r="VGU153" s="122"/>
      <c r="VGV153" s="122"/>
      <c r="VGW153" s="122"/>
      <c r="VGX153" s="122"/>
      <c r="VGY153" s="122"/>
      <c r="VGZ153" s="122"/>
      <c r="VHA153" s="122"/>
      <c r="VHB153" s="122"/>
      <c r="VHC153" s="122"/>
      <c r="VHD153" s="122"/>
      <c r="VHE153" s="122"/>
      <c r="VHF153" s="122"/>
      <c r="VHG153" s="122"/>
      <c r="VHH153" s="122"/>
      <c r="VHI153" s="122"/>
      <c r="VHJ153" s="122"/>
      <c r="VHK153" s="122"/>
      <c r="VHL153" s="122"/>
      <c r="VHM153" s="122"/>
      <c r="VHN153" s="122"/>
      <c r="VHO153" s="122"/>
      <c r="VHP153" s="122"/>
      <c r="VHQ153" s="122"/>
      <c r="VHR153" s="122"/>
      <c r="VHS153" s="122"/>
      <c r="VHT153" s="122"/>
      <c r="VHU153" s="122"/>
      <c r="VHV153" s="122"/>
      <c r="VHW153" s="122"/>
      <c r="VHX153" s="122"/>
      <c r="VHY153" s="122"/>
      <c r="VHZ153" s="122"/>
      <c r="VIA153" s="122"/>
      <c r="VIB153" s="122"/>
      <c r="VIC153" s="122"/>
      <c r="VID153" s="122"/>
      <c r="VIE153" s="122"/>
      <c r="VIF153" s="122"/>
      <c r="VIG153" s="122"/>
      <c r="VIH153" s="122"/>
      <c r="VII153" s="122"/>
      <c r="VIJ153" s="122"/>
      <c r="VIK153" s="122"/>
      <c r="VIL153" s="122"/>
      <c r="VIM153" s="122"/>
      <c r="VIN153" s="122"/>
      <c r="VIO153" s="122"/>
      <c r="VIP153" s="122"/>
      <c r="VIQ153" s="122"/>
      <c r="VIR153" s="122"/>
      <c r="VIS153" s="122"/>
      <c r="VIT153" s="122"/>
      <c r="VIU153" s="122"/>
      <c r="VIV153" s="122"/>
      <c r="VIW153" s="122"/>
      <c r="VIX153" s="122"/>
      <c r="VIY153" s="122"/>
      <c r="VIZ153" s="122"/>
      <c r="VJA153" s="122"/>
      <c r="VJB153" s="122"/>
      <c r="VJC153" s="122"/>
      <c r="VJD153" s="122"/>
      <c r="VJE153" s="122"/>
      <c r="VJF153" s="122"/>
      <c r="VJG153" s="122"/>
      <c r="VJH153" s="122"/>
      <c r="VJI153" s="122"/>
      <c r="VJJ153" s="122"/>
      <c r="VJK153" s="122"/>
      <c r="VJL153" s="122"/>
      <c r="VJM153" s="122"/>
      <c r="VJN153" s="122"/>
      <c r="VJO153" s="122"/>
      <c r="VJP153" s="122"/>
      <c r="VJQ153" s="122"/>
      <c r="VJR153" s="122"/>
      <c r="VJS153" s="122"/>
      <c r="VJT153" s="122"/>
      <c r="VJU153" s="122"/>
      <c r="VJV153" s="122"/>
      <c r="VJW153" s="122"/>
      <c r="VJX153" s="122"/>
      <c r="VJY153" s="122"/>
      <c r="VJZ153" s="122"/>
      <c r="VKA153" s="122"/>
      <c r="VKB153" s="122"/>
      <c r="VKC153" s="122"/>
      <c r="VKD153" s="122"/>
      <c r="VKE153" s="122"/>
      <c r="VKF153" s="122"/>
      <c r="VKG153" s="122"/>
      <c r="VKH153" s="122"/>
      <c r="VKI153" s="122"/>
      <c r="VKJ153" s="122"/>
      <c r="VKK153" s="122"/>
      <c r="VKL153" s="122"/>
      <c r="VKM153" s="122"/>
      <c r="VKN153" s="122"/>
      <c r="VKO153" s="122"/>
      <c r="VKP153" s="122"/>
      <c r="VKQ153" s="122"/>
      <c r="VKR153" s="122"/>
      <c r="VKS153" s="122"/>
      <c r="VKT153" s="122"/>
      <c r="VKU153" s="122"/>
      <c r="VKV153" s="122"/>
      <c r="VKW153" s="122"/>
      <c r="VKX153" s="122"/>
      <c r="VKY153" s="122"/>
      <c r="VKZ153" s="122"/>
      <c r="VLA153" s="122"/>
      <c r="VLB153" s="122"/>
      <c r="VLC153" s="122"/>
      <c r="VLD153" s="122"/>
      <c r="VLE153" s="122"/>
      <c r="VLF153" s="122"/>
      <c r="VLG153" s="122"/>
      <c r="VLH153" s="122"/>
      <c r="VLI153" s="122"/>
      <c r="VLJ153" s="122"/>
      <c r="VLK153" s="122"/>
      <c r="VLL153" s="122"/>
      <c r="VLM153" s="122"/>
      <c r="VLN153" s="122"/>
      <c r="VLO153" s="122"/>
      <c r="VLP153" s="122"/>
      <c r="VLQ153" s="122"/>
      <c r="VLR153" s="122"/>
      <c r="VLS153" s="122"/>
      <c r="VLT153" s="122"/>
      <c r="VLU153" s="122"/>
      <c r="VLV153" s="122"/>
      <c r="VLW153" s="122"/>
      <c r="VLX153" s="122"/>
      <c r="VLY153" s="122"/>
      <c r="VLZ153" s="122"/>
      <c r="VMA153" s="122"/>
      <c r="VMB153" s="122"/>
      <c r="VMC153" s="122"/>
      <c r="VMD153" s="122"/>
      <c r="VME153" s="122"/>
      <c r="VMF153" s="122"/>
      <c r="VMG153" s="122"/>
      <c r="VMH153" s="122"/>
      <c r="VMI153" s="122"/>
      <c r="VMJ153" s="122"/>
      <c r="VMK153" s="122"/>
      <c r="VML153" s="122"/>
      <c r="VMM153" s="122"/>
      <c r="VMN153" s="122"/>
      <c r="VMO153" s="122"/>
      <c r="VMP153" s="122"/>
      <c r="VMQ153" s="122"/>
      <c r="VMR153" s="122"/>
      <c r="VMS153" s="122"/>
      <c r="VMT153" s="122"/>
      <c r="VMU153" s="122"/>
      <c r="VMV153" s="122"/>
      <c r="VMW153" s="122"/>
      <c r="VMX153" s="122"/>
      <c r="VMY153" s="122"/>
      <c r="VMZ153" s="122"/>
      <c r="VNA153" s="122"/>
      <c r="VNB153" s="122"/>
      <c r="VNC153" s="122"/>
      <c r="VND153" s="122"/>
      <c r="VNE153" s="122"/>
      <c r="VNF153" s="122"/>
      <c r="VNG153" s="122"/>
      <c r="VNH153" s="122"/>
      <c r="VNI153" s="122"/>
      <c r="VNJ153" s="122"/>
      <c r="VNK153" s="122"/>
      <c r="VNL153" s="122"/>
      <c r="VNM153" s="122"/>
      <c r="VNN153" s="122"/>
      <c r="VNO153" s="122"/>
      <c r="VNP153" s="122"/>
      <c r="VNQ153" s="122"/>
      <c r="VNR153" s="122"/>
      <c r="VNS153" s="122"/>
      <c r="VNT153" s="122"/>
      <c r="VNU153" s="122"/>
      <c r="VNV153" s="122"/>
      <c r="VNW153" s="122"/>
      <c r="VNX153" s="122"/>
      <c r="VNY153" s="122"/>
      <c r="VNZ153" s="122"/>
      <c r="VOA153" s="122"/>
      <c r="VOB153" s="122"/>
      <c r="VOC153" s="122"/>
      <c r="VOD153" s="122"/>
      <c r="VOE153" s="122"/>
      <c r="VOF153" s="122"/>
      <c r="VOG153" s="122"/>
      <c r="VOH153" s="122"/>
      <c r="VOI153" s="122"/>
      <c r="VOJ153" s="122"/>
      <c r="VOK153" s="122"/>
      <c r="VOL153" s="122"/>
      <c r="VOM153" s="122"/>
      <c r="VON153" s="122"/>
      <c r="VOO153" s="122"/>
      <c r="VOP153" s="122"/>
      <c r="VOQ153" s="122"/>
      <c r="VOR153" s="122"/>
      <c r="VOS153" s="122"/>
      <c r="VOT153" s="122"/>
      <c r="VOU153" s="122"/>
      <c r="VOV153" s="122"/>
      <c r="VOW153" s="122"/>
      <c r="VOX153" s="122"/>
      <c r="VOY153" s="122"/>
      <c r="VOZ153" s="122"/>
      <c r="VPA153" s="122"/>
      <c r="VPB153" s="122"/>
      <c r="VPC153" s="122"/>
      <c r="VPD153" s="122"/>
      <c r="VPE153" s="122"/>
      <c r="VPF153" s="122"/>
      <c r="VPG153" s="122"/>
      <c r="VPH153" s="122"/>
      <c r="VPI153" s="122"/>
      <c r="VPJ153" s="122"/>
      <c r="VPK153" s="122"/>
      <c r="VPL153" s="122"/>
      <c r="VPM153" s="122"/>
      <c r="VPN153" s="122"/>
      <c r="VPO153" s="122"/>
      <c r="VPP153" s="122"/>
      <c r="VPQ153" s="122"/>
      <c r="VPR153" s="122"/>
      <c r="VPS153" s="122"/>
      <c r="VPT153" s="122"/>
      <c r="VPU153" s="122"/>
      <c r="VPV153" s="122"/>
      <c r="VPW153" s="122"/>
      <c r="VPX153" s="122"/>
      <c r="VPY153" s="122"/>
      <c r="VPZ153" s="122"/>
      <c r="VQA153" s="122"/>
      <c r="VQB153" s="122"/>
      <c r="VQC153" s="122"/>
      <c r="VQD153" s="122"/>
      <c r="VQE153" s="122"/>
      <c r="VQF153" s="122"/>
      <c r="VQG153" s="122"/>
      <c r="VQH153" s="122"/>
      <c r="VQI153" s="122"/>
      <c r="VQJ153" s="122"/>
      <c r="VQK153" s="122"/>
      <c r="VQL153" s="122"/>
      <c r="VQM153" s="122"/>
      <c r="VQN153" s="122"/>
      <c r="VQO153" s="122"/>
      <c r="VQP153" s="122"/>
      <c r="VQQ153" s="122"/>
      <c r="VQR153" s="122"/>
      <c r="VQS153" s="122"/>
      <c r="VQT153" s="122"/>
      <c r="VQU153" s="122"/>
      <c r="VQV153" s="122"/>
      <c r="VQW153" s="122"/>
      <c r="VQX153" s="122"/>
      <c r="VQY153" s="122"/>
      <c r="VQZ153" s="122"/>
      <c r="VRA153" s="122"/>
      <c r="VRB153" s="122"/>
      <c r="VRC153" s="122"/>
      <c r="VRD153" s="122"/>
      <c r="VRE153" s="122"/>
      <c r="VRF153" s="122"/>
      <c r="VRG153" s="122"/>
      <c r="VRH153" s="122"/>
      <c r="VRI153" s="122"/>
      <c r="VRJ153" s="122"/>
      <c r="VRK153" s="122"/>
      <c r="VRL153" s="122"/>
      <c r="VRM153" s="122"/>
      <c r="VRN153" s="122"/>
      <c r="VRO153" s="122"/>
      <c r="VRP153" s="122"/>
      <c r="VRQ153" s="122"/>
      <c r="VRR153" s="122"/>
      <c r="VRS153" s="122"/>
      <c r="VRT153" s="122"/>
      <c r="VRU153" s="122"/>
      <c r="VRV153" s="122"/>
      <c r="VRW153" s="122"/>
      <c r="VRX153" s="122"/>
      <c r="VRY153" s="122"/>
      <c r="VRZ153" s="122"/>
      <c r="VSA153" s="122"/>
      <c r="VSB153" s="122"/>
      <c r="VSC153" s="122"/>
      <c r="VSD153" s="122"/>
      <c r="VSE153" s="122"/>
      <c r="VSF153" s="122"/>
      <c r="VSG153" s="122"/>
      <c r="VSH153" s="122"/>
      <c r="VSI153" s="122"/>
      <c r="VSJ153" s="122"/>
      <c r="VSK153" s="122"/>
      <c r="VSL153" s="122"/>
      <c r="VSM153" s="122"/>
      <c r="VSN153" s="122"/>
      <c r="VSO153" s="122"/>
      <c r="VSP153" s="122"/>
      <c r="VSQ153" s="122"/>
      <c r="VSR153" s="122"/>
      <c r="VSS153" s="122"/>
      <c r="VST153" s="122"/>
      <c r="VSU153" s="122"/>
      <c r="VSV153" s="122"/>
      <c r="VSW153" s="122"/>
      <c r="VSX153" s="122"/>
      <c r="VSY153" s="122"/>
      <c r="VSZ153" s="122"/>
      <c r="VTA153" s="122"/>
      <c r="VTB153" s="122"/>
      <c r="VTC153" s="122"/>
      <c r="VTD153" s="122"/>
      <c r="VTE153" s="122"/>
      <c r="VTF153" s="122"/>
      <c r="VTG153" s="122"/>
      <c r="VTH153" s="122"/>
      <c r="VTI153" s="122"/>
      <c r="VTJ153" s="122"/>
      <c r="VTK153" s="122"/>
      <c r="VTL153" s="122"/>
      <c r="VTM153" s="122"/>
      <c r="VTN153" s="122"/>
      <c r="VTO153" s="122"/>
      <c r="VTP153" s="122"/>
      <c r="VTQ153" s="122"/>
      <c r="VTR153" s="122"/>
      <c r="VTS153" s="122"/>
      <c r="VTT153" s="122"/>
      <c r="VTU153" s="122"/>
      <c r="VTV153" s="122"/>
      <c r="VTW153" s="122"/>
      <c r="VTX153" s="122"/>
      <c r="VTY153" s="122"/>
      <c r="VTZ153" s="122"/>
      <c r="VUA153" s="122"/>
      <c r="VUB153" s="122"/>
      <c r="VUC153" s="122"/>
      <c r="VUD153" s="122"/>
      <c r="VUE153" s="122"/>
      <c r="VUF153" s="122"/>
      <c r="VUG153" s="122"/>
      <c r="VUH153" s="122"/>
      <c r="VUI153" s="122"/>
      <c r="VUJ153" s="122"/>
      <c r="VUK153" s="122"/>
      <c r="VUL153" s="122"/>
      <c r="VUM153" s="122"/>
      <c r="VUN153" s="122"/>
      <c r="VUO153" s="122"/>
      <c r="VUP153" s="122"/>
      <c r="VUQ153" s="122"/>
      <c r="VUR153" s="122"/>
      <c r="VUS153" s="122"/>
      <c r="VUT153" s="122"/>
      <c r="VUU153" s="122"/>
      <c r="VUV153" s="122"/>
      <c r="VUW153" s="122"/>
      <c r="VUX153" s="122"/>
      <c r="VUY153" s="122"/>
      <c r="VUZ153" s="122"/>
      <c r="VVA153" s="122"/>
      <c r="VVB153" s="122"/>
      <c r="VVC153" s="122"/>
      <c r="VVD153" s="122"/>
      <c r="VVE153" s="122"/>
      <c r="VVF153" s="122"/>
      <c r="VVG153" s="122"/>
      <c r="VVH153" s="122"/>
      <c r="VVI153" s="122"/>
      <c r="VVJ153" s="122"/>
      <c r="VVK153" s="122"/>
      <c r="VVL153" s="122"/>
      <c r="VVM153" s="122"/>
      <c r="VVN153" s="122"/>
      <c r="VVO153" s="122"/>
      <c r="VVP153" s="122"/>
      <c r="VVQ153" s="122"/>
      <c r="VVR153" s="122"/>
      <c r="VVS153" s="122"/>
      <c r="VVT153" s="122"/>
      <c r="VVU153" s="122"/>
      <c r="VVV153" s="122"/>
      <c r="VVW153" s="122"/>
      <c r="VVX153" s="122"/>
      <c r="VVY153" s="122"/>
      <c r="VVZ153" s="122"/>
      <c r="VWA153" s="122"/>
      <c r="VWB153" s="122"/>
      <c r="VWC153" s="122"/>
      <c r="VWD153" s="122"/>
      <c r="VWE153" s="122"/>
      <c r="VWF153" s="122"/>
      <c r="VWG153" s="122"/>
      <c r="VWH153" s="122"/>
      <c r="VWI153" s="122"/>
      <c r="VWJ153" s="122"/>
      <c r="VWK153" s="122"/>
      <c r="VWL153" s="122"/>
      <c r="VWM153" s="122"/>
      <c r="VWN153" s="122"/>
      <c r="VWO153" s="122"/>
      <c r="VWP153" s="122"/>
      <c r="VWQ153" s="122"/>
      <c r="VWR153" s="122"/>
      <c r="VWS153" s="122"/>
      <c r="VWT153" s="122"/>
      <c r="VWU153" s="122"/>
      <c r="VWV153" s="122"/>
      <c r="VWW153" s="122"/>
      <c r="VWX153" s="122"/>
      <c r="VWY153" s="122"/>
      <c r="VWZ153" s="122"/>
      <c r="VXA153" s="122"/>
      <c r="VXB153" s="122"/>
      <c r="VXC153" s="122"/>
      <c r="VXD153" s="122"/>
      <c r="VXE153" s="122"/>
      <c r="VXF153" s="122"/>
      <c r="VXG153" s="122"/>
      <c r="VXH153" s="122"/>
      <c r="VXI153" s="122"/>
      <c r="VXJ153" s="122"/>
      <c r="VXK153" s="122"/>
      <c r="VXL153" s="122"/>
      <c r="VXM153" s="122"/>
      <c r="VXN153" s="122"/>
      <c r="VXO153" s="122"/>
      <c r="VXP153" s="122"/>
      <c r="VXQ153" s="122"/>
      <c r="VXR153" s="122"/>
      <c r="VXS153" s="122"/>
      <c r="VXT153" s="122"/>
      <c r="VXU153" s="122"/>
      <c r="VXV153" s="122"/>
      <c r="VXW153" s="122"/>
      <c r="VXX153" s="122"/>
      <c r="VXY153" s="122"/>
      <c r="VXZ153" s="122"/>
      <c r="VYA153" s="122"/>
      <c r="VYB153" s="122"/>
      <c r="VYC153" s="122"/>
      <c r="VYD153" s="122"/>
      <c r="VYE153" s="122"/>
      <c r="VYF153" s="122"/>
      <c r="VYG153" s="122"/>
      <c r="VYH153" s="122"/>
      <c r="VYI153" s="122"/>
      <c r="VYJ153" s="122"/>
      <c r="VYK153" s="122"/>
      <c r="VYL153" s="122"/>
      <c r="VYM153" s="122"/>
      <c r="VYN153" s="122"/>
      <c r="VYO153" s="122"/>
      <c r="VYP153" s="122"/>
      <c r="VYQ153" s="122"/>
      <c r="VYR153" s="122"/>
      <c r="VYS153" s="122"/>
      <c r="VYT153" s="122"/>
      <c r="VYU153" s="122"/>
      <c r="VYV153" s="122"/>
      <c r="VYW153" s="122"/>
      <c r="VYX153" s="122"/>
      <c r="VYY153" s="122"/>
      <c r="VYZ153" s="122"/>
      <c r="VZA153" s="122"/>
      <c r="VZB153" s="122"/>
      <c r="VZC153" s="122"/>
      <c r="VZD153" s="122"/>
      <c r="VZE153" s="122"/>
      <c r="VZF153" s="122"/>
      <c r="VZG153" s="122"/>
      <c r="VZH153" s="122"/>
      <c r="VZI153" s="122"/>
      <c r="VZJ153" s="122"/>
      <c r="VZK153" s="122"/>
      <c r="VZL153" s="122"/>
      <c r="VZM153" s="122"/>
      <c r="VZN153" s="122"/>
      <c r="VZO153" s="122"/>
      <c r="VZP153" s="122"/>
      <c r="VZQ153" s="122"/>
      <c r="VZR153" s="122"/>
      <c r="VZS153" s="122"/>
      <c r="VZT153" s="122"/>
      <c r="VZU153" s="122"/>
      <c r="VZV153" s="122"/>
      <c r="VZW153" s="122"/>
      <c r="VZX153" s="122"/>
      <c r="VZY153" s="122"/>
      <c r="VZZ153" s="122"/>
      <c r="WAA153" s="122"/>
      <c r="WAB153" s="122"/>
      <c r="WAC153" s="122"/>
      <c r="WAD153" s="122"/>
      <c r="WAE153" s="122"/>
      <c r="WAF153" s="122"/>
      <c r="WAG153" s="122"/>
      <c r="WAH153" s="122"/>
      <c r="WAI153" s="122"/>
      <c r="WAJ153" s="122"/>
      <c r="WAK153" s="122"/>
      <c r="WAL153" s="122"/>
      <c r="WAM153" s="122"/>
      <c r="WAN153" s="122"/>
      <c r="WAO153" s="122"/>
      <c r="WAP153" s="122"/>
      <c r="WAQ153" s="122"/>
      <c r="WAR153" s="122"/>
      <c r="WAS153" s="122"/>
      <c r="WAT153" s="122"/>
      <c r="WAU153" s="122"/>
      <c r="WAV153" s="122"/>
      <c r="WAW153" s="122"/>
      <c r="WAX153" s="122"/>
      <c r="WAY153" s="122"/>
      <c r="WAZ153" s="122"/>
      <c r="WBA153" s="122"/>
      <c r="WBB153" s="122"/>
      <c r="WBC153" s="122"/>
      <c r="WBD153" s="122"/>
      <c r="WBE153" s="122"/>
      <c r="WBF153" s="122"/>
      <c r="WBG153" s="122"/>
      <c r="WBH153" s="122"/>
      <c r="WBI153" s="122"/>
      <c r="WBJ153" s="122"/>
      <c r="WBK153" s="122"/>
      <c r="WBL153" s="122"/>
      <c r="WBM153" s="122"/>
      <c r="WBN153" s="122"/>
      <c r="WBO153" s="122"/>
      <c r="WBP153" s="122"/>
      <c r="WBQ153" s="122"/>
      <c r="WBR153" s="122"/>
      <c r="WBS153" s="122"/>
      <c r="WBT153" s="122"/>
      <c r="WBU153" s="122"/>
      <c r="WBV153" s="122"/>
      <c r="WBW153" s="122"/>
      <c r="WBX153" s="122"/>
      <c r="WBY153" s="122"/>
      <c r="WBZ153" s="122"/>
      <c r="WCA153" s="122"/>
      <c r="WCB153" s="122"/>
      <c r="WCC153" s="122"/>
      <c r="WCD153" s="122"/>
      <c r="WCE153" s="122"/>
      <c r="WCF153" s="122"/>
      <c r="WCG153" s="122"/>
      <c r="WCH153" s="122"/>
      <c r="WCI153" s="122"/>
      <c r="WCJ153" s="122"/>
      <c r="WCK153" s="122"/>
      <c r="WCL153" s="122"/>
      <c r="WCM153" s="122"/>
      <c r="WCN153" s="122"/>
      <c r="WCO153" s="122"/>
      <c r="WCP153" s="122"/>
      <c r="WCQ153" s="122"/>
      <c r="WCR153" s="122"/>
      <c r="WCS153" s="122"/>
      <c r="WCT153" s="122"/>
      <c r="WCU153" s="122"/>
      <c r="WCV153" s="122"/>
      <c r="WCW153" s="122"/>
      <c r="WCX153" s="122"/>
      <c r="WCY153" s="122"/>
      <c r="WCZ153" s="122"/>
      <c r="WDA153" s="122"/>
      <c r="WDB153" s="122"/>
      <c r="WDC153" s="122"/>
      <c r="WDD153" s="122"/>
      <c r="WDE153" s="122"/>
      <c r="WDF153" s="122"/>
      <c r="WDG153" s="122"/>
      <c r="WDH153" s="122"/>
      <c r="WDI153" s="122"/>
      <c r="WDJ153" s="122"/>
      <c r="WDK153" s="122"/>
      <c r="WDL153" s="122"/>
      <c r="WDM153" s="122"/>
      <c r="WDN153" s="122"/>
      <c r="WDO153" s="122"/>
      <c r="WDP153" s="122"/>
      <c r="WDQ153" s="122"/>
      <c r="WDR153" s="122"/>
      <c r="WDS153" s="122"/>
      <c r="WDT153" s="122"/>
      <c r="WDU153" s="122"/>
      <c r="WDV153" s="122"/>
      <c r="WDW153" s="122"/>
      <c r="WDX153" s="122"/>
      <c r="WDY153" s="122"/>
      <c r="WDZ153" s="122"/>
      <c r="WEA153" s="122"/>
      <c r="WEB153" s="122"/>
      <c r="WEC153" s="122"/>
      <c r="WED153" s="122"/>
      <c r="WEE153" s="122"/>
      <c r="WEF153" s="122"/>
      <c r="WEG153" s="122"/>
      <c r="WEH153" s="122"/>
      <c r="WEI153" s="122"/>
      <c r="WEJ153" s="122"/>
      <c r="WEK153" s="122"/>
      <c r="WEL153" s="122"/>
      <c r="WEM153" s="122"/>
      <c r="WEN153" s="122"/>
      <c r="WEO153" s="122"/>
      <c r="WEP153" s="122"/>
      <c r="WEQ153" s="122"/>
      <c r="WER153" s="122"/>
      <c r="WES153" s="122"/>
      <c r="WET153" s="122"/>
      <c r="WEU153" s="122"/>
      <c r="WEV153" s="122"/>
      <c r="WEW153" s="122"/>
      <c r="WEX153" s="122"/>
      <c r="WEY153" s="122"/>
      <c r="WEZ153" s="122"/>
      <c r="WFA153" s="122"/>
      <c r="WFB153" s="122"/>
      <c r="WFC153" s="122"/>
      <c r="WFD153" s="122"/>
      <c r="WFE153" s="122"/>
      <c r="WFF153" s="122"/>
      <c r="WFG153" s="122"/>
      <c r="WFH153" s="122"/>
      <c r="WFI153" s="122"/>
      <c r="WFJ153" s="122"/>
      <c r="WFK153" s="122"/>
      <c r="WFL153" s="122"/>
      <c r="WFM153" s="122"/>
      <c r="WFN153" s="122"/>
      <c r="WFO153" s="122"/>
      <c r="WFP153" s="122"/>
      <c r="WFQ153" s="122"/>
      <c r="WFR153" s="122"/>
      <c r="WFS153" s="122"/>
      <c r="WFT153" s="122"/>
      <c r="WFU153" s="122"/>
      <c r="WFV153" s="122"/>
      <c r="WFW153" s="122"/>
      <c r="WFX153" s="122"/>
      <c r="WFY153" s="122"/>
      <c r="WFZ153" s="122"/>
      <c r="WGA153" s="122"/>
      <c r="WGB153" s="122"/>
      <c r="WGC153" s="122"/>
      <c r="WGD153" s="122"/>
      <c r="WGE153" s="122"/>
      <c r="WGF153" s="122"/>
      <c r="WGG153" s="122"/>
      <c r="WGH153" s="122"/>
      <c r="WGI153" s="122"/>
      <c r="WGJ153" s="122"/>
      <c r="WGK153" s="122"/>
      <c r="WGL153" s="122"/>
      <c r="WGM153" s="122"/>
      <c r="WGN153" s="122"/>
      <c r="WGO153" s="122"/>
      <c r="WGP153" s="122"/>
      <c r="WGQ153" s="122"/>
      <c r="WGR153" s="122"/>
      <c r="WGS153" s="122"/>
      <c r="WGT153" s="122"/>
      <c r="WGU153" s="122"/>
      <c r="WGV153" s="122"/>
      <c r="WGW153" s="122"/>
      <c r="WGX153" s="122"/>
      <c r="WGY153" s="122"/>
      <c r="WGZ153" s="122"/>
      <c r="WHA153" s="122"/>
      <c r="WHB153" s="122"/>
      <c r="WHC153" s="122"/>
      <c r="WHD153" s="122"/>
      <c r="WHE153" s="122"/>
      <c r="WHF153" s="122"/>
      <c r="WHG153" s="122"/>
      <c r="WHH153" s="122"/>
      <c r="WHI153" s="122"/>
      <c r="WHJ153" s="122"/>
      <c r="WHK153" s="122"/>
      <c r="WHL153" s="122"/>
      <c r="WHM153" s="122"/>
      <c r="WHN153" s="122"/>
      <c r="WHO153" s="122"/>
      <c r="WHP153" s="122"/>
      <c r="WHQ153" s="122"/>
      <c r="WHR153" s="122"/>
      <c r="WHS153" s="122"/>
      <c r="WHT153" s="122"/>
      <c r="WHU153" s="122"/>
      <c r="WHV153" s="122"/>
      <c r="WHW153" s="122"/>
      <c r="WHX153" s="122"/>
      <c r="WHY153" s="122"/>
      <c r="WHZ153" s="122"/>
      <c r="WIA153" s="122"/>
      <c r="WIB153" s="122"/>
      <c r="WIC153" s="122"/>
      <c r="WID153" s="122"/>
      <c r="WIE153" s="122"/>
      <c r="WIF153" s="122"/>
      <c r="WIG153" s="122"/>
      <c r="WIH153" s="122"/>
      <c r="WII153" s="122"/>
      <c r="WIJ153" s="122"/>
      <c r="WIK153" s="122"/>
      <c r="WIL153" s="122"/>
      <c r="WIM153" s="122"/>
      <c r="WIN153" s="122"/>
      <c r="WIO153" s="122"/>
      <c r="WIP153" s="122"/>
      <c r="WIQ153" s="122"/>
      <c r="WIR153" s="122"/>
      <c r="WIS153" s="122"/>
      <c r="WIT153" s="122"/>
      <c r="WIU153" s="122"/>
      <c r="WIV153" s="122"/>
      <c r="WIW153" s="122"/>
      <c r="WIX153" s="122"/>
      <c r="WIY153" s="122"/>
      <c r="WIZ153" s="122"/>
      <c r="WJA153" s="122"/>
      <c r="WJB153" s="122"/>
      <c r="WJC153" s="122"/>
      <c r="WJD153" s="122"/>
      <c r="WJE153" s="122"/>
      <c r="WJF153" s="122"/>
      <c r="WJG153" s="122"/>
      <c r="WJH153" s="122"/>
      <c r="WJI153" s="122"/>
      <c r="WJJ153" s="122"/>
      <c r="WJK153" s="122"/>
      <c r="WJL153" s="122"/>
      <c r="WJM153" s="122"/>
      <c r="WJN153" s="122"/>
      <c r="WJO153" s="122"/>
      <c r="WJP153" s="122"/>
      <c r="WJQ153" s="122"/>
      <c r="WJR153" s="122"/>
      <c r="WJS153" s="122"/>
      <c r="WJT153" s="122"/>
      <c r="WJU153" s="122"/>
      <c r="WJV153" s="122"/>
      <c r="WJW153" s="122"/>
      <c r="WJX153" s="122"/>
      <c r="WJY153" s="122"/>
      <c r="WJZ153" s="122"/>
      <c r="WKA153" s="122"/>
      <c r="WKB153" s="122"/>
      <c r="WKC153" s="122"/>
      <c r="WKD153" s="122"/>
      <c r="WKE153" s="122"/>
      <c r="WKF153" s="122"/>
      <c r="WKG153" s="122"/>
      <c r="WKH153" s="122"/>
      <c r="WKI153" s="122"/>
      <c r="WKJ153" s="122"/>
      <c r="WKK153" s="122"/>
      <c r="WKL153" s="122"/>
      <c r="WKM153" s="122"/>
      <c r="WKN153" s="122"/>
      <c r="WKO153" s="122"/>
      <c r="WKP153" s="122"/>
      <c r="WKQ153" s="122"/>
      <c r="WKR153" s="122"/>
      <c r="WKS153" s="122"/>
      <c r="WKT153" s="122"/>
      <c r="WKU153" s="122"/>
      <c r="WKV153" s="122"/>
      <c r="WKW153" s="122"/>
      <c r="WKX153" s="122"/>
      <c r="WKY153" s="122"/>
      <c r="WKZ153" s="122"/>
      <c r="WLA153" s="122"/>
      <c r="WLB153" s="122"/>
      <c r="WLC153" s="122"/>
      <c r="WLD153" s="122"/>
      <c r="WLE153" s="122"/>
      <c r="WLF153" s="122"/>
      <c r="WLG153" s="122"/>
      <c r="WLH153" s="122"/>
      <c r="WLI153" s="122"/>
      <c r="WLJ153" s="122"/>
      <c r="WLK153" s="122"/>
      <c r="WLL153" s="122"/>
      <c r="WLM153" s="122"/>
      <c r="WLN153" s="122"/>
      <c r="WLO153" s="122"/>
      <c r="WLP153" s="122"/>
      <c r="WLQ153" s="122"/>
      <c r="WLR153" s="122"/>
      <c r="WLS153" s="122"/>
      <c r="WLT153" s="122"/>
      <c r="WLU153" s="122"/>
      <c r="WLV153" s="122"/>
      <c r="WLW153" s="122"/>
      <c r="WLX153" s="122"/>
      <c r="WLY153" s="122"/>
      <c r="WLZ153" s="122"/>
      <c r="WMA153" s="122"/>
      <c r="WMB153" s="122"/>
      <c r="WMC153" s="122"/>
      <c r="WMD153" s="122"/>
      <c r="WME153" s="122"/>
      <c r="WMF153" s="122"/>
      <c r="WMG153" s="122"/>
      <c r="WMH153" s="122"/>
      <c r="WMI153" s="122"/>
      <c r="WMJ153" s="122"/>
      <c r="WMK153" s="122"/>
      <c r="WML153" s="122"/>
      <c r="WMM153" s="122"/>
      <c r="WMN153" s="122"/>
      <c r="WMO153" s="122"/>
      <c r="WMP153" s="122"/>
      <c r="WMQ153" s="122"/>
      <c r="WMR153" s="122"/>
      <c r="WMS153" s="122"/>
      <c r="WMT153" s="122"/>
      <c r="WMU153" s="122"/>
      <c r="WMV153" s="122"/>
      <c r="WMW153" s="122"/>
      <c r="WMX153" s="122"/>
      <c r="WMY153" s="122"/>
      <c r="WMZ153" s="122"/>
      <c r="WNA153" s="122"/>
      <c r="WNB153" s="122"/>
      <c r="WNC153" s="122"/>
      <c r="WND153" s="122"/>
      <c r="WNE153" s="122"/>
      <c r="WNF153" s="122"/>
      <c r="WNG153" s="122"/>
      <c r="WNH153" s="122"/>
      <c r="WNI153" s="122"/>
      <c r="WNJ153" s="122"/>
      <c r="WNK153" s="122"/>
      <c r="WNL153" s="122"/>
      <c r="WNM153" s="122"/>
      <c r="WNN153" s="122"/>
      <c r="WNO153" s="122"/>
      <c r="WNP153" s="122"/>
      <c r="WNQ153" s="122"/>
      <c r="WNR153" s="122"/>
      <c r="WNS153" s="122"/>
      <c r="WNT153" s="122"/>
      <c r="WNU153" s="122"/>
      <c r="WNV153" s="122"/>
      <c r="WNW153" s="122"/>
      <c r="WNX153" s="122"/>
      <c r="WNY153" s="122"/>
      <c r="WNZ153" s="122"/>
      <c r="WOA153" s="122"/>
      <c r="WOB153" s="122"/>
      <c r="WOC153" s="122"/>
      <c r="WOD153" s="122"/>
      <c r="WOE153" s="122"/>
      <c r="WOF153" s="122"/>
      <c r="WOG153" s="122"/>
      <c r="WOH153" s="122"/>
      <c r="WOI153" s="122"/>
      <c r="WOJ153" s="122"/>
      <c r="WOK153" s="122"/>
      <c r="WOL153" s="122"/>
      <c r="WOM153" s="122"/>
      <c r="WON153" s="122"/>
      <c r="WOO153" s="122"/>
      <c r="WOP153" s="122"/>
      <c r="WOQ153" s="122"/>
      <c r="WOR153" s="122"/>
      <c r="WOS153" s="122"/>
      <c r="WOT153" s="122"/>
      <c r="WOU153" s="122"/>
      <c r="WOV153" s="122"/>
      <c r="WOW153" s="122"/>
      <c r="WOX153" s="122"/>
      <c r="WOY153" s="122"/>
      <c r="WOZ153" s="122"/>
      <c r="WPA153" s="122"/>
      <c r="WPB153" s="122"/>
      <c r="WPC153" s="122"/>
      <c r="WPD153" s="122"/>
      <c r="WPE153" s="122"/>
      <c r="WPF153" s="122"/>
      <c r="WPG153" s="122"/>
      <c r="WPH153" s="122"/>
      <c r="WPI153" s="122"/>
      <c r="WPJ153" s="122"/>
      <c r="WPK153" s="122"/>
      <c r="WPL153" s="122"/>
      <c r="WPM153" s="122"/>
      <c r="WPN153" s="122"/>
      <c r="WPO153" s="122"/>
      <c r="WPP153" s="122"/>
      <c r="WPQ153" s="122"/>
      <c r="WPR153" s="122"/>
      <c r="WPS153" s="122"/>
      <c r="WPT153" s="122"/>
      <c r="WPU153" s="122"/>
      <c r="WPV153" s="122"/>
      <c r="WPW153" s="122"/>
      <c r="WPX153" s="122"/>
      <c r="WPY153" s="122"/>
      <c r="WPZ153" s="122"/>
      <c r="WQA153" s="122"/>
      <c r="WQB153" s="122"/>
      <c r="WQC153" s="122"/>
      <c r="WQD153" s="122"/>
      <c r="WQE153" s="122"/>
      <c r="WQF153" s="122"/>
      <c r="WQG153" s="122"/>
      <c r="WQH153" s="122"/>
      <c r="WQI153" s="122"/>
      <c r="WQJ153" s="122"/>
      <c r="WQK153" s="122"/>
      <c r="WQL153" s="122"/>
      <c r="WQM153" s="122"/>
      <c r="WQN153" s="122"/>
      <c r="WQO153" s="122"/>
      <c r="WQP153" s="122"/>
      <c r="WQQ153" s="122"/>
      <c r="WQR153" s="122"/>
      <c r="WQS153" s="122"/>
      <c r="WQT153" s="122"/>
      <c r="WQU153" s="122"/>
      <c r="WQV153" s="122"/>
      <c r="WQW153" s="122"/>
      <c r="WQX153" s="122"/>
      <c r="WQY153" s="122"/>
      <c r="WQZ153" s="122"/>
      <c r="WRA153" s="122"/>
      <c r="WRB153" s="122"/>
      <c r="WRC153" s="122"/>
      <c r="WRD153" s="122"/>
      <c r="WRE153" s="122"/>
      <c r="WRF153" s="122"/>
      <c r="WRG153" s="122"/>
      <c r="WRH153" s="122"/>
      <c r="WRI153" s="122"/>
      <c r="WRJ153" s="122"/>
      <c r="WRK153" s="122"/>
      <c r="WRL153" s="122"/>
      <c r="WRM153" s="122"/>
      <c r="WRN153" s="122"/>
      <c r="WRO153" s="122"/>
      <c r="WRP153" s="122"/>
      <c r="WRQ153" s="122"/>
      <c r="WRR153" s="122"/>
      <c r="WRS153" s="122"/>
      <c r="WRT153" s="122"/>
      <c r="WRU153" s="122"/>
      <c r="WRV153" s="122"/>
      <c r="WRW153" s="122"/>
      <c r="WRX153" s="122"/>
      <c r="WRY153" s="122"/>
      <c r="WRZ153" s="122"/>
      <c r="WSA153" s="122"/>
      <c r="WSB153" s="122"/>
      <c r="WSC153" s="122"/>
      <c r="WSD153" s="122"/>
      <c r="WSE153" s="122"/>
      <c r="WSF153" s="122"/>
      <c r="WSG153" s="122"/>
      <c r="WSH153" s="122"/>
      <c r="WSI153" s="122"/>
      <c r="WSJ153" s="122"/>
      <c r="WSK153" s="122"/>
      <c r="WSL153" s="122"/>
      <c r="WSM153" s="122"/>
      <c r="WSN153" s="122"/>
      <c r="WSO153" s="122"/>
      <c r="WSP153" s="122"/>
      <c r="WSQ153" s="122"/>
      <c r="WSR153" s="122"/>
      <c r="WSS153" s="122"/>
      <c r="WST153" s="122"/>
      <c r="WSU153" s="122"/>
      <c r="WSV153" s="122"/>
      <c r="WSW153" s="122"/>
      <c r="WSX153" s="122"/>
      <c r="WSY153" s="122"/>
      <c r="WSZ153" s="122"/>
      <c r="WTA153" s="122"/>
      <c r="WTB153" s="122"/>
      <c r="WTC153" s="122"/>
      <c r="WTD153" s="122"/>
      <c r="WTE153" s="122"/>
      <c r="WTF153" s="122"/>
      <c r="WTG153" s="122"/>
      <c r="WTH153" s="122"/>
      <c r="WTI153" s="122"/>
      <c r="WTJ153" s="122"/>
      <c r="WTK153" s="122"/>
      <c r="WTL153" s="122"/>
      <c r="WTM153" s="122"/>
      <c r="WTN153" s="122"/>
      <c r="WTO153" s="122"/>
      <c r="WTP153" s="122"/>
      <c r="WTQ153" s="122"/>
      <c r="WTR153" s="122"/>
      <c r="WTS153" s="122"/>
      <c r="WTT153" s="122"/>
      <c r="WTU153" s="122"/>
      <c r="WTV153" s="122"/>
      <c r="WTW153" s="122"/>
      <c r="WTX153" s="122"/>
      <c r="WTY153" s="122"/>
      <c r="WTZ153" s="122"/>
      <c r="WUA153" s="122"/>
      <c r="WUB153" s="122"/>
      <c r="WUC153" s="122"/>
      <c r="WUD153" s="122"/>
      <c r="WUE153" s="122"/>
      <c r="WUF153" s="122"/>
      <c r="WUG153" s="122"/>
      <c r="WUH153" s="122"/>
      <c r="WUI153" s="122"/>
      <c r="WUJ153" s="122"/>
      <c r="WUK153" s="122"/>
      <c r="WUL153" s="122"/>
      <c r="WUM153" s="122"/>
      <c r="WUN153" s="122"/>
      <c r="WUO153" s="122"/>
      <c r="WUP153" s="122"/>
      <c r="WUQ153" s="122"/>
      <c r="WUR153" s="122"/>
      <c r="WUS153" s="122"/>
      <c r="WUT153" s="122"/>
      <c r="WUU153" s="122"/>
      <c r="WUV153" s="122"/>
      <c r="WUW153" s="122"/>
      <c r="WUX153" s="122"/>
      <c r="WUY153" s="122"/>
      <c r="WUZ153" s="122"/>
      <c r="WVA153" s="122"/>
      <c r="WVB153" s="122"/>
      <c r="WVC153" s="122"/>
      <c r="WVD153" s="122"/>
      <c r="WVE153" s="122"/>
      <c r="WVF153" s="122"/>
      <c r="WVG153" s="122"/>
      <c r="WVH153" s="122"/>
      <c r="WVI153" s="122"/>
      <c r="WVJ153" s="122"/>
      <c r="WVK153" s="122"/>
      <c r="WVL153" s="122"/>
      <c r="WVM153" s="122"/>
      <c r="WVN153" s="122"/>
      <c r="WVO153" s="122"/>
      <c r="WVP153" s="122"/>
      <c r="WVQ153" s="122"/>
      <c r="WVR153" s="122"/>
      <c r="WVS153" s="122"/>
      <c r="WVT153" s="122"/>
      <c r="WVU153" s="122"/>
      <c r="WVV153" s="122"/>
      <c r="WVW153" s="122"/>
      <c r="WVX153" s="122"/>
      <c r="WVY153" s="122"/>
      <c r="WVZ153" s="122"/>
      <c r="WWA153" s="122"/>
      <c r="WWB153" s="122"/>
      <c r="WWC153" s="122"/>
      <c r="WWD153" s="122"/>
      <c r="WWE153" s="122"/>
      <c r="WWF153" s="122"/>
      <c r="WWG153" s="122"/>
      <c r="WWH153" s="122"/>
      <c r="WWI153" s="122"/>
      <c r="WWJ153" s="122"/>
      <c r="WWK153" s="122"/>
      <c r="WWL153" s="122"/>
      <c r="WWM153" s="122"/>
      <c r="WWN153" s="122"/>
      <c r="WWO153" s="122"/>
      <c r="WWP153" s="122"/>
      <c r="WWQ153" s="122"/>
      <c r="WWR153" s="122"/>
      <c r="WWS153" s="122"/>
      <c r="WWT153" s="122"/>
      <c r="WWU153" s="122"/>
      <c r="WWV153" s="122"/>
      <c r="WWW153" s="122"/>
      <c r="WWX153" s="122"/>
      <c r="WWY153" s="122"/>
      <c r="WWZ153" s="122"/>
      <c r="WXA153" s="122"/>
      <c r="WXB153" s="122"/>
      <c r="WXC153" s="122"/>
      <c r="WXD153" s="122"/>
      <c r="WXE153" s="122"/>
      <c r="WXF153" s="122"/>
      <c r="WXG153" s="122"/>
      <c r="WXH153" s="122"/>
      <c r="WXI153" s="122"/>
      <c r="WXJ153" s="122"/>
      <c r="WXK153" s="122"/>
      <c r="WXL153" s="122"/>
      <c r="WXM153" s="122"/>
      <c r="WXN153" s="122"/>
      <c r="WXO153" s="122"/>
      <c r="WXP153" s="122"/>
      <c r="WXQ153" s="122"/>
      <c r="WXR153" s="122"/>
      <c r="WXS153" s="122"/>
      <c r="WXT153" s="122"/>
      <c r="WXU153" s="122"/>
      <c r="WXV153" s="122"/>
      <c r="WXW153" s="122"/>
      <c r="WXX153" s="122"/>
      <c r="WXY153" s="122"/>
      <c r="WXZ153" s="122"/>
      <c r="WYA153" s="122"/>
      <c r="WYB153" s="122"/>
      <c r="WYC153" s="122"/>
      <c r="WYD153" s="122"/>
      <c r="WYE153" s="122"/>
      <c r="WYF153" s="122"/>
      <c r="WYG153" s="122"/>
      <c r="WYH153" s="122"/>
      <c r="WYI153" s="122"/>
      <c r="WYJ153" s="122"/>
      <c r="WYK153" s="122"/>
      <c r="WYL153" s="122"/>
      <c r="WYM153" s="122"/>
      <c r="WYN153" s="122"/>
      <c r="WYO153" s="122"/>
      <c r="WYP153" s="122"/>
      <c r="WYQ153" s="122"/>
      <c r="WYR153" s="122"/>
      <c r="WYS153" s="122"/>
      <c r="WYT153" s="122"/>
      <c r="WYU153" s="122"/>
      <c r="WYV153" s="122"/>
      <c r="WYW153" s="122"/>
      <c r="WYX153" s="122"/>
      <c r="WYY153" s="122"/>
      <c r="WYZ153" s="122"/>
      <c r="WZA153" s="122"/>
      <c r="WZB153" s="122"/>
      <c r="WZC153" s="122"/>
      <c r="WZD153" s="122"/>
      <c r="WZE153" s="122"/>
      <c r="WZF153" s="122"/>
      <c r="WZG153" s="122"/>
      <c r="WZH153" s="122"/>
      <c r="WZI153" s="122"/>
      <c r="WZJ153" s="122"/>
      <c r="WZK153" s="122"/>
      <c r="WZL153" s="122"/>
      <c r="WZM153" s="122"/>
      <c r="WZN153" s="122"/>
      <c r="WZO153" s="122"/>
      <c r="WZP153" s="122"/>
      <c r="WZQ153" s="122"/>
      <c r="WZR153" s="122"/>
      <c r="WZS153" s="122"/>
      <c r="WZT153" s="122"/>
      <c r="WZU153" s="122"/>
      <c r="WZV153" s="122"/>
      <c r="WZW153" s="122"/>
      <c r="WZX153" s="122"/>
      <c r="WZY153" s="122"/>
      <c r="WZZ153" s="122"/>
      <c r="XAA153" s="122"/>
      <c r="XAB153" s="122"/>
      <c r="XAC153" s="122"/>
      <c r="XAD153" s="122"/>
      <c r="XAE153" s="122"/>
      <c r="XAF153" s="122"/>
      <c r="XAG153" s="122"/>
      <c r="XAH153" s="122"/>
      <c r="XAI153" s="122"/>
      <c r="XAJ153" s="122"/>
      <c r="XAK153" s="122"/>
      <c r="XAL153" s="122"/>
      <c r="XAM153" s="122"/>
      <c r="XAN153" s="122"/>
      <c r="XAO153" s="122"/>
      <c r="XAP153" s="122"/>
      <c r="XAQ153" s="122"/>
      <c r="XAR153" s="122"/>
      <c r="XAS153" s="122"/>
      <c r="XAT153" s="122"/>
      <c r="XAU153" s="122"/>
      <c r="XAV153" s="122"/>
      <c r="XAW153" s="122"/>
      <c r="XAX153" s="122"/>
      <c r="XAY153" s="122"/>
      <c r="XAZ153" s="122"/>
      <c r="XBA153" s="122"/>
      <c r="XBB153" s="122"/>
      <c r="XBC153" s="122"/>
      <c r="XBD153" s="122"/>
      <c r="XBE153" s="122"/>
      <c r="XBF153" s="122"/>
      <c r="XBG153" s="122"/>
      <c r="XBH153" s="122"/>
      <c r="XBI153" s="122"/>
      <c r="XBJ153" s="122"/>
      <c r="XBK153" s="122"/>
      <c r="XBL153" s="122"/>
      <c r="XBM153" s="122"/>
      <c r="XBN153" s="122"/>
      <c r="XBO153" s="122"/>
      <c r="XBP153" s="122"/>
      <c r="XBQ153" s="122"/>
      <c r="XBR153" s="122"/>
      <c r="XBS153" s="122"/>
      <c r="XBT153" s="122"/>
      <c r="XBU153" s="122"/>
      <c r="XBV153" s="122"/>
      <c r="XBW153" s="122"/>
      <c r="XBX153" s="122"/>
      <c r="XBY153" s="122"/>
      <c r="XBZ153" s="122"/>
      <c r="XCA153" s="122"/>
      <c r="XCB153" s="122"/>
      <c r="XCC153" s="122"/>
      <c r="XCD153" s="122"/>
      <c r="XCE153" s="122"/>
      <c r="XCF153" s="122"/>
      <c r="XCG153" s="122"/>
      <c r="XCH153" s="122"/>
      <c r="XCI153" s="122"/>
      <c r="XCJ153" s="122"/>
      <c r="XCK153" s="122"/>
      <c r="XCL153" s="122"/>
      <c r="XCM153" s="122"/>
      <c r="XCN153" s="122"/>
      <c r="XCO153" s="122"/>
      <c r="XCP153" s="122"/>
      <c r="XCQ153" s="122"/>
      <c r="XCR153" s="122"/>
      <c r="XCS153" s="122"/>
      <c r="XCT153" s="122"/>
      <c r="XCU153" s="122"/>
      <c r="XCV153" s="122"/>
      <c r="XCW153" s="122"/>
      <c r="XCX153" s="122"/>
      <c r="XCY153" s="122"/>
      <c r="XCZ153" s="122"/>
      <c r="XDA153" s="122"/>
      <c r="XDB153" s="122"/>
      <c r="XDC153" s="122"/>
      <c r="XDD153" s="122"/>
      <c r="XDE153" s="122"/>
      <c r="XDF153" s="122"/>
      <c r="XDG153" s="122"/>
      <c r="XDH153" s="122"/>
      <c r="XDI153" s="122"/>
      <c r="XDJ153" s="122"/>
      <c r="XDK153" s="122"/>
      <c r="XDL153" s="122"/>
      <c r="XDM153" s="122"/>
      <c r="XDN153" s="122"/>
      <c r="XDO153" s="122"/>
      <c r="XDP153" s="122"/>
      <c r="XDQ153" s="122"/>
      <c r="XDR153" s="122"/>
      <c r="XDS153" s="122"/>
      <c r="XDT153" s="122"/>
      <c r="XDU153" s="122"/>
      <c r="XDV153" s="122"/>
      <c r="XDW153" s="122"/>
      <c r="XDX153" s="122"/>
      <c r="XDY153" s="122"/>
      <c r="XDZ153" s="122"/>
      <c r="XEA153" s="122"/>
      <c r="XEB153" s="122"/>
      <c r="XEC153" s="122"/>
      <c r="XED153" s="122"/>
      <c r="XEE153" s="122"/>
      <c r="XEF153" s="122"/>
      <c r="XEG153" s="122"/>
      <c r="XEH153" s="122"/>
      <c r="XEI153" s="122"/>
      <c r="XEJ153" s="122"/>
      <c r="XEK153" s="122"/>
      <c r="XEL153" s="122"/>
      <c r="XEM153" s="122"/>
      <c r="XEN153" s="122"/>
      <c r="XEO153" s="122"/>
      <c r="XEP153" s="122"/>
      <c r="XEQ153" s="122"/>
      <c r="XER153" s="122"/>
      <c r="XES153" s="122"/>
      <c r="XET153" s="122"/>
      <c r="XEU153" s="122"/>
      <c r="XEV153" s="122"/>
      <c r="XEW153" s="122"/>
      <c r="XEX153" s="122"/>
      <c r="XEY153" s="122"/>
      <c r="XEZ153" s="122"/>
      <c r="XFA153" s="122"/>
      <c r="XFB153" s="122"/>
      <c r="XFC153" s="122"/>
      <c r="XFD153" s="122"/>
    </row>
    <row r="154" spans="1:16384" s="9" customFormat="1" ht="20.100000000000001" customHeight="1" x14ac:dyDescent="0.2">
      <c r="A154" s="339" t="s">
        <v>484</v>
      </c>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c r="AN154" s="122"/>
      <c r="AO154" s="122"/>
      <c r="AP154" s="122"/>
      <c r="AQ154" s="122"/>
      <c r="AR154" s="122"/>
      <c r="AS154" s="122"/>
      <c r="AT154" s="122"/>
      <c r="AU154" s="122"/>
      <c r="AV154" s="122"/>
      <c r="AW154" s="122"/>
      <c r="AX154" s="122"/>
      <c r="AY154" s="122"/>
      <c r="AZ154" s="122"/>
      <c r="BA154" s="122"/>
      <c r="BB154" s="122"/>
      <c r="BC154" s="122"/>
      <c r="BD154" s="122"/>
      <c r="BE154" s="122"/>
      <c r="BF154" s="122"/>
      <c r="BG154" s="122"/>
      <c r="BH154" s="122"/>
      <c r="BI154" s="122"/>
      <c r="BJ154" s="122"/>
      <c r="BK154" s="122"/>
      <c r="BL154" s="122"/>
      <c r="BM154" s="122"/>
      <c r="BN154" s="122"/>
      <c r="BO154" s="122"/>
      <c r="BP154" s="122"/>
      <c r="BQ154" s="122"/>
      <c r="BR154" s="122"/>
      <c r="BS154" s="122"/>
      <c r="BT154" s="122"/>
      <c r="BU154" s="122"/>
      <c r="BV154" s="122"/>
      <c r="BW154" s="122"/>
      <c r="BX154" s="122"/>
      <c r="BY154" s="122"/>
      <c r="BZ154" s="122"/>
      <c r="CA154" s="122"/>
      <c r="CB154" s="122"/>
      <c r="CC154" s="122"/>
      <c r="CD154" s="122"/>
      <c r="CE154" s="122"/>
      <c r="CF154" s="122"/>
      <c r="CG154" s="122"/>
      <c r="CH154" s="122"/>
      <c r="CI154" s="122"/>
      <c r="CJ154" s="122"/>
      <c r="CK154" s="122"/>
      <c r="CL154" s="122"/>
      <c r="CM154" s="122"/>
      <c r="CN154" s="122"/>
      <c r="CO154" s="122"/>
      <c r="CP154" s="122"/>
      <c r="CQ154" s="122"/>
      <c r="CR154" s="122"/>
      <c r="CS154" s="122"/>
      <c r="CT154" s="122"/>
      <c r="CU154" s="122"/>
      <c r="CV154" s="122"/>
      <c r="CW154" s="122"/>
      <c r="CX154" s="122"/>
      <c r="CY154" s="122"/>
      <c r="CZ154" s="122"/>
      <c r="DA154" s="122"/>
      <c r="DB154" s="122"/>
      <c r="DC154" s="122"/>
      <c r="DD154" s="122"/>
      <c r="DE154" s="122"/>
      <c r="DF154" s="122"/>
      <c r="DG154" s="122"/>
      <c r="DH154" s="122"/>
      <c r="DI154" s="122"/>
      <c r="DJ154" s="122"/>
      <c r="DK154" s="122"/>
      <c r="DL154" s="122"/>
      <c r="DM154" s="122"/>
      <c r="DN154" s="122"/>
      <c r="DO154" s="122"/>
      <c r="DP154" s="122"/>
      <c r="DQ154" s="122"/>
      <c r="DR154" s="122"/>
      <c r="DS154" s="122"/>
      <c r="DT154" s="122"/>
      <c r="DU154" s="122"/>
      <c r="DV154" s="122"/>
      <c r="DW154" s="122"/>
      <c r="DX154" s="122"/>
      <c r="DY154" s="122"/>
      <c r="DZ154" s="122"/>
      <c r="EA154" s="122"/>
      <c r="EB154" s="122"/>
      <c r="EC154" s="122"/>
      <c r="ED154" s="122"/>
      <c r="EE154" s="122"/>
      <c r="EF154" s="122"/>
      <c r="EG154" s="122"/>
      <c r="EH154" s="122"/>
      <c r="EI154" s="122"/>
      <c r="EJ154" s="122"/>
      <c r="EK154" s="122"/>
      <c r="EL154" s="122"/>
      <c r="EM154" s="122"/>
      <c r="EN154" s="122"/>
      <c r="EO154" s="122"/>
      <c r="EP154" s="122"/>
      <c r="EQ154" s="122"/>
      <c r="ER154" s="122"/>
      <c r="ES154" s="122"/>
      <c r="ET154" s="122"/>
      <c r="EU154" s="122"/>
      <c r="EV154" s="122"/>
      <c r="EW154" s="122"/>
      <c r="EX154" s="122"/>
      <c r="EY154" s="122"/>
      <c r="EZ154" s="122"/>
      <c r="FA154" s="122"/>
      <c r="FB154" s="122"/>
      <c r="FC154" s="122"/>
      <c r="FD154" s="122"/>
      <c r="FE154" s="122"/>
      <c r="FF154" s="122"/>
      <c r="FG154" s="122"/>
      <c r="FH154" s="122"/>
      <c r="FI154" s="122"/>
      <c r="FJ154" s="122"/>
      <c r="FK154" s="122"/>
      <c r="FL154" s="122"/>
      <c r="FM154" s="122"/>
      <c r="FN154" s="122"/>
      <c r="FO154" s="122"/>
      <c r="FP154" s="122"/>
      <c r="FQ154" s="122"/>
      <c r="FR154" s="122"/>
      <c r="FS154" s="122"/>
      <c r="FT154" s="122"/>
      <c r="FU154" s="122"/>
      <c r="FV154" s="122"/>
      <c r="FW154" s="122"/>
      <c r="FX154" s="122"/>
      <c r="FY154" s="122"/>
      <c r="FZ154" s="122"/>
      <c r="GA154" s="122"/>
      <c r="GB154" s="122"/>
      <c r="GC154" s="122"/>
      <c r="GD154" s="122"/>
      <c r="GE154" s="122"/>
      <c r="GF154" s="122"/>
      <c r="GG154" s="122"/>
      <c r="GH154" s="122"/>
      <c r="GI154" s="122"/>
      <c r="GJ154" s="122"/>
      <c r="GK154" s="122"/>
      <c r="GL154" s="122"/>
      <c r="GM154" s="122"/>
      <c r="GN154" s="122"/>
      <c r="GO154" s="122"/>
      <c r="GP154" s="122"/>
      <c r="GQ154" s="122"/>
      <c r="GR154" s="122"/>
      <c r="GS154" s="122"/>
      <c r="GT154" s="122"/>
      <c r="GU154" s="122"/>
      <c r="GV154" s="122"/>
      <c r="GW154" s="122"/>
      <c r="GX154" s="122"/>
      <c r="GY154" s="122"/>
      <c r="GZ154" s="122"/>
      <c r="HA154" s="122"/>
      <c r="HB154" s="122"/>
      <c r="HC154" s="122"/>
      <c r="HD154" s="122"/>
      <c r="HE154" s="122"/>
      <c r="HF154" s="122"/>
      <c r="HG154" s="122"/>
      <c r="HH154" s="122"/>
      <c r="HI154" s="122"/>
      <c r="HJ154" s="122"/>
      <c r="HK154" s="122"/>
      <c r="HL154" s="122"/>
      <c r="HM154" s="122"/>
      <c r="HN154" s="122"/>
      <c r="HO154" s="122"/>
      <c r="HP154" s="122"/>
      <c r="HQ154" s="122"/>
      <c r="HR154" s="122"/>
      <c r="HS154" s="122"/>
      <c r="HT154" s="122"/>
      <c r="HU154" s="122"/>
      <c r="HV154" s="122"/>
      <c r="HW154" s="122"/>
      <c r="HX154" s="122"/>
      <c r="HY154" s="122"/>
      <c r="HZ154" s="122"/>
      <c r="IA154" s="122"/>
      <c r="IB154" s="122"/>
      <c r="IC154" s="122"/>
      <c r="ID154" s="122"/>
      <c r="IE154" s="122"/>
      <c r="IF154" s="122"/>
      <c r="IG154" s="122"/>
      <c r="IH154" s="122"/>
      <c r="II154" s="122"/>
      <c r="IJ154" s="122"/>
      <c r="IK154" s="122"/>
      <c r="IL154" s="122"/>
      <c r="IM154" s="122"/>
      <c r="IN154" s="122"/>
      <c r="IO154" s="122"/>
      <c r="IP154" s="122"/>
      <c r="IQ154" s="122"/>
      <c r="IR154" s="122"/>
      <c r="IS154" s="122"/>
      <c r="IT154" s="122"/>
      <c r="IU154" s="122"/>
      <c r="IV154" s="122"/>
      <c r="IW154" s="122"/>
      <c r="IX154" s="122"/>
      <c r="IY154" s="122"/>
      <c r="IZ154" s="122"/>
      <c r="JA154" s="122"/>
      <c r="JB154" s="122"/>
      <c r="JC154" s="122"/>
      <c r="JD154" s="122"/>
      <c r="JE154" s="122"/>
      <c r="JF154" s="122"/>
      <c r="JG154" s="122"/>
      <c r="JH154" s="122"/>
      <c r="JI154" s="122"/>
      <c r="JJ154" s="122"/>
      <c r="JK154" s="122"/>
      <c r="JL154" s="122"/>
      <c r="JM154" s="122"/>
      <c r="JN154" s="122"/>
      <c r="JO154" s="122"/>
      <c r="JP154" s="122"/>
      <c r="JQ154" s="122"/>
      <c r="JR154" s="122"/>
      <c r="JS154" s="122"/>
      <c r="JT154" s="122"/>
      <c r="JU154" s="122"/>
      <c r="JV154" s="122"/>
      <c r="JW154" s="122"/>
      <c r="JX154" s="122"/>
      <c r="JY154" s="122"/>
      <c r="JZ154" s="122"/>
      <c r="KA154" s="122"/>
      <c r="KB154" s="122"/>
      <c r="KC154" s="122"/>
      <c r="KD154" s="122"/>
      <c r="KE154" s="122"/>
      <c r="KF154" s="122"/>
      <c r="KG154" s="122"/>
      <c r="KH154" s="122"/>
      <c r="KI154" s="122"/>
      <c r="KJ154" s="122"/>
      <c r="KK154" s="122"/>
      <c r="KL154" s="122"/>
      <c r="KM154" s="122"/>
      <c r="KN154" s="122"/>
      <c r="KO154" s="122"/>
      <c r="KP154" s="122"/>
      <c r="KQ154" s="122"/>
      <c r="KR154" s="122"/>
      <c r="KS154" s="122"/>
      <c r="KT154" s="122"/>
      <c r="KU154" s="122"/>
      <c r="KV154" s="122"/>
      <c r="KW154" s="122"/>
      <c r="KX154" s="122"/>
      <c r="KY154" s="122"/>
      <c r="KZ154" s="122"/>
      <c r="LA154" s="122"/>
      <c r="LB154" s="122"/>
      <c r="LC154" s="122"/>
      <c r="LD154" s="122"/>
      <c r="LE154" s="122"/>
      <c r="LF154" s="122"/>
      <c r="LG154" s="122"/>
      <c r="LH154" s="122"/>
      <c r="LI154" s="122"/>
      <c r="LJ154" s="122"/>
      <c r="LK154" s="122"/>
      <c r="LL154" s="122"/>
      <c r="LM154" s="122"/>
      <c r="LN154" s="122"/>
      <c r="LO154" s="122"/>
      <c r="LP154" s="122"/>
      <c r="LQ154" s="122"/>
      <c r="LR154" s="122"/>
      <c r="LS154" s="122"/>
      <c r="LT154" s="122"/>
      <c r="LU154" s="122"/>
      <c r="LV154" s="122"/>
      <c r="LW154" s="122"/>
      <c r="LX154" s="122"/>
      <c r="LY154" s="122"/>
      <c r="LZ154" s="122"/>
      <c r="MA154" s="122"/>
      <c r="MB154" s="122"/>
      <c r="MC154" s="122"/>
      <c r="MD154" s="122"/>
      <c r="ME154" s="122"/>
      <c r="MF154" s="122"/>
      <c r="MG154" s="122"/>
      <c r="MH154" s="122"/>
      <c r="MI154" s="122"/>
      <c r="MJ154" s="122"/>
      <c r="MK154" s="122"/>
      <c r="ML154" s="122"/>
      <c r="MM154" s="122"/>
      <c r="MN154" s="122"/>
      <c r="MO154" s="122"/>
      <c r="MP154" s="122"/>
      <c r="MQ154" s="122"/>
      <c r="MR154" s="122"/>
      <c r="MS154" s="122"/>
      <c r="MT154" s="122"/>
      <c r="MU154" s="122"/>
      <c r="MV154" s="122"/>
      <c r="MW154" s="122"/>
      <c r="MX154" s="122"/>
      <c r="MY154" s="122"/>
      <c r="MZ154" s="122"/>
      <c r="NA154" s="122"/>
      <c r="NB154" s="122"/>
      <c r="NC154" s="122"/>
      <c r="ND154" s="122"/>
      <c r="NE154" s="122"/>
      <c r="NF154" s="122"/>
      <c r="NG154" s="122"/>
      <c r="NH154" s="122"/>
      <c r="NI154" s="122"/>
      <c r="NJ154" s="122"/>
      <c r="NK154" s="122"/>
      <c r="NL154" s="122"/>
      <c r="NM154" s="122"/>
      <c r="NN154" s="122"/>
      <c r="NO154" s="122"/>
      <c r="NP154" s="122"/>
      <c r="NQ154" s="122"/>
      <c r="NR154" s="122"/>
      <c r="NS154" s="122"/>
      <c r="NT154" s="122"/>
      <c r="NU154" s="122"/>
      <c r="NV154" s="122"/>
      <c r="NW154" s="122"/>
      <c r="NX154" s="122"/>
      <c r="NY154" s="122"/>
      <c r="NZ154" s="122"/>
      <c r="OA154" s="122"/>
      <c r="OB154" s="122"/>
      <c r="OC154" s="122"/>
      <c r="OD154" s="122"/>
      <c r="OE154" s="122"/>
      <c r="OF154" s="122"/>
      <c r="OG154" s="122"/>
      <c r="OH154" s="122"/>
      <c r="OI154" s="122"/>
      <c r="OJ154" s="122"/>
      <c r="OK154" s="122"/>
      <c r="OL154" s="122"/>
      <c r="OM154" s="122"/>
      <c r="ON154" s="122"/>
      <c r="OO154" s="122"/>
      <c r="OP154" s="122"/>
      <c r="OQ154" s="122"/>
      <c r="OR154" s="122"/>
      <c r="OS154" s="122"/>
      <c r="OT154" s="122"/>
      <c r="OU154" s="122"/>
      <c r="OV154" s="122"/>
      <c r="OW154" s="122"/>
      <c r="OX154" s="122"/>
      <c r="OY154" s="122"/>
      <c r="OZ154" s="122"/>
      <c r="PA154" s="122"/>
      <c r="PB154" s="122"/>
      <c r="PC154" s="122"/>
      <c r="PD154" s="122"/>
      <c r="PE154" s="122"/>
      <c r="PF154" s="122"/>
      <c r="PG154" s="122"/>
      <c r="PH154" s="122"/>
      <c r="PI154" s="122"/>
      <c r="PJ154" s="122"/>
      <c r="PK154" s="122"/>
      <c r="PL154" s="122"/>
      <c r="PM154" s="122"/>
      <c r="PN154" s="122"/>
      <c r="PO154" s="122"/>
      <c r="PP154" s="122"/>
      <c r="PQ154" s="122"/>
      <c r="PR154" s="122"/>
      <c r="PS154" s="122"/>
      <c r="PT154" s="122"/>
      <c r="PU154" s="122"/>
      <c r="PV154" s="122"/>
      <c r="PW154" s="122"/>
      <c r="PX154" s="122"/>
      <c r="PY154" s="122"/>
      <c r="PZ154" s="122"/>
      <c r="QA154" s="122"/>
      <c r="QB154" s="122"/>
      <c r="QC154" s="122"/>
      <c r="QD154" s="122"/>
      <c r="QE154" s="122"/>
      <c r="QF154" s="122"/>
      <c r="QG154" s="122"/>
      <c r="QH154" s="122"/>
      <c r="QI154" s="122"/>
      <c r="QJ154" s="122"/>
      <c r="QK154" s="122"/>
      <c r="QL154" s="122"/>
      <c r="QM154" s="122"/>
      <c r="QN154" s="122"/>
      <c r="QO154" s="122"/>
      <c r="QP154" s="122"/>
      <c r="QQ154" s="122"/>
      <c r="QR154" s="122"/>
      <c r="QS154" s="122"/>
      <c r="QT154" s="122"/>
      <c r="QU154" s="122"/>
      <c r="QV154" s="122"/>
      <c r="QW154" s="122"/>
      <c r="QX154" s="122"/>
      <c r="QY154" s="122"/>
      <c r="QZ154" s="122"/>
      <c r="RA154" s="122"/>
      <c r="RB154" s="122"/>
      <c r="RC154" s="122"/>
      <c r="RD154" s="122"/>
      <c r="RE154" s="122"/>
      <c r="RF154" s="122"/>
      <c r="RG154" s="122"/>
      <c r="RH154" s="122"/>
      <c r="RI154" s="122"/>
      <c r="RJ154" s="122"/>
      <c r="RK154" s="122"/>
      <c r="RL154" s="122"/>
      <c r="RM154" s="122"/>
      <c r="RN154" s="122"/>
      <c r="RO154" s="122"/>
      <c r="RP154" s="122"/>
      <c r="RQ154" s="122"/>
      <c r="RR154" s="122"/>
      <c r="RS154" s="122"/>
      <c r="RT154" s="122"/>
      <c r="RU154" s="122"/>
      <c r="RV154" s="122"/>
      <c r="RW154" s="122"/>
      <c r="RX154" s="122"/>
      <c r="RY154" s="122"/>
      <c r="RZ154" s="122"/>
      <c r="SA154" s="122"/>
      <c r="SB154" s="122"/>
      <c r="SC154" s="122"/>
      <c r="SD154" s="122"/>
      <c r="SE154" s="122"/>
      <c r="SF154" s="122"/>
      <c r="SG154" s="122"/>
      <c r="SH154" s="122"/>
      <c r="SI154" s="122"/>
      <c r="SJ154" s="122"/>
      <c r="SK154" s="122"/>
      <c r="SL154" s="122"/>
      <c r="SM154" s="122"/>
      <c r="SN154" s="122"/>
      <c r="SO154" s="122"/>
      <c r="SP154" s="122"/>
      <c r="SQ154" s="122"/>
      <c r="SR154" s="122"/>
      <c r="SS154" s="122"/>
      <c r="ST154" s="122"/>
      <c r="SU154" s="122"/>
      <c r="SV154" s="122"/>
      <c r="SW154" s="122"/>
      <c r="SX154" s="122"/>
      <c r="SY154" s="122"/>
      <c r="SZ154" s="122"/>
      <c r="TA154" s="122"/>
      <c r="TB154" s="122"/>
      <c r="TC154" s="122"/>
      <c r="TD154" s="122"/>
      <c r="TE154" s="122"/>
      <c r="TF154" s="122"/>
      <c r="TG154" s="122"/>
      <c r="TH154" s="122"/>
      <c r="TI154" s="122"/>
      <c r="TJ154" s="122"/>
      <c r="TK154" s="122"/>
      <c r="TL154" s="122"/>
      <c r="TM154" s="122"/>
      <c r="TN154" s="122"/>
      <c r="TO154" s="122"/>
      <c r="TP154" s="122"/>
      <c r="TQ154" s="122"/>
      <c r="TR154" s="122"/>
      <c r="TS154" s="122"/>
      <c r="TT154" s="122"/>
      <c r="TU154" s="122"/>
      <c r="TV154" s="122"/>
      <c r="TW154" s="122"/>
      <c r="TX154" s="122"/>
      <c r="TY154" s="122"/>
      <c r="TZ154" s="122"/>
      <c r="UA154" s="122"/>
      <c r="UB154" s="122"/>
      <c r="UC154" s="122"/>
      <c r="UD154" s="122"/>
      <c r="UE154" s="122"/>
      <c r="UF154" s="122"/>
      <c r="UG154" s="122"/>
      <c r="UH154" s="122"/>
      <c r="UI154" s="122"/>
      <c r="UJ154" s="122"/>
      <c r="UK154" s="122"/>
      <c r="UL154" s="122"/>
      <c r="UM154" s="122"/>
      <c r="UN154" s="122"/>
      <c r="UO154" s="122"/>
      <c r="UP154" s="122"/>
      <c r="UQ154" s="122"/>
      <c r="UR154" s="122"/>
      <c r="US154" s="122"/>
      <c r="UT154" s="122"/>
      <c r="UU154" s="122"/>
      <c r="UV154" s="122"/>
      <c r="UW154" s="122"/>
      <c r="UX154" s="122"/>
      <c r="UY154" s="122"/>
      <c r="UZ154" s="122"/>
      <c r="VA154" s="122"/>
      <c r="VB154" s="122"/>
      <c r="VC154" s="122"/>
      <c r="VD154" s="122"/>
      <c r="VE154" s="122"/>
      <c r="VF154" s="122"/>
      <c r="VG154" s="122"/>
      <c r="VH154" s="122"/>
      <c r="VI154" s="122"/>
      <c r="VJ154" s="122"/>
      <c r="VK154" s="122"/>
      <c r="VL154" s="122"/>
      <c r="VM154" s="122"/>
      <c r="VN154" s="122"/>
      <c r="VO154" s="122"/>
      <c r="VP154" s="122"/>
      <c r="VQ154" s="122"/>
      <c r="VR154" s="122"/>
      <c r="VS154" s="122"/>
      <c r="VT154" s="122"/>
      <c r="VU154" s="122"/>
      <c r="VV154" s="122"/>
      <c r="VW154" s="122"/>
      <c r="VX154" s="122"/>
      <c r="VY154" s="122"/>
      <c r="VZ154" s="122"/>
      <c r="WA154" s="122"/>
      <c r="WB154" s="122"/>
      <c r="WC154" s="122"/>
      <c r="WD154" s="122"/>
      <c r="WE154" s="122"/>
      <c r="WF154" s="122"/>
      <c r="WG154" s="122"/>
      <c r="WH154" s="122"/>
      <c r="WI154" s="122"/>
      <c r="WJ154" s="122"/>
      <c r="WK154" s="122"/>
      <c r="WL154" s="122"/>
      <c r="WM154" s="122"/>
      <c r="WN154" s="122"/>
      <c r="WO154" s="122"/>
      <c r="WP154" s="122"/>
      <c r="WQ154" s="122"/>
      <c r="WR154" s="122"/>
      <c r="WS154" s="122"/>
      <c r="WT154" s="122"/>
      <c r="WU154" s="122"/>
      <c r="WV154" s="122"/>
      <c r="WW154" s="122"/>
      <c r="WX154" s="122"/>
      <c r="WY154" s="122"/>
      <c r="WZ154" s="122"/>
      <c r="XA154" s="122"/>
      <c r="XB154" s="122"/>
      <c r="XC154" s="122"/>
      <c r="XD154" s="122"/>
      <c r="XE154" s="122"/>
      <c r="XF154" s="122"/>
      <c r="XG154" s="122"/>
      <c r="XH154" s="122"/>
      <c r="XI154" s="122"/>
      <c r="XJ154" s="122"/>
      <c r="XK154" s="122"/>
      <c r="XL154" s="122"/>
      <c r="XM154" s="122"/>
      <c r="XN154" s="122"/>
      <c r="XO154" s="122"/>
      <c r="XP154" s="122"/>
      <c r="XQ154" s="122"/>
      <c r="XR154" s="122"/>
      <c r="XS154" s="122"/>
      <c r="XT154" s="122"/>
      <c r="XU154" s="122"/>
      <c r="XV154" s="122"/>
      <c r="XW154" s="122"/>
      <c r="XX154" s="122"/>
      <c r="XY154" s="122"/>
      <c r="XZ154" s="122"/>
      <c r="YA154" s="122"/>
      <c r="YB154" s="122"/>
      <c r="YC154" s="122"/>
      <c r="YD154" s="122"/>
      <c r="YE154" s="122"/>
      <c r="YF154" s="122"/>
      <c r="YG154" s="122"/>
      <c r="YH154" s="122"/>
      <c r="YI154" s="122"/>
      <c r="YJ154" s="122"/>
      <c r="YK154" s="122"/>
      <c r="YL154" s="122"/>
      <c r="YM154" s="122"/>
      <c r="YN154" s="122"/>
      <c r="YO154" s="122"/>
      <c r="YP154" s="122"/>
      <c r="YQ154" s="122"/>
      <c r="YR154" s="122"/>
      <c r="YS154" s="122"/>
      <c r="YT154" s="122"/>
      <c r="YU154" s="122"/>
      <c r="YV154" s="122"/>
      <c r="YW154" s="122"/>
      <c r="YX154" s="122"/>
      <c r="YY154" s="122"/>
      <c r="YZ154" s="122"/>
      <c r="ZA154" s="122"/>
      <c r="ZB154" s="122"/>
      <c r="ZC154" s="122"/>
      <c r="ZD154" s="122"/>
      <c r="ZE154" s="122"/>
      <c r="ZF154" s="122"/>
      <c r="ZG154" s="122"/>
      <c r="ZH154" s="122"/>
      <c r="ZI154" s="122"/>
      <c r="ZJ154" s="122"/>
      <c r="ZK154" s="122"/>
      <c r="ZL154" s="122"/>
      <c r="ZM154" s="122"/>
      <c r="ZN154" s="122"/>
      <c r="ZO154" s="122"/>
      <c r="ZP154" s="122"/>
      <c r="ZQ154" s="122"/>
      <c r="ZR154" s="122"/>
      <c r="ZS154" s="122"/>
      <c r="ZT154" s="122"/>
      <c r="ZU154" s="122"/>
      <c r="ZV154" s="122"/>
      <c r="ZW154" s="122"/>
      <c r="ZX154" s="122"/>
      <c r="ZY154" s="122"/>
      <c r="ZZ154" s="122"/>
      <c r="AAA154" s="122"/>
      <c r="AAB154" s="122"/>
      <c r="AAC154" s="122"/>
      <c r="AAD154" s="122"/>
      <c r="AAE154" s="122"/>
      <c r="AAF154" s="122"/>
      <c r="AAG154" s="122"/>
      <c r="AAH154" s="122"/>
      <c r="AAI154" s="122"/>
      <c r="AAJ154" s="122"/>
      <c r="AAK154" s="122"/>
      <c r="AAL154" s="122"/>
      <c r="AAM154" s="122"/>
      <c r="AAN154" s="122"/>
      <c r="AAO154" s="122"/>
      <c r="AAP154" s="122"/>
      <c r="AAQ154" s="122"/>
      <c r="AAR154" s="122"/>
      <c r="AAS154" s="122"/>
      <c r="AAT154" s="122"/>
      <c r="AAU154" s="122"/>
      <c r="AAV154" s="122"/>
      <c r="AAW154" s="122"/>
      <c r="AAX154" s="122"/>
      <c r="AAY154" s="122"/>
      <c r="AAZ154" s="122"/>
      <c r="ABA154" s="122"/>
      <c r="ABB154" s="122"/>
      <c r="ABC154" s="122"/>
      <c r="ABD154" s="122"/>
      <c r="ABE154" s="122"/>
      <c r="ABF154" s="122"/>
      <c r="ABG154" s="122"/>
      <c r="ABH154" s="122"/>
      <c r="ABI154" s="122"/>
      <c r="ABJ154" s="122"/>
      <c r="ABK154" s="122"/>
      <c r="ABL154" s="122"/>
      <c r="ABM154" s="122"/>
      <c r="ABN154" s="122"/>
      <c r="ABO154" s="122"/>
      <c r="ABP154" s="122"/>
      <c r="ABQ154" s="122"/>
      <c r="ABR154" s="122"/>
      <c r="ABS154" s="122"/>
      <c r="ABT154" s="122"/>
      <c r="ABU154" s="122"/>
      <c r="ABV154" s="122"/>
      <c r="ABW154" s="122"/>
      <c r="ABX154" s="122"/>
      <c r="ABY154" s="122"/>
      <c r="ABZ154" s="122"/>
      <c r="ACA154" s="122"/>
      <c r="ACB154" s="122"/>
      <c r="ACC154" s="122"/>
      <c r="ACD154" s="122"/>
      <c r="ACE154" s="122"/>
      <c r="ACF154" s="122"/>
      <c r="ACG154" s="122"/>
      <c r="ACH154" s="122"/>
      <c r="ACI154" s="122"/>
      <c r="ACJ154" s="122"/>
      <c r="ACK154" s="122"/>
      <c r="ACL154" s="122"/>
      <c r="ACM154" s="122"/>
      <c r="ACN154" s="122"/>
      <c r="ACO154" s="122"/>
      <c r="ACP154" s="122"/>
      <c r="ACQ154" s="122"/>
      <c r="ACR154" s="122"/>
      <c r="ACS154" s="122"/>
      <c r="ACT154" s="122"/>
      <c r="ACU154" s="122"/>
      <c r="ACV154" s="122"/>
      <c r="ACW154" s="122"/>
      <c r="ACX154" s="122"/>
      <c r="ACY154" s="122"/>
      <c r="ACZ154" s="122"/>
      <c r="ADA154" s="122"/>
      <c r="ADB154" s="122"/>
      <c r="ADC154" s="122"/>
      <c r="ADD154" s="122"/>
      <c r="ADE154" s="122"/>
      <c r="ADF154" s="122"/>
      <c r="ADG154" s="122"/>
      <c r="ADH154" s="122"/>
      <c r="ADI154" s="122"/>
      <c r="ADJ154" s="122"/>
      <c r="ADK154" s="122"/>
      <c r="ADL154" s="122"/>
      <c r="ADM154" s="122"/>
      <c r="ADN154" s="122"/>
      <c r="ADO154" s="122"/>
      <c r="ADP154" s="122"/>
      <c r="ADQ154" s="122"/>
      <c r="ADR154" s="122"/>
      <c r="ADS154" s="122"/>
      <c r="ADT154" s="122"/>
      <c r="ADU154" s="122"/>
      <c r="ADV154" s="122"/>
      <c r="ADW154" s="122"/>
      <c r="ADX154" s="122"/>
      <c r="ADY154" s="122"/>
      <c r="ADZ154" s="122"/>
      <c r="AEA154" s="122"/>
      <c r="AEB154" s="122"/>
      <c r="AEC154" s="122"/>
      <c r="AED154" s="122"/>
      <c r="AEE154" s="122"/>
      <c r="AEF154" s="122"/>
      <c r="AEG154" s="122"/>
      <c r="AEH154" s="122"/>
      <c r="AEI154" s="122"/>
      <c r="AEJ154" s="122"/>
      <c r="AEK154" s="122"/>
      <c r="AEL154" s="122"/>
      <c r="AEM154" s="122"/>
      <c r="AEN154" s="122"/>
      <c r="AEO154" s="122"/>
      <c r="AEP154" s="122"/>
      <c r="AEQ154" s="122"/>
      <c r="AER154" s="122"/>
      <c r="AES154" s="122"/>
      <c r="AET154" s="122"/>
      <c r="AEU154" s="122"/>
      <c r="AEV154" s="122"/>
      <c r="AEW154" s="122"/>
      <c r="AEX154" s="122"/>
      <c r="AEY154" s="122"/>
      <c r="AEZ154" s="122"/>
      <c r="AFA154" s="122"/>
      <c r="AFB154" s="122"/>
      <c r="AFC154" s="122"/>
      <c r="AFD154" s="122"/>
      <c r="AFE154" s="122"/>
      <c r="AFF154" s="122"/>
      <c r="AFG154" s="122"/>
      <c r="AFH154" s="122"/>
      <c r="AFI154" s="122"/>
      <c r="AFJ154" s="122"/>
      <c r="AFK154" s="122"/>
      <c r="AFL154" s="122"/>
      <c r="AFM154" s="122"/>
      <c r="AFN154" s="122"/>
      <c r="AFO154" s="122"/>
      <c r="AFP154" s="122"/>
      <c r="AFQ154" s="122"/>
      <c r="AFR154" s="122"/>
      <c r="AFS154" s="122"/>
      <c r="AFT154" s="122"/>
      <c r="AFU154" s="122"/>
      <c r="AFV154" s="122"/>
      <c r="AFW154" s="122"/>
      <c r="AFX154" s="122"/>
      <c r="AFY154" s="122"/>
      <c r="AFZ154" s="122"/>
      <c r="AGA154" s="122"/>
      <c r="AGB154" s="122"/>
      <c r="AGC154" s="122"/>
      <c r="AGD154" s="122"/>
      <c r="AGE154" s="122"/>
      <c r="AGF154" s="122"/>
      <c r="AGG154" s="122"/>
      <c r="AGH154" s="122"/>
      <c r="AGI154" s="122"/>
      <c r="AGJ154" s="122"/>
      <c r="AGK154" s="122"/>
      <c r="AGL154" s="122"/>
      <c r="AGM154" s="122"/>
      <c r="AGN154" s="122"/>
      <c r="AGO154" s="122"/>
      <c r="AGP154" s="122"/>
      <c r="AGQ154" s="122"/>
      <c r="AGR154" s="122"/>
      <c r="AGS154" s="122"/>
      <c r="AGT154" s="122"/>
      <c r="AGU154" s="122"/>
      <c r="AGV154" s="122"/>
      <c r="AGW154" s="122"/>
      <c r="AGX154" s="122"/>
      <c r="AGY154" s="122"/>
      <c r="AGZ154" s="122"/>
      <c r="AHA154" s="122"/>
      <c r="AHB154" s="122"/>
      <c r="AHC154" s="122"/>
      <c r="AHD154" s="122"/>
      <c r="AHE154" s="122"/>
      <c r="AHF154" s="122"/>
      <c r="AHG154" s="122"/>
      <c r="AHH154" s="122"/>
      <c r="AHI154" s="122"/>
      <c r="AHJ154" s="122"/>
      <c r="AHK154" s="122"/>
      <c r="AHL154" s="122"/>
      <c r="AHM154" s="122"/>
      <c r="AHN154" s="122"/>
      <c r="AHO154" s="122"/>
      <c r="AHP154" s="122"/>
      <c r="AHQ154" s="122"/>
      <c r="AHR154" s="122"/>
      <c r="AHS154" s="122"/>
      <c r="AHT154" s="122"/>
      <c r="AHU154" s="122"/>
      <c r="AHV154" s="122"/>
      <c r="AHW154" s="122"/>
      <c r="AHX154" s="122"/>
      <c r="AHY154" s="122"/>
      <c r="AHZ154" s="122"/>
      <c r="AIA154" s="122"/>
      <c r="AIB154" s="122"/>
      <c r="AIC154" s="122"/>
      <c r="AID154" s="122"/>
      <c r="AIE154" s="122"/>
      <c r="AIF154" s="122"/>
      <c r="AIG154" s="122"/>
      <c r="AIH154" s="122"/>
      <c r="AII154" s="122"/>
      <c r="AIJ154" s="122"/>
      <c r="AIK154" s="122"/>
      <c r="AIL154" s="122"/>
      <c r="AIM154" s="122"/>
      <c r="AIN154" s="122"/>
      <c r="AIO154" s="122"/>
      <c r="AIP154" s="122"/>
      <c r="AIQ154" s="122"/>
      <c r="AIR154" s="122"/>
      <c r="AIS154" s="122"/>
      <c r="AIT154" s="122"/>
      <c r="AIU154" s="122"/>
      <c r="AIV154" s="122"/>
      <c r="AIW154" s="122"/>
      <c r="AIX154" s="122"/>
      <c r="AIY154" s="122"/>
      <c r="AIZ154" s="122"/>
      <c r="AJA154" s="122"/>
      <c r="AJB154" s="122"/>
      <c r="AJC154" s="122"/>
      <c r="AJD154" s="122"/>
      <c r="AJE154" s="122"/>
      <c r="AJF154" s="122"/>
      <c r="AJG154" s="122"/>
      <c r="AJH154" s="122"/>
      <c r="AJI154" s="122"/>
      <c r="AJJ154" s="122"/>
      <c r="AJK154" s="122"/>
      <c r="AJL154" s="122"/>
      <c r="AJM154" s="122"/>
      <c r="AJN154" s="122"/>
      <c r="AJO154" s="122"/>
      <c r="AJP154" s="122"/>
      <c r="AJQ154" s="122"/>
      <c r="AJR154" s="122"/>
      <c r="AJS154" s="122"/>
      <c r="AJT154" s="122"/>
      <c r="AJU154" s="122"/>
      <c r="AJV154" s="122"/>
      <c r="AJW154" s="122"/>
      <c r="AJX154" s="122"/>
      <c r="AJY154" s="122"/>
      <c r="AJZ154" s="122"/>
      <c r="AKA154" s="122"/>
      <c r="AKB154" s="122"/>
      <c r="AKC154" s="122"/>
      <c r="AKD154" s="122"/>
      <c r="AKE154" s="122"/>
      <c r="AKF154" s="122"/>
      <c r="AKG154" s="122"/>
      <c r="AKH154" s="122"/>
      <c r="AKI154" s="122"/>
      <c r="AKJ154" s="122"/>
      <c r="AKK154" s="122"/>
      <c r="AKL154" s="122"/>
      <c r="AKM154" s="122"/>
      <c r="AKN154" s="122"/>
      <c r="AKO154" s="122"/>
      <c r="AKP154" s="122"/>
      <c r="AKQ154" s="122"/>
      <c r="AKR154" s="122"/>
      <c r="AKS154" s="122"/>
      <c r="AKT154" s="122"/>
      <c r="AKU154" s="122"/>
      <c r="AKV154" s="122"/>
      <c r="AKW154" s="122"/>
      <c r="AKX154" s="122"/>
      <c r="AKY154" s="122"/>
      <c r="AKZ154" s="122"/>
      <c r="ALA154" s="122"/>
      <c r="ALB154" s="122"/>
      <c r="ALC154" s="122"/>
      <c r="ALD154" s="122"/>
      <c r="ALE154" s="122"/>
      <c r="ALF154" s="122"/>
      <c r="ALG154" s="122"/>
      <c r="ALH154" s="122"/>
      <c r="ALI154" s="122"/>
      <c r="ALJ154" s="122"/>
      <c r="ALK154" s="122"/>
      <c r="ALL154" s="122"/>
      <c r="ALM154" s="122"/>
      <c r="ALN154" s="122"/>
      <c r="ALO154" s="122"/>
      <c r="ALP154" s="122"/>
      <c r="ALQ154" s="122"/>
      <c r="ALR154" s="122"/>
      <c r="ALS154" s="122"/>
      <c r="ALT154" s="122"/>
      <c r="ALU154" s="122"/>
      <c r="ALV154" s="122"/>
      <c r="ALW154" s="122"/>
      <c r="ALX154" s="122"/>
      <c r="ALY154" s="122"/>
      <c r="ALZ154" s="122"/>
      <c r="AMA154" s="122"/>
      <c r="AMB154" s="122"/>
      <c r="AMC154" s="122"/>
      <c r="AMD154" s="122"/>
      <c r="AME154" s="122"/>
      <c r="AMF154" s="122"/>
      <c r="AMG154" s="122"/>
      <c r="AMH154" s="122"/>
      <c r="AMI154" s="122"/>
      <c r="AMJ154" s="122"/>
      <c r="AMK154" s="122"/>
      <c r="AML154" s="122"/>
      <c r="AMM154" s="122"/>
      <c r="AMN154" s="122"/>
      <c r="AMO154" s="122"/>
      <c r="AMP154" s="122"/>
      <c r="AMQ154" s="122"/>
      <c r="AMR154" s="122"/>
      <c r="AMS154" s="122"/>
      <c r="AMT154" s="122"/>
      <c r="AMU154" s="122"/>
      <c r="AMV154" s="122"/>
      <c r="AMW154" s="122"/>
      <c r="AMX154" s="122"/>
      <c r="AMY154" s="122"/>
      <c r="AMZ154" s="122"/>
      <c r="ANA154" s="122"/>
      <c r="ANB154" s="122"/>
      <c r="ANC154" s="122"/>
      <c r="AND154" s="122"/>
      <c r="ANE154" s="122"/>
      <c r="ANF154" s="122"/>
      <c r="ANG154" s="122"/>
      <c r="ANH154" s="122"/>
      <c r="ANI154" s="122"/>
      <c r="ANJ154" s="122"/>
      <c r="ANK154" s="122"/>
      <c r="ANL154" s="122"/>
      <c r="ANM154" s="122"/>
      <c r="ANN154" s="122"/>
      <c r="ANO154" s="122"/>
      <c r="ANP154" s="122"/>
      <c r="ANQ154" s="122"/>
      <c r="ANR154" s="122"/>
      <c r="ANS154" s="122"/>
      <c r="ANT154" s="122"/>
      <c r="ANU154" s="122"/>
      <c r="ANV154" s="122"/>
      <c r="ANW154" s="122"/>
      <c r="ANX154" s="122"/>
      <c r="ANY154" s="122"/>
      <c r="ANZ154" s="122"/>
      <c r="AOA154" s="122"/>
      <c r="AOB154" s="122"/>
      <c r="AOC154" s="122"/>
      <c r="AOD154" s="122"/>
      <c r="AOE154" s="122"/>
      <c r="AOF154" s="122"/>
      <c r="AOG154" s="122"/>
      <c r="AOH154" s="122"/>
      <c r="AOI154" s="122"/>
      <c r="AOJ154" s="122"/>
      <c r="AOK154" s="122"/>
      <c r="AOL154" s="122"/>
      <c r="AOM154" s="122"/>
      <c r="AON154" s="122"/>
      <c r="AOO154" s="122"/>
      <c r="AOP154" s="122"/>
      <c r="AOQ154" s="122"/>
      <c r="AOR154" s="122"/>
      <c r="AOS154" s="122"/>
      <c r="AOT154" s="122"/>
      <c r="AOU154" s="122"/>
      <c r="AOV154" s="122"/>
      <c r="AOW154" s="122"/>
      <c r="AOX154" s="122"/>
      <c r="AOY154" s="122"/>
      <c r="AOZ154" s="122"/>
      <c r="APA154" s="122"/>
      <c r="APB154" s="122"/>
      <c r="APC154" s="122"/>
      <c r="APD154" s="122"/>
      <c r="APE154" s="122"/>
      <c r="APF154" s="122"/>
      <c r="APG154" s="122"/>
      <c r="APH154" s="122"/>
      <c r="API154" s="122"/>
      <c r="APJ154" s="122"/>
      <c r="APK154" s="122"/>
      <c r="APL154" s="122"/>
      <c r="APM154" s="122"/>
      <c r="APN154" s="122"/>
      <c r="APO154" s="122"/>
      <c r="APP154" s="122"/>
      <c r="APQ154" s="122"/>
      <c r="APR154" s="122"/>
      <c r="APS154" s="122"/>
      <c r="APT154" s="122"/>
      <c r="APU154" s="122"/>
      <c r="APV154" s="122"/>
      <c r="APW154" s="122"/>
      <c r="APX154" s="122"/>
      <c r="APY154" s="122"/>
      <c r="APZ154" s="122"/>
      <c r="AQA154" s="122"/>
      <c r="AQB154" s="122"/>
      <c r="AQC154" s="122"/>
      <c r="AQD154" s="122"/>
      <c r="AQE154" s="122"/>
      <c r="AQF154" s="122"/>
      <c r="AQG154" s="122"/>
      <c r="AQH154" s="122"/>
      <c r="AQI154" s="122"/>
      <c r="AQJ154" s="122"/>
      <c r="AQK154" s="122"/>
      <c r="AQL154" s="122"/>
      <c r="AQM154" s="122"/>
      <c r="AQN154" s="122"/>
      <c r="AQO154" s="122"/>
      <c r="AQP154" s="122"/>
      <c r="AQQ154" s="122"/>
      <c r="AQR154" s="122"/>
      <c r="AQS154" s="122"/>
      <c r="AQT154" s="122"/>
      <c r="AQU154" s="122"/>
      <c r="AQV154" s="122"/>
      <c r="AQW154" s="122"/>
      <c r="AQX154" s="122"/>
      <c r="AQY154" s="122"/>
      <c r="AQZ154" s="122"/>
      <c r="ARA154" s="122"/>
      <c r="ARB154" s="122"/>
      <c r="ARC154" s="122"/>
      <c r="ARD154" s="122"/>
      <c r="ARE154" s="122"/>
      <c r="ARF154" s="122"/>
      <c r="ARG154" s="122"/>
      <c r="ARH154" s="122"/>
      <c r="ARI154" s="122"/>
      <c r="ARJ154" s="122"/>
      <c r="ARK154" s="122"/>
      <c r="ARL154" s="122"/>
      <c r="ARM154" s="122"/>
      <c r="ARN154" s="122"/>
      <c r="ARO154" s="122"/>
      <c r="ARP154" s="122"/>
      <c r="ARQ154" s="122"/>
      <c r="ARR154" s="122"/>
      <c r="ARS154" s="122"/>
      <c r="ART154" s="122"/>
      <c r="ARU154" s="122"/>
      <c r="ARV154" s="122"/>
      <c r="ARW154" s="122"/>
      <c r="ARX154" s="122"/>
      <c r="ARY154" s="122"/>
      <c r="ARZ154" s="122"/>
      <c r="ASA154" s="122"/>
      <c r="ASB154" s="122"/>
      <c r="ASC154" s="122"/>
      <c r="ASD154" s="122"/>
      <c r="ASE154" s="122"/>
      <c r="ASF154" s="122"/>
      <c r="ASG154" s="122"/>
      <c r="ASH154" s="122"/>
      <c r="ASI154" s="122"/>
      <c r="ASJ154" s="122"/>
      <c r="ASK154" s="122"/>
      <c r="ASL154" s="122"/>
      <c r="ASM154" s="122"/>
      <c r="ASN154" s="122"/>
      <c r="ASO154" s="122"/>
      <c r="ASP154" s="122"/>
      <c r="ASQ154" s="122"/>
      <c r="ASR154" s="122"/>
      <c r="ASS154" s="122"/>
      <c r="AST154" s="122"/>
      <c r="ASU154" s="122"/>
      <c r="ASV154" s="122"/>
      <c r="ASW154" s="122"/>
      <c r="ASX154" s="122"/>
      <c r="ASY154" s="122"/>
      <c r="ASZ154" s="122"/>
      <c r="ATA154" s="122"/>
      <c r="ATB154" s="122"/>
      <c r="ATC154" s="122"/>
      <c r="ATD154" s="122"/>
      <c r="ATE154" s="122"/>
      <c r="ATF154" s="122"/>
      <c r="ATG154" s="122"/>
      <c r="ATH154" s="122"/>
      <c r="ATI154" s="122"/>
      <c r="ATJ154" s="122"/>
      <c r="ATK154" s="122"/>
      <c r="ATL154" s="122"/>
      <c r="ATM154" s="122"/>
      <c r="ATN154" s="122"/>
      <c r="ATO154" s="122"/>
      <c r="ATP154" s="122"/>
      <c r="ATQ154" s="122"/>
      <c r="ATR154" s="122"/>
      <c r="ATS154" s="122"/>
      <c r="ATT154" s="122"/>
      <c r="ATU154" s="122"/>
      <c r="ATV154" s="122"/>
      <c r="ATW154" s="122"/>
      <c r="ATX154" s="122"/>
      <c r="ATY154" s="122"/>
      <c r="ATZ154" s="122"/>
      <c r="AUA154" s="122"/>
      <c r="AUB154" s="122"/>
      <c r="AUC154" s="122"/>
      <c r="AUD154" s="122"/>
      <c r="AUE154" s="122"/>
      <c r="AUF154" s="122"/>
      <c r="AUG154" s="122"/>
      <c r="AUH154" s="122"/>
      <c r="AUI154" s="122"/>
      <c r="AUJ154" s="122"/>
      <c r="AUK154" s="122"/>
      <c r="AUL154" s="122"/>
      <c r="AUM154" s="122"/>
      <c r="AUN154" s="122"/>
      <c r="AUO154" s="122"/>
      <c r="AUP154" s="122"/>
      <c r="AUQ154" s="122"/>
      <c r="AUR154" s="122"/>
      <c r="AUS154" s="122"/>
      <c r="AUT154" s="122"/>
      <c r="AUU154" s="122"/>
      <c r="AUV154" s="122"/>
      <c r="AUW154" s="122"/>
      <c r="AUX154" s="122"/>
      <c r="AUY154" s="122"/>
      <c r="AUZ154" s="122"/>
      <c r="AVA154" s="122"/>
      <c r="AVB154" s="122"/>
      <c r="AVC154" s="122"/>
      <c r="AVD154" s="122"/>
      <c r="AVE154" s="122"/>
      <c r="AVF154" s="122"/>
      <c r="AVG154" s="122"/>
      <c r="AVH154" s="122"/>
      <c r="AVI154" s="122"/>
      <c r="AVJ154" s="122"/>
      <c r="AVK154" s="122"/>
      <c r="AVL154" s="122"/>
      <c r="AVM154" s="122"/>
      <c r="AVN154" s="122"/>
      <c r="AVO154" s="122"/>
      <c r="AVP154" s="122"/>
      <c r="AVQ154" s="122"/>
      <c r="AVR154" s="122"/>
      <c r="AVS154" s="122"/>
      <c r="AVT154" s="122"/>
      <c r="AVU154" s="122"/>
      <c r="AVV154" s="122"/>
      <c r="AVW154" s="122"/>
      <c r="AVX154" s="122"/>
      <c r="AVY154" s="122"/>
      <c r="AVZ154" s="122"/>
      <c r="AWA154" s="122"/>
      <c r="AWB154" s="122"/>
      <c r="AWC154" s="122"/>
      <c r="AWD154" s="122"/>
      <c r="AWE154" s="122"/>
      <c r="AWF154" s="122"/>
      <c r="AWG154" s="122"/>
      <c r="AWH154" s="122"/>
      <c r="AWI154" s="122"/>
      <c r="AWJ154" s="122"/>
      <c r="AWK154" s="122"/>
      <c r="AWL154" s="122"/>
      <c r="AWM154" s="122"/>
      <c r="AWN154" s="122"/>
      <c r="AWO154" s="122"/>
      <c r="AWP154" s="122"/>
      <c r="AWQ154" s="122"/>
      <c r="AWR154" s="122"/>
      <c r="AWS154" s="122"/>
      <c r="AWT154" s="122"/>
      <c r="AWU154" s="122"/>
      <c r="AWV154" s="122"/>
      <c r="AWW154" s="122"/>
      <c r="AWX154" s="122"/>
      <c r="AWY154" s="122"/>
      <c r="AWZ154" s="122"/>
      <c r="AXA154" s="122"/>
      <c r="AXB154" s="122"/>
      <c r="AXC154" s="122"/>
      <c r="AXD154" s="122"/>
      <c r="AXE154" s="122"/>
      <c r="AXF154" s="122"/>
      <c r="AXG154" s="122"/>
      <c r="AXH154" s="122"/>
      <c r="AXI154" s="122"/>
      <c r="AXJ154" s="122"/>
      <c r="AXK154" s="122"/>
      <c r="AXL154" s="122"/>
      <c r="AXM154" s="122"/>
      <c r="AXN154" s="122"/>
      <c r="AXO154" s="122"/>
      <c r="AXP154" s="122"/>
      <c r="AXQ154" s="122"/>
      <c r="AXR154" s="122"/>
      <c r="AXS154" s="122"/>
      <c r="AXT154" s="122"/>
      <c r="AXU154" s="122"/>
      <c r="AXV154" s="122"/>
      <c r="AXW154" s="122"/>
      <c r="AXX154" s="122"/>
      <c r="AXY154" s="122"/>
      <c r="AXZ154" s="122"/>
      <c r="AYA154" s="122"/>
      <c r="AYB154" s="122"/>
      <c r="AYC154" s="122"/>
      <c r="AYD154" s="122"/>
      <c r="AYE154" s="122"/>
      <c r="AYF154" s="122"/>
      <c r="AYG154" s="122"/>
      <c r="AYH154" s="122"/>
      <c r="AYI154" s="122"/>
      <c r="AYJ154" s="122"/>
      <c r="AYK154" s="122"/>
      <c r="AYL154" s="122"/>
      <c r="AYM154" s="122"/>
      <c r="AYN154" s="122"/>
      <c r="AYO154" s="122"/>
      <c r="AYP154" s="122"/>
      <c r="AYQ154" s="122"/>
      <c r="AYR154" s="122"/>
      <c r="AYS154" s="122"/>
      <c r="AYT154" s="122"/>
      <c r="AYU154" s="122"/>
      <c r="AYV154" s="122"/>
      <c r="AYW154" s="122"/>
      <c r="AYX154" s="122"/>
      <c r="AYY154" s="122"/>
      <c r="AYZ154" s="122"/>
      <c r="AZA154" s="122"/>
      <c r="AZB154" s="122"/>
      <c r="AZC154" s="122"/>
      <c r="AZD154" s="122"/>
      <c r="AZE154" s="122"/>
      <c r="AZF154" s="122"/>
      <c r="AZG154" s="122"/>
      <c r="AZH154" s="122"/>
      <c r="AZI154" s="122"/>
      <c r="AZJ154" s="122"/>
      <c r="AZK154" s="122"/>
      <c r="AZL154" s="122"/>
      <c r="AZM154" s="122"/>
      <c r="AZN154" s="122"/>
      <c r="AZO154" s="122"/>
      <c r="AZP154" s="122"/>
      <c r="AZQ154" s="122"/>
      <c r="AZR154" s="122"/>
      <c r="AZS154" s="122"/>
      <c r="AZT154" s="122"/>
      <c r="AZU154" s="122"/>
      <c r="AZV154" s="122"/>
      <c r="AZW154" s="122"/>
      <c r="AZX154" s="122"/>
      <c r="AZY154" s="122"/>
      <c r="AZZ154" s="122"/>
      <c r="BAA154" s="122"/>
      <c r="BAB154" s="122"/>
      <c r="BAC154" s="122"/>
      <c r="BAD154" s="122"/>
      <c r="BAE154" s="122"/>
      <c r="BAF154" s="122"/>
      <c r="BAG154" s="122"/>
      <c r="BAH154" s="122"/>
      <c r="BAI154" s="122"/>
      <c r="BAJ154" s="122"/>
      <c r="BAK154" s="122"/>
      <c r="BAL154" s="122"/>
      <c r="BAM154" s="122"/>
      <c r="BAN154" s="122"/>
      <c r="BAO154" s="122"/>
      <c r="BAP154" s="122"/>
      <c r="BAQ154" s="122"/>
      <c r="BAR154" s="122"/>
      <c r="BAS154" s="122"/>
      <c r="BAT154" s="122"/>
      <c r="BAU154" s="122"/>
      <c r="BAV154" s="122"/>
      <c r="BAW154" s="122"/>
      <c r="BAX154" s="122"/>
      <c r="BAY154" s="122"/>
      <c r="BAZ154" s="122"/>
      <c r="BBA154" s="122"/>
      <c r="BBB154" s="122"/>
      <c r="BBC154" s="122"/>
      <c r="BBD154" s="122"/>
      <c r="BBE154" s="122"/>
      <c r="BBF154" s="122"/>
      <c r="BBG154" s="122"/>
      <c r="BBH154" s="122"/>
      <c r="BBI154" s="122"/>
      <c r="BBJ154" s="122"/>
      <c r="BBK154" s="122"/>
      <c r="BBL154" s="122"/>
      <c r="BBM154" s="122"/>
      <c r="BBN154" s="122"/>
      <c r="BBO154" s="122"/>
      <c r="BBP154" s="122"/>
      <c r="BBQ154" s="122"/>
      <c r="BBR154" s="122"/>
      <c r="BBS154" s="122"/>
      <c r="BBT154" s="122"/>
      <c r="BBU154" s="122"/>
      <c r="BBV154" s="122"/>
      <c r="BBW154" s="122"/>
      <c r="BBX154" s="122"/>
      <c r="BBY154" s="122"/>
      <c r="BBZ154" s="122"/>
      <c r="BCA154" s="122"/>
      <c r="BCB154" s="122"/>
      <c r="BCC154" s="122"/>
      <c r="BCD154" s="122"/>
      <c r="BCE154" s="122"/>
      <c r="BCF154" s="122"/>
      <c r="BCG154" s="122"/>
      <c r="BCH154" s="122"/>
      <c r="BCI154" s="122"/>
      <c r="BCJ154" s="122"/>
      <c r="BCK154" s="122"/>
      <c r="BCL154" s="122"/>
      <c r="BCM154" s="122"/>
      <c r="BCN154" s="122"/>
      <c r="BCO154" s="122"/>
      <c r="BCP154" s="122"/>
      <c r="BCQ154" s="122"/>
      <c r="BCR154" s="122"/>
      <c r="BCS154" s="122"/>
      <c r="BCT154" s="122"/>
      <c r="BCU154" s="122"/>
      <c r="BCV154" s="122"/>
      <c r="BCW154" s="122"/>
      <c r="BCX154" s="122"/>
      <c r="BCY154" s="122"/>
      <c r="BCZ154" s="122"/>
      <c r="BDA154" s="122"/>
      <c r="BDB154" s="122"/>
      <c r="BDC154" s="122"/>
      <c r="BDD154" s="122"/>
      <c r="BDE154" s="122"/>
      <c r="BDF154" s="122"/>
      <c r="BDG154" s="122"/>
      <c r="BDH154" s="122"/>
      <c r="BDI154" s="122"/>
      <c r="BDJ154" s="122"/>
      <c r="BDK154" s="122"/>
      <c r="BDL154" s="122"/>
      <c r="BDM154" s="122"/>
      <c r="BDN154" s="122"/>
      <c r="BDO154" s="122"/>
      <c r="BDP154" s="122"/>
      <c r="BDQ154" s="122"/>
      <c r="BDR154" s="122"/>
      <c r="BDS154" s="122"/>
      <c r="BDT154" s="122"/>
      <c r="BDU154" s="122"/>
      <c r="BDV154" s="122"/>
      <c r="BDW154" s="122"/>
      <c r="BDX154" s="122"/>
      <c r="BDY154" s="122"/>
      <c r="BDZ154" s="122"/>
      <c r="BEA154" s="122"/>
      <c r="BEB154" s="122"/>
      <c r="BEC154" s="122"/>
      <c r="BED154" s="122"/>
      <c r="BEE154" s="122"/>
      <c r="BEF154" s="122"/>
      <c r="BEG154" s="122"/>
      <c r="BEH154" s="122"/>
      <c r="BEI154" s="122"/>
      <c r="BEJ154" s="122"/>
      <c r="BEK154" s="122"/>
      <c r="BEL154" s="122"/>
      <c r="BEM154" s="122"/>
      <c r="BEN154" s="122"/>
      <c r="BEO154" s="122"/>
      <c r="BEP154" s="122"/>
      <c r="BEQ154" s="122"/>
      <c r="BER154" s="122"/>
      <c r="BES154" s="122"/>
      <c r="BET154" s="122"/>
      <c r="BEU154" s="122"/>
      <c r="BEV154" s="122"/>
      <c r="BEW154" s="122"/>
      <c r="BEX154" s="122"/>
      <c r="BEY154" s="122"/>
      <c r="BEZ154" s="122"/>
      <c r="BFA154" s="122"/>
      <c r="BFB154" s="122"/>
      <c r="BFC154" s="122"/>
      <c r="BFD154" s="122"/>
      <c r="BFE154" s="122"/>
      <c r="BFF154" s="122"/>
      <c r="BFG154" s="122"/>
      <c r="BFH154" s="122"/>
      <c r="BFI154" s="122"/>
      <c r="BFJ154" s="122"/>
      <c r="BFK154" s="122"/>
      <c r="BFL154" s="122"/>
      <c r="BFM154" s="122"/>
      <c r="BFN154" s="122"/>
      <c r="BFO154" s="122"/>
      <c r="BFP154" s="122"/>
      <c r="BFQ154" s="122"/>
      <c r="BFR154" s="122"/>
      <c r="BFS154" s="122"/>
      <c r="BFT154" s="122"/>
      <c r="BFU154" s="122"/>
      <c r="BFV154" s="122"/>
      <c r="BFW154" s="122"/>
      <c r="BFX154" s="122"/>
      <c r="BFY154" s="122"/>
      <c r="BFZ154" s="122"/>
      <c r="BGA154" s="122"/>
      <c r="BGB154" s="122"/>
      <c r="BGC154" s="122"/>
      <c r="BGD154" s="122"/>
      <c r="BGE154" s="122"/>
      <c r="BGF154" s="122"/>
      <c r="BGG154" s="122"/>
      <c r="BGH154" s="122"/>
      <c r="BGI154" s="122"/>
      <c r="BGJ154" s="122"/>
      <c r="BGK154" s="122"/>
      <c r="BGL154" s="122"/>
      <c r="BGM154" s="122"/>
      <c r="BGN154" s="122"/>
      <c r="BGO154" s="122"/>
      <c r="BGP154" s="122"/>
      <c r="BGQ154" s="122"/>
      <c r="BGR154" s="122"/>
      <c r="BGS154" s="122"/>
      <c r="BGT154" s="122"/>
      <c r="BGU154" s="122"/>
      <c r="BGV154" s="122"/>
      <c r="BGW154" s="122"/>
      <c r="BGX154" s="122"/>
      <c r="BGY154" s="122"/>
      <c r="BGZ154" s="122"/>
      <c r="BHA154" s="122"/>
      <c r="BHB154" s="122"/>
      <c r="BHC154" s="122"/>
      <c r="BHD154" s="122"/>
      <c r="BHE154" s="122"/>
      <c r="BHF154" s="122"/>
      <c r="BHG154" s="122"/>
      <c r="BHH154" s="122"/>
      <c r="BHI154" s="122"/>
      <c r="BHJ154" s="122"/>
      <c r="BHK154" s="122"/>
      <c r="BHL154" s="122"/>
      <c r="BHM154" s="122"/>
      <c r="BHN154" s="122"/>
      <c r="BHO154" s="122"/>
      <c r="BHP154" s="122"/>
      <c r="BHQ154" s="122"/>
      <c r="BHR154" s="122"/>
      <c r="BHS154" s="122"/>
      <c r="BHT154" s="122"/>
      <c r="BHU154" s="122"/>
      <c r="BHV154" s="122"/>
      <c r="BHW154" s="122"/>
      <c r="BHX154" s="122"/>
      <c r="BHY154" s="122"/>
      <c r="BHZ154" s="122"/>
      <c r="BIA154" s="122"/>
      <c r="BIB154" s="122"/>
      <c r="BIC154" s="122"/>
      <c r="BID154" s="122"/>
      <c r="BIE154" s="122"/>
      <c r="BIF154" s="122"/>
      <c r="BIG154" s="122"/>
      <c r="BIH154" s="122"/>
      <c r="BII154" s="122"/>
      <c r="BIJ154" s="122"/>
      <c r="BIK154" s="122"/>
      <c r="BIL154" s="122"/>
      <c r="BIM154" s="122"/>
      <c r="BIN154" s="122"/>
      <c r="BIO154" s="122"/>
      <c r="BIP154" s="122"/>
      <c r="BIQ154" s="122"/>
      <c r="BIR154" s="122"/>
      <c r="BIS154" s="122"/>
      <c r="BIT154" s="122"/>
      <c r="BIU154" s="122"/>
      <c r="BIV154" s="122"/>
      <c r="BIW154" s="122"/>
      <c r="BIX154" s="122"/>
      <c r="BIY154" s="122"/>
      <c r="BIZ154" s="122"/>
      <c r="BJA154" s="122"/>
      <c r="BJB154" s="122"/>
      <c r="BJC154" s="122"/>
      <c r="BJD154" s="122"/>
      <c r="BJE154" s="122"/>
      <c r="BJF154" s="122"/>
      <c r="BJG154" s="122"/>
      <c r="BJH154" s="122"/>
      <c r="BJI154" s="122"/>
      <c r="BJJ154" s="122"/>
      <c r="BJK154" s="122"/>
      <c r="BJL154" s="122"/>
      <c r="BJM154" s="122"/>
      <c r="BJN154" s="122"/>
      <c r="BJO154" s="122"/>
      <c r="BJP154" s="122"/>
      <c r="BJQ154" s="122"/>
      <c r="BJR154" s="122"/>
      <c r="BJS154" s="122"/>
      <c r="BJT154" s="122"/>
      <c r="BJU154" s="122"/>
      <c r="BJV154" s="122"/>
      <c r="BJW154" s="122"/>
      <c r="BJX154" s="122"/>
      <c r="BJY154" s="122"/>
      <c r="BJZ154" s="122"/>
      <c r="BKA154" s="122"/>
      <c r="BKB154" s="122"/>
      <c r="BKC154" s="122"/>
      <c r="BKD154" s="122"/>
      <c r="BKE154" s="122"/>
      <c r="BKF154" s="122"/>
      <c r="BKG154" s="122"/>
      <c r="BKH154" s="122"/>
      <c r="BKI154" s="122"/>
      <c r="BKJ154" s="122"/>
      <c r="BKK154" s="122"/>
      <c r="BKL154" s="122"/>
      <c r="BKM154" s="122"/>
      <c r="BKN154" s="122"/>
      <c r="BKO154" s="122"/>
      <c r="BKP154" s="122"/>
      <c r="BKQ154" s="122"/>
      <c r="BKR154" s="122"/>
      <c r="BKS154" s="122"/>
      <c r="BKT154" s="122"/>
      <c r="BKU154" s="122"/>
      <c r="BKV154" s="122"/>
      <c r="BKW154" s="122"/>
      <c r="BKX154" s="122"/>
      <c r="BKY154" s="122"/>
      <c r="BKZ154" s="122"/>
      <c r="BLA154" s="122"/>
      <c r="BLB154" s="122"/>
      <c r="BLC154" s="122"/>
      <c r="BLD154" s="122"/>
      <c r="BLE154" s="122"/>
      <c r="BLF154" s="122"/>
      <c r="BLG154" s="122"/>
      <c r="BLH154" s="122"/>
      <c r="BLI154" s="122"/>
      <c r="BLJ154" s="122"/>
      <c r="BLK154" s="122"/>
      <c r="BLL154" s="122"/>
      <c r="BLM154" s="122"/>
      <c r="BLN154" s="122"/>
      <c r="BLO154" s="122"/>
      <c r="BLP154" s="122"/>
      <c r="BLQ154" s="122"/>
      <c r="BLR154" s="122"/>
      <c r="BLS154" s="122"/>
      <c r="BLT154" s="122"/>
      <c r="BLU154" s="122"/>
      <c r="BLV154" s="122"/>
      <c r="BLW154" s="122"/>
      <c r="BLX154" s="122"/>
      <c r="BLY154" s="122"/>
      <c r="BLZ154" s="122"/>
      <c r="BMA154" s="122"/>
      <c r="BMB154" s="122"/>
      <c r="BMC154" s="122"/>
      <c r="BMD154" s="122"/>
      <c r="BME154" s="122"/>
      <c r="BMF154" s="122"/>
      <c r="BMG154" s="122"/>
      <c r="BMH154" s="122"/>
      <c r="BMI154" s="122"/>
      <c r="BMJ154" s="122"/>
      <c r="BMK154" s="122"/>
      <c r="BML154" s="122"/>
      <c r="BMM154" s="122"/>
      <c r="BMN154" s="122"/>
      <c r="BMO154" s="122"/>
      <c r="BMP154" s="122"/>
      <c r="BMQ154" s="122"/>
      <c r="BMR154" s="122"/>
      <c r="BMS154" s="122"/>
      <c r="BMT154" s="122"/>
      <c r="BMU154" s="122"/>
      <c r="BMV154" s="122"/>
      <c r="BMW154" s="122"/>
      <c r="BMX154" s="122"/>
      <c r="BMY154" s="122"/>
      <c r="BMZ154" s="122"/>
      <c r="BNA154" s="122"/>
      <c r="BNB154" s="122"/>
      <c r="BNC154" s="122"/>
      <c r="BND154" s="122"/>
      <c r="BNE154" s="122"/>
      <c r="BNF154" s="122"/>
      <c r="BNG154" s="122"/>
      <c r="BNH154" s="122"/>
      <c r="BNI154" s="122"/>
      <c r="BNJ154" s="122"/>
      <c r="BNK154" s="122"/>
      <c r="BNL154" s="122"/>
      <c r="BNM154" s="122"/>
      <c r="BNN154" s="122"/>
      <c r="BNO154" s="122"/>
      <c r="BNP154" s="122"/>
      <c r="BNQ154" s="122"/>
      <c r="BNR154" s="122"/>
      <c r="BNS154" s="122"/>
      <c r="BNT154" s="122"/>
      <c r="BNU154" s="122"/>
      <c r="BNV154" s="122"/>
      <c r="BNW154" s="122"/>
      <c r="BNX154" s="122"/>
      <c r="BNY154" s="122"/>
      <c r="BNZ154" s="122"/>
      <c r="BOA154" s="122"/>
      <c r="BOB154" s="122"/>
      <c r="BOC154" s="122"/>
      <c r="BOD154" s="122"/>
      <c r="BOE154" s="122"/>
      <c r="BOF154" s="122"/>
      <c r="BOG154" s="122"/>
      <c r="BOH154" s="122"/>
      <c r="BOI154" s="122"/>
      <c r="BOJ154" s="122"/>
      <c r="BOK154" s="122"/>
      <c r="BOL154" s="122"/>
      <c r="BOM154" s="122"/>
      <c r="BON154" s="122"/>
      <c r="BOO154" s="122"/>
      <c r="BOP154" s="122"/>
      <c r="BOQ154" s="122"/>
      <c r="BOR154" s="122"/>
      <c r="BOS154" s="122"/>
      <c r="BOT154" s="122"/>
      <c r="BOU154" s="122"/>
      <c r="BOV154" s="122"/>
      <c r="BOW154" s="122"/>
      <c r="BOX154" s="122"/>
      <c r="BOY154" s="122"/>
      <c r="BOZ154" s="122"/>
      <c r="BPA154" s="122"/>
      <c r="BPB154" s="122"/>
      <c r="BPC154" s="122"/>
      <c r="BPD154" s="122"/>
      <c r="BPE154" s="122"/>
      <c r="BPF154" s="122"/>
      <c r="BPG154" s="122"/>
      <c r="BPH154" s="122"/>
      <c r="BPI154" s="122"/>
      <c r="BPJ154" s="122"/>
      <c r="BPK154" s="122"/>
      <c r="BPL154" s="122"/>
      <c r="BPM154" s="122"/>
      <c r="BPN154" s="122"/>
      <c r="BPO154" s="122"/>
      <c r="BPP154" s="122"/>
      <c r="BPQ154" s="122"/>
      <c r="BPR154" s="122"/>
      <c r="BPS154" s="122"/>
      <c r="BPT154" s="122"/>
      <c r="BPU154" s="122"/>
      <c r="BPV154" s="122"/>
      <c r="BPW154" s="122"/>
      <c r="BPX154" s="122"/>
      <c r="BPY154" s="122"/>
      <c r="BPZ154" s="122"/>
      <c r="BQA154" s="122"/>
      <c r="BQB154" s="122"/>
      <c r="BQC154" s="122"/>
      <c r="BQD154" s="122"/>
      <c r="BQE154" s="122"/>
      <c r="BQF154" s="122"/>
      <c r="BQG154" s="122"/>
      <c r="BQH154" s="122"/>
      <c r="BQI154" s="122"/>
      <c r="BQJ154" s="122"/>
      <c r="BQK154" s="122"/>
      <c r="BQL154" s="122"/>
      <c r="BQM154" s="122"/>
      <c r="BQN154" s="122"/>
      <c r="BQO154" s="122"/>
      <c r="BQP154" s="122"/>
      <c r="BQQ154" s="122"/>
      <c r="BQR154" s="122"/>
      <c r="BQS154" s="122"/>
      <c r="BQT154" s="122"/>
      <c r="BQU154" s="122"/>
      <c r="BQV154" s="122"/>
      <c r="BQW154" s="122"/>
      <c r="BQX154" s="122"/>
      <c r="BQY154" s="122"/>
      <c r="BQZ154" s="122"/>
      <c r="BRA154" s="122"/>
      <c r="BRB154" s="122"/>
      <c r="BRC154" s="122"/>
      <c r="BRD154" s="122"/>
      <c r="BRE154" s="122"/>
      <c r="BRF154" s="122"/>
      <c r="BRG154" s="122"/>
      <c r="BRH154" s="122"/>
      <c r="BRI154" s="122"/>
      <c r="BRJ154" s="122"/>
      <c r="BRK154" s="122"/>
      <c r="BRL154" s="122"/>
      <c r="BRM154" s="122"/>
      <c r="BRN154" s="122"/>
      <c r="BRO154" s="122"/>
      <c r="BRP154" s="122"/>
      <c r="BRQ154" s="122"/>
      <c r="BRR154" s="122"/>
      <c r="BRS154" s="122"/>
      <c r="BRT154" s="122"/>
      <c r="BRU154" s="122"/>
      <c r="BRV154" s="122"/>
      <c r="BRW154" s="122"/>
      <c r="BRX154" s="122"/>
      <c r="BRY154" s="122"/>
      <c r="BRZ154" s="122"/>
      <c r="BSA154" s="122"/>
      <c r="BSB154" s="122"/>
      <c r="BSC154" s="122"/>
      <c r="BSD154" s="122"/>
      <c r="BSE154" s="122"/>
      <c r="BSF154" s="122"/>
      <c r="BSG154" s="122"/>
      <c r="BSH154" s="122"/>
      <c r="BSI154" s="122"/>
      <c r="BSJ154" s="122"/>
      <c r="BSK154" s="122"/>
      <c r="BSL154" s="122"/>
      <c r="BSM154" s="122"/>
      <c r="BSN154" s="122"/>
      <c r="BSO154" s="122"/>
      <c r="BSP154" s="122"/>
      <c r="BSQ154" s="122"/>
      <c r="BSR154" s="122"/>
      <c r="BSS154" s="122"/>
      <c r="BST154" s="122"/>
      <c r="BSU154" s="122"/>
      <c r="BSV154" s="122"/>
      <c r="BSW154" s="122"/>
      <c r="BSX154" s="122"/>
      <c r="BSY154" s="122"/>
      <c r="BSZ154" s="122"/>
      <c r="BTA154" s="122"/>
      <c r="BTB154" s="122"/>
      <c r="BTC154" s="122"/>
      <c r="BTD154" s="122"/>
      <c r="BTE154" s="122"/>
      <c r="BTF154" s="122"/>
      <c r="BTG154" s="122"/>
      <c r="BTH154" s="122"/>
      <c r="BTI154" s="122"/>
      <c r="BTJ154" s="122"/>
      <c r="BTK154" s="122"/>
      <c r="BTL154" s="122"/>
      <c r="BTM154" s="122"/>
      <c r="BTN154" s="122"/>
      <c r="BTO154" s="122"/>
      <c r="BTP154" s="122"/>
      <c r="BTQ154" s="122"/>
      <c r="BTR154" s="122"/>
      <c r="BTS154" s="122"/>
      <c r="BTT154" s="122"/>
      <c r="BTU154" s="122"/>
      <c r="BTV154" s="122"/>
      <c r="BTW154" s="122"/>
      <c r="BTX154" s="122"/>
      <c r="BTY154" s="122"/>
      <c r="BTZ154" s="122"/>
      <c r="BUA154" s="122"/>
      <c r="BUB154" s="122"/>
      <c r="BUC154" s="122"/>
      <c r="BUD154" s="122"/>
      <c r="BUE154" s="122"/>
      <c r="BUF154" s="122"/>
      <c r="BUG154" s="122"/>
      <c r="BUH154" s="122"/>
      <c r="BUI154" s="122"/>
      <c r="BUJ154" s="122"/>
      <c r="BUK154" s="122"/>
      <c r="BUL154" s="122"/>
      <c r="BUM154" s="122"/>
      <c r="BUN154" s="122"/>
      <c r="BUO154" s="122"/>
      <c r="BUP154" s="122"/>
      <c r="BUQ154" s="122"/>
      <c r="BUR154" s="122"/>
      <c r="BUS154" s="122"/>
      <c r="BUT154" s="122"/>
      <c r="BUU154" s="122"/>
      <c r="BUV154" s="122"/>
      <c r="BUW154" s="122"/>
      <c r="BUX154" s="122"/>
      <c r="BUY154" s="122"/>
      <c r="BUZ154" s="122"/>
      <c r="BVA154" s="122"/>
      <c r="BVB154" s="122"/>
      <c r="BVC154" s="122"/>
      <c r="BVD154" s="122"/>
      <c r="BVE154" s="122"/>
      <c r="BVF154" s="122"/>
      <c r="BVG154" s="122"/>
      <c r="BVH154" s="122"/>
      <c r="BVI154" s="122"/>
      <c r="BVJ154" s="122"/>
      <c r="BVK154" s="122"/>
      <c r="BVL154" s="122"/>
      <c r="BVM154" s="122"/>
      <c r="BVN154" s="122"/>
      <c r="BVO154" s="122"/>
      <c r="BVP154" s="122"/>
      <c r="BVQ154" s="122"/>
      <c r="BVR154" s="122"/>
      <c r="BVS154" s="122"/>
      <c r="BVT154" s="122"/>
      <c r="BVU154" s="122"/>
      <c r="BVV154" s="122"/>
      <c r="BVW154" s="122"/>
      <c r="BVX154" s="122"/>
      <c r="BVY154" s="122"/>
      <c r="BVZ154" s="122"/>
      <c r="BWA154" s="122"/>
      <c r="BWB154" s="122"/>
      <c r="BWC154" s="122"/>
      <c r="BWD154" s="122"/>
      <c r="BWE154" s="122"/>
      <c r="BWF154" s="122"/>
      <c r="BWG154" s="122"/>
      <c r="BWH154" s="122"/>
      <c r="BWI154" s="122"/>
      <c r="BWJ154" s="122"/>
      <c r="BWK154" s="122"/>
      <c r="BWL154" s="122"/>
      <c r="BWM154" s="122"/>
      <c r="BWN154" s="122"/>
      <c r="BWO154" s="122"/>
      <c r="BWP154" s="122"/>
      <c r="BWQ154" s="122"/>
      <c r="BWR154" s="122"/>
      <c r="BWS154" s="122"/>
      <c r="BWT154" s="122"/>
      <c r="BWU154" s="122"/>
      <c r="BWV154" s="122"/>
      <c r="BWW154" s="122"/>
      <c r="BWX154" s="122"/>
      <c r="BWY154" s="122"/>
      <c r="BWZ154" s="122"/>
      <c r="BXA154" s="122"/>
      <c r="BXB154" s="122"/>
      <c r="BXC154" s="122"/>
      <c r="BXD154" s="122"/>
      <c r="BXE154" s="122"/>
      <c r="BXF154" s="122"/>
      <c r="BXG154" s="122"/>
      <c r="BXH154" s="122"/>
      <c r="BXI154" s="122"/>
      <c r="BXJ154" s="122"/>
      <c r="BXK154" s="122"/>
      <c r="BXL154" s="122"/>
      <c r="BXM154" s="122"/>
      <c r="BXN154" s="122"/>
      <c r="BXO154" s="122"/>
      <c r="BXP154" s="122"/>
      <c r="BXQ154" s="122"/>
      <c r="BXR154" s="122"/>
      <c r="BXS154" s="122"/>
      <c r="BXT154" s="122"/>
      <c r="BXU154" s="122"/>
      <c r="BXV154" s="122"/>
      <c r="BXW154" s="122"/>
      <c r="BXX154" s="122"/>
      <c r="BXY154" s="122"/>
      <c r="BXZ154" s="122"/>
      <c r="BYA154" s="122"/>
      <c r="BYB154" s="122"/>
      <c r="BYC154" s="122"/>
      <c r="BYD154" s="122"/>
      <c r="BYE154" s="122"/>
      <c r="BYF154" s="122"/>
      <c r="BYG154" s="122"/>
      <c r="BYH154" s="122"/>
      <c r="BYI154" s="122"/>
      <c r="BYJ154" s="122"/>
      <c r="BYK154" s="122"/>
      <c r="BYL154" s="122"/>
      <c r="BYM154" s="122"/>
      <c r="BYN154" s="122"/>
      <c r="BYO154" s="122"/>
      <c r="BYP154" s="122"/>
      <c r="BYQ154" s="122"/>
      <c r="BYR154" s="122"/>
      <c r="BYS154" s="122"/>
      <c r="BYT154" s="122"/>
      <c r="BYU154" s="122"/>
      <c r="BYV154" s="122"/>
      <c r="BYW154" s="122"/>
      <c r="BYX154" s="122"/>
      <c r="BYY154" s="122"/>
      <c r="BYZ154" s="122"/>
      <c r="BZA154" s="122"/>
      <c r="BZB154" s="122"/>
      <c r="BZC154" s="122"/>
      <c r="BZD154" s="122"/>
      <c r="BZE154" s="122"/>
      <c r="BZF154" s="122"/>
      <c r="BZG154" s="122"/>
      <c r="BZH154" s="122"/>
      <c r="BZI154" s="122"/>
      <c r="BZJ154" s="122"/>
      <c r="BZK154" s="122"/>
      <c r="BZL154" s="122"/>
      <c r="BZM154" s="122"/>
      <c r="BZN154" s="122"/>
      <c r="BZO154" s="122"/>
      <c r="BZP154" s="122"/>
      <c r="BZQ154" s="122"/>
      <c r="BZR154" s="122"/>
      <c r="BZS154" s="122"/>
      <c r="BZT154" s="122"/>
      <c r="BZU154" s="122"/>
      <c r="BZV154" s="122"/>
      <c r="BZW154" s="122"/>
      <c r="BZX154" s="122"/>
      <c r="BZY154" s="122"/>
      <c r="BZZ154" s="122"/>
      <c r="CAA154" s="122"/>
      <c r="CAB154" s="122"/>
      <c r="CAC154" s="122"/>
      <c r="CAD154" s="122"/>
      <c r="CAE154" s="122"/>
      <c r="CAF154" s="122"/>
      <c r="CAG154" s="122"/>
      <c r="CAH154" s="122"/>
      <c r="CAI154" s="122"/>
      <c r="CAJ154" s="122"/>
      <c r="CAK154" s="122"/>
      <c r="CAL154" s="122"/>
      <c r="CAM154" s="122"/>
      <c r="CAN154" s="122"/>
      <c r="CAO154" s="122"/>
      <c r="CAP154" s="122"/>
      <c r="CAQ154" s="122"/>
      <c r="CAR154" s="122"/>
      <c r="CAS154" s="122"/>
      <c r="CAT154" s="122"/>
      <c r="CAU154" s="122"/>
      <c r="CAV154" s="122"/>
      <c r="CAW154" s="122"/>
      <c r="CAX154" s="122"/>
      <c r="CAY154" s="122"/>
      <c r="CAZ154" s="122"/>
      <c r="CBA154" s="122"/>
      <c r="CBB154" s="122"/>
      <c r="CBC154" s="122"/>
      <c r="CBD154" s="122"/>
      <c r="CBE154" s="122"/>
      <c r="CBF154" s="122"/>
      <c r="CBG154" s="122"/>
      <c r="CBH154" s="122"/>
      <c r="CBI154" s="122"/>
      <c r="CBJ154" s="122"/>
      <c r="CBK154" s="122"/>
      <c r="CBL154" s="122"/>
      <c r="CBM154" s="122"/>
      <c r="CBN154" s="122"/>
      <c r="CBO154" s="122"/>
      <c r="CBP154" s="122"/>
      <c r="CBQ154" s="122"/>
      <c r="CBR154" s="122"/>
      <c r="CBS154" s="122"/>
      <c r="CBT154" s="122"/>
      <c r="CBU154" s="122"/>
      <c r="CBV154" s="122"/>
      <c r="CBW154" s="122"/>
      <c r="CBX154" s="122"/>
      <c r="CBY154" s="122"/>
      <c r="CBZ154" s="122"/>
      <c r="CCA154" s="122"/>
      <c r="CCB154" s="122"/>
      <c r="CCC154" s="122"/>
      <c r="CCD154" s="122"/>
      <c r="CCE154" s="122"/>
      <c r="CCF154" s="122"/>
      <c r="CCG154" s="122"/>
      <c r="CCH154" s="122"/>
      <c r="CCI154" s="122"/>
      <c r="CCJ154" s="122"/>
      <c r="CCK154" s="122"/>
      <c r="CCL154" s="122"/>
      <c r="CCM154" s="122"/>
      <c r="CCN154" s="122"/>
      <c r="CCO154" s="122"/>
      <c r="CCP154" s="122"/>
      <c r="CCQ154" s="122"/>
      <c r="CCR154" s="122"/>
      <c r="CCS154" s="122"/>
      <c r="CCT154" s="122"/>
      <c r="CCU154" s="122"/>
      <c r="CCV154" s="122"/>
      <c r="CCW154" s="122"/>
      <c r="CCX154" s="122"/>
      <c r="CCY154" s="122"/>
      <c r="CCZ154" s="122"/>
      <c r="CDA154" s="122"/>
      <c r="CDB154" s="122"/>
      <c r="CDC154" s="122"/>
      <c r="CDD154" s="122"/>
      <c r="CDE154" s="122"/>
      <c r="CDF154" s="122"/>
      <c r="CDG154" s="122"/>
      <c r="CDH154" s="122"/>
      <c r="CDI154" s="122"/>
      <c r="CDJ154" s="122"/>
      <c r="CDK154" s="122"/>
      <c r="CDL154" s="122"/>
      <c r="CDM154" s="122"/>
      <c r="CDN154" s="122"/>
      <c r="CDO154" s="122"/>
      <c r="CDP154" s="122"/>
      <c r="CDQ154" s="122"/>
      <c r="CDR154" s="122"/>
      <c r="CDS154" s="122"/>
      <c r="CDT154" s="122"/>
      <c r="CDU154" s="122"/>
      <c r="CDV154" s="122"/>
      <c r="CDW154" s="122"/>
      <c r="CDX154" s="122"/>
      <c r="CDY154" s="122"/>
      <c r="CDZ154" s="122"/>
      <c r="CEA154" s="122"/>
      <c r="CEB154" s="122"/>
      <c r="CEC154" s="122"/>
      <c r="CED154" s="122"/>
      <c r="CEE154" s="122"/>
      <c r="CEF154" s="122"/>
      <c r="CEG154" s="122"/>
      <c r="CEH154" s="122"/>
      <c r="CEI154" s="122"/>
      <c r="CEJ154" s="122"/>
      <c r="CEK154" s="122"/>
      <c r="CEL154" s="122"/>
      <c r="CEM154" s="122"/>
      <c r="CEN154" s="122"/>
      <c r="CEO154" s="122"/>
      <c r="CEP154" s="122"/>
      <c r="CEQ154" s="122"/>
      <c r="CER154" s="122"/>
      <c r="CES154" s="122"/>
      <c r="CET154" s="122"/>
      <c r="CEU154" s="122"/>
      <c r="CEV154" s="122"/>
      <c r="CEW154" s="122"/>
      <c r="CEX154" s="122"/>
      <c r="CEY154" s="122"/>
      <c r="CEZ154" s="122"/>
      <c r="CFA154" s="122"/>
      <c r="CFB154" s="122"/>
      <c r="CFC154" s="122"/>
      <c r="CFD154" s="122"/>
      <c r="CFE154" s="122"/>
      <c r="CFF154" s="122"/>
      <c r="CFG154" s="122"/>
      <c r="CFH154" s="122"/>
      <c r="CFI154" s="122"/>
      <c r="CFJ154" s="122"/>
      <c r="CFK154" s="122"/>
      <c r="CFL154" s="122"/>
      <c r="CFM154" s="122"/>
      <c r="CFN154" s="122"/>
      <c r="CFO154" s="122"/>
      <c r="CFP154" s="122"/>
      <c r="CFQ154" s="122"/>
      <c r="CFR154" s="122"/>
      <c r="CFS154" s="122"/>
      <c r="CFT154" s="122"/>
      <c r="CFU154" s="122"/>
      <c r="CFV154" s="122"/>
      <c r="CFW154" s="122"/>
      <c r="CFX154" s="122"/>
      <c r="CFY154" s="122"/>
      <c r="CFZ154" s="122"/>
      <c r="CGA154" s="122"/>
      <c r="CGB154" s="122"/>
      <c r="CGC154" s="122"/>
      <c r="CGD154" s="122"/>
      <c r="CGE154" s="122"/>
      <c r="CGF154" s="122"/>
      <c r="CGG154" s="122"/>
      <c r="CGH154" s="122"/>
      <c r="CGI154" s="122"/>
      <c r="CGJ154" s="122"/>
      <c r="CGK154" s="122"/>
      <c r="CGL154" s="122"/>
      <c r="CGM154" s="122"/>
      <c r="CGN154" s="122"/>
      <c r="CGO154" s="122"/>
      <c r="CGP154" s="122"/>
      <c r="CGQ154" s="122"/>
      <c r="CGR154" s="122"/>
      <c r="CGS154" s="122"/>
      <c r="CGT154" s="122"/>
      <c r="CGU154" s="122"/>
      <c r="CGV154" s="122"/>
      <c r="CGW154" s="122"/>
      <c r="CGX154" s="122"/>
      <c r="CGY154" s="122"/>
      <c r="CGZ154" s="122"/>
      <c r="CHA154" s="122"/>
      <c r="CHB154" s="122"/>
      <c r="CHC154" s="122"/>
      <c r="CHD154" s="122"/>
      <c r="CHE154" s="122"/>
      <c r="CHF154" s="122"/>
      <c r="CHG154" s="122"/>
      <c r="CHH154" s="122"/>
      <c r="CHI154" s="122"/>
      <c r="CHJ154" s="122"/>
      <c r="CHK154" s="122"/>
      <c r="CHL154" s="122"/>
      <c r="CHM154" s="122"/>
      <c r="CHN154" s="122"/>
      <c r="CHO154" s="122"/>
      <c r="CHP154" s="122"/>
      <c r="CHQ154" s="122"/>
      <c r="CHR154" s="122"/>
      <c r="CHS154" s="122"/>
      <c r="CHT154" s="122"/>
      <c r="CHU154" s="122"/>
      <c r="CHV154" s="122"/>
      <c r="CHW154" s="122"/>
      <c r="CHX154" s="122"/>
      <c r="CHY154" s="122"/>
      <c r="CHZ154" s="122"/>
      <c r="CIA154" s="122"/>
      <c r="CIB154" s="122"/>
      <c r="CIC154" s="122"/>
      <c r="CID154" s="122"/>
      <c r="CIE154" s="122"/>
      <c r="CIF154" s="122"/>
      <c r="CIG154" s="122"/>
      <c r="CIH154" s="122"/>
      <c r="CII154" s="122"/>
      <c r="CIJ154" s="122"/>
      <c r="CIK154" s="122"/>
      <c r="CIL154" s="122"/>
      <c r="CIM154" s="122"/>
      <c r="CIN154" s="122"/>
      <c r="CIO154" s="122"/>
      <c r="CIP154" s="122"/>
      <c r="CIQ154" s="122"/>
      <c r="CIR154" s="122"/>
      <c r="CIS154" s="122"/>
      <c r="CIT154" s="122"/>
      <c r="CIU154" s="122"/>
      <c r="CIV154" s="122"/>
      <c r="CIW154" s="122"/>
      <c r="CIX154" s="122"/>
      <c r="CIY154" s="122"/>
      <c r="CIZ154" s="122"/>
      <c r="CJA154" s="122"/>
      <c r="CJB154" s="122"/>
      <c r="CJC154" s="122"/>
      <c r="CJD154" s="122"/>
      <c r="CJE154" s="122"/>
      <c r="CJF154" s="122"/>
      <c r="CJG154" s="122"/>
      <c r="CJH154" s="122"/>
      <c r="CJI154" s="122"/>
      <c r="CJJ154" s="122"/>
      <c r="CJK154" s="122"/>
      <c r="CJL154" s="122"/>
      <c r="CJM154" s="122"/>
      <c r="CJN154" s="122"/>
      <c r="CJO154" s="122"/>
      <c r="CJP154" s="122"/>
      <c r="CJQ154" s="122"/>
      <c r="CJR154" s="122"/>
      <c r="CJS154" s="122"/>
      <c r="CJT154" s="122"/>
      <c r="CJU154" s="122"/>
      <c r="CJV154" s="122"/>
      <c r="CJW154" s="122"/>
      <c r="CJX154" s="122"/>
      <c r="CJY154" s="122"/>
      <c r="CJZ154" s="122"/>
      <c r="CKA154" s="122"/>
      <c r="CKB154" s="122"/>
      <c r="CKC154" s="122"/>
      <c r="CKD154" s="122"/>
      <c r="CKE154" s="122"/>
      <c r="CKF154" s="122"/>
      <c r="CKG154" s="122"/>
      <c r="CKH154" s="122"/>
      <c r="CKI154" s="122"/>
      <c r="CKJ154" s="122"/>
      <c r="CKK154" s="122"/>
      <c r="CKL154" s="122"/>
      <c r="CKM154" s="122"/>
      <c r="CKN154" s="122"/>
      <c r="CKO154" s="122"/>
      <c r="CKP154" s="122"/>
      <c r="CKQ154" s="122"/>
      <c r="CKR154" s="122"/>
      <c r="CKS154" s="122"/>
      <c r="CKT154" s="122"/>
      <c r="CKU154" s="122"/>
      <c r="CKV154" s="122"/>
      <c r="CKW154" s="122"/>
      <c r="CKX154" s="122"/>
      <c r="CKY154" s="122"/>
      <c r="CKZ154" s="122"/>
      <c r="CLA154" s="122"/>
      <c r="CLB154" s="122"/>
      <c r="CLC154" s="122"/>
      <c r="CLD154" s="122"/>
      <c r="CLE154" s="122"/>
      <c r="CLF154" s="122"/>
      <c r="CLG154" s="122"/>
      <c r="CLH154" s="122"/>
      <c r="CLI154" s="122"/>
      <c r="CLJ154" s="122"/>
      <c r="CLK154" s="122"/>
      <c r="CLL154" s="122"/>
      <c r="CLM154" s="122"/>
      <c r="CLN154" s="122"/>
      <c r="CLO154" s="122"/>
      <c r="CLP154" s="122"/>
      <c r="CLQ154" s="122"/>
      <c r="CLR154" s="122"/>
      <c r="CLS154" s="122"/>
      <c r="CLT154" s="122"/>
      <c r="CLU154" s="122"/>
      <c r="CLV154" s="122"/>
      <c r="CLW154" s="122"/>
      <c r="CLX154" s="122"/>
      <c r="CLY154" s="122"/>
      <c r="CLZ154" s="122"/>
      <c r="CMA154" s="122"/>
      <c r="CMB154" s="122"/>
      <c r="CMC154" s="122"/>
      <c r="CMD154" s="122"/>
      <c r="CME154" s="122"/>
      <c r="CMF154" s="122"/>
      <c r="CMG154" s="122"/>
      <c r="CMH154" s="122"/>
      <c r="CMI154" s="122"/>
      <c r="CMJ154" s="122"/>
      <c r="CMK154" s="122"/>
      <c r="CML154" s="122"/>
      <c r="CMM154" s="122"/>
      <c r="CMN154" s="122"/>
      <c r="CMO154" s="122"/>
      <c r="CMP154" s="122"/>
      <c r="CMQ154" s="122"/>
      <c r="CMR154" s="122"/>
      <c r="CMS154" s="122"/>
      <c r="CMT154" s="122"/>
      <c r="CMU154" s="122"/>
      <c r="CMV154" s="122"/>
      <c r="CMW154" s="122"/>
      <c r="CMX154" s="122"/>
      <c r="CMY154" s="122"/>
      <c r="CMZ154" s="122"/>
      <c r="CNA154" s="122"/>
      <c r="CNB154" s="122"/>
      <c r="CNC154" s="122"/>
      <c r="CND154" s="122"/>
      <c r="CNE154" s="122"/>
      <c r="CNF154" s="122"/>
      <c r="CNG154" s="122"/>
      <c r="CNH154" s="122"/>
      <c r="CNI154" s="122"/>
      <c r="CNJ154" s="122"/>
      <c r="CNK154" s="122"/>
      <c r="CNL154" s="122"/>
      <c r="CNM154" s="122"/>
      <c r="CNN154" s="122"/>
      <c r="CNO154" s="122"/>
      <c r="CNP154" s="122"/>
      <c r="CNQ154" s="122"/>
      <c r="CNR154" s="122"/>
      <c r="CNS154" s="122"/>
      <c r="CNT154" s="122"/>
      <c r="CNU154" s="122"/>
      <c r="CNV154" s="122"/>
      <c r="CNW154" s="122"/>
      <c r="CNX154" s="122"/>
      <c r="CNY154" s="122"/>
      <c r="CNZ154" s="122"/>
      <c r="COA154" s="122"/>
      <c r="COB154" s="122"/>
      <c r="COC154" s="122"/>
      <c r="COD154" s="122"/>
      <c r="COE154" s="122"/>
      <c r="COF154" s="122"/>
      <c r="COG154" s="122"/>
      <c r="COH154" s="122"/>
      <c r="COI154" s="122"/>
      <c r="COJ154" s="122"/>
      <c r="COK154" s="122"/>
      <c r="COL154" s="122"/>
      <c r="COM154" s="122"/>
      <c r="CON154" s="122"/>
      <c r="COO154" s="122"/>
      <c r="COP154" s="122"/>
      <c r="COQ154" s="122"/>
      <c r="COR154" s="122"/>
      <c r="COS154" s="122"/>
      <c r="COT154" s="122"/>
      <c r="COU154" s="122"/>
      <c r="COV154" s="122"/>
      <c r="COW154" s="122"/>
      <c r="COX154" s="122"/>
      <c r="COY154" s="122"/>
      <c r="COZ154" s="122"/>
      <c r="CPA154" s="122"/>
      <c r="CPB154" s="122"/>
      <c r="CPC154" s="122"/>
      <c r="CPD154" s="122"/>
      <c r="CPE154" s="122"/>
      <c r="CPF154" s="122"/>
      <c r="CPG154" s="122"/>
      <c r="CPH154" s="122"/>
      <c r="CPI154" s="122"/>
      <c r="CPJ154" s="122"/>
      <c r="CPK154" s="122"/>
      <c r="CPL154" s="122"/>
      <c r="CPM154" s="122"/>
      <c r="CPN154" s="122"/>
      <c r="CPO154" s="122"/>
      <c r="CPP154" s="122"/>
      <c r="CPQ154" s="122"/>
      <c r="CPR154" s="122"/>
      <c r="CPS154" s="122"/>
      <c r="CPT154" s="122"/>
      <c r="CPU154" s="122"/>
      <c r="CPV154" s="122"/>
      <c r="CPW154" s="122"/>
      <c r="CPX154" s="122"/>
      <c r="CPY154" s="122"/>
      <c r="CPZ154" s="122"/>
      <c r="CQA154" s="122"/>
      <c r="CQB154" s="122"/>
      <c r="CQC154" s="122"/>
      <c r="CQD154" s="122"/>
      <c r="CQE154" s="122"/>
      <c r="CQF154" s="122"/>
      <c r="CQG154" s="122"/>
      <c r="CQH154" s="122"/>
      <c r="CQI154" s="122"/>
      <c r="CQJ154" s="122"/>
      <c r="CQK154" s="122"/>
      <c r="CQL154" s="122"/>
      <c r="CQM154" s="122"/>
      <c r="CQN154" s="122"/>
      <c r="CQO154" s="122"/>
      <c r="CQP154" s="122"/>
      <c r="CQQ154" s="122"/>
      <c r="CQR154" s="122"/>
      <c r="CQS154" s="122"/>
      <c r="CQT154" s="122"/>
      <c r="CQU154" s="122"/>
      <c r="CQV154" s="122"/>
      <c r="CQW154" s="122"/>
      <c r="CQX154" s="122"/>
      <c r="CQY154" s="122"/>
      <c r="CQZ154" s="122"/>
      <c r="CRA154" s="122"/>
      <c r="CRB154" s="122"/>
      <c r="CRC154" s="122"/>
      <c r="CRD154" s="122"/>
      <c r="CRE154" s="122"/>
      <c r="CRF154" s="122"/>
      <c r="CRG154" s="122"/>
      <c r="CRH154" s="122"/>
      <c r="CRI154" s="122"/>
      <c r="CRJ154" s="122"/>
      <c r="CRK154" s="122"/>
      <c r="CRL154" s="122"/>
      <c r="CRM154" s="122"/>
      <c r="CRN154" s="122"/>
      <c r="CRO154" s="122"/>
      <c r="CRP154" s="122"/>
      <c r="CRQ154" s="122"/>
      <c r="CRR154" s="122"/>
      <c r="CRS154" s="122"/>
      <c r="CRT154" s="122"/>
      <c r="CRU154" s="122"/>
      <c r="CRV154" s="122"/>
      <c r="CRW154" s="122"/>
      <c r="CRX154" s="122"/>
      <c r="CRY154" s="122"/>
      <c r="CRZ154" s="122"/>
      <c r="CSA154" s="122"/>
      <c r="CSB154" s="122"/>
      <c r="CSC154" s="122"/>
      <c r="CSD154" s="122"/>
      <c r="CSE154" s="122"/>
      <c r="CSF154" s="122"/>
      <c r="CSG154" s="122"/>
      <c r="CSH154" s="122"/>
      <c r="CSI154" s="122"/>
      <c r="CSJ154" s="122"/>
      <c r="CSK154" s="122"/>
      <c r="CSL154" s="122"/>
      <c r="CSM154" s="122"/>
      <c r="CSN154" s="122"/>
      <c r="CSO154" s="122"/>
      <c r="CSP154" s="122"/>
      <c r="CSQ154" s="122"/>
      <c r="CSR154" s="122"/>
      <c r="CSS154" s="122"/>
      <c r="CST154" s="122"/>
      <c r="CSU154" s="122"/>
      <c r="CSV154" s="122"/>
      <c r="CSW154" s="122"/>
      <c r="CSX154" s="122"/>
      <c r="CSY154" s="122"/>
      <c r="CSZ154" s="122"/>
      <c r="CTA154" s="122"/>
      <c r="CTB154" s="122"/>
      <c r="CTC154" s="122"/>
      <c r="CTD154" s="122"/>
      <c r="CTE154" s="122"/>
      <c r="CTF154" s="122"/>
      <c r="CTG154" s="122"/>
      <c r="CTH154" s="122"/>
      <c r="CTI154" s="122"/>
      <c r="CTJ154" s="122"/>
      <c r="CTK154" s="122"/>
      <c r="CTL154" s="122"/>
      <c r="CTM154" s="122"/>
      <c r="CTN154" s="122"/>
      <c r="CTO154" s="122"/>
      <c r="CTP154" s="122"/>
      <c r="CTQ154" s="122"/>
      <c r="CTR154" s="122"/>
      <c r="CTS154" s="122"/>
      <c r="CTT154" s="122"/>
      <c r="CTU154" s="122"/>
      <c r="CTV154" s="122"/>
      <c r="CTW154" s="122"/>
      <c r="CTX154" s="122"/>
      <c r="CTY154" s="122"/>
      <c r="CTZ154" s="122"/>
      <c r="CUA154" s="122"/>
      <c r="CUB154" s="122"/>
      <c r="CUC154" s="122"/>
      <c r="CUD154" s="122"/>
      <c r="CUE154" s="122"/>
      <c r="CUF154" s="122"/>
      <c r="CUG154" s="122"/>
      <c r="CUH154" s="122"/>
      <c r="CUI154" s="122"/>
      <c r="CUJ154" s="122"/>
      <c r="CUK154" s="122"/>
      <c r="CUL154" s="122"/>
      <c r="CUM154" s="122"/>
      <c r="CUN154" s="122"/>
      <c r="CUO154" s="122"/>
      <c r="CUP154" s="122"/>
      <c r="CUQ154" s="122"/>
      <c r="CUR154" s="122"/>
      <c r="CUS154" s="122"/>
      <c r="CUT154" s="122"/>
      <c r="CUU154" s="122"/>
      <c r="CUV154" s="122"/>
      <c r="CUW154" s="122"/>
      <c r="CUX154" s="122"/>
      <c r="CUY154" s="122"/>
      <c r="CUZ154" s="122"/>
      <c r="CVA154" s="122"/>
      <c r="CVB154" s="122"/>
      <c r="CVC154" s="122"/>
      <c r="CVD154" s="122"/>
      <c r="CVE154" s="122"/>
      <c r="CVF154" s="122"/>
      <c r="CVG154" s="122"/>
      <c r="CVH154" s="122"/>
      <c r="CVI154" s="122"/>
      <c r="CVJ154" s="122"/>
      <c r="CVK154" s="122"/>
      <c r="CVL154" s="122"/>
      <c r="CVM154" s="122"/>
      <c r="CVN154" s="122"/>
      <c r="CVO154" s="122"/>
      <c r="CVP154" s="122"/>
      <c r="CVQ154" s="122"/>
      <c r="CVR154" s="122"/>
      <c r="CVS154" s="122"/>
      <c r="CVT154" s="122"/>
      <c r="CVU154" s="122"/>
      <c r="CVV154" s="122"/>
      <c r="CVW154" s="122"/>
      <c r="CVX154" s="122"/>
      <c r="CVY154" s="122"/>
      <c r="CVZ154" s="122"/>
      <c r="CWA154" s="122"/>
      <c r="CWB154" s="122"/>
      <c r="CWC154" s="122"/>
      <c r="CWD154" s="122"/>
      <c r="CWE154" s="122"/>
      <c r="CWF154" s="122"/>
      <c r="CWG154" s="122"/>
      <c r="CWH154" s="122"/>
      <c r="CWI154" s="122"/>
      <c r="CWJ154" s="122"/>
      <c r="CWK154" s="122"/>
      <c r="CWL154" s="122"/>
      <c r="CWM154" s="122"/>
      <c r="CWN154" s="122"/>
      <c r="CWO154" s="122"/>
      <c r="CWP154" s="122"/>
      <c r="CWQ154" s="122"/>
      <c r="CWR154" s="122"/>
      <c r="CWS154" s="122"/>
      <c r="CWT154" s="122"/>
      <c r="CWU154" s="122"/>
      <c r="CWV154" s="122"/>
      <c r="CWW154" s="122"/>
      <c r="CWX154" s="122"/>
      <c r="CWY154" s="122"/>
      <c r="CWZ154" s="122"/>
      <c r="CXA154" s="122"/>
      <c r="CXB154" s="122"/>
      <c r="CXC154" s="122"/>
      <c r="CXD154" s="122"/>
      <c r="CXE154" s="122"/>
      <c r="CXF154" s="122"/>
      <c r="CXG154" s="122"/>
      <c r="CXH154" s="122"/>
      <c r="CXI154" s="122"/>
      <c r="CXJ154" s="122"/>
      <c r="CXK154" s="122"/>
      <c r="CXL154" s="122"/>
      <c r="CXM154" s="122"/>
      <c r="CXN154" s="122"/>
      <c r="CXO154" s="122"/>
      <c r="CXP154" s="122"/>
      <c r="CXQ154" s="122"/>
      <c r="CXR154" s="122"/>
      <c r="CXS154" s="122"/>
      <c r="CXT154" s="122"/>
      <c r="CXU154" s="122"/>
      <c r="CXV154" s="122"/>
      <c r="CXW154" s="122"/>
      <c r="CXX154" s="122"/>
      <c r="CXY154" s="122"/>
      <c r="CXZ154" s="122"/>
      <c r="CYA154" s="122"/>
      <c r="CYB154" s="122"/>
      <c r="CYC154" s="122"/>
      <c r="CYD154" s="122"/>
      <c r="CYE154" s="122"/>
      <c r="CYF154" s="122"/>
      <c r="CYG154" s="122"/>
      <c r="CYH154" s="122"/>
      <c r="CYI154" s="122"/>
      <c r="CYJ154" s="122"/>
      <c r="CYK154" s="122"/>
      <c r="CYL154" s="122"/>
      <c r="CYM154" s="122"/>
      <c r="CYN154" s="122"/>
      <c r="CYO154" s="122"/>
      <c r="CYP154" s="122"/>
      <c r="CYQ154" s="122"/>
      <c r="CYR154" s="122"/>
      <c r="CYS154" s="122"/>
      <c r="CYT154" s="122"/>
      <c r="CYU154" s="122"/>
      <c r="CYV154" s="122"/>
      <c r="CYW154" s="122"/>
      <c r="CYX154" s="122"/>
      <c r="CYY154" s="122"/>
      <c r="CYZ154" s="122"/>
      <c r="CZA154" s="122"/>
      <c r="CZB154" s="122"/>
      <c r="CZC154" s="122"/>
      <c r="CZD154" s="122"/>
      <c r="CZE154" s="122"/>
      <c r="CZF154" s="122"/>
      <c r="CZG154" s="122"/>
      <c r="CZH154" s="122"/>
      <c r="CZI154" s="122"/>
      <c r="CZJ154" s="122"/>
      <c r="CZK154" s="122"/>
      <c r="CZL154" s="122"/>
      <c r="CZM154" s="122"/>
      <c r="CZN154" s="122"/>
      <c r="CZO154" s="122"/>
      <c r="CZP154" s="122"/>
      <c r="CZQ154" s="122"/>
      <c r="CZR154" s="122"/>
      <c r="CZS154" s="122"/>
      <c r="CZT154" s="122"/>
      <c r="CZU154" s="122"/>
      <c r="CZV154" s="122"/>
      <c r="CZW154" s="122"/>
      <c r="CZX154" s="122"/>
      <c r="CZY154" s="122"/>
      <c r="CZZ154" s="122"/>
      <c r="DAA154" s="122"/>
      <c r="DAB154" s="122"/>
      <c r="DAC154" s="122"/>
      <c r="DAD154" s="122"/>
      <c r="DAE154" s="122"/>
      <c r="DAF154" s="122"/>
      <c r="DAG154" s="122"/>
      <c r="DAH154" s="122"/>
      <c r="DAI154" s="122"/>
      <c r="DAJ154" s="122"/>
      <c r="DAK154" s="122"/>
      <c r="DAL154" s="122"/>
      <c r="DAM154" s="122"/>
      <c r="DAN154" s="122"/>
      <c r="DAO154" s="122"/>
      <c r="DAP154" s="122"/>
      <c r="DAQ154" s="122"/>
      <c r="DAR154" s="122"/>
      <c r="DAS154" s="122"/>
      <c r="DAT154" s="122"/>
      <c r="DAU154" s="122"/>
      <c r="DAV154" s="122"/>
      <c r="DAW154" s="122"/>
      <c r="DAX154" s="122"/>
      <c r="DAY154" s="122"/>
      <c r="DAZ154" s="122"/>
      <c r="DBA154" s="122"/>
      <c r="DBB154" s="122"/>
      <c r="DBC154" s="122"/>
      <c r="DBD154" s="122"/>
      <c r="DBE154" s="122"/>
      <c r="DBF154" s="122"/>
      <c r="DBG154" s="122"/>
      <c r="DBH154" s="122"/>
      <c r="DBI154" s="122"/>
      <c r="DBJ154" s="122"/>
      <c r="DBK154" s="122"/>
      <c r="DBL154" s="122"/>
      <c r="DBM154" s="122"/>
      <c r="DBN154" s="122"/>
      <c r="DBO154" s="122"/>
      <c r="DBP154" s="122"/>
      <c r="DBQ154" s="122"/>
      <c r="DBR154" s="122"/>
      <c r="DBS154" s="122"/>
      <c r="DBT154" s="122"/>
      <c r="DBU154" s="122"/>
      <c r="DBV154" s="122"/>
      <c r="DBW154" s="122"/>
      <c r="DBX154" s="122"/>
      <c r="DBY154" s="122"/>
      <c r="DBZ154" s="122"/>
      <c r="DCA154" s="122"/>
      <c r="DCB154" s="122"/>
      <c r="DCC154" s="122"/>
      <c r="DCD154" s="122"/>
      <c r="DCE154" s="122"/>
      <c r="DCF154" s="122"/>
      <c r="DCG154" s="122"/>
      <c r="DCH154" s="122"/>
      <c r="DCI154" s="122"/>
      <c r="DCJ154" s="122"/>
      <c r="DCK154" s="122"/>
      <c r="DCL154" s="122"/>
      <c r="DCM154" s="122"/>
      <c r="DCN154" s="122"/>
      <c r="DCO154" s="122"/>
      <c r="DCP154" s="122"/>
      <c r="DCQ154" s="122"/>
      <c r="DCR154" s="122"/>
      <c r="DCS154" s="122"/>
      <c r="DCT154" s="122"/>
      <c r="DCU154" s="122"/>
      <c r="DCV154" s="122"/>
      <c r="DCW154" s="122"/>
      <c r="DCX154" s="122"/>
      <c r="DCY154" s="122"/>
      <c r="DCZ154" s="122"/>
      <c r="DDA154" s="122"/>
      <c r="DDB154" s="122"/>
      <c r="DDC154" s="122"/>
      <c r="DDD154" s="122"/>
      <c r="DDE154" s="122"/>
      <c r="DDF154" s="122"/>
      <c r="DDG154" s="122"/>
      <c r="DDH154" s="122"/>
      <c r="DDI154" s="122"/>
      <c r="DDJ154" s="122"/>
      <c r="DDK154" s="122"/>
      <c r="DDL154" s="122"/>
      <c r="DDM154" s="122"/>
      <c r="DDN154" s="122"/>
      <c r="DDO154" s="122"/>
      <c r="DDP154" s="122"/>
      <c r="DDQ154" s="122"/>
      <c r="DDR154" s="122"/>
      <c r="DDS154" s="122"/>
      <c r="DDT154" s="122"/>
      <c r="DDU154" s="122"/>
      <c r="DDV154" s="122"/>
      <c r="DDW154" s="122"/>
      <c r="DDX154" s="122"/>
      <c r="DDY154" s="122"/>
      <c r="DDZ154" s="122"/>
      <c r="DEA154" s="122"/>
      <c r="DEB154" s="122"/>
      <c r="DEC154" s="122"/>
      <c r="DED154" s="122"/>
      <c r="DEE154" s="122"/>
      <c r="DEF154" s="122"/>
      <c r="DEG154" s="122"/>
      <c r="DEH154" s="122"/>
      <c r="DEI154" s="122"/>
      <c r="DEJ154" s="122"/>
      <c r="DEK154" s="122"/>
      <c r="DEL154" s="122"/>
      <c r="DEM154" s="122"/>
      <c r="DEN154" s="122"/>
      <c r="DEO154" s="122"/>
      <c r="DEP154" s="122"/>
      <c r="DEQ154" s="122"/>
      <c r="DER154" s="122"/>
      <c r="DES154" s="122"/>
      <c r="DET154" s="122"/>
      <c r="DEU154" s="122"/>
      <c r="DEV154" s="122"/>
      <c r="DEW154" s="122"/>
      <c r="DEX154" s="122"/>
      <c r="DEY154" s="122"/>
      <c r="DEZ154" s="122"/>
      <c r="DFA154" s="122"/>
      <c r="DFB154" s="122"/>
      <c r="DFC154" s="122"/>
      <c r="DFD154" s="122"/>
      <c r="DFE154" s="122"/>
      <c r="DFF154" s="122"/>
      <c r="DFG154" s="122"/>
      <c r="DFH154" s="122"/>
      <c r="DFI154" s="122"/>
      <c r="DFJ154" s="122"/>
      <c r="DFK154" s="122"/>
      <c r="DFL154" s="122"/>
      <c r="DFM154" s="122"/>
      <c r="DFN154" s="122"/>
      <c r="DFO154" s="122"/>
      <c r="DFP154" s="122"/>
      <c r="DFQ154" s="122"/>
      <c r="DFR154" s="122"/>
      <c r="DFS154" s="122"/>
      <c r="DFT154" s="122"/>
      <c r="DFU154" s="122"/>
      <c r="DFV154" s="122"/>
      <c r="DFW154" s="122"/>
      <c r="DFX154" s="122"/>
      <c r="DFY154" s="122"/>
      <c r="DFZ154" s="122"/>
      <c r="DGA154" s="122"/>
      <c r="DGB154" s="122"/>
      <c r="DGC154" s="122"/>
      <c r="DGD154" s="122"/>
      <c r="DGE154" s="122"/>
      <c r="DGF154" s="122"/>
      <c r="DGG154" s="122"/>
      <c r="DGH154" s="122"/>
      <c r="DGI154" s="122"/>
      <c r="DGJ154" s="122"/>
      <c r="DGK154" s="122"/>
      <c r="DGL154" s="122"/>
      <c r="DGM154" s="122"/>
      <c r="DGN154" s="122"/>
      <c r="DGO154" s="122"/>
      <c r="DGP154" s="122"/>
      <c r="DGQ154" s="122"/>
      <c r="DGR154" s="122"/>
      <c r="DGS154" s="122"/>
      <c r="DGT154" s="122"/>
      <c r="DGU154" s="122"/>
      <c r="DGV154" s="122"/>
      <c r="DGW154" s="122"/>
      <c r="DGX154" s="122"/>
      <c r="DGY154" s="122"/>
      <c r="DGZ154" s="122"/>
      <c r="DHA154" s="122"/>
      <c r="DHB154" s="122"/>
      <c r="DHC154" s="122"/>
      <c r="DHD154" s="122"/>
      <c r="DHE154" s="122"/>
      <c r="DHF154" s="122"/>
      <c r="DHG154" s="122"/>
      <c r="DHH154" s="122"/>
      <c r="DHI154" s="122"/>
      <c r="DHJ154" s="122"/>
      <c r="DHK154" s="122"/>
      <c r="DHL154" s="122"/>
      <c r="DHM154" s="122"/>
      <c r="DHN154" s="122"/>
      <c r="DHO154" s="122"/>
      <c r="DHP154" s="122"/>
      <c r="DHQ154" s="122"/>
      <c r="DHR154" s="122"/>
      <c r="DHS154" s="122"/>
      <c r="DHT154" s="122"/>
      <c r="DHU154" s="122"/>
      <c r="DHV154" s="122"/>
      <c r="DHW154" s="122"/>
      <c r="DHX154" s="122"/>
      <c r="DHY154" s="122"/>
      <c r="DHZ154" s="122"/>
      <c r="DIA154" s="122"/>
      <c r="DIB154" s="122"/>
      <c r="DIC154" s="122"/>
      <c r="DID154" s="122"/>
      <c r="DIE154" s="122"/>
      <c r="DIF154" s="122"/>
      <c r="DIG154" s="122"/>
      <c r="DIH154" s="122"/>
      <c r="DII154" s="122"/>
      <c r="DIJ154" s="122"/>
      <c r="DIK154" s="122"/>
      <c r="DIL154" s="122"/>
      <c r="DIM154" s="122"/>
      <c r="DIN154" s="122"/>
      <c r="DIO154" s="122"/>
      <c r="DIP154" s="122"/>
      <c r="DIQ154" s="122"/>
      <c r="DIR154" s="122"/>
      <c r="DIS154" s="122"/>
      <c r="DIT154" s="122"/>
      <c r="DIU154" s="122"/>
      <c r="DIV154" s="122"/>
      <c r="DIW154" s="122"/>
      <c r="DIX154" s="122"/>
      <c r="DIY154" s="122"/>
      <c r="DIZ154" s="122"/>
      <c r="DJA154" s="122"/>
      <c r="DJB154" s="122"/>
      <c r="DJC154" s="122"/>
      <c r="DJD154" s="122"/>
      <c r="DJE154" s="122"/>
      <c r="DJF154" s="122"/>
      <c r="DJG154" s="122"/>
      <c r="DJH154" s="122"/>
      <c r="DJI154" s="122"/>
      <c r="DJJ154" s="122"/>
      <c r="DJK154" s="122"/>
      <c r="DJL154" s="122"/>
      <c r="DJM154" s="122"/>
      <c r="DJN154" s="122"/>
      <c r="DJO154" s="122"/>
      <c r="DJP154" s="122"/>
      <c r="DJQ154" s="122"/>
      <c r="DJR154" s="122"/>
      <c r="DJS154" s="122"/>
      <c r="DJT154" s="122"/>
      <c r="DJU154" s="122"/>
      <c r="DJV154" s="122"/>
      <c r="DJW154" s="122"/>
      <c r="DJX154" s="122"/>
      <c r="DJY154" s="122"/>
      <c r="DJZ154" s="122"/>
      <c r="DKA154" s="122"/>
      <c r="DKB154" s="122"/>
      <c r="DKC154" s="122"/>
      <c r="DKD154" s="122"/>
      <c r="DKE154" s="122"/>
      <c r="DKF154" s="122"/>
      <c r="DKG154" s="122"/>
      <c r="DKH154" s="122"/>
      <c r="DKI154" s="122"/>
      <c r="DKJ154" s="122"/>
      <c r="DKK154" s="122"/>
      <c r="DKL154" s="122"/>
      <c r="DKM154" s="122"/>
      <c r="DKN154" s="122"/>
      <c r="DKO154" s="122"/>
      <c r="DKP154" s="122"/>
      <c r="DKQ154" s="122"/>
      <c r="DKR154" s="122"/>
      <c r="DKS154" s="122"/>
      <c r="DKT154" s="122"/>
      <c r="DKU154" s="122"/>
      <c r="DKV154" s="122"/>
      <c r="DKW154" s="122"/>
      <c r="DKX154" s="122"/>
      <c r="DKY154" s="122"/>
      <c r="DKZ154" s="122"/>
      <c r="DLA154" s="122"/>
      <c r="DLB154" s="122"/>
      <c r="DLC154" s="122"/>
      <c r="DLD154" s="122"/>
      <c r="DLE154" s="122"/>
      <c r="DLF154" s="122"/>
      <c r="DLG154" s="122"/>
      <c r="DLH154" s="122"/>
      <c r="DLI154" s="122"/>
      <c r="DLJ154" s="122"/>
      <c r="DLK154" s="122"/>
      <c r="DLL154" s="122"/>
      <c r="DLM154" s="122"/>
      <c r="DLN154" s="122"/>
      <c r="DLO154" s="122"/>
      <c r="DLP154" s="122"/>
      <c r="DLQ154" s="122"/>
      <c r="DLR154" s="122"/>
      <c r="DLS154" s="122"/>
      <c r="DLT154" s="122"/>
      <c r="DLU154" s="122"/>
      <c r="DLV154" s="122"/>
      <c r="DLW154" s="122"/>
      <c r="DLX154" s="122"/>
      <c r="DLY154" s="122"/>
      <c r="DLZ154" s="122"/>
      <c r="DMA154" s="122"/>
      <c r="DMB154" s="122"/>
      <c r="DMC154" s="122"/>
      <c r="DMD154" s="122"/>
      <c r="DME154" s="122"/>
      <c r="DMF154" s="122"/>
      <c r="DMG154" s="122"/>
      <c r="DMH154" s="122"/>
      <c r="DMI154" s="122"/>
      <c r="DMJ154" s="122"/>
      <c r="DMK154" s="122"/>
      <c r="DML154" s="122"/>
      <c r="DMM154" s="122"/>
      <c r="DMN154" s="122"/>
      <c r="DMO154" s="122"/>
      <c r="DMP154" s="122"/>
      <c r="DMQ154" s="122"/>
      <c r="DMR154" s="122"/>
      <c r="DMS154" s="122"/>
      <c r="DMT154" s="122"/>
      <c r="DMU154" s="122"/>
      <c r="DMV154" s="122"/>
      <c r="DMW154" s="122"/>
      <c r="DMX154" s="122"/>
      <c r="DMY154" s="122"/>
      <c r="DMZ154" s="122"/>
      <c r="DNA154" s="122"/>
      <c r="DNB154" s="122"/>
      <c r="DNC154" s="122"/>
      <c r="DND154" s="122"/>
      <c r="DNE154" s="122"/>
      <c r="DNF154" s="122"/>
      <c r="DNG154" s="122"/>
      <c r="DNH154" s="122"/>
      <c r="DNI154" s="122"/>
      <c r="DNJ154" s="122"/>
      <c r="DNK154" s="122"/>
      <c r="DNL154" s="122"/>
      <c r="DNM154" s="122"/>
      <c r="DNN154" s="122"/>
      <c r="DNO154" s="122"/>
      <c r="DNP154" s="122"/>
      <c r="DNQ154" s="122"/>
      <c r="DNR154" s="122"/>
      <c r="DNS154" s="122"/>
      <c r="DNT154" s="122"/>
      <c r="DNU154" s="122"/>
      <c r="DNV154" s="122"/>
      <c r="DNW154" s="122"/>
      <c r="DNX154" s="122"/>
      <c r="DNY154" s="122"/>
      <c r="DNZ154" s="122"/>
      <c r="DOA154" s="122"/>
      <c r="DOB154" s="122"/>
      <c r="DOC154" s="122"/>
      <c r="DOD154" s="122"/>
      <c r="DOE154" s="122"/>
      <c r="DOF154" s="122"/>
      <c r="DOG154" s="122"/>
      <c r="DOH154" s="122"/>
      <c r="DOI154" s="122"/>
      <c r="DOJ154" s="122"/>
      <c r="DOK154" s="122"/>
      <c r="DOL154" s="122"/>
      <c r="DOM154" s="122"/>
      <c r="DON154" s="122"/>
      <c r="DOO154" s="122"/>
      <c r="DOP154" s="122"/>
      <c r="DOQ154" s="122"/>
      <c r="DOR154" s="122"/>
      <c r="DOS154" s="122"/>
      <c r="DOT154" s="122"/>
      <c r="DOU154" s="122"/>
      <c r="DOV154" s="122"/>
      <c r="DOW154" s="122"/>
      <c r="DOX154" s="122"/>
      <c r="DOY154" s="122"/>
      <c r="DOZ154" s="122"/>
      <c r="DPA154" s="122"/>
      <c r="DPB154" s="122"/>
      <c r="DPC154" s="122"/>
      <c r="DPD154" s="122"/>
      <c r="DPE154" s="122"/>
      <c r="DPF154" s="122"/>
      <c r="DPG154" s="122"/>
      <c r="DPH154" s="122"/>
      <c r="DPI154" s="122"/>
      <c r="DPJ154" s="122"/>
      <c r="DPK154" s="122"/>
      <c r="DPL154" s="122"/>
      <c r="DPM154" s="122"/>
      <c r="DPN154" s="122"/>
      <c r="DPO154" s="122"/>
      <c r="DPP154" s="122"/>
      <c r="DPQ154" s="122"/>
      <c r="DPR154" s="122"/>
      <c r="DPS154" s="122"/>
      <c r="DPT154" s="122"/>
      <c r="DPU154" s="122"/>
      <c r="DPV154" s="122"/>
      <c r="DPW154" s="122"/>
      <c r="DPX154" s="122"/>
      <c r="DPY154" s="122"/>
      <c r="DPZ154" s="122"/>
      <c r="DQA154" s="122"/>
      <c r="DQB154" s="122"/>
      <c r="DQC154" s="122"/>
      <c r="DQD154" s="122"/>
      <c r="DQE154" s="122"/>
      <c r="DQF154" s="122"/>
      <c r="DQG154" s="122"/>
      <c r="DQH154" s="122"/>
      <c r="DQI154" s="122"/>
      <c r="DQJ154" s="122"/>
      <c r="DQK154" s="122"/>
      <c r="DQL154" s="122"/>
      <c r="DQM154" s="122"/>
      <c r="DQN154" s="122"/>
      <c r="DQO154" s="122"/>
      <c r="DQP154" s="122"/>
      <c r="DQQ154" s="122"/>
      <c r="DQR154" s="122"/>
      <c r="DQS154" s="122"/>
      <c r="DQT154" s="122"/>
      <c r="DQU154" s="122"/>
      <c r="DQV154" s="122"/>
      <c r="DQW154" s="122"/>
      <c r="DQX154" s="122"/>
      <c r="DQY154" s="122"/>
      <c r="DQZ154" s="122"/>
      <c r="DRA154" s="122"/>
      <c r="DRB154" s="122"/>
      <c r="DRC154" s="122"/>
      <c r="DRD154" s="122"/>
      <c r="DRE154" s="122"/>
      <c r="DRF154" s="122"/>
      <c r="DRG154" s="122"/>
      <c r="DRH154" s="122"/>
      <c r="DRI154" s="122"/>
      <c r="DRJ154" s="122"/>
      <c r="DRK154" s="122"/>
      <c r="DRL154" s="122"/>
      <c r="DRM154" s="122"/>
      <c r="DRN154" s="122"/>
      <c r="DRO154" s="122"/>
      <c r="DRP154" s="122"/>
      <c r="DRQ154" s="122"/>
      <c r="DRR154" s="122"/>
      <c r="DRS154" s="122"/>
      <c r="DRT154" s="122"/>
      <c r="DRU154" s="122"/>
      <c r="DRV154" s="122"/>
      <c r="DRW154" s="122"/>
      <c r="DRX154" s="122"/>
      <c r="DRY154" s="122"/>
      <c r="DRZ154" s="122"/>
      <c r="DSA154" s="122"/>
      <c r="DSB154" s="122"/>
      <c r="DSC154" s="122"/>
      <c r="DSD154" s="122"/>
      <c r="DSE154" s="122"/>
      <c r="DSF154" s="122"/>
      <c r="DSG154" s="122"/>
      <c r="DSH154" s="122"/>
      <c r="DSI154" s="122"/>
      <c r="DSJ154" s="122"/>
      <c r="DSK154" s="122"/>
      <c r="DSL154" s="122"/>
      <c r="DSM154" s="122"/>
      <c r="DSN154" s="122"/>
      <c r="DSO154" s="122"/>
      <c r="DSP154" s="122"/>
      <c r="DSQ154" s="122"/>
      <c r="DSR154" s="122"/>
      <c r="DSS154" s="122"/>
      <c r="DST154" s="122"/>
      <c r="DSU154" s="122"/>
      <c r="DSV154" s="122"/>
      <c r="DSW154" s="122"/>
      <c r="DSX154" s="122"/>
      <c r="DSY154" s="122"/>
      <c r="DSZ154" s="122"/>
      <c r="DTA154" s="122"/>
      <c r="DTB154" s="122"/>
      <c r="DTC154" s="122"/>
      <c r="DTD154" s="122"/>
      <c r="DTE154" s="122"/>
      <c r="DTF154" s="122"/>
      <c r="DTG154" s="122"/>
      <c r="DTH154" s="122"/>
      <c r="DTI154" s="122"/>
      <c r="DTJ154" s="122"/>
      <c r="DTK154" s="122"/>
      <c r="DTL154" s="122"/>
      <c r="DTM154" s="122"/>
      <c r="DTN154" s="122"/>
      <c r="DTO154" s="122"/>
      <c r="DTP154" s="122"/>
      <c r="DTQ154" s="122"/>
      <c r="DTR154" s="122"/>
      <c r="DTS154" s="122"/>
      <c r="DTT154" s="122"/>
      <c r="DTU154" s="122"/>
      <c r="DTV154" s="122"/>
      <c r="DTW154" s="122"/>
      <c r="DTX154" s="122"/>
      <c r="DTY154" s="122"/>
      <c r="DTZ154" s="122"/>
      <c r="DUA154" s="122"/>
      <c r="DUB154" s="122"/>
      <c r="DUC154" s="122"/>
      <c r="DUD154" s="122"/>
      <c r="DUE154" s="122"/>
      <c r="DUF154" s="122"/>
      <c r="DUG154" s="122"/>
      <c r="DUH154" s="122"/>
      <c r="DUI154" s="122"/>
      <c r="DUJ154" s="122"/>
      <c r="DUK154" s="122"/>
      <c r="DUL154" s="122"/>
      <c r="DUM154" s="122"/>
      <c r="DUN154" s="122"/>
      <c r="DUO154" s="122"/>
      <c r="DUP154" s="122"/>
      <c r="DUQ154" s="122"/>
      <c r="DUR154" s="122"/>
      <c r="DUS154" s="122"/>
      <c r="DUT154" s="122"/>
      <c r="DUU154" s="122"/>
      <c r="DUV154" s="122"/>
      <c r="DUW154" s="122"/>
      <c r="DUX154" s="122"/>
      <c r="DUY154" s="122"/>
      <c r="DUZ154" s="122"/>
      <c r="DVA154" s="122"/>
      <c r="DVB154" s="122"/>
      <c r="DVC154" s="122"/>
      <c r="DVD154" s="122"/>
      <c r="DVE154" s="122"/>
      <c r="DVF154" s="122"/>
      <c r="DVG154" s="122"/>
      <c r="DVH154" s="122"/>
      <c r="DVI154" s="122"/>
      <c r="DVJ154" s="122"/>
      <c r="DVK154" s="122"/>
      <c r="DVL154" s="122"/>
      <c r="DVM154" s="122"/>
      <c r="DVN154" s="122"/>
      <c r="DVO154" s="122"/>
      <c r="DVP154" s="122"/>
      <c r="DVQ154" s="122"/>
      <c r="DVR154" s="122"/>
      <c r="DVS154" s="122"/>
      <c r="DVT154" s="122"/>
      <c r="DVU154" s="122"/>
      <c r="DVV154" s="122"/>
      <c r="DVW154" s="122"/>
      <c r="DVX154" s="122"/>
      <c r="DVY154" s="122"/>
      <c r="DVZ154" s="122"/>
      <c r="DWA154" s="122"/>
      <c r="DWB154" s="122"/>
      <c r="DWC154" s="122"/>
      <c r="DWD154" s="122"/>
      <c r="DWE154" s="122"/>
      <c r="DWF154" s="122"/>
      <c r="DWG154" s="122"/>
      <c r="DWH154" s="122"/>
      <c r="DWI154" s="122"/>
      <c r="DWJ154" s="122"/>
      <c r="DWK154" s="122"/>
      <c r="DWL154" s="122"/>
      <c r="DWM154" s="122"/>
      <c r="DWN154" s="122"/>
      <c r="DWO154" s="122"/>
      <c r="DWP154" s="122"/>
      <c r="DWQ154" s="122"/>
      <c r="DWR154" s="122"/>
      <c r="DWS154" s="122"/>
      <c r="DWT154" s="122"/>
      <c r="DWU154" s="122"/>
      <c r="DWV154" s="122"/>
      <c r="DWW154" s="122"/>
      <c r="DWX154" s="122"/>
      <c r="DWY154" s="122"/>
      <c r="DWZ154" s="122"/>
      <c r="DXA154" s="122"/>
      <c r="DXB154" s="122"/>
      <c r="DXC154" s="122"/>
      <c r="DXD154" s="122"/>
      <c r="DXE154" s="122"/>
      <c r="DXF154" s="122"/>
      <c r="DXG154" s="122"/>
      <c r="DXH154" s="122"/>
      <c r="DXI154" s="122"/>
      <c r="DXJ154" s="122"/>
      <c r="DXK154" s="122"/>
      <c r="DXL154" s="122"/>
      <c r="DXM154" s="122"/>
      <c r="DXN154" s="122"/>
      <c r="DXO154" s="122"/>
      <c r="DXP154" s="122"/>
      <c r="DXQ154" s="122"/>
      <c r="DXR154" s="122"/>
      <c r="DXS154" s="122"/>
      <c r="DXT154" s="122"/>
      <c r="DXU154" s="122"/>
      <c r="DXV154" s="122"/>
      <c r="DXW154" s="122"/>
      <c r="DXX154" s="122"/>
      <c r="DXY154" s="122"/>
      <c r="DXZ154" s="122"/>
      <c r="DYA154" s="122"/>
      <c r="DYB154" s="122"/>
      <c r="DYC154" s="122"/>
      <c r="DYD154" s="122"/>
      <c r="DYE154" s="122"/>
      <c r="DYF154" s="122"/>
      <c r="DYG154" s="122"/>
      <c r="DYH154" s="122"/>
      <c r="DYI154" s="122"/>
      <c r="DYJ154" s="122"/>
      <c r="DYK154" s="122"/>
      <c r="DYL154" s="122"/>
      <c r="DYM154" s="122"/>
      <c r="DYN154" s="122"/>
      <c r="DYO154" s="122"/>
      <c r="DYP154" s="122"/>
      <c r="DYQ154" s="122"/>
      <c r="DYR154" s="122"/>
      <c r="DYS154" s="122"/>
      <c r="DYT154" s="122"/>
      <c r="DYU154" s="122"/>
      <c r="DYV154" s="122"/>
      <c r="DYW154" s="122"/>
      <c r="DYX154" s="122"/>
      <c r="DYY154" s="122"/>
      <c r="DYZ154" s="122"/>
      <c r="DZA154" s="122"/>
      <c r="DZB154" s="122"/>
      <c r="DZC154" s="122"/>
      <c r="DZD154" s="122"/>
      <c r="DZE154" s="122"/>
      <c r="DZF154" s="122"/>
      <c r="DZG154" s="122"/>
      <c r="DZH154" s="122"/>
      <c r="DZI154" s="122"/>
      <c r="DZJ154" s="122"/>
      <c r="DZK154" s="122"/>
      <c r="DZL154" s="122"/>
      <c r="DZM154" s="122"/>
      <c r="DZN154" s="122"/>
      <c r="DZO154" s="122"/>
      <c r="DZP154" s="122"/>
      <c r="DZQ154" s="122"/>
      <c r="DZR154" s="122"/>
      <c r="DZS154" s="122"/>
      <c r="DZT154" s="122"/>
      <c r="DZU154" s="122"/>
      <c r="DZV154" s="122"/>
      <c r="DZW154" s="122"/>
      <c r="DZX154" s="122"/>
      <c r="DZY154" s="122"/>
      <c r="DZZ154" s="122"/>
      <c r="EAA154" s="122"/>
      <c r="EAB154" s="122"/>
      <c r="EAC154" s="122"/>
      <c r="EAD154" s="122"/>
      <c r="EAE154" s="122"/>
      <c r="EAF154" s="122"/>
      <c r="EAG154" s="122"/>
      <c r="EAH154" s="122"/>
      <c r="EAI154" s="122"/>
      <c r="EAJ154" s="122"/>
      <c r="EAK154" s="122"/>
      <c r="EAL154" s="122"/>
      <c r="EAM154" s="122"/>
      <c r="EAN154" s="122"/>
      <c r="EAO154" s="122"/>
      <c r="EAP154" s="122"/>
      <c r="EAQ154" s="122"/>
      <c r="EAR154" s="122"/>
      <c r="EAS154" s="122"/>
      <c r="EAT154" s="122"/>
      <c r="EAU154" s="122"/>
      <c r="EAV154" s="122"/>
      <c r="EAW154" s="122"/>
      <c r="EAX154" s="122"/>
      <c r="EAY154" s="122"/>
      <c r="EAZ154" s="122"/>
      <c r="EBA154" s="122"/>
      <c r="EBB154" s="122"/>
      <c r="EBC154" s="122"/>
      <c r="EBD154" s="122"/>
      <c r="EBE154" s="122"/>
      <c r="EBF154" s="122"/>
      <c r="EBG154" s="122"/>
      <c r="EBH154" s="122"/>
      <c r="EBI154" s="122"/>
      <c r="EBJ154" s="122"/>
      <c r="EBK154" s="122"/>
      <c r="EBL154" s="122"/>
      <c r="EBM154" s="122"/>
      <c r="EBN154" s="122"/>
      <c r="EBO154" s="122"/>
      <c r="EBP154" s="122"/>
      <c r="EBQ154" s="122"/>
      <c r="EBR154" s="122"/>
      <c r="EBS154" s="122"/>
      <c r="EBT154" s="122"/>
      <c r="EBU154" s="122"/>
      <c r="EBV154" s="122"/>
      <c r="EBW154" s="122"/>
      <c r="EBX154" s="122"/>
      <c r="EBY154" s="122"/>
      <c r="EBZ154" s="122"/>
      <c r="ECA154" s="122"/>
      <c r="ECB154" s="122"/>
      <c r="ECC154" s="122"/>
      <c r="ECD154" s="122"/>
      <c r="ECE154" s="122"/>
      <c r="ECF154" s="122"/>
      <c r="ECG154" s="122"/>
      <c r="ECH154" s="122"/>
      <c r="ECI154" s="122"/>
      <c r="ECJ154" s="122"/>
      <c r="ECK154" s="122"/>
      <c r="ECL154" s="122"/>
      <c r="ECM154" s="122"/>
      <c r="ECN154" s="122"/>
      <c r="ECO154" s="122"/>
      <c r="ECP154" s="122"/>
      <c r="ECQ154" s="122"/>
      <c r="ECR154" s="122"/>
      <c r="ECS154" s="122"/>
      <c r="ECT154" s="122"/>
      <c r="ECU154" s="122"/>
      <c r="ECV154" s="122"/>
      <c r="ECW154" s="122"/>
      <c r="ECX154" s="122"/>
      <c r="ECY154" s="122"/>
      <c r="ECZ154" s="122"/>
      <c r="EDA154" s="122"/>
      <c r="EDB154" s="122"/>
      <c r="EDC154" s="122"/>
      <c r="EDD154" s="122"/>
      <c r="EDE154" s="122"/>
      <c r="EDF154" s="122"/>
      <c r="EDG154" s="122"/>
      <c r="EDH154" s="122"/>
      <c r="EDI154" s="122"/>
      <c r="EDJ154" s="122"/>
      <c r="EDK154" s="122"/>
      <c r="EDL154" s="122"/>
      <c r="EDM154" s="122"/>
      <c r="EDN154" s="122"/>
      <c r="EDO154" s="122"/>
      <c r="EDP154" s="122"/>
      <c r="EDQ154" s="122"/>
      <c r="EDR154" s="122"/>
      <c r="EDS154" s="122"/>
      <c r="EDT154" s="122"/>
      <c r="EDU154" s="122"/>
      <c r="EDV154" s="122"/>
      <c r="EDW154" s="122"/>
      <c r="EDX154" s="122"/>
      <c r="EDY154" s="122"/>
      <c r="EDZ154" s="122"/>
      <c r="EEA154" s="122"/>
      <c r="EEB154" s="122"/>
      <c r="EEC154" s="122"/>
      <c r="EED154" s="122"/>
      <c r="EEE154" s="122"/>
      <c r="EEF154" s="122"/>
      <c r="EEG154" s="122"/>
      <c r="EEH154" s="122"/>
      <c r="EEI154" s="122"/>
      <c r="EEJ154" s="122"/>
      <c r="EEK154" s="122"/>
      <c r="EEL154" s="122"/>
      <c r="EEM154" s="122"/>
      <c r="EEN154" s="122"/>
      <c r="EEO154" s="122"/>
      <c r="EEP154" s="122"/>
      <c r="EEQ154" s="122"/>
      <c r="EER154" s="122"/>
      <c r="EES154" s="122"/>
      <c r="EET154" s="122"/>
      <c r="EEU154" s="122"/>
      <c r="EEV154" s="122"/>
      <c r="EEW154" s="122"/>
      <c r="EEX154" s="122"/>
      <c r="EEY154" s="122"/>
      <c r="EEZ154" s="122"/>
      <c r="EFA154" s="122"/>
      <c r="EFB154" s="122"/>
      <c r="EFC154" s="122"/>
      <c r="EFD154" s="122"/>
      <c r="EFE154" s="122"/>
      <c r="EFF154" s="122"/>
      <c r="EFG154" s="122"/>
      <c r="EFH154" s="122"/>
      <c r="EFI154" s="122"/>
      <c r="EFJ154" s="122"/>
      <c r="EFK154" s="122"/>
      <c r="EFL154" s="122"/>
      <c r="EFM154" s="122"/>
      <c r="EFN154" s="122"/>
      <c r="EFO154" s="122"/>
      <c r="EFP154" s="122"/>
      <c r="EFQ154" s="122"/>
      <c r="EFR154" s="122"/>
      <c r="EFS154" s="122"/>
      <c r="EFT154" s="122"/>
      <c r="EFU154" s="122"/>
      <c r="EFV154" s="122"/>
      <c r="EFW154" s="122"/>
      <c r="EFX154" s="122"/>
      <c r="EFY154" s="122"/>
      <c r="EFZ154" s="122"/>
      <c r="EGA154" s="122"/>
      <c r="EGB154" s="122"/>
      <c r="EGC154" s="122"/>
      <c r="EGD154" s="122"/>
      <c r="EGE154" s="122"/>
      <c r="EGF154" s="122"/>
      <c r="EGG154" s="122"/>
      <c r="EGH154" s="122"/>
      <c r="EGI154" s="122"/>
      <c r="EGJ154" s="122"/>
      <c r="EGK154" s="122"/>
      <c r="EGL154" s="122"/>
      <c r="EGM154" s="122"/>
      <c r="EGN154" s="122"/>
      <c r="EGO154" s="122"/>
      <c r="EGP154" s="122"/>
      <c r="EGQ154" s="122"/>
      <c r="EGR154" s="122"/>
      <c r="EGS154" s="122"/>
      <c r="EGT154" s="122"/>
      <c r="EGU154" s="122"/>
      <c r="EGV154" s="122"/>
      <c r="EGW154" s="122"/>
      <c r="EGX154" s="122"/>
      <c r="EGY154" s="122"/>
      <c r="EGZ154" s="122"/>
      <c r="EHA154" s="122"/>
      <c r="EHB154" s="122"/>
      <c r="EHC154" s="122"/>
      <c r="EHD154" s="122"/>
      <c r="EHE154" s="122"/>
      <c r="EHF154" s="122"/>
      <c r="EHG154" s="122"/>
      <c r="EHH154" s="122"/>
      <c r="EHI154" s="122"/>
      <c r="EHJ154" s="122"/>
      <c r="EHK154" s="122"/>
      <c r="EHL154" s="122"/>
      <c r="EHM154" s="122"/>
      <c r="EHN154" s="122"/>
      <c r="EHO154" s="122"/>
      <c r="EHP154" s="122"/>
      <c r="EHQ154" s="122"/>
      <c r="EHR154" s="122"/>
      <c r="EHS154" s="122"/>
      <c r="EHT154" s="122"/>
      <c r="EHU154" s="122"/>
      <c r="EHV154" s="122"/>
      <c r="EHW154" s="122"/>
      <c r="EHX154" s="122"/>
      <c r="EHY154" s="122"/>
      <c r="EHZ154" s="122"/>
      <c r="EIA154" s="122"/>
      <c r="EIB154" s="122"/>
      <c r="EIC154" s="122"/>
      <c r="EID154" s="122"/>
      <c r="EIE154" s="122"/>
      <c r="EIF154" s="122"/>
      <c r="EIG154" s="122"/>
      <c r="EIH154" s="122"/>
      <c r="EII154" s="122"/>
      <c r="EIJ154" s="122"/>
      <c r="EIK154" s="122"/>
      <c r="EIL154" s="122"/>
      <c r="EIM154" s="122"/>
      <c r="EIN154" s="122"/>
      <c r="EIO154" s="122"/>
      <c r="EIP154" s="122"/>
      <c r="EIQ154" s="122"/>
      <c r="EIR154" s="122"/>
      <c r="EIS154" s="122"/>
      <c r="EIT154" s="122"/>
      <c r="EIU154" s="122"/>
      <c r="EIV154" s="122"/>
      <c r="EIW154" s="122"/>
      <c r="EIX154" s="122"/>
      <c r="EIY154" s="122"/>
      <c r="EIZ154" s="122"/>
      <c r="EJA154" s="122"/>
      <c r="EJB154" s="122"/>
      <c r="EJC154" s="122"/>
      <c r="EJD154" s="122"/>
      <c r="EJE154" s="122"/>
      <c r="EJF154" s="122"/>
      <c r="EJG154" s="122"/>
      <c r="EJH154" s="122"/>
      <c r="EJI154" s="122"/>
      <c r="EJJ154" s="122"/>
      <c r="EJK154" s="122"/>
      <c r="EJL154" s="122"/>
      <c r="EJM154" s="122"/>
      <c r="EJN154" s="122"/>
      <c r="EJO154" s="122"/>
      <c r="EJP154" s="122"/>
      <c r="EJQ154" s="122"/>
      <c r="EJR154" s="122"/>
      <c r="EJS154" s="122"/>
      <c r="EJT154" s="122"/>
      <c r="EJU154" s="122"/>
      <c r="EJV154" s="122"/>
      <c r="EJW154" s="122"/>
      <c r="EJX154" s="122"/>
      <c r="EJY154" s="122"/>
      <c r="EJZ154" s="122"/>
      <c r="EKA154" s="122"/>
      <c r="EKB154" s="122"/>
      <c r="EKC154" s="122"/>
      <c r="EKD154" s="122"/>
      <c r="EKE154" s="122"/>
      <c r="EKF154" s="122"/>
      <c r="EKG154" s="122"/>
      <c r="EKH154" s="122"/>
      <c r="EKI154" s="122"/>
      <c r="EKJ154" s="122"/>
      <c r="EKK154" s="122"/>
      <c r="EKL154" s="122"/>
      <c r="EKM154" s="122"/>
      <c r="EKN154" s="122"/>
      <c r="EKO154" s="122"/>
      <c r="EKP154" s="122"/>
      <c r="EKQ154" s="122"/>
      <c r="EKR154" s="122"/>
      <c r="EKS154" s="122"/>
      <c r="EKT154" s="122"/>
      <c r="EKU154" s="122"/>
      <c r="EKV154" s="122"/>
      <c r="EKW154" s="122"/>
      <c r="EKX154" s="122"/>
      <c r="EKY154" s="122"/>
      <c r="EKZ154" s="122"/>
      <c r="ELA154" s="122"/>
      <c r="ELB154" s="122"/>
      <c r="ELC154" s="122"/>
      <c r="ELD154" s="122"/>
      <c r="ELE154" s="122"/>
      <c r="ELF154" s="122"/>
      <c r="ELG154" s="122"/>
      <c r="ELH154" s="122"/>
      <c r="ELI154" s="122"/>
      <c r="ELJ154" s="122"/>
      <c r="ELK154" s="122"/>
      <c r="ELL154" s="122"/>
      <c r="ELM154" s="122"/>
      <c r="ELN154" s="122"/>
      <c r="ELO154" s="122"/>
      <c r="ELP154" s="122"/>
      <c r="ELQ154" s="122"/>
      <c r="ELR154" s="122"/>
      <c r="ELS154" s="122"/>
      <c r="ELT154" s="122"/>
      <c r="ELU154" s="122"/>
      <c r="ELV154" s="122"/>
      <c r="ELW154" s="122"/>
      <c r="ELX154" s="122"/>
      <c r="ELY154" s="122"/>
      <c r="ELZ154" s="122"/>
      <c r="EMA154" s="122"/>
      <c r="EMB154" s="122"/>
      <c r="EMC154" s="122"/>
      <c r="EMD154" s="122"/>
      <c r="EME154" s="122"/>
      <c r="EMF154" s="122"/>
      <c r="EMG154" s="122"/>
      <c r="EMH154" s="122"/>
      <c r="EMI154" s="122"/>
      <c r="EMJ154" s="122"/>
      <c r="EMK154" s="122"/>
      <c r="EML154" s="122"/>
      <c r="EMM154" s="122"/>
      <c r="EMN154" s="122"/>
      <c r="EMO154" s="122"/>
      <c r="EMP154" s="122"/>
      <c r="EMQ154" s="122"/>
      <c r="EMR154" s="122"/>
      <c r="EMS154" s="122"/>
      <c r="EMT154" s="122"/>
      <c r="EMU154" s="122"/>
      <c r="EMV154" s="122"/>
      <c r="EMW154" s="122"/>
      <c r="EMX154" s="122"/>
      <c r="EMY154" s="122"/>
      <c r="EMZ154" s="122"/>
      <c r="ENA154" s="122"/>
      <c r="ENB154" s="122"/>
      <c r="ENC154" s="122"/>
      <c r="END154" s="122"/>
      <c r="ENE154" s="122"/>
      <c r="ENF154" s="122"/>
      <c r="ENG154" s="122"/>
      <c r="ENH154" s="122"/>
      <c r="ENI154" s="122"/>
      <c r="ENJ154" s="122"/>
      <c r="ENK154" s="122"/>
      <c r="ENL154" s="122"/>
      <c r="ENM154" s="122"/>
      <c r="ENN154" s="122"/>
      <c r="ENO154" s="122"/>
      <c r="ENP154" s="122"/>
      <c r="ENQ154" s="122"/>
      <c r="ENR154" s="122"/>
      <c r="ENS154" s="122"/>
      <c r="ENT154" s="122"/>
      <c r="ENU154" s="122"/>
      <c r="ENV154" s="122"/>
      <c r="ENW154" s="122"/>
      <c r="ENX154" s="122"/>
      <c r="ENY154" s="122"/>
      <c r="ENZ154" s="122"/>
      <c r="EOA154" s="122"/>
      <c r="EOB154" s="122"/>
      <c r="EOC154" s="122"/>
      <c r="EOD154" s="122"/>
      <c r="EOE154" s="122"/>
      <c r="EOF154" s="122"/>
      <c r="EOG154" s="122"/>
      <c r="EOH154" s="122"/>
      <c r="EOI154" s="122"/>
      <c r="EOJ154" s="122"/>
      <c r="EOK154" s="122"/>
      <c r="EOL154" s="122"/>
      <c r="EOM154" s="122"/>
      <c r="EON154" s="122"/>
      <c r="EOO154" s="122"/>
      <c r="EOP154" s="122"/>
      <c r="EOQ154" s="122"/>
      <c r="EOR154" s="122"/>
      <c r="EOS154" s="122"/>
      <c r="EOT154" s="122"/>
      <c r="EOU154" s="122"/>
      <c r="EOV154" s="122"/>
      <c r="EOW154" s="122"/>
      <c r="EOX154" s="122"/>
      <c r="EOY154" s="122"/>
      <c r="EOZ154" s="122"/>
      <c r="EPA154" s="122"/>
      <c r="EPB154" s="122"/>
      <c r="EPC154" s="122"/>
      <c r="EPD154" s="122"/>
      <c r="EPE154" s="122"/>
      <c r="EPF154" s="122"/>
      <c r="EPG154" s="122"/>
      <c r="EPH154" s="122"/>
      <c r="EPI154" s="122"/>
      <c r="EPJ154" s="122"/>
      <c r="EPK154" s="122"/>
      <c r="EPL154" s="122"/>
      <c r="EPM154" s="122"/>
      <c r="EPN154" s="122"/>
      <c r="EPO154" s="122"/>
      <c r="EPP154" s="122"/>
      <c r="EPQ154" s="122"/>
      <c r="EPR154" s="122"/>
      <c r="EPS154" s="122"/>
      <c r="EPT154" s="122"/>
      <c r="EPU154" s="122"/>
      <c r="EPV154" s="122"/>
      <c r="EPW154" s="122"/>
      <c r="EPX154" s="122"/>
      <c r="EPY154" s="122"/>
      <c r="EPZ154" s="122"/>
      <c r="EQA154" s="122"/>
      <c r="EQB154" s="122"/>
      <c r="EQC154" s="122"/>
      <c r="EQD154" s="122"/>
      <c r="EQE154" s="122"/>
      <c r="EQF154" s="122"/>
      <c r="EQG154" s="122"/>
      <c r="EQH154" s="122"/>
      <c r="EQI154" s="122"/>
      <c r="EQJ154" s="122"/>
      <c r="EQK154" s="122"/>
      <c r="EQL154" s="122"/>
      <c r="EQM154" s="122"/>
      <c r="EQN154" s="122"/>
      <c r="EQO154" s="122"/>
      <c r="EQP154" s="122"/>
      <c r="EQQ154" s="122"/>
      <c r="EQR154" s="122"/>
      <c r="EQS154" s="122"/>
      <c r="EQT154" s="122"/>
      <c r="EQU154" s="122"/>
      <c r="EQV154" s="122"/>
      <c r="EQW154" s="122"/>
      <c r="EQX154" s="122"/>
      <c r="EQY154" s="122"/>
      <c r="EQZ154" s="122"/>
      <c r="ERA154" s="122"/>
      <c r="ERB154" s="122"/>
      <c r="ERC154" s="122"/>
      <c r="ERD154" s="122"/>
      <c r="ERE154" s="122"/>
      <c r="ERF154" s="122"/>
      <c r="ERG154" s="122"/>
      <c r="ERH154" s="122"/>
      <c r="ERI154" s="122"/>
      <c r="ERJ154" s="122"/>
      <c r="ERK154" s="122"/>
      <c r="ERL154" s="122"/>
      <c r="ERM154" s="122"/>
      <c r="ERN154" s="122"/>
      <c r="ERO154" s="122"/>
      <c r="ERP154" s="122"/>
      <c r="ERQ154" s="122"/>
      <c r="ERR154" s="122"/>
      <c r="ERS154" s="122"/>
      <c r="ERT154" s="122"/>
      <c r="ERU154" s="122"/>
      <c r="ERV154" s="122"/>
      <c r="ERW154" s="122"/>
      <c r="ERX154" s="122"/>
      <c r="ERY154" s="122"/>
      <c r="ERZ154" s="122"/>
      <c r="ESA154" s="122"/>
      <c r="ESB154" s="122"/>
      <c r="ESC154" s="122"/>
      <c r="ESD154" s="122"/>
      <c r="ESE154" s="122"/>
      <c r="ESF154" s="122"/>
      <c r="ESG154" s="122"/>
      <c r="ESH154" s="122"/>
      <c r="ESI154" s="122"/>
      <c r="ESJ154" s="122"/>
      <c r="ESK154" s="122"/>
      <c r="ESL154" s="122"/>
      <c r="ESM154" s="122"/>
      <c r="ESN154" s="122"/>
      <c r="ESO154" s="122"/>
      <c r="ESP154" s="122"/>
      <c r="ESQ154" s="122"/>
      <c r="ESR154" s="122"/>
      <c r="ESS154" s="122"/>
      <c r="EST154" s="122"/>
      <c r="ESU154" s="122"/>
      <c r="ESV154" s="122"/>
      <c r="ESW154" s="122"/>
      <c r="ESX154" s="122"/>
      <c r="ESY154" s="122"/>
      <c r="ESZ154" s="122"/>
      <c r="ETA154" s="122"/>
      <c r="ETB154" s="122"/>
      <c r="ETC154" s="122"/>
      <c r="ETD154" s="122"/>
      <c r="ETE154" s="122"/>
      <c r="ETF154" s="122"/>
      <c r="ETG154" s="122"/>
      <c r="ETH154" s="122"/>
      <c r="ETI154" s="122"/>
      <c r="ETJ154" s="122"/>
      <c r="ETK154" s="122"/>
      <c r="ETL154" s="122"/>
      <c r="ETM154" s="122"/>
      <c r="ETN154" s="122"/>
      <c r="ETO154" s="122"/>
      <c r="ETP154" s="122"/>
      <c r="ETQ154" s="122"/>
      <c r="ETR154" s="122"/>
      <c r="ETS154" s="122"/>
      <c r="ETT154" s="122"/>
      <c r="ETU154" s="122"/>
      <c r="ETV154" s="122"/>
      <c r="ETW154" s="122"/>
      <c r="ETX154" s="122"/>
      <c r="ETY154" s="122"/>
      <c r="ETZ154" s="122"/>
      <c r="EUA154" s="122"/>
      <c r="EUB154" s="122"/>
      <c r="EUC154" s="122"/>
      <c r="EUD154" s="122"/>
      <c r="EUE154" s="122"/>
      <c r="EUF154" s="122"/>
      <c r="EUG154" s="122"/>
      <c r="EUH154" s="122"/>
      <c r="EUI154" s="122"/>
      <c r="EUJ154" s="122"/>
      <c r="EUK154" s="122"/>
      <c r="EUL154" s="122"/>
      <c r="EUM154" s="122"/>
      <c r="EUN154" s="122"/>
      <c r="EUO154" s="122"/>
      <c r="EUP154" s="122"/>
      <c r="EUQ154" s="122"/>
      <c r="EUR154" s="122"/>
      <c r="EUS154" s="122"/>
      <c r="EUT154" s="122"/>
      <c r="EUU154" s="122"/>
      <c r="EUV154" s="122"/>
      <c r="EUW154" s="122"/>
      <c r="EUX154" s="122"/>
      <c r="EUY154" s="122"/>
      <c r="EUZ154" s="122"/>
      <c r="EVA154" s="122"/>
      <c r="EVB154" s="122"/>
      <c r="EVC154" s="122"/>
      <c r="EVD154" s="122"/>
      <c r="EVE154" s="122"/>
      <c r="EVF154" s="122"/>
      <c r="EVG154" s="122"/>
      <c r="EVH154" s="122"/>
      <c r="EVI154" s="122"/>
      <c r="EVJ154" s="122"/>
      <c r="EVK154" s="122"/>
      <c r="EVL154" s="122"/>
      <c r="EVM154" s="122"/>
      <c r="EVN154" s="122"/>
      <c r="EVO154" s="122"/>
      <c r="EVP154" s="122"/>
      <c r="EVQ154" s="122"/>
      <c r="EVR154" s="122"/>
      <c r="EVS154" s="122"/>
      <c r="EVT154" s="122"/>
      <c r="EVU154" s="122"/>
      <c r="EVV154" s="122"/>
      <c r="EVW154" s="122"/>
      <c r="EVX154" s="122"/>
      <c r="EVY154" s="122"/>
      <c r="EVZ154" s="122"/>
      <c r="EWA154" s="122"/>
      <c r="EWB154" s="122"/>
      <c r="EWC154" s="122"/>
      <c r="EWD154" s="122"/>
      <c r="EWE154" s="122"/>
      <c r="EWF154" s="122"/>
      <c r="EWG154" s="122"/>
      <c r="EWH154" s="122"/>
      <c r="EWI154" s="122"/>
      <c r="EWJ154" s="122"/>
      <c r="EWK154" s="122"/>
      <c r="EWL154" s="122"/>
      <c r="EWM154" s="122"/>
      <c r="EWN154" s="122"/>
      <c r="EWO154" s="122"/>
      <c r="EWP154" s="122"/>
      <c r="EWQ154" s="122"/>
      <c r="EWR154" s="122"/>
      <c r="EWS154" s="122"/>
      <c r="EWT154" s="122"/>
      <c r="EWU154" s="122"/>
      <c r="EWV154" s="122"/>
      <c r="EWW154" s="122"/>
      <c r="EWX154" s="122"/>
      <c r="EWY154" s="122"/>
      <c r="EWZ154" s="122"/>
      <c r="EXA154" s="122"/>
      <c r="EXB154" s="122"/>
      <c r="EXC154" s="122"/>
      <c r="EXD154" s="122"/>
      <c r="EXE154" s="122"/>
      <c r="EXF154" s="122"/>
      <c r="EXG154" s="122"/>
      <c r="EXH154" s="122"/>
      <c r="EXI154" s="122"/>
      <c r="EXJ154" s="122"/>
      <c r="EXK154" s="122"/>
      <c r="EXL154" s="122"/>
      <c r="EXM154" s="122"/>
      <c r="EXN154" s="122"/>
      <c r="EXO154" s="122"/>
      <c r="EXP154" s="122"/>
      <c r="EXQ154" s="122"/>
      <c r="EXR154" s="122"/>
      <c r="EXS154" s="122"/>
      <c r="EXT154" s="122"/>
      <c r="EXU154" s="122"/>
      <c r="EXV154" s="122"/>
      <c r="EXW154" s="122"/>
      <c r="EXX154" s="122"/>
      <c r="EXY154" s="122"/>
      <c r="EXZ154" s="122"/>
      <c r="EYA154" s="122"/>
      <c r="EYB154" s="122"/>
      <c r="EYC154" s="122"/>
      <c r="EYD154" s="122"/>
      <c r="EYE154" s="122"/>
      <c r="EYF154" s="122"/>
      <c r="EYG154" s="122"/>
      <c r="EYH154" s="122"/>
      <c r="EYI154" s="122"/>
      <c r="EYJ154" s="122"/>
      <c r="EYK154" s="122"/>
      <c r="EYL154" s="122"/>
      <c r="EYM154" s="122"/>
      <c r="EYN154" s="122"/>
      <c r="EYO154" s="122"/>
      <c r="EYP154" s="122"/>
      <c r="EYQ154" s="122"/>
      <c r="EYR154" s="122"/>
      <c r="EYS154" s="122"/>
      <c r="EYT154" s="122"/>
      <c r="EYU154" s="122"/>
      <c r="EYV154" s="122"/>
      <c r="EYW154" s="122"/>
      <c r="EYX154" s="122"/>
      <c r="EYY154" s="122"/>
      <c r="EYZ154" s="122"/>
      <c r="EZA154" s="122"/>
      <c r="EZB154" s="122"/>
      <c r="EZC154" s="122"/>
      <c r="EZD154" s="122"/>
      <c r="EZE154" s="122"/>
      <c r="EZF154" s="122"/>
      <c r="EZG154" s="122"/>
      <c r="EZH154" s="122"/>
      <c r="EZI154" s="122"/>
      <c r="EZJ154" s="122"/>
      <c r="EZK154" s="122"/>
      <c r="EZL154" s="122"/>
      <c r="EZM154" s="122"/>
      <c r="EZN154" s="122"/>
      <c r="EZO154" s="122"/>
      <c r="EZP154" s="122"/>
      <c r="EZQ154" s="122"/>
      <c r="EZR154" s="122"/>
      <c r="EZS154" s="122"/>
      <c r="EZT154" s="122"/>
      <c r="EZU154" s="122"/>
      <c r="EZV154" s="122"/>
      <c r="EZW154" s="122"/>
      <c r="EZX154" s="122"/>
      <c r="EZY154" s="122"/>
      <c r="EZZ154" s="122"/>
      <c r="FAA154" s="122"/>
      <c r="FAB154" s="122"/>
      <c r="FAC154" s="122"/>
      <c r="FAD154" s="122"/>
      <c r="FAE154" s="122"/>
      <c r="FAF154" s="122"/>
      <c r="FAG154" s="122"/>
      <c r="FAH154" s="122"/>
      <c r="FAI154" s="122"/>
      <c r="FAJ154" s="122"/>
      <c r="FAK154" s="122"/>
      <c r="FAL154" s="122"/>
      <c r="FAM154" s="122"/>
      <c r="FAN154" s="122"/>
      <c r="FAO154" s="122"/>
      <c r="FAP154" s="122"/>
      <c r="FAQ154" s="122"/>
      <c r="FAR154" s="122"/>
      <c r="FAS154" s="122"/>
      <c r="FAT154" s="122"/>
      <c r="FAU154" s="122"/>
      <c r="FAV154" s="122"/>
      <c r="FAW154" s="122"/>
      <c r="FAX154" s="122"/>
      <c r="FAY154" s="122"/>
      <c r="FAZ154" s="122"/>
      <c r="FBA154" s="122"/>
      <c r="FBB154" s="122"/>
      <c r="FBC154" s="122"/>
      <c r="FBD154" s="122"/>
      <c r="FBE154" s="122"/>
      <c r="FBF154" s="122"/>
      <c r="FBG154" s="122"/>
      <c r="FBH154" s="122"/>
      <c r="FBI154" s="122"/>
      <c r="FBJ154" s="122"/>
      <c r="FBK154" s="122"/>
      <c r="FBL154" s="122"/>
      <c r="FBM154" s="122"/>
      <c r="FBN154" s="122"/>
      <c r="FBO154" s="122"/>
      <c r="FBP154" s="122"/>
      <c r="FBQ154" s="122"/>
      <c r="FBR154" s="122"/>
      <c r="FBS154" s="122"/>
      <c r="FBT154" s="122"/>
      <c r="FBU154" s="122"/>
      <c r="FBV154" s="122"/>
      <c r="FBW154" s="122"/>
      <c r="FBX154" s="122"/>
      <c r="FBY154" s="122"/>
      <c r="FBZ154" s="122"/>
      <c r="FCA154" s="122"/>
      <c r="FCB154" s="122"/>
      <c r="FCC154" s="122"/>
      <c r="FCD154" s="122"/>
      <c r="FCE154" s="122"/>
      <c r="FCF154" s="122"/>
      <c r="FCG154" s="122"/>
      <c r="FCH154" s="122"/>
      <c r="FCI154" s="122"/>
      <c r="FCJ154" s="122"/>
      <c r="FCK154" s="122"/>
      <c r="FCL154" s="122"/>
      <c r="FCM154" s="122"/>
      <c r="FCN154" s="122"/>
      <c r="FCO154" s="122"/>
      <c r="FCP154" s="122"/>
      <c r="FCQ154" s="122"/>
      <c r="FCR154" s="122"/>
      <c r="FCS154" s="122"/>
      <c r="FCT154" s="122"/>
      <c r="FCU154" s="122"/>
      <c r="FCV154" s="122"/>
      <c r="FCW154" s="122"/>
      <c r="FCX154" s="122"/>
      <c r="FCY154" s="122"/>
      <c r="FCZ154" s="122"/>
      <c r="FDA154" s="122"/>
      <c r="FDB154" s="122"/>
      <c r="FDC154" s="122"/>
      <c r="FDD154" s="122"/>
      <c r="FDE154" s="122"/>
      <c r="FDF154" s="122"/>
      <c r="FDG154" s="122"/>
      <c r="FDH154" s="122"/>
      <c r="FDI154" s="122"/>
      <c r="FDJ154" s="122"/>
      <c r="FDK154" s="122"/>
      <c r="FDL154" s="122"/>
      <c r="FDM154" s="122"/>
      <c r="FDN154" s="122"/>
      <c r="FDO154" s="122"/>
      <c r="FDP154" s="122"/>
      <c r="FDQ154" s="122"/>
      <c r="FDR154" s="122"/>
      <c r="FDS154" s="122"/>
      <c r="FDT154" s="122"/>
      <c r="FDU154" s="122"/>
      <c r="FDV154" s="122"/>
      <c r="FDW154" s="122"/>
      <c r="FDX154" s="122"/>
      <c r="FDY154" s="122"/>
      <c r="FDZ154" s="122"/>
      <c r="FEA154" s="122"/>
      <c r="FEB154" s="122"/>
      <c r="FEC154" s="122"/>
      <c r="FED154" s="122"/>
      <c r="FEE154" s="122"/>
      <c r="FEF154" s="122"/>
      <c r="FEG154" s="122"/>
      <c r="FEH154" s="122"/>
      <c r="FEI154" s="122"/>
      <c r="FEJ154" s="122"/>
      <c r="FEK154" s="122"/>
      <c r="FEL154" s="122"/>
      <c r="FEM154" s="122"/>
      <c r="FEN154" s="122"/>
      <c r="FEO154" s="122"/>
      <c r="FEP154" s="122"/>
      <c r="FEQ154" s="122"/>
      <c r="FER154" s="122"/>
      <c r="FES154" s="122"/>
      <c r="FET154" s="122"/>
      <c r="FEU154" s="122"/>
      <c r="FEV154" s="122"/>
      <c r="FEW154" s="122"/>
      <c r="FEX154" s="122"/>
      <c r="FEY154" s="122"/>
      <c r="FEZ154" s="122"/>
      <c r="FFA154" s="122"/>
      <c r="FFB154" s="122"/>
      <c r="FFC154" s="122"/>
      <c r="FFD154" s="122"/>
      <c r="FFE154" s="122"/>
      <c r="FFF154" s="122"/>
      <c r="FFG154" s="122"/>
      <c r="FFH154" s="122"/>
      <c r="FFI154" s="122"/>
      <c r="FFJ154" s="122"/>
      <c r="FFK154" s="122"/>
      <c r="FFL154" s="122"/>
      <c r="FFM154" s="122"/>
      <c r="FFN154" s="122"/>
      <c r="FFO154" s="122"/>
      <c r="FFP154" s="122"/>
      <c r="FFQ154" s="122"/>
      <c r="FFR154" s="122"/>
      <c r="FFS154" s="122"/>
      <c r="FFT154" s="122"/>
      <c r="FFU154" s="122"/>
      <c r="FFV154" s="122"/>
      <c r="FFW154" s="122"/>
      <c r="FFX154" s="122"/>
      <c r="FFY154" s="122"/>
      <c r="FFZ154" s="122"/>
      <c r="FGA154" s="122"/>
      <c r="FGB154" s="122"/>
      <c r="FGC154" s="122"/>
      <c r="FGD154" s="122"/>
      <c r="FGE154" s="122"/>
      <c r="FGF154" s="122"/>
      <c r="FGG154" s="122"/>
      <c r="FGH154" s="122"/>
      <c r="FGI154" s="122"/>
      <c r="FGJ154" s="122"/>
      <c r="FGK154" s="122"/>
      <c r="FGL154" s="122"/>
      <c r="FGM154" s="122"/>
      <c r="FGN154" s="122"/>
      <c r="FGO154" s="122"/>
      <c r="FGP154" s="122"/>
      <c r="FGQ154" s="122"/>
      <c r="FGR154" s="122"/>
      <c r="FGS154" s="122"/>
      <c r="FGT154" s="122"/>
      <c r="FGU154" s="122"/>
      <c r="FGV154" s="122"/>
      <c r="FGW154" s="122"/>
      <c r="FGX154" s="122"/>
      <c r="FGY154" s="122"/>
      <c r="FGZ154" s="122"/>
      <c r="FHA154" s="122"/>
      <c r="FHB154" s="122"/>
      <c r="FHC154" s="122"/>
      <c r="FHD154" s="122"/>
      <c r="FHE154" s="122"/>
      <c r="FHF154" s="122"/>
      <c r="FHG154" s="122"/>
      <c r="FHH154" s="122"/>
      <c r="FHI154" s="122"/>
      <c r="FHJ154" s="122"/>
      <c r="FHK154" s="122"/>
      <c r="FHL154" s="122"/>
      <c r="FHM154" s="122"/>
      <c r="FHN154" s="122"/>
      <c r="FHO154" s="122"/>
      <c r="FHP154" s="122"/>
      <c r="FHQ154" s="122"/>
      <c r="FHR154" s="122"/>
      <c r="FHS154" s="122"/>
      <c r="FHT154" s="122"/>
      <c r="FHU154" s="122"/>
      <c r="FHV154" s="122"/>
      <c r="FHW154" s="122"/>
      <c r="FHX154" s="122"/>
      <c r="FHY154" s="122"/>
      <c r="FHZ154" s="122"/>
      <c r="FIA154" s="122"/>
      <c r="FIB154" s="122"/>
      <c r="FIC154" s="122"/>
      <c r="FID154" s="122"/>
      <c r="FIE154" s="122"/>
      <c r="FIF154" s="122"/>
      <c r="FIG154" s="122"/>
      <c r="FIH154" s="122"/>
      <c r="FII154" s="122"/>
      <c r="FIJ154" s="122"/>
      <c r="FIK154" s="122"/>
      <c r="FIL154" s="122"/>
      <c r="FIM154" s="122"/>
      <c r="FIN154" s="122"/>
      <c r="FIO154" s="122"/>
      <c r="FIP154" s="122"/>
      <c r="FIQ154" s="122"/>
      <c r="FIR154" s="122"/>
      <c r="FIS154" s="122"/>
      <c r="FIT154" s="122"/>
      <c r="FIU154" s="122"/>
      <c r="FIV154" s="122"/>
      <c r="FIW154" s="122"/>
      <c r="FIX154" s="122"/>
      <c r="FIY154" s="122"/>
      <c r="FIZ154" s="122"/>
      <c r="FJA154" s="122"/>
      <c r="FJB154" s="122"/>
      <c r="FJC154" s="122"/>
      <c r="FJD154" s="122"/>
      <c r="FJE154" s="122"/>
      <c r="FJF154" s="122"/>
      <c r="FJG154" s="122"/>
      <c r="FJH154" s="122"/>
      <c r="FJI154" s="122"/>
      <c r="FJJ154" s="122"/>
      <c r="FJK154" s="122"/>
      <c r="FJL154" s="122"/>
      <c r="FJM154" s="122"/>
      <c r="FJN154" s="122"/>
      <c r="FJO154" s="122"/>
      <c r="FJP154" s="122"/>
      <c r="FJQ154" s="122"/>
      <c r="FJR154" s="122"/>
      <c r="FJS154" s="122"/>
      <c r="FJT154" s="122"/>
      <c r="FJU154" s="122"/>
      <c r="FJV154" s="122"/>
      <c r="FJW154" s="122"/>
      <c r="FJX154" s="122"/>
      <c r="FJY154" s="122"/>
      <c r="FJZ154" s="122"/>
      <c r="FKA154" s="122"/>
      <c r="FKB154" s="122"/>
      <c r="FKC154" s="122"/>
      <c r="FKD154" s="122"/>
      <c r="FKE154" s="122"/>
      <c r="FKF154" s="122"/>
      <c r="FKG154" s="122"/>
      <c r="FKH154" s="122"/>
      <c r="FKI154" s="122"/>
      <c r="FKJ154" s="122"/>
      <c r="FKK154" s="122"/>
      <c r="FKL154" s="122"/>
      <c r="FKM154" s="122"/>
      <c r="FKN154" s="122"/>
      <c r="FKO154" s="122"/>
      <c r="FKP154" s="122"/>
      <c r="FKQ154" s="122"/>
      <c r="FKR154" s="122"/>
      <c r="FKS154" s="122"/>
      <c r="FKT154" s="122"/>
      <c r="FKU154" s="122"/>
      <c r="FKV154" s="122"/>
      <c r="FKW154" s="122"/>
      <c r="FKX154" s="122"/>
      <c r="FKY154" s="122"/>
      <c r="FKZ154" s="122"/>
      <c r="FLA154" s="122"/>
      <c r="FLB154" s="122"/>
      <c r="FLC154" s="122"/>
      <c r="FLD154" s="122"/>
      <c r="FLE154" s="122"/>
      <c r="FLF154" s="122"/>
      <c r="FLG154" s="122"/>
      <c r="FLH154" s="122"/>
      <c r="FLI154" s="122"/>
      <c r="FLJ154" s="122"/>
      <c r="FLK154" s="122"/>
      <c r="FLL154" s="122"/>
      <c r="FLM154" s="122"/>
      <c r="FLN154" s="122"/>
      <c r="FLO154" s="122"/>
      <c r="FLP154" s="122"/>
      <c r="FLQ154" s="122"/>
      <c r="FLR154" s="122"/>
      <c r="FLS154" s="122"/>
      <c r="FLT154" s="122"/>
      <c r="FLU154" s="122"/>
      <c r="FLV154" s="122"/>
      <c r="FLW154" s="122"/>
      <c r="FLX154" s="122"/>
      <c r="FLY154" s="122"/>
      <c r="FLZ154" s="122"/>
      <c r="FMA154" s="122"/>
      <c r="FMB154" s="122"/>
      <c r="FMC154" s="122"/>
      <c r="FMD154" s="122"/>
      <c r="FME154" s="122"/>
      <c r="FMF154" s="122"/>
      <c r="FMG154" s="122"/>
      <c r="FMH154" s="122"/>
      <c r="FMI154" s="122"/>
      <c r="FMJ154" s="122"/>
      <c r="FMK154" s="122"/>
      <c r="FML154" s="122"/>
      <c r="FMM154" s="122"/>
      <c r="FMN154" s="122"/>
      <c r="FMO154" s="122"/>
      <c r="FMP154" s="122"/>
      <c r="FMQ154" s="122"/>
      <c r="FMR154" s="122"/>
      <c r="FMS154" s="122"/>
      <c r="FMT154" s="122"/>
      <c r="FMU154" s="122"/>
      <c r="FMV154" s="122"/>
      <c r="FMW154" s="122"/>
      <c r="FMX154" s="122"/>
      <c r="FMY154" s="122"/>
      <c r="FMZ154" s="122"/>
      <c r="FNA154" s="122"/>
      <c r="FNB154" s="122"/>
      <c r="FNC154" s="122"/>
      <c r="FND154" s="122"/>
      <c r="FNE154" s="122"/>
      <c r="FNF154" s="122"/>
      <c r="FNG154" s="122"/>
      <c r="FNH154" s="122"/>
      <c r="FNI154" s="122"/>
      <c r="FNJ154" s="122"/>
      <c r="FNK154" s="122"/>
      <c r="FNL154" s="122"/>
      <c r="FNM154" s="122"/>
      <c r="FNN154" s="122"/>
      <c r="FNO154" s="122"/>
      <c r="FNP154" s="122"/>
      <c r="FNQ154" s="122"/>
      <c r="FNR154" s="122"/>
      <c r="FNS154" s="122"/>
      <c r="FNT154" s="122"/>
      <c r="FNU154" s="122"/>
      <c r="FNV154" s="122"/>
      <c r="FNW154" s="122"/>
      <c r="FNX154" s="122"/>
      <c r="FNY154" s="122"/>
      <c r="FNZ154" s="122"/>
      <c r="FOA154" s="122"/>
      <c r="FOB154" s="122"/>
      <c r="FOC154" s="122"/>
      <c r="FOD154" s="122"/>
      <c r="FOE154" s="122"/>
      <c r="FOF154" s="122"/>
      <c r="FOG154" s="122"/>
      <c r="FOH154" s="122"/>
      <c r="FOI154" s="122"/>
      <c r="FOJ154" s="122"/>
      <c r="FOK154" s="122"/>
      <c r="FOL154" s="122"/>
      <c r="FOM154" s="122"/>
      <c r="FON154" s="122"/>
      <c r="FOO154" s="122"/>
      <c r="FOP154" s="122"/>
      <c r="FOQ154" s="122"/>
      <c r="FOR154" s="122"/>
      <c r="FOS154" s="122"/>
      <c r="FOT154" s="122"/>
      <c r="FOU154" s="122"/>
      <c r="FOV154" s="122"/>
      <c r="FOW154" s="122"/>
      <c r="FOX154" s="122"/>
      <c r="FOY154" s="122"/>
      <c r="FOZ154" s="122"/>
      <c r="FPA154" s="122"/>
      <c r="FPB154" s="122"/>
      <c r="FPC154" s="122"/>
      <c r="FPD154" s="122"/>
      <c r="FPE154" s="122"/>
      <c r="FPF154" s="122"/>
      <c r="FPG154" s="122"/>
      <c r="FPH154" s="122"/>
      <c r="FPI154" s="122"/>
      <c r="FPJ154" s="122"/>
      <c r="FPK154" s="122"/>
      <c r="FPL154" s="122"/>
      <c r="FPM154" s="122"/>
      <c r="FPN154" s="122"/>
      <c r="FPO154" s="122"/>
      <c r="FPP154" s="122"/>
      <c r="FPQ154" s="122"/>
      <c r="FPR154" s="122"/>
      <c r="FPS154" s="122"/>
      <c r="FPT154" s="122"/>
      <c r="FPU154" s="122"/>
      <c r="FPV154" s="122"/>
      <c r="FPW154" s="122"/>
      <c r="FPX154" s="122"/>
      <c r="FPY154" s="122"/>
      <c r="FPZ154" s="122"/>
      <c r="FQA154" s="122"/>
      <c r="FQB154" s="122"/>
      <c r="FQC154" s="122"/>
      <c r="FQD154" s="122"/>
      <c r="FQE154" s="122"/>
      <c r="FQF154" s="122"/>
      <c r="FQG154" s="122"/>
      <c r="FQH154" s="122"/>
      <c r="FQI154" s="122"/>
      <c r="FQJ154" s="122"/>
      <c r="FQK154" s="122"/>
      <c r="FQL154" s="122"/>
      <c r="FQM154" s="122"/>
      <c r="FQN154" s="122"/>
      <c r="FQO154" s="122"/>
      <c r="FQP154" s="122"/>
      <c r="FQQ154" s="122"/>
      <c r="FQR154" s="122"/>
      <c r="FQS154" s="122"/>
      <c r="FQT154" s="122"/>
      <c r="FQU154" s="122"/>
      <c r="FQV154" s="122"/>
      <c r="FQW154" s="122"/>
      <c r="FQX154" s="122"/>
      <c r="FQY154" s="122"/>
      <c r="FQZ154" s="122"/>
      <c r="FRA154" s="122"/>
      <c r="FRB154" s="122"/>
      <c r="FRC154" s="122"/>
      <c r="FRD154" s="122"/>
      <c r="FRE154" s="122"/>
      <c r="FRF154" s="122"/>
      <c r="FRG154" s="122"/>
      <c r="FRH154" s="122"/>
      <c r="FRI154" s="122"/>
      <c r="FRJ154" s="122"/>
      <c r="FRK154" s="122"/>
      <c r="FRL154" s="122"/>
      <c r="FRM154" s="122"/>
      <c r="FRN154" s="122"/>
      <c r="FRO154" s="122"/>
      <c r="FRP154" s="122"/>
      <c r="FRQ154" s="122"/>
      <c r="FRR154" s="122"/>
      <c r="FRS154" s="122"/>
      <c r="FRT154" s="122"/>
      <c r="FRU154" s="122"/>
      <c r="FRV154" s="122"/>
      <c r="FRW154" s="122"/>
      <c r="FRX154" s="122"/>
      <c r="FRY154" s="122"/>
      <c r="FRZ154" s="122"/>
      <c r="FSA154" s="122"/>
      <c r="FSB154" s="122"/>
      <c r="FSC154" s="122"/>
      <c r="FSD154" s="122"/>
      <c r="FSE154" s="122"/>
      <c r="FSF154" s="122"/>
      <c r="FSG154" s="122"/>
      <c r="FSH154" s="122"/>
      <c r="FSI154" s="122"/>
      <c r="FSJ154" s="122"/>
      <c r="FSK154" s="122"/>
      <c r="FSL154" s="122"/>
      <c r="FSM154" s="122"/>
      <c r="FSN154" s="122"/>
      <c r="FSO154" s="122"/>
      <c r="FSP154" s="122"/>
      <c r="FSQ154" s="122"/>
      <c r="FSR154" s="122"/>
      <c r="FSS154" s="122"/>
      <c r="FST154" s="122"/>
      <c r="FSU154" s="122"/>
      <c r="FSV154" s="122"/>
      <c r="FSW154" s="122"/>
      <c r="FSX154" s="122"/>
      <c r="FSY154" s="122"/>
      <c r="FSZ154" s="122"/>
      <c r="FTA154" s="122"/>
      <c r="FTB154" s="122"/>
      <c r="FTC154" s="122"/>
      <c r="FTD154" s="122"/>
      <c r="FTE154" s="122"/>
      <c r="FTF154" s="122"/>
      <c r="FTG154" s="122"/>
      <c r="FTH154" s="122"/>
      <c r="FTI154" s="122"/>
      <c r="FTJ154" s="122"/>
      <c r="FTK154" s="122"/>
      <c r="FTL154" s="122"/>
      <c r="FTM154" s="122"/>
      <c r="FTN154" s="122"/>
      <c r="FTO154" s="122"/>
      <c r="FTP154" s="122"/>
      <c r="FTQ154" s="122"/>
      <c r="FTR154" s="122"/>
      <c r="FTS154" s="122"/>
      <c r="FTT154" s="122"/>
      <c r="FTU154" s="122"/>
      <c r="FTV154" s="122"/>
      <c r="FTW154" s="122"/>
      <c r="FTX154" s="122"/>
      <c r="FTY154" s="122"/>
      <c r="FTZ154" s="122"/>
      <c r="FUA154" s="122"/>
      <c r="FUB154" s="122"/>
      <c r="FUC154" s="122"/>
      <c r="FUD154" s="122"/>
      <c r="FUE154" s="122"/>
      <c r="FUF154" s="122"/>
      <c r="FUG154" s="122"/>
      <c r="FUH154" s="122"/>
      <c r="FUI154" s="122"/>
      <c r="FUJ154" s="122"/>
      <c r="FUK154" s="122"/>
      <c r="FUL154" s="122"/>
      <c r="FUM154" s="122"/>
      <c r="FUN154" s="122"/>
      <c r="FUO154" s="122"/>
      <c r="FUP154" s="122"/>
      <c r="FUQ154" s="122"/>
      <c r="FUR154" s="122"/>
      <c r="FUS154" s="122"/>
      <c r="FUT154" s="122"/>
      <c r="FUU154" s="122"/>
      <c r="FUV154" s="122"/>
      <c r="FUW154" s="122"/>
      <c r="FUX154" s="122"/>
      <c r="FUY154" s="122"/>
      <c r="FUZ154" s="122"/>
      <c r="FVA154" s="122"/>
      <c r="FVB154" s="122"/>
      <c r="FVC154" s="122"/>
      <c r="FVD154" s="122"/>
      <c r="FVE154" s="122"/>
      <c r="FVF154" s="122"/>
      <c r="FVG154" s="122"/>
      <c r="FVH154" s="122"/>
      <c r="FVI154" s="122"/>
      <c r="FVJ154" s="122"/>
      <c r="FVK154" s="122"/>
      <c r="FVL154" s="122"/>
      <c r="FVM154" s="122"/>
      <c r="FVN154" s="122"/>
      <c r="FVO154" s="122"/>
      <c r="FVP154" s="122"/>
      <c r="FVQ154" s="122"/>
      <c r="FVR154" s="122"/>
      <c r="FVS154" s="122"/>
      <c r="FVT154" s="122"/>
      <c r="FVU154" s="122"/>
      <c r="FVV154" s="122"/>
      <c r="FVW154" s="122"/>
      <c r="FVX154" s="122"/>
      <c r="FVY154" s="122"/>
      <c r="FVZ154" s="122"/>
      <c r="FWA154" s="122"/>
      <c r="FWB154" s="122"/>
      <c r="FWC154" s="122"/>
      <c r="FWD154" s="122"/>
      <c r="FWE154" s="122"/>
      <c r="FWF154" s="122"/>
      <c r="FWG154" s="122"/>
      <c r="FWH154" s="122"/>
      <c r="FWI154" s="122"/>
      <c r="FWJ154" s="122"/>
      <c r="FWK154" s="122"/>
      <c r="FWL154" s="122"/>
      <c r="FWM154" s="122"/>
      <c r="FWN154" s="122"/>
      <c r="FWO154" s="122"/>
      <c r="FWP154" s="122"/>
      <c r="FWQ154" s="122"/>
      <c r="FWR154" s="122"/>
      <c r="FWS154" s="122"/>
      <c r="FWT154" s="122"/>
      <c r="FWU154" s="122"/>
      <c r="FWV154" s="122"/>
      <c r="FWW154" s="122"/>
      <c r="FWX154" s="122"/>
      <c r="FWY154" s="122"/>
      <c r="FWZ154" s="122"/>
      <c r="FXA154" s="122"/>
      <c r="FXB154" s="122"/>
      <c r="FXC154" s="122"/>
      <c r="FXD154" s="122"/>
      <c r="FXE154" s="122"/>
      <c r="FXF154" s="122"/>
      <c r="FXG154" s="122"/>
      <c r="FXH154" s="122"/>
      <c r="FXI154" s="122"/>
      <c r="FXJ154" s="122"/>
      <c r="FXK154" s="122"/>
      <c r="FXL154" s="122"/>
      <c r="FXM154" s="122"/>
      <c r="FXN154" s="122"/>
      <c r="FXO154" s="122"/>
      <c r="FXP154" s="122"/>
      <c r="FXQ154" s="122"/>
      <c r="FXR154" s="122"/>
      <c r="FXS154" s="122"/>
      <c r="FXT154" s="122"/>
      <c r="FXU154" s="122"/>
      <c r="FXV154" s="122"/>
      <c r="FXW154" s="122"/>
      <c r="FXX154" s="122"/>
      <c r="FXY154" s="122"/>
      <c r="FXZ154" s="122"/>
      <c r="FYA154" s="122"/>
      <c r="FYB154" s="122"/>
      <c r="FYC154" s="122"/>
      <c r="FYD154" s="122"/>
      <c r="FYE154" s="122"/>
      <c r="FYF154" s="122"/>
      <c r="FYG154" s="122"/>
      <c r="FYH154" s="122"/>
      <c r="FYI154" s="122"/>
      <c r="FYJ154" s="122"/>
      <c r="FYK154" s="122"/>
      <c r="FYL154" s="122"/>
      <c r="FYM154" s="122"/>
      <c r="FYN154" s="122"/>
      <c r="FYO154" s="122"/>
      <c r="FYP154" s="122"/>
      <c r="FYQ154" s="122"/>
      <c r="FYR154" s="122"/>
      <c r="FYS154" s="122"/>
      <c r="FYT154" s="122"/>
      <c r="FYU154" s="122"/>
      <c r="FYV154" s="122"/>
      <c r="FYW154" s="122"/>
      <c r="FYX154" s="122"/>
      <c r="FYY154" s="122"/>
      <c r="FYZ154" s="122"/>
      <c r="FZA154" s="122"/>
      <c r="FZB154" s="122"/>
      <c r="FZC154" s="122"/>
      <c r="FZD154" s="122"/>
      <c r="FZE154" s="122"/>
      <c r="FZF154" s="122"/>
      <c r="FZG154" s="122"/>
      <c r="FZH154" s="122"/>
      <c r="FZI154" s="122"/>
      <c r="FZJ154" s="122"/>
      <c r="FZK154" s="122"/>
      <c r="FZL154" s="122"/>
      <c r="FZM154" s="122"/>
      <c r="FZN154" s="122"/>
      <c r="FZO154" s="122"/>
      <c r="FZP154" s="122"/>
      <c r="FZQ154" s="122"/>
      <c r="FZR154" s="122"/>
      <c r="FZS154" s="122"/>
      <c r="FZT154" s="122"/>
      <c r="FZU154" s="122"/>
      <c r="FZV154" s="122"/>
      <c r="FZW154" s="122"/>
      <c r="FZX154" s="122"/>
      <c r="FZY154" s="122"/>
      <c r="FZZ154" s="122"/>
      <c r="GAA154" s="122"/>
      <c r="GAB154" s="122"/>
      <c r="GAC154" s="122"/>
      <c r="GAD154" s="122"/>
      <c r="GAE154" s="122"/>
      <c r="GAF154" s="122"/>
      <c r="GAG154" s="122"/>
      <c r="GAH154" s="122"/>
      <c r="GAI154" s="122"/>
      <c r="GAJ154" s="122"/>
      <c r="GAK154" s="122"/>
      <c r="GAL154" s="122"/>
      <c r="GAM154" s="122"/>
      <c r="GAN154" s="122"/>
      <c r="GAO154" s="122"/>
      <c r="GAP154" s="122"/>
      <c r="GAQ154" s="122"/>
      <c r="GAR154" s="122"/>
      <c r="GAS154" s="122"/>
      <c r="GAT154" s="122"/>
      <c r="GAU154" s="122"/>
      <c r="GAV154" s="122"/>
      <c r="GAW154" s="122"/>
      <c r="GAX154" s="122"/>
      <c r="GAY154" s="122"/>
      <c r="GAZ154" s="122"/>
      <c r="GBA154" s="122"/>
      <c r="GBB154" s="122"/>
      <c r="GBC154" s="122"/>
      <c r="GBD154" s="122"/>
      <c r="GBE154" s="122"/>
      <c r="GBF154" s="122"/>
      <c r="GBG154" s="122"/>
      <c r="GBH154" s="122"/>
      <c r="GBI154" s="122"/>
      <c r="GBJ154" s="122"/>
      <c r="GBK154" s="122"/>
      <c r="GBL154" s="122"/>
      <c r="GBM154" s="122"/>
      <c r="GBN154" s="122"/>
      <c r="GBO154" s="122"/>
      <c r="GBP154" s="122"/>
      <c r="GBQ154" s="122"/>
      <c r="GBR154" s="122"/>
      <c r="GBS154" s="122"/>
      <c r="GBT154" s="122"/>
      <c r="GBU154" s="122"/>
      <c r="GBV154" s="122"/>
      <c r="GBW154" s="122"/>
      <c r="GBX154" s="122"/>
      <c r="GBY154" s="122"/>
      <c r="GBZ154" s="122"/>
      <c r="GCA154" s="122"/>
      <c r="GCB154" s="122"/>
      <c r="GCC154" s="122"/>
      <c r="GCD154" s="122"/>
      <c r="GCE154" s="122"/>
      <c r="GCF154" s="122"/>
      <c r="GCG154" s="122"/>
      <c r="GCH154" s="122"/>
      <c r="GCI154" s="122"/>
      <c r="GCJ154" s="122"/>
      <c r="GCK154" s="122"/>
      <c r="GCL154" s="122"/>
      <c r="GCM154" s="122"/>
      <c r="GCN154" s="122"/>
      <c r="GCO154" s="122"/>
      <c r="GCP154" s="122"/>
      <c r="GCQ154" s="122"/>
      <c r="GCR154" s="122"/>
      <c r="GCS154" s="122"/>
      <c r="GCT154" s="122"/>
      <c r="GCU154" s="122"/>
      <c r="GCV154" s="122"/>
      <c r="GCW154" s="122"/>
      <c r="GCX154" s="122"/>
      <c r="GCY154" s="122"/>
      <c r="GCZ154" s="122"/>
      <c r="GDA154" s="122"/>
      <c r="GDB154" s="122"/>
      <c r="GDC154" s="122"/>
      <c r="GDD154" s="122"/>
      <c r="GDE154" s="122"/>
      <c r="GDF154" s="122"/>
      <c r="GDG154" s="122"/>
      <c r="GDH154" s="122"/>
      <c r="GDI154" s="122"/>
      <c r="GDJ154" s="122"/>
      <c r="GDK154" s="122"/>
      <c r="GDL154" s="122"/>
      <c r="GDM154" s="122"/>
      <c r="GDN154" s="122"/>
      <c r="GDO154" s="122"/>
      <c r="GDP154" s="122"/>
      <c r="GDQ154" s="122"/>
      <c r="GDR154" s="122"/>
      <c r="GDS154" s="122"/>
      <c r="GDT154" s="122"/>
      <c r="GDU154" s="122"/>
      <c r="GDV154" s="122"/>
      <c r="GDW154" s="122"/>
      <c r="GDX154" s="122"/>
      <c r="GDY154" s="122"/>
      <c r="GDZ154" s="122"/>
      <c r="GEA154" s="122"/>
      <c r="GEB154" s="122"/>
      <c r="GEC154" s="122"/>
      <c r="GED154" s="122"/>
      <c r="GEE154" s="122"/>
      <c r="GEF154" s="122"/>
      <c r="GEG154" s="122"/>
      <c r="GEH154" s="122"/>
      <c r="GEI154" s="122"/>
      <c r="GEJ154" s="122"/>
      <c r="GEK154" s="122"/>
      <c r="GEL154" s="122"/>
      <c r="GEM154" s="122"/>
      <c r="GEN154" s="122"/>
      <c r="GEO154" s="122"/>
      <c r="GEP154" s="122"/>
      <c r="GEQ154" s="122"/>
      <c r="GER154" s="122"/>
      <c r="GES154" s="122"/>
      <c r="GET154" s="122"/>
      <c r="GEU154" s="122"/>
      <c r="GEV154" s="122"/>
      <c r="GEW154" s="122"/>
      <c r="GEX154" s="122"/>
      <c r="GEY154" s="122"/>
      <c r="GEZ154" s="122"/>
      <c r="GFA154" s="122"/>
      <c r="GFB154" s="122"/>
      <c r="GFC154" s="122"/>
      <c r="GFD154" s="122"/>
      <c r="GFE154" s="122"/>
      <c r="GFF154" s="122"/>
      <c r="GFG154" s="122"/>
      <c r="GFH154" s="122"/>
      <c r="GFI154" s="122"/>
      <c r="GFJ154" s="122"/>
      <c r="GFK154" s="122"/>
      <c r="GFL154" s="122"/>
      <c r="GFM154" s="122"/>
      <c r="GFN154" s="122"/>
      <c r="GFO154" s="122"/>
      <c r="GFP154" s="122"/>
      <c r="GFQ154" s="122"/>
      <c r="GFR154" s="122"/>
      <c r="GFS154" s="122"/>
      <c r="GFT154" s="122"/>
      <c r="GFU154" s="122"/>
      <c r="GFV154" s="122"/>
      <c r="GFW154" s="122"/>
      <c r="GFX154" s="122"/>
      <c r="GFY154" s="122"/>
      <c r="GFZ154" s="122"/>
      <c r="GGA154" s="122"/>
      <c r="GGB154" s="122"/>
      <c r="GGC154" s="122"/>
      <c r="GGD154" s="122"/>
      <c r="GGE154" s="122"/>
      <c r="GGF154" s="122"/>
      <c r="GGG154" s="122"/>
      <c r="GGH154" s="122"/>
      <c r="GGI154" s="122"/>
      <c r="GGJ154" s="122"/>
      <c r="GGK154" s="122"/>
      <c r="GGL154" s="122"/>
      <c r="GGM154" s="122"/>
      <c r="GGN154" s="122"/>
      <c r="GGO154" s="122"/>
      <c r="GGP154" s="122"/>
      <c r="GGQ154" s="122"/>
      <c r="GGR154" s="122"/>
      <c r="GGS154" s="122"/>
      <c r="GGT154" s="122"/>
      <c r="GGU154" s="122"/>
      <c r="GGV154" s="122"/>
      <c r="GGW154" s="122"/>
      <c r="GGX154" s="122"/>
      <c r="GGY154" s="122"/>
      <c r="GGZ154" s="122"/>
      <c r="GHA154" s="122"/>
      <c r="GHB154" s="122"/>
      <c r="GHC154" s="122"/>
      <c r="GHD154" s="122"/>
      <c r="GHE154" s="122"/>
      <c r="GHF154" s="122"/>
      <c r="GHG154" s="122"/>
      <c r="GHH154" s="122"/>
      <c r="GHI154" s="122"/>
      <c r="GHJ154" s="122"/>
      <c r="GHK154" s="122"/>
      <c r="GHL154" s="122"/>
      <c r="GHM154" s="122"/>
      <c r="GHN154" s="122"/>
      <c r="GHO154" s="122"/>
      <c r="GHP154" s="122"/>
      <c r="GHQ154" s="122"/>
      <c r="GHR154" s="122"/>
      <c r="GHS154" s="122"/>
      <c r="GHT154" s="122"/>
      <c r="GHU154" s="122"/>
      <c r="GHV154" s="122"/>
      <c r="GHW154" s="122"/>
      <c r="GHX154" s="122"/>
      <c r="GHY154" s="122"/>
      <c r="GHZ154" s="122"/>
      <c r="GIA154" s="122"/>
      <c r="GIB154" s="122"/>
      <c r="GIC154" s="122"/>
      <c r="GID154" s="122"/>
      <c r="GIE154" s="122"/>
      <c r="GIF154" s="122"/>
      <c r="GIG154" s="122"/>
      <c r="GIH154" s="122"/>
      <c r="GII154" s="122"/>
      <c r="GIJ154" s="122"/>
      <c r="GIK154" s="122"/>
      <c r="GIL154" s="122"/>
      <c r="GIM154" s="122"/>
      <c r="GIN154" s="122"/>
      <c r="GIO154" s="122"/>
      <c r="GIP154" s="122"/>
      <c r="GIQ154" s="122"/>
      <c r="GIR154" s="122"/>
      <c r="GIS154" s="122"/>
      <c r="GIT154" s="122"/>
      <c r="GIU154" s="122"/>
      <c r="GIV154" s="122"/>
      <c r="GIW154" s="122"/>
      <c r="GIX154" s="122"/>
      <c r="GIY154" s="122"/>
      <c r="GIZ154" s="122"/>
      <c r="GJA154" s="122"/>
      <c r="GJB154" s="122"/>
      <c r="GJC154" s="122"/>
      <c r="GJD154" s="122"/>
      <c r="GJE154" s="122"/>
      <c r="GJF154" s="122"/>
      <c r="GJG154" s="122"/>
      <c r="GJH154" s="122"/>
      <c r="GJI154" s="122"/>
      <c r="GJJ154" s="122"/>
      <c r="GJK154" s="122"/>
      <c r="GJL154" s="122"/>
      <c r="GJM154" s="122"/>
      <c r="GJN154" s="122"/>
      <c r="GJO154" s="122"/>
      <c r="GJP154" s="122"/>
      <c r="GJQ154" s="122"/>
      <c r="GJR154" s="122"/>
      <c r="GJS154" s="122"/>
      <c r="GJT154" s="122"/>
      <c r="GJU154" s="122"/>
      <c r="GJV154" s="122"/>
      <c r="GJW154" s="122"/>
      <c r="GJX154" s="122"/>
      <c r="GJY154" s="122"/>
      <c r="GJZ154" s="122"/>
      <c r="GKA154" s="122"/>
      <c r="GKB154" s="122"/>
      <c r="GKC154" s="122"/>
      <c r="GKD154" s="122"/>
      <c r="GKE154" s="122"/>
      <c r="GKF154" s="122"/>
      <c r="GKG154" s="122"/>
      <c r="GKH154" s="122"/>
      <c r="GKI154" s="122"/>
      <c r="GKJ154" s="122"/>
      <c r="GKK154" s="122"/>
      <c r="GKL154" s="122"/>
      <c r="GKM154" s="122"/>
      <c r="GKN154" s="122"/>
      <c r="GKO154" s="122"/>
      <c r="GKP154" s="122"/>
      <c r="GKQ154" s="122"/>
      <c r="GKR154" s="122"/>
      <c r="GKS154" s="122"/>
      <c r="GKT154" s="122"/>
      <c r="GKU154" s="122"/>
      <c r="GKV154" s="122"/>
      <c r="GKW154" s="122"/>
      <c r="GKX154" s="122"/>
      <c r="GKY154" s="122"/>
      <c r="GKZ154" s="122"/>
      <c r="GLA154" s="122"/>
      <c r="GLB154" s="122"/>
      <c r="GLC154" s="122"/>
      <c r="GLD154" s="122"/>
      <c r="GLE154" s="122"/>
      <c r="GLF154" s="122"/>
      <c r="GLG154" s="122"/>
      <c r="GLH154" s="122"/>
      <c r="GLI154" s="122"/>
      <c r="GLJ154" s="122"/>
      <c r="GLK154" s="122"/>
      <c r="GLL154" s="122"/>
      <c r="GLM154" s="122"/>
      <c r="GLN154" s="122"/>
      <c r="GLO154" s="122"/>
      <c r="GLP154" s="122"/>
      <c r="GLQ154" s="122"/>
      <c r="GLR154" s="122"/>
      <c r="GLS154" s="122"/>
      <c r="GLT154" s="122"/>
      <c r="GLU154" s="122"/>
      <c r="GLV154" s="122"/>
      <c r="GLW154" s="122"/>
      <c r="GLX154" s="122"/>
      <c r="GLY154" s="122"/>
      <c r="GLZ154" s="122"/>
      <c r="GMA154" s="122"/>
      <c r="GMB154" s="122"/>
      <c r="GMC154" s="122"/>
      <c r="GMD154" s="122"/>
      <c r="GME154" s="122"/>
      <c r="GMF154" s="122"/>
      <c r="GMG154" s="122"/>
      <c r="GMH154" s="122"/>
      <c r="GMI154" s="122"/>
      <c r="GMJ154" s="122"/>
      <c r="GMK154" s="122"/>
      <c r="GML154" s="122"/>
      <c r="GMM154" s="122"/>
      <c r="GMN154" s="122"/>
      <c r="GMO154" s="122"/>
      <c r="GMP154" s="122"/>
      <c r="GMQ154" s="122"/>
      <c r="GMR154" s="122"/>
      <c r="GMS154" s="122"/>
      <c r="GMT154" s="122"/>
      <c r="GMU154" s="122"/>
      <c r="GMV154" s="122"/>
      <c r="GMW154" s="122"/>
      <c r="GMX154" s="122"/>
      <c r="GMY154" s="122"/>
      <c r="GMZ154" s="122"/>
      <c r="GNA154" s="122"/>
      <c r="GNB154" s="122"/>
      <c r="GNC154" s="122"/>
      <c r="GND154" s="122"/>
      <c r="GNE154" s="122"/>
      <c r="GNF154" s="122"/>
      <c r="GNG154" s="122"/>
      <c r="GNH154" s="122"/>
      <c r="GNI154" s="122"/>
      <c r="GNJ154" s="122"/>
      <c r="GNK154" s="122"/>
      <c r="GNL154" s="122"/>
      <c r="GNM154" s="122"/>
      <c r="GNN154" s="122"/>
      <c r="GNO154" s="122"/>
      <c r="GNP154" s="122"/>
      <c r="GNQ154" s="122"/>
      <c r="GNR154" s="122"/>
      <c r="GNS154" s="122"/>
      <c r="GNT154" s="122"/>
      <c r="GNU154" s="122"/>
      <c r="GNV154" s="122"/>
      <c r="GNW154" s="122"/>
      <c r="GNX154" s="122"/>
      <c r="GNY154" s="122"/>
      <c r="GNZ154" s="122"/>
      <c r="GOA154" s="122"/>
      <c r="GOB154" s="122"/>
      <c r="GOC154" s="122"/>
      <c r="GOD154" s="122"/>
      <c r="GOE154" s="122"/>
      <c r="GOF154" s="122"/>
      <c r="GOG154" s="122"/>
      <c r="GOH154" s="122"/>
      <c r="GOI154" s="122"/>
      <c r="GOJ154" s="122"/>
      <c r="GOK154" s="122"/>
      <c r="GOL154" s="122"/>
      <c r="GOM154" s="122"/>
      <c r="GON154" s="122"/>
      <c r="GOO154" s="122"/>
      <c r="GOP154" s="122"/>
      <c r="GOQ154" s="122"/>
      <c r="GOR154" s="122"/>
      <c r="GOS154" s="122"/>
      <c r="GOT154" s="122"/>
      <c r="GOU154" s="122"/>
      <c r="GOV154" s="122"/>
      <c r="GOW154" s="122"/>
      <c r="GOX154" s="122"/>
      <c r="GOY154" s="122"/>
      <c r="GOZ154" s="122"/>
      <c r="GPA154" s="122"/>
      <c r="GPB154" s="122"/>
      <c r="GPC154" s="122"/>
      <c r="GPD154" s="122"/>
      <c r="GPE154" s="122"/>
      <c r="GPF154" s="122"/>
      <c r="GPG154" s="122"/>
      <c r="GPH154" s="122"/>
      <c r="GPI154" s="122"/>
      <c r="GPJ154" s="122"/>
      <c r="GPK154" s="122"/>
      <c r="GPL154" s="122"/>
      <c r="GPM154" s="122"/>
      <c r="GPN154" s="122"/>
      <c r="GPO154" s="122"/>
      <c r="GPP154" s="122"/>
      <c r="GPQ154" s="122"/>
      <c r="GPR154" s="122"/>
      <c r="GPS154" s="122"/>
      <c r="GPT154" s="122"/>
      <c r="GPU154" s="122"/>
      <c r="GPV154" s="122"/>
      <c r="GPW154" s="122"/>
      <c r="GPX154" s="122"/>
      <c r="GPY154" s="122"/>
      <c r="GPZ154" s="122"/>
      <c r="GQA154" s="122"/>
      <c r="GQB154" s="122"/>
      <c r="GQC154" s="122"/>
      <c r="GQD154" s="122"/>
      <c r="GQE154" s="122"/>
      <c r="GQF154" s="122"/>
      <c r="GQG154" s="122"/>
      <c r="GQH154" s="122"/>
      <c r="GQI154" s="122"/>
      <c r="GQJ154" s="122"/>
      <c r="GQK154" s="122"/>
      <c r="GQL154" s="122"/>
      <c r="GQM154" s="122"/>
      <c r="GQN154" s="122"/>
      <c r="GQO154" s="122"/>
      <c r="GQP154" s="122"/>
      <c r="GQQ154" s="122"/>
      <c r="GQR154" s="122"/>
      <c r="GQS154" s="122"/>
      <c r="GQT154" s="122"/>
      <c r="GQU154" s="122"/>
      <c r="GQV154" s="122"/>
      <c r="GQW154" s="122"/>
      <c r="GQX154" s="122"/>
      <c r="GQY154" s="122"/>
      <c r="GQZ154" s="122"/>
      <c r="GRA154" s="122"/>
      <c r="GRB154" s="122"/>
      <c r="GRC154" s="122"/>
      <c r="GRD154" s="122"/>
      <c r="GRE154" s="122"/>
      <c r="GRF154" s="122"/>
      <c r="GRG154" s="122"/>
      <c r="GRH154" s="122"/>
      <c r="GRI154" s="122"/>
      <c r="GRJ154" s="122"/>
      <c r="GRK154" s="122"/>
      <c r="GRL154" s="122"/>
      <c r="GRM154" s="122"/>
      <c r="GRN154" s="122"/>
      <c r="GRO154" s="122"/>
      <c r="GRP154" s="122"/>
      <c r="GRQ154" s="122"/>
      <c r="GRR154" s="122"/>
      <c r="GRS154" s="122"/>
      <c r="GRT154" s="122"/>
      <c r="GRU154" s="122"/>
      <c r="GRV154" s="122"/>
      <c r="GRW154" s="122"/>
      <c r="GRX154" s="122"/>
      <c r="GRY154" s="122"/>
      <c r="GRZ154" s="122"/>
      <c r="GSA154" s="122"/>
      <c r="GSB154" s="122"/>
      <c r="GSC154" s="122"/>
      <c r="GSD154" s="122"/>
      <c r="GSE154" s="122"/>
      <c r="GSF154" s="122"/>
      <c r="GSG154" s="122"/>
      <c r="GSH154" s="122"/>
      <c r="GSI154" s="122"/>
      <c r="GSJ154" s="122"/>
      <c r="GSK154" s="122"/>
      <c r="GSL154" s="122"/>
      <c r="GSM154" s="122"/>
      <c r="GSN154" s="122"/>
      <c r="GSO154" s="122"/>
      <c r="GSP154" s="122"/>
      <c r="GSQ154" s="122"/>
      <c r="GSR154" s="122"/>
      <c r="GSS154" s="122"/>
      <c r="GST154" s="122"/>
      <c r="GSU154" s="122"/>
      <c r="GSV154" s="122"/>
      <c r="GSW154" s="122"/>
      <c r="GSX154" s="122"/>
      <c r="GSY154" s="122"/>
      <c r="GSZ154" s="122"/>
      <c r="GTA154" s="122"/>
      <c r="GTB154" s="122"/>
      <c r="GTC154" s="122"/>
      <c r="GTD154" s="122"/>
      <c r="GTE154" s="122"/>
      <c r="GTF154" s="122"/>
      <c r="GTG154" s="122"/>
      <c r="GTH154" s="122"/>
      <c r="GTI154" s="122"/>
      <c r="GTJ154" s="122"/>
      <c r="GTK154" s="122"/>
      <c r="GTL154" s="122"/>
      <c r="GTM154" s="122"/>
      <c r="GTN154" s="122"/>
      <c r="GTO154" s="122"/>
      <c r="GTP154" s="122"/>
      <c r="GTQ154" s="122"/>
      <c r="GTR154" s="122"/>
      <c r="GTS154" s="122"/>
      <c r="GTT154" s="122"/>
      <c r="GTU154" s="122"/>
      <c r="GTV154" s="122"/>
      <c r="GTW154" s="122"/>
      <c r="GTX154" s="122"/>
      <c r="GTY154" s="122"/>
      <c r="GTZ154" s="122"/>
      <c r="GUA154" s="122"/>
      <c r="GUB154" s="122"/>
      <c r="GUC154" s="122"/>
      <c r="GUD154" s="122"/>
      <c r="GUE154" s="122"/>
      <c r="GUF154" s="122"/>
      <c r="GUG154" s="122"/>
      <c r="GUH154" s="122"/>
      <c r="GUI154" s="122"/>
      <c r="GUJ154" s="122"/>
      <c r="GUK154" s="122"/>
      <c r="GUL154" s="122"/>
      <c r="GUM154" s="122"/>
      <c r="GUN154" s="122"/>
      <c r="GUO154" s="122"/>
      <c r="GUP154" s="122"/>
      <c r="GUQ154" s="122"/>
      <c r="GUR154" s="122"/>
      <c r="GUS154" s="122"/>
      <c r="GUT154" s="122"/>
      <c r="GUU154" s="122"/>
      <c r="GUV154" s="122"/>
      <c r="GUW154" s="122"/>
      <c r="GUX154" s="122"/>
      <c r="GUY154" s="122"/>
      <c r="GUZ154" s="122"/>
      <c r="GVA154" s="122"/>
      <c r="GVB154" s="122"/>
      <c r="GVC154" s="122"/>
      <c r="GVD154" s="122"/>
      <c r="GVE154" s="122"/>
      <c r="GVF154" s="122"/>
      <c r="GVG154" s="122"/>
      <c r="GVH154" s="122"/>
      <c r="GVI154" s="122"/>
      <c r="GVJ154" s="122"/>
      <c r="GVK154" s="122"/>
      <c r="GVL154" s="122"/>
      <c r="GVM154" s="122"/>
      <c r="GVN154" s="122"/>
      <c r="GVO154" s="122"/>
      <c r="GVP154" s="122"/>
      <c r="GVQ154" s="122"/>
      <c r="GVR154" s="122"/>
      <c r="GVS154" s="122"/>
      <c r="GVT154" s="122"/>
      <c r="GVU154" s="122"/>
      <c r="GVV154" s="122"/>
      <c r="GVW154" s="122"/>
      <c r="GVX154" s="122"/>
      <c r="GVY154" s="122"/>
      <c r="GVZ154" s="122"/>
      <c r="GWA154" s="122"/>
      <c r="GWB154" s="122"/>
      <c r="GWC154" s="122"/>
      <c r="GWD154" s="122"/>
      <c r="GWE154" s="122"/>
      <c r="GWF154" s="122"/>
      <c r="GWG154" s="122"/>
      <c r="GWH154" s="122"/>
      <c r="GWI154" s="122"/>
      <c r="GWJ154" s="122"/>
      <c r="GWK154" s="122"/>
      <c r="GWL154" s="122"/>
      <c r="GWM154" s="122"/>
      <c r="GWN154" s="122"/>
      <c r="GWO154" s="122"/>
      <c r="GWP154" s="122"/>
      <c r="GWQ154" s="122"/>
      <c r="GWR154" s="122"/>
      <c r="GWS154" s="122"/>
      <c r="GWT154" s="122"/>
      <c r="GWU154" s="122"/>
      <c r="GWV154" s="122"/>
      <c r="GWW154" s="122"/>
      <c r="GWX154" s="122"/>
      <c r="GWY154" s="122"/>
      <c r="GWZ154" s="122"/>
      <c r="GXA154" s="122"/>
      <c r="GXB154" s="122"/>
      <c r="GXC154" s="122"/>
      <c r="GXD154" s="122"/>
      <c r="GXE154" s="122"/>
      <c r="GXF154" s="122"/>
      <c r="GXG154" s="122"/>
      <c r="GXH154" s="122"/>
      <c r="GXI154" s="122"/>
      <c r="GXJ154" s="122"/>
      <c r="GXK154" s="122"/>
      <c r="GXL154" s="122"/>
      <c r="GXM154" s="122"/>
      <c r="GXN154" s="122"/>
      <c r="GXO154" s="122"/>
      <c r="GXP154" s="122"/>
      <c r="GXQ154" s="122"/>
      <c r="GXR154" s="122"/>
      <c r="GXS154" s="122"/>
      <c r="GXT154" s="122"/>
      <c r="GXU154" s="122"/>
      <c r="GXV154" s="122"/>
      <c r="GXW154" s="122"/>
      <c r="GXX154" s="122"/>
      <c r="GXY154" s="122"/>
      <c r="GXZ154" s="122"/>
      <c r="GYA154" s="122"/>
      <c r="GYB154" s="122"/>
      <c r="GYC154" s="122"/>
      <c r="GYD154" s="122"/>
      <c r="GYE154" s="122"/>
      <c r="GYF154" s="122"/>
      <c r="GYG154" s="122"/>
      <c r="GYH154" s="122"/>
      <c r="GYI154" s="122"/>
      <c r="GYJ154" s="122"/>
      <c r="GYK154" s="122"/>
      <c r="GYL154" s="122"/>
      <c r="GYM154" s="122"/>
      <c r="GYN154" s="122"/>
      <c r="GYO154" s="122"/>
      <c r="GYP154" s="122"/>
      <c r="GYQ154" s="122"/>
      <c r="GYR154" s="122"/>
      <c r="GYS154" s="122"/>
      <c r="GYT154" s="122"/>
      <c r="GYU154" s="122"/>
      <c r="GYV154" s="122"/>
      <c r="GYW154" s="122"/>
      <c r="GYX154" s="122"/>
      <c r="GYY154" s="122"/>
      <c r="GYZ154" s="122"/>
      <c r="GZA154" s="122"/>
      <c r="GZB154" s="122"/>
      <c r="GZC154" s="122"/>
      <c r="GZD154" s="122"/>
      <c r="GZE154" s="122"/>
      <c r="GZF154" s="122"/>
      <c r="GZG154" s="122"/>
      <c r="GZH154" s="122"/>
      <c r="GZI154" s="122"/>
      <c r="GZJ154" s="122"/>
      <c r="GZK154" s="122"/>
      <c r="GZL154" s="122"/>
      <c r="GZM154" s="122"/>
      <c r="GZN154" s="122"/>
      <c r="GZO154" s="122"/>
      <c r="GZP154" s="122"/>
      <c r="GZQ154" s="122"/>
      <c r="GZR154" s="122"/>
      <c r="GZS154" s="122"/>
      <c r="GZT154" s="122"/>
      <c r="GZU154" s="122"/>
      <c r="GZV154" s="122"/>
      <c r="GZW154" s="122"/>
      <c r="GZX154" s="122"/>
      <c r="GZY154" s="122"/>
      <c r="GZZ154" s="122"/>
      <c r="HAA154" s="122"/>
      <c r="HAB154" s="122"/>
      <c r="HAC154" s="122"/>
      <c r="HAD154" s="122"/>
      <c r="HAE154" s="122"/>
      <c r="HAF154" s="122"/>
      <c r="HAG154" s="122"/>
      <c r="HAH154" s="122"/>
      <c r="HAI154" s="122"/>
      <c r="HAJ154" s="122"/>
      <c r="HAK154" s="122"/>
      <c r="HAL154" s="122"/>
      <c r="HAM154" s="122"/>
      <c r="HAN154" s="122"/>
      <c r="HAO154" s="122"/>
      <c r="HAP154" s="122"/>
      <c r="HAQ154" s="122"/>
      <c r="HAR154" s="122"/>
      <c r="HAS154" s="122"/>
      <c r="HAT154" s="122"/>
      <c r="HAU154" s="122"/>
      <c r="HAV154" s="122"/>
      <c r="HAW154" s="122"/>
      <c r="HAX154" s="122"/>
      <c r="HAY154" s="122"/>
      <c r="HAZ154" s="122"/>
      <c r="HBA154" s="122"/>
      <c r="HBB154" s="122"/>
      <c r="HBC154" s="122"/>
      <c r="HBD154" s="122"/>
      <c r="HBE154" s="122"/>
      <c r="HBF154" s="122"/>
      <c r="HBG154" s="122"/>
      <c r="HBH154" s="122"/>
      <c r="HBI154" s="122"/>
      <c r="HBJ154" s="122"/>
      <c r="HBK154" s="122"/>
      <c r="HBL154" s="122"/>
      <c r="HBM154" s="122"/>
      <c r="HBN154" s="122"/>
      <c r="HBO154" s="122"/>
      <c r="HBP154" s="122"/>
      <c r="HBQ154" s="122"/>
      <c r="HBR154" s="122"/>
      <c r="HBS154" s="122"/>
      <c r="HBT154" s="122"/>
      <c r="HBU154" s="122"/>
      <c r="HBV154" s="122"/>
      <c r="HBW154" s="122"/>
      <c r="HBX154" s="122"/>
      <c r="HBY154" s="122"/>
      <c r="HBZ154" s="122"/>
      <c r="HCA154" s="122"/>
      <c r="HCB154" s="122"/>
      <c r="HCC154" s="122"/>
      <c r="HCD154" s="122"/>
      <c r="HCE154" s="122"/>
      <c r="HCF154" s="122"/>
      <c r="HCG154" s="122"/>
      <c r="HCH154" s="122"/>
      <c r="HCI154" s="122"/>
      <c r="HCJ154" s="122"/>
      <c r="HCK154" s="122"/>
      <c r="HCL154" s="122"/>
      <c r="HCM154" s="122"/>
      <c r="HCN154" s="122"/>
      <c r="HCO154" s="122"/>
      <c r="HCP154" s="122"/>
      <c r="HCQ154" s="122"/>
      <c r="HCR154" s="122"/>
      <c r="HCS154" s="122"/>
      <c r="HCT154" s="122"/>
      <c r="HCU154" s="122"/>
      <c r="HCV154" s="122"/>
      <c r="HCW154" s="122"/>
      <c r="HCX154" s="122"/>
      <c r="HCY154" s="122"/>
      <c r="HCZ154" s="122"/>
      <c r="HDA154" s="122"/>
      <c r="HDB154" s="122"/>
      <c r="HDC154" s="122"/>
      <c r="HDD154" s="122"/>
      <c r="HDE154" s="122"/>
      <c r="HDF154" s="122"/>
      <c r="HDG154" s="122"/>
      <c r="HDH154" s="122"/>
      <c r="HDI154" s="122"/>
      <c r="HDJ154" s="122"/>
      <c r="HDK154" s="122"/>
      <c r="HDL154" s="122"/>
      <c r="HDM154" s="122"/>
      <c r="HDN154" s="122"/>
      <c r="HDO154" s="122"/>
      <c r="HDP154" s="122"/>
      <c r="HDQ154" s="122"/>
      <c r="HDR154" s="122"/>
      <c r="HDS154" s="122"/>
      <c r="HDT154" s="122"/>
      <c r="HDU154" s="122"/>
      <c r="HDV154" s="122"/>
      <c r="HDW154" s="122"/>
      <c r="HDX154" s="122"/>
      <c r="HDY154" s="122"/>
      <c r="HDZ154" s="122"/>
      <c r="HEA154" s="122"/>
      <c r="HEB154" s="122"/>
      <c r="HEC154" s="122"/>
      <c r="HED154" s="122"/>
      <c r="HEE154" s="122"/>
      <c r="HEF154" s="122"/>
      <c r="HEG154" s="122"/>
      <c r="HEH154" s="122"/>
      <c r="HEI154" s="122"/>
      <c r="HEJ154" s="122"/>
      <c r="HEK154" s="122"/>
      <c r="HEL154" s="122"/>
      <c r="HEM154" s="122"/>
      <c r="HEN154" s="122"/>
      <c r="HEO154" s="122"/>
      <c r="HEP154" s="122"/>
      <c r="HEQ154" s="122"/>
      <c r="HER154" s="122"/>
      <c r="HES154" s="122"/>
      <c r="HET154" s="122"/>
      <c r="HEU154" s="122"/>
      <c r="HEV154" s="122"/>
      <c r="HEW154" s="122"/>
      <c r="HEX154" s="122"/>
      <c r="HEY154" s="122"/>
      <c r="HEZ154" s="122"/>
      <c r="HFA154" s="122"/>
      <c r="HFB154" s="122"/>
      <c r="HFC154" s="122"/>
      <c r="HFD154" s="122"/>
      <c r="HFE154" s="122"/>
      <c r="HFF154" s="122"/>
      <c r="HFG154" s="122"/>
      <c r="HFH154" s="122"/>
      <c r="HFI154" s="122"/>
      <c r="HFJ154" s="122"/>
      <c r="HFK154" s="122"/>
      <c r="HFL154" s="122"/>
      <c r="HFM154" s="122"/>
      <c r="HFN154" s="122"/>
      <c r="HFO154" s="122"/>
      <c r="HFP154" s="122"/>
      <c r="HFQ154" s="122"/>
      <c r="HFR154" s="122"/>
      <c r="HFS154" s="122"/>
      <c r="HFT154" s="122"/>
      <c r="HFU154" s="122"/>
      <c r="HFV154" s="122"/>
      <c r="HFW154" s="122"/>
      <c r="HFX154" s="122"/>
      <c r="HFY154" s="122"/>
      <c r="HFZ154" s="122"/>
      <c r="HGA154" s="122"/>
      <c r="HGB154" s="122"/>
      <c r="HGC154" s="122"/>
      <c r="HGD154" s="122"/>
      <c r="HGE154" s="122"/>
      <c r="HGF154" s="122"/>
      <c r="HGG154" s="122"/>
      <c r="HGH154" s="122"/>
      <c r="HGI154" s="122"/>
      <c r="HGJ154" s="122"/>
      <c r="HGK154" s="122"/>
      <c r="HGL154" s="122"/>
      <c r="HGM154" s="122"/>
      <c r="HGN154" s="122"/>
      <c r="HGO154" s="122"/>
      <c r="HGP154" s="122"/>
      <c r="HGQ154" s="122"/>
      <c r="HGR154" s="122"/>
      <c r="HGS154" s="122"/>
      <c r="HGT154" s="122"/>
      <c r="HGU154" s="122"/>
      <c r="HGV154" s="122"/>
      <c r="HGW154" s="122"/>
      <c r="HGX154" s="122"/>
      <c r="HGY154" s="122"/>
      <c r="HGZ154" s="122"/>
      <c r="HHA154" s="122"/>
      <c r="HHB154" s="122"/>
      <c r="HHC154" s="122"/>
      <c r="HHD154" s="122"/>
      <c r="HHE154" s="122"/>
      <c r="HHF154" s="122"/>
      <c r="HHG154" s="122"/>
      <c r="HHH154" s="122"/>
      <c r="HHI154" s="122"/>
      <c r="HHJ154" s="122"/>
      <c r="HHK154" s="122"/>
      <c r="HHL154" s="122"/>
      <c r="HHM154" s="122"/>
      <c r="HHN154" s="122"/>
      <c r="HHO154" s="122"/>
      <c r="HHP154" s="122"/>
      <c r="HHQ154" s="122"/>
      <c r="HHR154" s="122"/>
      <c r="HHS154" s="122"/>
      <c r="HHT154" s="122"/>
      <c r="HHU154" s="122"/>
      <c r="HHV154" s="122"/>
      <c r="HHW154" s="122"/>
      <c r="HHX154" s="122"/>
      <c r="HHY154" s="122"/>
      <c r="HHZ154" s="122"/>
      <c r="HIA154" s="122"/>
      <c r="HIB154" s="122"/>
      <c r="HIC154" s="122"/>
      <c r="HID154" s="122"/>
      <c r="HIE154" s="122"/>
      <c r="HIF154" s="122"/>
      <c r="HIG154" s="122"/>
      <c r="HIH154" s="122"/>
      <c r="HII154" s="122"/>
      <c r="HIJ154" s="122"/>
      <c r="HIK154" s="122"/>
      <c r="HIL154" s="122"/>
      <c r="HIM154" s="122"/>
      <c r="HIN154" s="122"/>
      <c r="HIO154" s="122"/>
      <c r="HIP154" s="122"/>
      <c r="HIQ154" s="122"/>
      <c r="HIR154" s="122"/>
      <c r="HIS154" s="122"/>
      <c r="HIT154" s="122"/>
      <c r="HIU154" s="122"/>
      <c r="HIV154" s="122"/>
      <c r="HIW154" s="122"/>
      <c r="HIX154" s="122"/>
      <c r="HIY154" s="122"/>
      <c r="HIZ154" s="122"/>
      <c r="HJA154" s="122"/>
      <c r="HJB154" s="122"/>
      <c r="HJC154" s="122"/>
      <c r="HJD154" s="122"/>
      <c r="HJE154" s="122"/>
      <c r="HJF154" s="122"/>
      <c r="HJG154" s="122"/>
      <c r="HJH154" s="122"/>
      <c r="HJI154" s="122"/>
      <c r="HJJ154" s="122"/>
      <c r="HJK154" s="122"/>
      <c r="HJL154" s="122"/>
      <c r="HJM154" s="122"/>
      <c r="HJN154" s="122"/>
      <c r="HJO154" s="122"/>
      <c r="HJP154" s="122"/>
      <c r="HJQ154" s="122"/>
      <c r="HJR154" s="122"/>
      <c r="HJS154" s="122"/>
      <c r="HJT154" s="122"/>
      <c r="HJU154" s="122"/>
      <c r="HJV154" s="122"/>
      <c r="HJW154" s="122"/>
      <c r="HJX154" s="122"/>
      <c r="HJY154" s="122"/>
      <c r="HJZ154" s="122"/>
      <c r="HKA154" s="122"/>
      <c r="HKB154" s="122"/>
      <c r="HKC154" s="122"/>
      <c r="HKD154" s="122"/>
      <c r="HKE154" s="122"/>
      <c r="HKF154" s="122"/>
      <c r="HKG154" s="122"/>
      <c r="HKH154" s="122"/>
      <c r="HKI154" s="122"/>
      <c r="HKJ154" s="122"/>
      <c r="HKK154" s="122"/>
      <c r="HKL154" s="122"/>
      <c r="HKM154" s="122"/>
      <c r="HKN154" s="122"/>
      <c r="HKO154" s="122"/>
      <c r="HKP154" s="122"/>
      <c r="HKQ154" s="122"/>
      <c r="HKR154" s="122"/>
      <c r="HKS154" s="122"/>
      <c r="HKT154" s="122"/>
      <c r="HKU154" s="122"/>
      <c r="HKV154" s="122"/>
      <c r="HKW154" s="122"/>
      <c r="HKX154" s="122"/>
      <c r="HKY154" s="122"/>
      <c r="HKZ154" s="122"/>
      <c r="HLA154" s="122"/>
      <c r="HLB154" s="122"/>
      <c r="HLC154" s="122"/>
      <c r="HLD154" s="122"/>
      <c r="HLE154" s="122"/>
      <c r="HLF154" s="122"/>
      <c r="HLG154" s="122"/>
      <c r="HLH154" s="122"/>
      <c r="HLI154" s="122"/>
      <c r="HLJ154" s="122"/>
      <c r="HLK154" s="122"/>
      <c r="HLL154" s="122"/>
      <c r="HLM154" s="122"/>
      <c r="HLN154" s="122"/>
      <c r="HLO154" s="122"/>
      <c r="HLP154" s="122"/>
      <c r="HLQ154" s="122"/>
      <c r="HLR154" s="122"/>
      <c r="HLS154" s="122"/>
      <c r="HLT154" s="122"/>
      <c r="HLU154" s="122"/>
      <c r="HLV154" s="122"/>
      <c r="HLW154" s="122"/>
      <c r="HLX154" s="122"/>
      <c r="HLY154" s="122"/>
      <c r="HLZ154" s="122"/>
      <c r="HMA154" s="122"/>
      <c r="HMB154" s="122"/>
      <c r="HMC154" s="122"/>
      <c r="HMD154" s="122"/>
      <c r="HME154" s="122"/>
      <c r="HMF154" s="122"/>
      <c r="HMG154" s="122"/>
      <c r="HMH154" s="122"/>
      <c r="HMI154" s="122"/>
      <c r="HMJ154" s="122"/>
      <c r="HMK154" s="122"/>
      <c r="HML154" s="122"/>
      <c r="HMM154" s="122"/>
      <c r="HMN154" s="122"/>
      <c r="HMO154" s="122"/>
      <c r="HMP154" s="122"/>
      <c r="HMQ154" s="122"/>
      <c r="HMR154" s="122"/>
      <c r="HMS154" s="122"/>
      <c r="HMT154" s="122"/>
      <c r="HMU154" s="122"/>
      <c r="HMV154" s="122"/>
      <c r="HMW154" s="122"/>
      <c r="HMX154" s="122"/>
      <c r="HMY154" s="122"/>
      <c r="HMZ154" s="122"/>
      <c r="HNA154" s="122"/>
      <c r="HNB154" s="122"/>
      <c r="HNC154" s="122"/>
      <c r="HND154" s="122"/>
      <c r="HNE154" s="122"/>
      <c r="HNF154" s="122"/>
      <c r="HNG154" s="122"/>
      <c r="HNH154" s="122"/>
      <c r="HNI154" s="122"/>
      <c r="HNJ154" s="122"/>
      <c r="HNK154" s="122"/>
      <c r="HNL154" s="122"/>
      <c r="HNM154" s="122"/>
      <c r="HNN154" s="122"/>
      <c r="HNO154" s="122"/>
      <c r="HNP154" s="122"/>
      <c r="HNQ154" s="122"/>
      <c r="HNR154" s="122"/>
      <c r="HNS154" s="122"/>
      <c r="HNT154" s="122"/>
      <c r="HNU154" s="122"/>
      <c r="HNV154" s="122"/>
      <c r="HNW154" s="122"/>
      <c r="HNX154" s="122"/>
      <c r="HNY154" s="122"/>
      <c r="HNZ154" s="122"/>
      <c r="HOA154" s="122"/>
      <c r="HOB154" s="122"/>
      <c r="HOC154" s="122"/>
      <c r="HOD154" s="122"/>
      <c r="HOE154" s="122"/>
      <c r="HOF154" s="122"/>
      <c r="HOG154" s="122"/>
      <c r="HOH154" s="122"/>
      <c r="HOI154" s="122"/>
      <c r="HOJ154" s="122"/>
      <c r="HOK154" s="122"/>
      <c r="HOL154" s="122"/>
      <c r="HOM154" s="122"/>
      <c r="HON154" s="122"/>
      <c r="HOO154" s="122"/>
      <c r="HOP154" s="122"/>
      <c r="HOQ154" s="122"/>
      <c r="HOR154" s="122"/>
      <c r="HOS154" s="122"/>
      <c r="HOT154" s="122"/>
      <c r="HOU154" s="122"/>
      <c r="HOV154" s="122"/>
      <c r="HOW154" s="122"/>
      <c r="HOX154" s="122"/>
      <c r="HOY154" s="122"/>
      <c r="HOZ154" s="122"/>
      <c r="HPA154" s="122"/>
      <c r="HPB154" s="122"/>
      <c r="HPC154" s="122"/>
      <c r="HPD154" s="122"/>
      <c r="HPE154" s="122"/>
      <c r="HPF154" s="122"/>
      <c r="HPG154" s="122"/>
      <c r="HPH154" s="122"/>
      <c r="HPI154" s="122"/>
      <c r="HPJ154" s="122"/>
      <c r="HPK154" s="122"/>
      <c r="HPL154" s="122"/>
      <c r="HPM154" s="122"/>
      <c r="HPN154" s="122"/>
      <c r="HPO154" s="122"/>
      <c r="HPP154" s="122"/>
      <c r="HPQ154" s="122"/>
      <c r="HPR154" s="122"/>
      <c r="HPS154" s="122"/>
      <c r="HPT154" s="122"/>
      <c r="HPU154" s="122"/>
      <c r="HPV154" s="122"/>
      <c r="HPW154" s="122"/>
      <c r="HPX154" s="122"/>
      <c r="HPY154" s="122"/>
      <c r="HPZ154" s="122"/>
      <c r="HQA154" s="122"/>
      <c r="HQB154" s="122"/>
      <c r="HQC154" s="122"/>
      <c r="HQD154" s="122"/>
      <c r="HQE154" s="122"/>
      <c r="HQF154" s="122"/>
      <c r="HQG154" s="122"/>
      <c r="HQH154" s="122"/>
      <c r="HQI154" s="122"/>
      <c r="HQJ154" s="122"/>
      <c r="HQK154" s="122"/>
      <c r="HQL154" s="122"/>
      <c r="HQM154" s="122"/>
      <c r="HQN154" s="122"/>
      <c r="HQO154" s="122"/>
      <c r="HQP154" s="122"/>
      <c r="HQQ154" s="122"/>
      <c r="HQR154" s="122"/>
      <c r="HQS154" s="122"/>
      <c r="HQT154" s="122"/>
      <c r="HQU154" s="122"/>
      <c r="HQV154" s="122"/>
      <c r="HQW154" s="122"/>
      <c r="HQX154" s="122"/>
      <c r="HQY154" s="122"/>
      <c r="HQZ154" s="122"/>
      <c r="HRA154" s="122"/>
      <c r="HRB154" s="122"/>
      <c r="HRC154" s="122"/>
      <c r="HRD154" s="122"/>
      <c r="HRE154" s="122"/>
      <c r="HRF154" s="122"/>
      <c r="HRG154" s="122"/>
      <c r="HRH154" s="122"/>
      <c r="HRI154" s="122"/>
      <c r="HRJ154" s="122"/>
      <c r="HRK154" s="122"/>
      <c r="HRL154" s="122"/>
      <c r="HRM154" s="122"/>
      <c r="HRN154" s="122"/>
      <c r="HRO154" s="122"/>
      <c r="HRP154" s="122"/>
      <c r="HRQ154" s="122"/>
      <c r="HRR154" s="122"/>
      <c r="HRS154" s="122"/>
      <c r="HRT154" s="122"/>
      <c r="HRU154" s="122"/>
      <c r="HRV154" s="122"/>
      <c r="HRW154" s="122"/>
      <c r="HRX154" s="122"/>
      <c r="HRY154" s="122"/>
      <c r="HRZ154" s="122"/>
      <c r="HSA154" s="122"/>
      <c r="HSB154" s="122"/>
      <c r="HSC154" s="122"/>
      <c r="HSD154" s="122"/>
      <c r="HSE154" s="122"/>
      <c r="HSF154" s="122"/>
      <c r="HSG154" s="122"/>
      <c r="HSH154" s="122"/>
      <c r="HSI154" s="122"/>
      <c r="HSJ154" s="122"/>
      <c r="HSK154" s="122"/>
      <c r="HSL154" s="122"/>
      <c r="HSM154" s="122"/>
      <c r="HSN154" s="122"/>
      <c r="HSO154" s="122"/>
      <c r="HSP154" s="122"/>
      <c r="HSQ154" s="122"/>
      <c r="HSR154" s="122"/>
      <c r="HSS154" s="122"/>
      <c r="HST154" s="122"/>
      <c r="HSU154" s="122"/>
      <c r="HSV154" s="122"/>
      <c r="HSW154" s="122"/>
      <c r="HSX154" s="122"/>
      <c r="HSY154" s="122"/>
      <c r="HSZ154" s="122"/>
      <c r="HTA154" s="122"/>
      <c r="HTB154" s="122"/>
      <c r="HTC154" s="122"/>
      <c r="HTD154" s="122"/>
      <c r="HTE154" s="122"/>
      <c r="HTF154" s="122"/>
      <c r="HTG154" s="122"/>
      <c r="HTH154" s="122"/>
      <c r="HTI154" s="122"/>
      <c r="HTJ154" s="122"/>
      <c r="HTK154" s="122"/>
      <c r="HTL154" s="122"/>
      <c r="HTM154" s="122"/>
      <c r="HTN154" s="122"/>
      <c r="HTO154" s="122"/>
      <c r="HTP154" s="122"/>
      <c r="HTQ154" s="122"/>
      <c r="HTR154" s="122"/>
      <c r="HTS154" s="122"/>
      <c r="HTT154" s="122"/>
      <c r="HTU154" s="122"/>
      <c r="HTV154" s="122"/>
      <c r="HTW154" s="122"/>
      <c r="HTX154" s="122"/>
      <c r="HTY154" s="122"/>
      <c r="HTZ154" s="122"/>
      <c r="HUA154" s="122"/>
      <c r="HUB154" s="122"/>
      <c r="HUC154" s="122"/>
      <c r="HUD154" s="122"/>
      <c r="HUE154" s="122"/>
      <c r="HUF154" s="122"/>
      <c r="HUG154" s="122"/>
      <c r="HUH154" s="122"/>
      <c r="HUI154" s="122"/>
      <c r="HUJ154" s="122"/>
      <c r="HUK154" s="122"/>
      <c r="HUL154" s="122"/>
      <c r="HUM154" s="122"/>
      <c r="HUN154" s="122"/>
      <c r="HUO154" s="122"/>
      <c r="HUP154" s="122"/>
      <c r="HUQ154" s="122"/>
      <c r="HUR154" s="122"/>
      <c r="HUS154" s="122"/>
      <c r="HUT154" s="122"/>
      <c r="HUU154" s="122"/>
      <c r="HUV154" s="122"/>
      <c r="HUW154" s="122"/>
      <c r="HUX154" s="122"/>
      <c r="HUY154" s="122"/>
      <c r="HUZ154" s="122"/>
      <c r="HVA154" s="122"/>
      <c r="HVB154" s="122"/>
      <c r="HVC154" s="122"/>
      <c r="HVD154" s="122"/>
      <c r="HVE154" s="122"/>
      <c r="HVF154" s="122"/>
      <c r="HVG154" s="122"/>
      <c r="HVH154" s="122"/>
      <c r="HVI154" s="122"/>
      <c r="HVJ154" s="122"/>
      <c r="HVK154" s="122"/>
      <c r="HVL154" s="122"/>
      <c r="HVM154" s="122"/>
      <c r="HVN154" s="122"/>
      <c r="HVO154" s="122"/>
      <c r="HVP154" s="122"/>
      <c r="HVQ154" s="122"/>
      <c r="HVR154" s="122"/>
      <c r="HVS154" s="122"/>
      <c r="HVT154" s="122"/>
      <c r="HVU154" s="122"/>
      <c r="HVV154" s="122"/>
      <c r="HVW154" s="122"/>
      <c r="HVX154" s="122"/>
      <c r="HVY154" s="122"/>
      <c r="HVZ154" s="122"/>
      <c r="HWA154" s="122"/>
      <c r="HWB154" s="122"/>
      <c r="HWC154" s="122"/>
      <c r="HWD154" s="122"/>
      <c r="HWE154" s="122"/>
      <c r="HWF154" s="122"/>
      <c r="HWG154" s="122"/>
      <c r="HWH154" s="122"/>
      <c r="HWI154" s="122"/>
      <c r="HWJ154" s="122"/>
      <c r="HWK154" s="122"/>
      <c r="HWL154" s="122"/>
      <c r="HWM154" s="122"/>
      <c r="HWN154" s="122"/>
      <c r="HWO154" s="122"/>
      <c r="HWP154" s="122"/>
      <c r="HWQ154" s="122"/>
      <c r="HWR154" s="122"/>
      <c r="HWS154" s="122"/>
      <c r="HWT154" s="122"/>
      <c r="HWU154" s="122"/>
      <c r="HWV154" s="122"/>
      <c r="HWW154" s="122"/>
      <c r="HWX154" s="122"/>
      <c r="HWY154" s="122"/>
      <c r="HWZ154" s="122"/>
      <c r="HXA154" s="122"/>
      <c r="HXB154" s="122"/>
      <c r="HXC154" s="122"/>
      <c r="HXD154" s="122"/>
      <c r="HXE154" s="122"/>
      <c r="HXF154" s="122"/>
      <c r="HXG154" s="122"/>
      <c r="HXH154" s="122"/>
      <c r="HXI154" s="122"/>
      <c r="HXJ154" s="122"/>
      <c r="HXK154" s="122"/>
      <c r="HXL154" s="122"/>
      <c r="HXM154" s="122"/>
      <c r="HXN154" s="122"/>
      <c r="HXO154" s="122"/>
      <c r="HXP154" s="122"/>
      <c r="HXQ154" s="122"/>
      <c r="HXR154" s="122"/>
      <c r="HXS154" s="122"/>
      <c r="HXT154" s="122"/>
      <c r="HXU154" s="122"/>
      <c r="HXV154" s="122"/>
      <c r="HXW154" s="122"/>
      <c r="HXX154" s="122"/>
      <c r="HXY154" s="122"/>
      <c r="HXZ154" s="122"/>
      <c r="HYA154" s="122"/>
      <c r="HYB154" s="122"/>
      <c r="HYC154" s="122"/>
      <c r="HYD154" s="122"/>
      <c r="HYE154" s="122"/>
      <c r="HYF154" s="122"/>
      <c r="HYG154" s="122"/>
      <c r="HYH154" s="122"/>
      <c r="HYI154" s="122"/>
      <c r="HYJ154" s="122"/>
      <c r="HYK154" s="122"/>
      <c r="HYL154" s="122"/>
      <c r="HYM154" s="122"/>
      <c r="HYN154" s="122"/>
      <c r="HYO154" s="122"/>
      <c r="HYP154" s="122"/>
      <c r="HYQ154" s="122"/>
      <c r="HYR154" s="122"/>
      <c r="HYS154" s="122"/>
      <c r="HYT154" s="122"/>
      <c r="HYU154" s="122"/>
      <c r="HYV154" s="122"/>
      <c r="HYW154" s="122"/>
      <c r="HYX154" s="122"/>
      <c r="HYY154" s="122"/>
      <c r="HYZ154" s="122"/>
      <c r="HZA154" s="122"/>
      <c r="HZB154" s="122"/>
      <c r="HZC154" s="122"/>
      <c r="HZD154" s="122"/>
      <c r="HZE154" s="122"/>
      <c r="HZF154" s="122"/>
      <c r="HZG154" s="122"/>
      <c r="HZH154" s="122"/>
      <c r="HZI154" s="122"/>
      <c r="HZJ154" s="122"/>
      <c r="HZK154" s="122"/>
      <c r="HZL154" s="122"/>
      <c r="HZM154" s="122"/>
      <c r="HZN154" s="122"/>
      <c r="HZO154" s="122"/>
      <c r="HZP154" s="122"/>
      <c r="HZQ154" s="122"/>
      <c r="HZR154" s="122"/>
      <c r="HZS154" s="122"/>
      <c r="HZT154" s="122"/>
      <c r="HZU154" s="122"/>
      <c r="HZV154" s="122"/>
      <c r="HZW154" s="122"/>
      <c r="HZX154" s="122"/>
      <c r="HZY154" s="122"/>
      <c r="HZZ154" s="122"/>
      <c r="IAA154" s="122"/>
      <c r="IAB154" s="122"/>
      <c r="IAC154" s="122"/>
      <c r="IAD154" s="122"/>
      <c r="IAE154" s="122"/>
      <c r="IAF154" s="122"/>
      <c r="IAG154" s="122"/>
      <c r="IAH154" s="122"/>
      <c r="IAI154" s="122"/>
      <c r="IAJ154" s="122"/>
      <c r="IAK154" s="122"/>
      <c r="IAL154" s="122"/>
      <c r="IAM154" s="122"/>
      <c r="IAN154" s="122"/>
      <c r="IAO154" s="122"/>
      <c r="IAP154" s="122"/>
      <c r="IAQ154" s="122"/>
      <c r="IAR154" s="122"/>
      <c r="IAS154" s="122"/>
      <c r="IAT154" s="122"/>
      <c r="IAU154" s="122"/>
      <c r="IAV154" s="122"/>
      <c r="IAW154" s="122"/>
      <c r="IAX154" s="122"/>
      <c r="IAY154" s="122"/>
      <c r="IAZ154" s="122"/>
      <c r="IBA154" s="122"/>
      <c r="IBB154" s="122"/>
      <c r="IBC154" s="122"/>
      <c r="IBD154" s="122"/>
      <c r="IBE154" s="122"/>
      <c r="IBF154" s="122"/>
      <c r="IBG154" s="122"/>
      <c r="IBH154" s="122"/>
      <c r="IBI154" s="122"/>
      <c r="IBJ154" s="122"/>
      <c r="IBK154" s="122"/>
      <c r="IBL154" s="122"/>
      <c r="IBM154" s="122"/>
      <c r="IBN154" s="122"/>
      <c r="IBO154" s="122"/>
      <c r="IBP154" s="122"/>
      <c r="IBQ154" s="122"/>
      <c r="IBR154" s="122"/>
      <c r="IBS154" s="122"/>
      <c r="IBT154" s="122"/>
      <c r="IBU154" s="122"/>
      <c r="IBV154" s="122"/>
      <c r="IBW154" s="122"/>
      <c r="IBX154" s="122"/>
      <c r="IBY154" s="122"/>
      <c r="IBZ154" s="122"/>
      <c r="ICA154" s="122"/>
      <c r="ICB154" s="122"/>
      <c r="ICC154" s="122"/>
      <c r="ICD154" s="122"/>
      <c r="ICE154" s="122"/>
      <c r="ICF154" s="122"/>
      <c r="ICG154" s="122"/>
      <c r="ICH154" s="122"/>
      <c r="ICI154" s="122"/>
      <c r="ICJ154" s="122"/>
      <c r="ICK154" s="122"/>
      <c r="ICL154" s="122"/>
      <c r="ICM154" s="122"/>
      <c r="ICN154" s="122"/>
      <c r="ICO154" s="122"/>
      <c r="ICP154" s="122"/>
      <c r="ICQ154" s="122"/>
      <c r="ICR154" s="122"/>
      <c r="ICS154" s="122"/>
      <c r="ICT154" s="122"/>
      <c r="ICU154" s="122"/>
      <c r="ICV154" s="122"/>
      <c r="ICW154" s="122"/>
      <c r="ICX154" s="122"/>
      <c r="ICY154" s="122"/>
      <c r="ICZ154" s="122"/>
      <c r="IDA154" s="122"/>
      <c r="IDB154" s="122"/>
      <c r="IDC154" s="122"/>
      <c r="IDD154" s="122"/>
      <c r="IDE154" s="122"/>
      <c r="IDF154" s="122"/>
      <c r="IDG154" s="122"/>
      <c r="IDH154" s="122"/>
      <c r="IDI154" s="122"/>
      <c r="IDJ154" s="122"/>
      <c r="IDK154" s="122"/>
      <c r="IDL154" s="122"/>
      <c r="IDM154" s="122"/>
      <c r="IDN154" s="122"/>
      <c r="IDO154" s="122"/>
      <c r="IDP154" s="122"/>
      <c r="IDQ154" s="122"/>
      <c r="IDR154" s="122"/>
      <c r="IDS154" s="122"/>
      <c r="IDT154" s="122"/>
      <c r="IDU154" s="122"/>
      <c r="IDV154" s="122"/>
      <c r="IDW154" s="122"/>
      <c r="IDX154" s="122"/>
      <c r="IDY154" s="122"/>
      <c r="IDZ154" s="122"/>
      <c r="IEA154" s="122"/>
      <c r="IEB154" s="122"/>
      <c r="IEC154" s="122"/>
      <c r="IED154" s="122"/>
      <c r="IEE154" s="122"/>
      <c r="IEF154" s="122"/>
      <c r="IEG154" s="122"/>
      <c r="IEH154" s="122"/>
      <c r="IEI154" s="122"/>
      <c r="IEJ154" s="122"/>
      <c r="IEK154" s="122"/>
      <c r="IEL154" s="122"/>
      <c r="IEM154" s="122"/>
      <c r="IEN154" s="122"/>
      <c r="IEO154" s="122"/>
      <c r="IEP154" s="122"/>
      <c r="IEQ154" s="122"/>
      <c r="IER154" s="122"/>
      <c r="IES154" s="122"/>
      <c r="IET154" s="122"/>
      <c r="IEU154" s="122"/>
      <c r="IEV154" s="122"/>
      <c r="IEW154" s="122"/>
      <c r="IEX154" s="122"/>
      <c r="IEY154" s="122"/>
      <c r="IEZ154" s="122"/>
      <c r="IFA154" s="122"/>
      <c r="IFB154" s="122"/>
      <c r="IFC154" s="122"/>
      <c r="IFD154" s="122"/>
      <c r="IFE154" s="122"/>
      <c r="IFF154" s="122"/>
      <c r="IFG154" s="122"/>
      <c r="IFH154" s="122"/>
      <c r="IFI154" s="122"/>
      <c r="IFJ154" s="122"/>
      <c r="IFK154" s="122"/>
      <c r="IFL154" s="122"/>
      <c r="IFM154" s="122"/>
      <c r="IFN154" s="122"/>
      <c r="IFO154" s="122"/>
      <c r="IFP154" s="122"/>
      <c r="IFQ154" s="122"/>
      <c r="IFR154" s="122"/>
      <c r="IFS154" s="122"/>
      <c r="IFT154" s="122"/>
      <c r="IFU154" s="122"/>
      <c r="IFV154" s="122"/>
      <c r="IFW154" s="122"/>
      <c r="IFX154" s="122"/>
      <c r="IFY154" s="122"/>
      <c r="IFZ154" s="122"/>
      <c r="IGA154" s="122"/>
      <c r="IGB154" s="122"/>
      <c r="IGC154" s="122"/>
      <c r="IGD154" s="122"/>
      <c r="IGE154" s="122"/>
      <c r="IGF154" s="122"/>
      <c r="IGG154" s="122"/>
      <c r="IGH154" s="122"/>
      <c r="IGI154" s="122"/>
      <c r="IGJ154" s="122"/>
      <c r="IGK154" s="122"/>
      <c r="IGL154" s="122"/>
      <c r="IGM154" s="122"/>
      <c r="IGN154" s="122"/>
      <c r="IGO154" s="122"/>
      <c r="IGP154" s="122"/>
      <c r="IGQ154" s="122"/>
      <c r="IGR154" s="122"/>
      <c r="IGS154" s="122"/>
      <c r="IGT154" s="122"/>
      <c r="IGU154" s="122"/>
      <c r="IGV154" s="122"/>
      <c r="IGW154" s="122"/>
      <c r="IGX154" s="122"/>
      <c r="IGY154" s="122"/>
      <c r="IGZ154" s="122"/>
      <c r="IHA154" s="122"/>
      <c r="IHB154" s="122"/>
      <c r="IHC154" s="122"/>
      <c r="IHD154" s="122"/>
      <c r="IHE154" s="122"/>
      <c r="IHF154" s="122"/>
      <c r="IHG154" s="122"/>
      <c r="IHH154" s="122"/>
      <c r="IHI154" s="122"/>
      <c r="IHJ154" s="122"/>
      <c r="IHK154" s="122"/>
      <c r="IHL154" s="122"/>
      <c r="IHM154" s="122"/>
      <c r="IHN154" s="122"/>
      <c r="IHO154" s="122"/>
      <c r="IHP154" s="122"/>
      <c r="IHQ154" s="122"/>
      <c r="IHR154" s="122"/>
      <c r="IHS154" s="122"/>
      <c r="IHT154" s="122"/>
      <c r="IHU154" s="122"/>
      <c r="IHV154" s="122"/>
      <c r="IHW154" s="122"/>
      <c r="IHX154" s="122"/>
      <c r="IHY154" s="122"/>
      <c r="IHZ154" s="122"/>
      <c r="IIA154" s="122"/>
      <c r="IIB154" s="122"/>
      <c r="IIC154" s="122"/>
      <c r="IID154" s="122"/>
      <c r="IIE154" s="122"/>
      <c r="IIF154" s="122"/>
      <c r="IIG154" s="122"/>
      <c r="IIH154" s="122"/>
      <c r="III154" s="122"/>
      <c r="IIJ154" s="122"/>
      <c r="IIK154" s="122"/>
      <c r="IIL154" s="122"/>
      <c r="IIM154" s="122"/>
      <c r="IIN154" s="122"/>
      <c r="IIO154" s="122"/>
      <c r="IIP154" s="122"/>
      <c r="IIQ154" s="122"/>
      <c r="IIR154" s="122"/>
      <c r="IIS154" s="122"/>
      <c r="IIT154" s="122"/>
      <c r="IIU154" s="122"/>
      <c r="IIV154" s="122"/>
      <c r="IIW154" s="122"/>
      <c r="IIX154" s="122"/>
      <c r="IIY154" s="122"/>
      <c r="IIZ154" s="122"/>
      <c r="IJA154" s="122"/>
      <c r="IJB154" s="122"/>
      <c r="IJC154" s="122"/>
      <c r="IJD154" s="122"/>
      <c r="IJE154" s="122"/>
      <c r="IJF154" s="122"/>
      <c r="IJG154" s="122"/>
      <c r="IJH154" s="122"/>
      <c r="IJI154" s="122"/>
      <c r="IJJ154" s="122"/>
      <c r="IJK154" s="122"/>
      <c r="IJL154" s="122"/>
      <c r="IJM154" s="122"/>
      <c r="IJN154" s="122"/>
      <c r="IJO154" s="122"/>
      <c r="IJP154" s="122"/>
      <c r="IJQ154" s="122"/>
      <c r="IJR154" s="122"/>
      <c r="IJS154" s="122"/>
      <c r="IJT154" s="122"/>
      <c r="IJU154" s="122"/>
      <c r="IJV154" s="122"/>
      <c r="IJW154" s="122"/>
      <c r="IJX154" s="122"/>
      <c r="IJY154" s="122"/>
      <c r="IJZ154" s="122"/>
      <c r="IKA154" s="122"/>
      <c r="IKB154" s="122"/>
      <c r="IKC154" s="122"/>
      <c r="IKD154" s="122"/>
      <c r="IKE154" s="122"/>
      <c r="IKF154" s="122"/>
      <c r="IKG154" s="122"/>
      <c r="IKH154" s="122"/>
      <c r="IKI154" s="122"/>
      <c r="IKJ154" s="122"/>
      <c r="IKK154" s="122"/>
      <c r="IKL154" s="122"/>
      <c r="IKM154" s="122"/>
      <c r="IKN154" s="122"/>
      <c r="IKO154" s="122"/>
      <c r="IKP154" s="122"/>
      <c r="IKQ154" s="122"/>
      <c r="IKR154" s="122"/>
      <c r="IKS154" s="122"/>
      <c r="IKT154" s="122"/>
      <c r="IKU154" s="122"/>
      <c r="IKV154" s="122"/>
      <c r="IKW154" s="122"/>
      <c r="IKX154" s="122"/>
      <c r="IKY154" s="122"/>
      <c r="IKZ154" s="122"/>
      <c r="ILA154" s="122"/>
      <c r="ILB154" s="122"/>
      <c r="ILC154" s="122"/>
      <c r="ILD154" s="122"/>
      <c r="ILE154" s="122"/>
      <c r="ILF154" s="122"/>
      <c r="ILG154" s="122"/>
      <c r="ILH154" s="122"/>
      <c r="ILI154" s="122"/>
      <c r="ILJ154" s="122"/>
      <c r="ILK154" s="122"/>
      <c r="ILL154" s="122"/>
      <c r="ILM154" s="122"/>
      <c r="ILN154" s="122"/>
      <c r="ILO154" s="122"/>
      <c r="ILP154" s="122"/>
      <c r="ILQ154" s="122"/>
      <c r="ILR154" s="122"/>
      <c r="ILS154" s="122"/>
      <c r="ILT154" s="122"/>
      <c r="ILU154" s="122"/>
      <c r="ILV154" s="122"/>
      <c r="ILW154" s="122"/>
      <c r="ILX154" s="122"/>
      <c r="ILY154" s="122"/>
      <c r="ILZ154" s="122"/>
      <c r="IMA154" s="122"/>
      <c r="IMB154" s="122"/>
      <c r="IMC154" s="122"/>
      <c r="IMD154" s="122"/>
      <c r="IME154" s="122"/>
      <c r="IMF154" s="122"/>
      <c r="IMG154" s="122"/>
      <c r="IMH154" s="122"/>
      <c r="IMI154" s="122"/>
      <c r="IMJ154" s="122"/>
      <c r="IMK154" s="122"/>
      <c r="IML154" s="122"/>
      <c r="IMM154" s="122"/>
      <c r="IMN154" s="122"/>
      <c r="IMO154" s="122"/>
      <c r="IMP154" s="122"/>
      <c r="IMQ154" s="122"/>
      <c r="IMR154" s="122"/>
      <c r="IMS154" s="122"/>
      <c r="IMT154" s="122"/>
      <c r="IMU154" s="122"/>
      <c r="IMV154" s="122"/>
      <c r="IMW154" s="122"/>
      <c r="IMX154" s="122"/>
      <c r="IMY154" s="122"/>
      <c r="IMZ154" s="122"/>
      <c r="INA154" s="122"/>
      <c r="INB154" s="122"/>
      <c r="INC154" s="122"/>
      <c r="IND154" s="122"/>
      <c r="INE154" s="122"/>
      <c r="INF154" s="122"/>
      <c r="ING154" s="122"/>
      <c r="INH154" s="122"/>
      <c r="INI154" s="122"/>
      <c r="INJ154" s="122"/>
      <c r="INK154" s="122"/>
      <c r="INL154" s="122"/>
      <c r="INM154" s="122"/>
      <c r="INN154" s="122"/>
      <c r="INO154" s="122"/>
      <c r="INP154" s="122"/>
      <c r="INQ154" s="122"/>
      <c r="INR154" s="122"/>
      <c r="INS154" s="122"/>
      <c r="INT154" s="122"/>
      <c r="INU154" s="122"/>
      <c r="INV154" s="122"/>
      <c r="INW154" s="122"/>
      <c r="INX154" s="122"/>
      <c r="INY154" s="122"/>
      <c r="INZ154" s="122"/>
      <c r="IOA154" s="122"/>
      <c r="IOB154" s="122"/>
      <c r="IOC154" s="122"/>
      <c r="IOD154" s="122"/>
      <c r="IOE154" s="122"/>
      <c r="IOF154" s="122"/>
      <c r="IOG154" s="122"/>
      <c r="IOH154" s="122"/>
      <c r="IOI154" s="122"/>
      <c r="IOJ154" s="122"/>
      <c r="IOK154" s="122"/>
      <c r="IOL154" s="122"/>
      <c r="IOM154" s="122"/>
      <c r="ION154" s="122"/>
      <c r="IOO154" s="122"/>
      <c r="IOP154" s="122"/>
      <c r="IOQ154" s="122"/>
      <c r="IOR154" s="122"/>
      <c r="IOS154" s="122"/>
      <c r="IOT154" s="122"/>
      <c r="IOU154" s="122"/>
      <c r="IOV154" s="122"/>
      <c r="IOW154" s="122"/>
      <c r="IOX154" s="122"/>
      <c r="IOY154" s="122"/>
      <c r="IOZ154" s="122"/>
      <c r="IPA154" s="122"/>
      <c r="IPB154" s="122"/>
      <c r="IPC154" s="122"/>
      <c r="IPD154" s="122"/>
      <c r="IPE154" s="122"/>
      <c r="IPF154" s="122"/>
      <c r="IPG154" s="122"/>
      <c r="IPH154" s="122"/>
      <c r="IPI154" s="122"/>
      <c r="IPJ154" s="122"/>
      <c r="IPK154" s="122"/>
      <c r="IPL154" s="122"/>
      <c r="IPM154" s="122"/>
      <c r="IPN154" s="122"/>
      <c r="IPO154" s="122"/>
      <c r="IPP154" s="122"/>
      <c r="IPQ154" s="122"/>
      <c r="IPR154" s="122"/>
      <c r="IPS154" s="122"/>
      <c r="IPT154" s="122"/>
      <c r="IPU154" s="122"/>
      <c r="IPV154" s="122"/>
      <c r="IPW154" s="122"/>
      <c r="IPX154" s="122"/>
      <c r="IPY154" s="122"/>
      <c r="IPZ154" s="122"/>
      <c r="IQA154" s="122"/>
      <c r="IQB154" s="122"/>
      <c r="IQC154" s="122"/>
      <c r="IQD154" s="122"/>
      <c r="IQE154" s="122"/>
      <c r="IQF154" s="122"/>
      <c r="IQG154" s="122"/>
      <c r="IQH154" s="122"/>
      <c r="IQI154" s="122"/>
      <c r="IQJ154" s="122"/>
      <c r="IQK154" s="122"/>
      <c r="IQL154" s="122"/>
      <c r="IQM154" s="122"/>
      <c r="IQN154" s="122"/>
      <c r="IQO154" s="122"/>
      <c r="IQP154" s="122"/>
      <c r="IQQ154" s="122"/>
      <c r="IQR154" s="122"/>
      <c r="IQS154" s="122"/>
      <c r="IQT154" s="122"/>
      <c r="IQU154" s="122"/>
      <c r="IQV154" s="122"/>
      <c r="IQW154" s="122"/>
      <c r="IQX154" s="122"/>
      <c r="IQY154" s="122"/>
      <c r="IQZ154" s="122"/>
      <c r="IRA154" s="122"/>
      <c r="IRB154" s="122"/>
      <c r="IRC154" s="122"/>
      <c r="IRD154" s="122"/>
      <c r="IRE154" s="122"/>
      <c r="IRF154" s="122"/>
      <c r="IRG154" s="122"/>
      <c r="IRH154" s="122"/>
      <c r="IRI154" s="122"/>
      <c r="IRJ154" s="122"/>
      <c r="IRK154" s="122"/>
      <c r="IRL154" s="122"/>
      <c r="IRM154" s="122"/>
      <c r="IRN154" s="122"/>
      <c r="IRO154" s="122"/>
      <c r="IRP154" s="122"/>
      <c r="IRQ154" s="122"/>
      <c r="IRR154" s="122"/>
      <c r="IRS154" s="122"/>
      <c r="IRT154" s="122"/>
      <c r="IRU154" s="122"/>
      <c r="IRV154" s="122"/>
      <c r="IRW154" s="122"/>
      <c r="IRX154" s="122"/>
      <c r="IRY154" s="122"/>
      <c r="IRZ154" s="122"/>
      <c r="ISA154" s="122"/>
      <c r="ISB154" s="122"/>
      <c r="ISC154" s="122"/>
      <c r="ISD154" s="122"/>
      <c r="ISE154" s="122"/>
      <c r="ISF154" s="122"/>
      <c r="ISG154" s="122"/>
      <c r="ISH154" s="122"/>
      <c r="ISI154" s="122"/>
      <c r="ISJ154" s="122"/>
      <c r="ISK154" s="122"/>
      <c r="ISL154" s="122"/>
      <c r="ISM154" s="122"/>
      <c r="ISN154" s="122"/>
      <c r="ISO154" s="122"/>
      <c r="ISP154" s="122"/>
      <c r="ISQ154" s="122"/>
      <c r="ISR154" s="122"/>
      <c r="ISS154" s="122"/>
      <c r="IST154" s="122"/>
      <c r="ISU154" s="122"/>
      <c r="ISV154" s="122"/>
      <c r="ISW154" s="122"/>
      <c r="ISX154" s="122"/>
      <c r="ISY154" s="122"/>
      <c r="ISZ154" s="122"/>
      <c r="ITA154" s="122"/>
      <c r="ITB154" s="122"/>
      <c r="ITC154" s="122"/>
      <c r="ITD154" s="122"/>
      <c r="ITE154" s="122"/>
      <c r="ITF154" s="122"/>
      <c r="ITG154" s="122"/>
      <c r="ITH154" s="122"/>
      <c r="ITI154" s="122"/>
      <c r="ITJ154" s="122"/>
      <c r="ITK154" s="122"/>
      <c r="ITL154" s="122"/>
      <c r="ITM154" s="122"/>
      <c r="ITN154" s="122"/>
      <c r="ITO154" s="122"/>
      <c r="ITP154" s="122"/>
      <c r="ITQ154" s="122"/>
      <c r="ITR154" s="122"/>
      <c r="ITS154" s="122"/>
      <c r="ITT154" s="122"/>
      <c r="ITU154" s="122"/>
      <c r="ITV154" s="122"/>
      <c r="ITW154" s="122"/>
      <c r="ITX154" s="122"/>
      <c r="ITY154" s="122"/>
      <c r="ITZ154" s="122"/>
      <c r="IUA154" s="122"/>
      <c r="IUB154" s="122"/>
      <c r="IUC154" s="122"/>
      <c r="IUD154" s="122"/>
      <c r="IUE154" s="122"/>
      <c r="IUF154" s="122"/>
      <c r="IUG154" s="122"/>
      <c r="IUH154" s="122"/>
      <c r="IUI154" s="122"/>
      <c r="IUJ154" s="122"/>
      <c r="IUK154" s="122"/>
      <c r="IUL154" s="122"/>
      <c r="IUM154" s="122"/>
      <c r="IUN154" s="122"/>
      <c r="IUO154" s="122"/>
      <c r="IUP154" s="122"/>
      <c r="IUQ154" s="122"/>
      <c r="IUR154" s="122"/>
      <c r="IUS154" s="122"/>
      <c r="IUT154" s="122"/>
      <c r="IUU154" s="122"/>
      <c r="IUV154" s="122"/>
      <c r="IUW154" s="122"/>
      <c r="IUX154" s="122"/>
      <c r="IUY154" s="122"/>
      <c r="IUZ154" s="122"/>
      <c r="IVA154" s="122"/>
      <c r="IVB154" s="122"/>
      <c r="IVC154" s="122"/>
      <c r="IVD154" s="122"/>
      <c r="IVE154" s="122"/>
      <c r="IVF154" s="122"/>
      <c r="IVG154" s="122"/>
      <c r="IVH154" s="122"/>
      <c r="IVI154" s="122"/>
      <c r="IVJ154" s="122"/>
      <c r="IVK154" s="122"/>
      <c r="IVL154" s="122"/>
      <c r="IVM154" s="122"/>
      <c r="IVN154" s="122"/>
      <c r="IVO154" s="122"/>
      <c r="IVP154" s="122"/>
      <c r="IVQ154" s="122"/>
      <c r="IVR154" s="122"/>
      <c r="IVS154" s="122"/>
      <c r="IVT154" s="122"/>
      <c r="IVU154" s="122"/>
      <c r="IVV154" s="122"/>
      <c r="IVW154" s="122"/>
      <c r="IVX154" s="122"/>
      <c r="IVY154" s="122"/>
      <c r="IVZ154" s="122"/>
      <c r="IWA154" s="122"/>
      <c r="IWB154" s="122"/>
      <c r="IWC154" s="122"/>
      <c r="IWD154" s="122"/>
      <c r="IWE154" s="122"/>
      <c r="IWF154" s="122"/>
      <c r="IWG154" s="122"/>
      <c r="IWH154" s="122"/>
      <c r="IWI154" s="122"/>
      <c r="IWJ154" s="122"/>
      <c r="IWK154" s="122"/>
      <c r="IWL154" s="122"/>
      <c r="IWM154" s="122"/>
      <c r="IWN154" s="122"/>
      <c r="IWO154" s="122"/>
      <c r="IWP154" s="122"/>
      <c r="IWQ154" s="122"/>
      <c r="IWR154" s="122"/>
      <c r="IWS154" s="122"/>
      <c r="IWT154" s="122"/>
      <c r="IWU154" s="122"/>
      <c r="IWV154" s="122"/>
      <c r="IWW154" s="122"/>
      <c r="IWX154" s="122"/>
      <c r="IWY154" s="122"/>
      <c r="IWZ154" s="122"/>
      <c r="IXA154" s="122"/>
      <c r="IXB154" s="122"/>
      <c r="IXC154" s="122"/>
      <c r="IXD154" s="122"/>
      <c r="IXE154" s="122"/>
      <c r="IXF154" s="122"/>
      <c r="IXG154" s="122"/>
      <c r="IXH154" s="122"/>
      <c r="IXI154" s="122"/>
      <c r="IXJ154" s="122"/>
      <c r="IXK154" s="122"/>
      <c r="IXL154" s="122"/>
      <c r="IXM154" s="122"/>
      <c r="IXN154" s="122"/>
      <c r="IXO154" s="122"/>
      <c r="IXP154" s="122"/>
      <c r="IXQ154" s="122"/>
      <c r="IXR154" s="122"/>
      <c r="IXS154" s="122"/>
      <c r="IXT154" s="122"/>
      <c r="IXU154" s="122"/>
      <c r="IXV154" s="122"/>
      <c r="IXW154" s="122"/>
      <c r="IXX154" s="122"/>
      <c r="IXY154" s="122"/>
      <c r="IXZ154" s="122"/>
      <c r="IYA154" s="122"/>
      <c r="IYB154" s="122"/>
      <c r="IYC154" s="122"/>
      <c r="IYD154" s="122"/>
      <c r="IYE154" s="122"/>
      <c r="IYF154" s="122"/>
      <c r="IYG154" s="122"/>
      <c r="IYH154" s="122"/>
      <c r="IYI154" s="122"/>
      <c r="IYJ154" s="122"/>
      <c r="IYK154" s="122"/>
      <c r="IYL154" s="122"/>
      <c r="IYM154" s="122"/>
      <c r="IYN154" s="122"/>
      <c r="IYO154" s="122"/>
      <c r="IYP154" s="122"/>
      <c r="IYQ154" s="122"/>
      <c r="IYR154" s="122"/>
      <c r="IYS154" s="122"/>
      <c r="IYT154" s="122"/>
      <c r="IYU154" s="122"/>
      <c r="IYV154" s="122"/>
      <c r="IYW154" s="122"/>
      <c r="IYX154" s="122"/>
      <c r="IYY154" s="122"/>
      <c r="IYZ154" s="122"/>
      <c r="IZA154" s="122"/>
      <c r="IZB154" s="122"/>
      <c r="IZC154" s="122"/>
      <c r="IZD154" s="122"/>
      <c r="IZE154" s="122"/>
      <c r="IZF154" s="122"/>
      <c r="IZG154" s="122"/>
      <c r="IZH154" s="122"/>
      <c r="IZI154" s="122"/>
      <c r="IZJ154" s="122"/>
      <c r="IZK154" s="122"/>
      <c r="IZL154" s="122"/>
      <c r="IZM154" s="122"/>
      <c r="IZN154" s="122"/>
      <c r="IZO154" s="122"/>
      <c r="IZP154" s="122"/>
      <c r="IZQ154" s="122"/>
      <c r="IZR154" s="122"/>
      <c r="IZS154" s="122"/>
      <c r="IZT154" s="122"/>
      <c r="IZU154" s="122"/>
      <c r="IZV154" s="122"/>
      <c r="IZW154" s="122"/>
      <c r="IZX154" s="122"/>
      <c r="IZY154" s="122"/>
      <c r="IZZ154" s="122"/>
      <c r="JAA154" s="122"/>
      <c r="JAB154" s="122"/>
      <c r="JAC154" s="122"/>
      <c r="JAD154" s="122"/>
      <c r="JAE154" s="122"/>
      <c r="JAF154" s="122"/>
      <c r="JAG154" s="122"/>
      <c r="JAH154" s="122"/>
      <c r="JAI154" s="122"/>
      <c r="JAJ154" s="122"/>
      <c r="JAK154" s="122"/>
      <c r="JAL154" s="122"/>
      <c r="JAM154" s="122"/>
      <c r="JAN154" s="122"/>
      <c r="JAO154" s="122"/>
      <c r="JAP154" s="122"/>
      <c r="JAQ154" s="122"/>
      <c r="JAR154" s="122"/>
      <c r="JAS154" s="122"/>
      <c r="JAT154" s="122"/>
      <c r="JAU154" s="122"/>
      <c r="JAV154" s="122"/>
      <c r="JAW154" s="122"/>
      <c r="JAX154" s="122"/>
      <c r="JAY154" s="122"/>
      <c r="JAZ154" s="122"/>
      <c r="JBA154" s="122"/>
      <c r="JBB154" s="122"/>
      <c r="JBC154" s="122"/>
      <c r="JBD154" s="122"/>
      <c r="JBE154" s="122"/>
      <c r="JBF154" s="122"/>
      <c r="JBG154" s="122"/>
      <c r="JBH154" s="122"/>
      <c r="JBI154" s="122"/>
      <c r="JBJ154" s="122"/>
      <c r="JBK154" s="122"/>
      <c r="JBL154" s="122"/>
      <c r="JBM154" s="122"/>
      <c r="JBN154" s="122"/>
      <c r="JBO154" s="122"/>
      <c r="JBP154" s="122"/>
      <c r="JBQ154" s="122"/>
      <c r="JBR154" s="122"/>
      <c r="JBS154" s="122"/>
      <c r="JBT154" s="122"/>
      <c r="JBU154" s="122"/>
      <c r="JBV154" s="122"/>
      <c r="JBW154" s="122"/>
      <c r="JBX154" s="122"/>
      <c r="JBY154" s="122"/>
      <c r="JBZ154" s="122"/>
      <c r="JCA154" s="122"/>
      <c r="JCB154" s="122"/>
      <c r="JCC154" s="122"/>
      <c r="JCD154" s="122"/>
      <c r="JCE154" s="122"/>
      <c r="JCF154" s="122"/>
      <c r="JCG154" s="122"/>
      <c r="JCH154" s="122"/>
      <c r="JCI154" s="122"/>
      <c r="JCJ154" s="122"/>
      <c r="JCK154" s="122"/>
      <c r="JCL154" s="122"/>
      <c r="JCM154" s="122"/>
      <c r="JCN154" s="122"/>
      <c r="JCO154" s="122"/>
      <c r="JCP154" s="122"/>
      <c r="JCQ154" s="122"/>
      <c r="JCR154" s="122"/>
      <c r="JCS154" s="122"/>
      <c r="JCT154" s="122"/>
      <c r="JCU154" s="122"/>
      <c r="JCV154" s="122"/>
      <c r="JCW154" s="122"/>
      <c r="JCX154" s="122"/>
      <c r="JCY154" s="122"/>
      <c r="JCZ154" s="122"/>
      <c r="JDA154" s="122"/>
      <c r="JDB154" s="122"/>
      <c r="JDC154" s="122"/>
      <c r="JDD154" s="122"/>
      <c r="JDE154" s="122"/>
      <c r="JDF154" s="122"/>
      <c r="JDG154" s="122"/>
      <c r="JDH154" s="122"/>
      <c r="JDI154" s="122"/>
      <c r="JDJ154" s="122"/>
      <c r="JDK154" s="122"/>
      <c r="JDL154" s="122"/>
      <c r="JDM154" s="122"/>
      <c r="JDN154" s="122"/>
      <c r="JDO154" s="122"/>
      <c r="JDP154" s="122"/>
      <c r="JDQ154" s="122"/>
      <c r="JDR154" s="122"/>
      <c r="JDS154" s="122"/>
      <c r="JDT154" s="122"/>
      <c r="JDU154" s="122"/>
      <c r="JDV154" s="122"/>
      <c r="JDW154" s="122"/>
      <c r="JDX154" s="122"/>
      <c r="JDY154" s="122"/>
      <c r="JDZ154" s="122"/>
      <c r="JEA154" s="122"/>
      <c r="JEB154" s="122"/>
      <c r="JEC154" s="122"/>
      <c r="JED154" s="122"/>
      <c r="JEE154" s="122"/>
      <c r="JEF154" s="122"/>
      <c r="JEG154" s="122"/>
      <c r="JEH154" s="122"/>
      <c r="JEI154" s="122"/>
      <c r="JEJ154" s="122"/>
      <c r="JEK154" s="122"/>
      <c r="JEL154" s="122"/>
      <c r="JEM154" s="122"/>
      <c r="JEN154" s="122"/>
      <c r="JEO154" s="122"/>
      <c r="JEP154" s="122"/>
      <c r="JEQ154" s="122"/>
      <c r="JER154" s="122"/>
      <c r="JES154" s="122"/>
      <c r="JET154" s="122"/>
      <c r="JEU154" s="122"/>
      <c r="JEV154" s="122"/>
      <c r="JEW154" s="122"/>
      <c r="JEX154" s="122"/>
      <c r="JEY154" s="122"/>
      <c r="JEZ154" s="122"/>
      <c r="JFA154" s="122"/>
      <c r="JFB154" s="122"/>
      <c r="JFC154" s="122"/>
      <c r="JFD154" s="122"/>
      <c r="JFE154" s="122"/>
      <c r="JFF154" s="122"/>
      <c r="JFG154" s="122"/>
      <c r="JFH154" s="122"/>
      <c r="JFI154" s="122"/>
      <c r="JFJ154" s="122"/>
      <c r="JFK154" s="122"/>
      <c r="JFL154" s="122"/>
      <c r="JFM154" s="122"/>
      <c r="JFN154" s="122"/>
      <c r="JFO154" s="122"/>
      <c r="JFP154" s="122"/>
      <c r="JFQ154" s="122"/>
      <c r="JFR154" s="122"/>
      <c r="JFS154" s="122"/>
      <c r="JFT154" s="122"/>
      <c r="JFU154" s="122"/>
      <c r="JFV154" s="122"/>
      <c r="JFW154" s="122"/>
      <c r="JFX154" s="122"/>
      <c r="JFY154" s="122"/>
      <c r="JFZ154" s="122"/>
      <c r="JGA154" s="122"/>
      <c r="JGB154" s="122"/>
      <c r="JGC154" s="122"/>
      <c r="JGD154" s="122"/>
      <c r="JGE154" s="122"/>
      <c r="JGF154" s="122"/>
      <c r="JGG154" s="122"/>
      <c r="JGH154" s="122"/>
      <c r="JGI154" s="122"/>
      <c r="JGJ154" s="122"/>
      <c r="JGK154" s="122"/>
      <c r="JGL154" s="122"/>
      <c r="JGM154" s="122"/>
      <c r="JGN154" s="122"/>
      <c r="JGO154" s="122"/>
      <c r="JGP154" s="122"/>
      <c r="JGQ154" s="122"/>
      <c r="JGR154" s="122"/>
      <c r="JGS154" s="122"/>
      <c r="JGT154" s="122"/>
      <c r="JGU154" s="122"/>
      <c r="JGV154" s="122"/>
      <c r="JGW154" s="122"/>
      <c r="JGX154" s="122"/>
      <c r="JGY154" s="122"/>
      <c r="JGZ154" s="122"/>
      <c r="JHA154" s="122"/>
      <c r="JHB154" s="122"/>
      <c r="JHC154" s="122"/>
      <c r="JHD154" s="122"/>
      <c r="JHE154" s="122"/>
      <c r="JHF154" s="122"/>
      <c r="JHG154" s="122"/>
      <c r="JHH154" s="122"/>
      <c r="JHI154" s="122"/>
      <c r="JHJ154" s="122"/>
      <c r="JHK154" s="122"/>
      <c r="JHL154" s="122"/>
      <c r="JHM154" s="122"/>
      <c r="JHN154" s="122"/>
      <c r="JHO154" s="122"/>
      <c r="JHP154" s="122"/>
      <c r="JHQ154" s="122"/>
      <c r="JHR154" s="122"/>
      <c r="JHS154" s="122"/>
      <c r="JHT154" s="122"/>
      <c r="JHU154" s="122"/>
      <c r="JHV154" s="122"/>
      <c r="JHW154" s="122"/>
      <c r="JHX154" s="122"/>
      <c r="JHY154" s="122"/>
      <c r="JHZ154" s="122"/>
      <c r="JIA154" s="122"/>
      <c r="JIB154" s="122"/>
      <c r="JIC154" s="122"/>
      <c r="JID154" s="122"/>
      <c r="JIE154" s="122"/>
      <c r="JIF154" s="122"/>
      <c r="JIG154" s="122"/>
      <c r="JIH154" s="122"/>
      <c r="JII154" s="122"/>
      <c r="JIJ154" s="122"/>
      <c r="JIK154" s="122"/>
      <c r="JIL154" s="122"/>
      <c r="JIM154" s="122"/>
      <c r="JIN154" s="122"/>
      <c r="JIO154" s="122"/>
      <c r="JIP154" s="122"/>
      <c r="JIQ154" s="122"/>
      <c r="JIR154" s="122"/>
      <c r="JIS154" s="122"/>
      <c r="JIT154" s="122"/>
      <c r="JIU154" s="122"/>
      <c r="JIV154" s="122"/>
      <c r="JIW154" s="122"/>
      <c r="JIX154" s="122"/>
      <c r="JIY154" s="122"/>
      <c r="JIZ154" s="122"/>
      <c r="JJA154" s="122"/>
      <c r="JJB154" s="122"/>
      <c r="JJC154" s="122"/>
      <c r="JJD154" s="122"/>
      <c r="JJE154" s="122"/>
      <c r="JJF154" s="122"/>
      <c r="JJG154" s="122"/>
      <c r="JJH154" s="122"/>
      <c r="JJI154" s="122"/>
      <c r="JJJ154" s="122"/>
      <c r="JJK154" s="122"/>
      <c r="JJL154" s="122"/>
      <c r="JJM154" s="122"/>
      <c r="JJN154" s="122"/>
      <c r="JJO154" s="122"/>
      <c r="JJP154" s="122"/>
      <c r="JJQ154" s="122"/>
      <c r="JJR154" s="122"/>
      <c r="JJS154" s="122"/>
      <c r="JJT154" s="122"/>
      <c r="JJU154" s="122"/>
      <c r="JJV154" s="122"/>
      <c r="JJW154" s="122"/>
      <c r="JJX154" s="122"/>
      <c r="JJY154" s="122"/>
      <c r="JJZ154" s="122"/>
      <c r="JKA154" s="122"/>
      <c r="JKB154" s="122"/>
      <c r="JKC154" s="122"/>
      <c r="JKD154" s="122"/>
      <c r="JKE154" s="122"/>
      <c r="JKF154" s="122"/>
      <c r="JKG154" s="122"/>
      <c r="JKH154" s="122"/>
      <c r="JKI154" s="122"/>
      <c r="JKJ154" s="122"/>
      <c r="JKK154" s="122"/>
      <c r="JKL154" s="122"/>
      <c r="JKM154" s="122"/>
      <c r="JKN154" s="122"/>
      <c r="JKO154" s="122"/>
      <c r="JKP154" s="122"/>
      <c r="JKQ154" s="122"/>
      <c r="JKR154" s="122"/>
      <c r="JKS154" s="122"/>
      <c r="JKT154" s="122"/>
      <c r="JKU154" s="122"/>
      <c r="JKV154" s="122"/>
      <c r="JKW154" s="122"/>
      <c r="JKX154" s="122"/>
      <c r="JKY154" s="122"/>
      <c r="JKZ154" s="122"/>
      <c r="JLA154" s="122"/>
      <c r="JLB154" s="122"/>
      <c r="JLC154" s="122"/>
      <c r="JLD154" s="122"/>
      <c r="JLE154" s="122"/>
      <c r="JLF154" s="122"/>
      <c r="JLG154" s="122"/>
      <c r="JLH154" s="122"/>
      <c r="JLI154" s="122"/>
      <c r="JLJ154" s="122"/>
      <c r="JLK154" s="122"/>
      <c r="JLL154" s="122"/>
      <c r="JLM154" s="122"/>
      <c r="JLN154" s="122"/>
      <c r="JLO154" s="122"/>
      <c r="JLP154" s="122"/>
      <c r="JLQ154" s="122"/>
      <c r="JLR154" s="122"/>
      <c r="JLS154" s="122"/>
      <c r="JLT154" s="122"/>
      <c r="JLU154" s="122"/>
      <c r="JLV154" s="122"/>
      <c r="JLW154" s="122"/>
      <c r="JLX154" s="122"/>
      <c r="JLY154" s="122"/>
      <c r="JLZ154" s="122"/>
      <c r="JMA154" s="122"/>
      <c r="JMB154" s="122"/>
      <c r="JMC154" s="122"/>
      <c r="JMD154" s="122"/>
      <c r="JME154" s="122"/>
      <c r="JMF154" s="122"/>
      <c r="JMG154" s="122"/>
      <c r="JMH154" s="122"/>
      <c r="JMI154" s="122"/>
      <c r="JMJ154" s="122"/>
      <c r="JMK154" s="122"/>
      <c r="JML154" s="122"/>
      <c r="JMM154" s="122"/>
      <c r="JMN154" s="122"/>
      <c r="JMO154" s="122"/>
      <c r="JMP154" s="122"/>
      <c r="JMQ154" s="122"/>
      <c r="JMR154" s="122"/>
      <c r="JMS154" s="122"/>
      <c r="JMT154" s="122"/>
      <c r="JMU154" s="122"/>
      <c r="JMV154" s="122"/>
      <c r="JMW154" s="122"/>
      <c r="JMX154" s="122"/>
      <c r="JMY154" s="122"/>
      <c r="JMZ154" s="122"/>
      <c r="JNA154" s="122"/>
      <c r="JNB154" s="122"/>
      <c r="JNC154" s="122"/>
      <c r="JND154" s="122"/>
      <c r="JNE154" s="122"/>
      <c r="JNF154" s="122"/>
      <c r="JNG154" s="122"/>
      <c r="JNH154" s="122"/>
      <c r="JNI154" s="122"/>
      <c r="JNJ154" s="122"/>
      <c r="JNK154" s="122"/>
      <c r="JNL154" s="122"/>
      <c r="JNM154" s="122"/>
      <c r="JNN154" s="122"/>
      <c r="JNO154" s="122"/>
      <c r="JNP154" s="122"/>
      <c r="JNQ154" s="122"/>
      <c r="JNR154" s="122"/>
      <c r="JNS154" s="122"/>
      <c r="JNT154" s="122"/>
      <c r="JNU154" s="122"/>
      <c r="JNV154" s="122"/>
      <c r="JNW154" s="122"/>
      <c r="JNX154" s="122"/>
      <c r="JNY154" s="122"/>
      <c r="JNZ154" s="122"/>
      <c r="JOA154" s="122"/>
      <c r="JOB154" s="122"/>
      <c r="JOC154" s="122"/>
      <c r="JOD154" s="122"/>
      <c r="JOE154" s="122"/>
      <c r="JOF154" s="122"/>
      <c r="JOG154" s="122"/>
      <c r="JOH154" s="122"/>
      <c r="JOI154" s="122"/>
      <c r="JOJ154" s="122"/>
      <c r="JOK154" s="122"/>
      <c r="JOL154" s="122"/>
      <c r="JOM154" s="122"/>
      <c r="JON154" s="122"/>
      <c r="JOO154" s="122"/>
      <c r="JOP154" s="122"/>
      <c r="JOQ154" s="122"/>
      <c r="JOR154" s="122"/>
      <c r="JOS154" s="122"/>
      <c r="JOT154" s="122"/>
      <c r="JOU154" s="122"/>
      <c r="JOV154" s="122"/>
      <c r="JOW154" s="122"/>
      <c r="JOX154" s="122"/>
      <c r="JOY154" s="122"/>
      <c r="JOZ154" s="122"/>
      <c r="JPA154" s="122"/>
      <c r="JPB154" s="122"/>
      <c r="JPC154" s="122"/>
      <c r="JPD154" s="122"/>
      <c r="JPE154" s="122"/>
      <c r="JPF154" s="122"/>
      <c r="JPG154" s="122"/>
      <c r="JPH154" s="122"/>
      <c r="JPI154" s="122"/>
      <c r="JPJ154" s="122"/>
      <c r="JPK154" s="122"/>
      <c r="JPL154" s="122"/>
      <c r="JPM154" s="122"/>
      <c r="JPN154" s="122"/>
      <c r="JPO154" s="122"/>
      <c r="JPP154" s="122"/>
      <c r="JPQ154" s="122"/>
      <c r="JPR154" s="122"/>
      <c r="JPS154" s="122"/>
      <c r="JPT154" s="122"/>
      <c r="JPU154" s="122"/>
      <c r="JPV154" s="122"/>
      <c r="JPW154" s="122"/>
      <c r="JPX154" s="122"/>
      <c r="JPY154" s="122"/>
      <c r="JPZ154" s="122"/>
      <c r="JQA154" s="122"/>
      <c r="JQB154" s="122"/>
      <c r="JQC154" s="122"/>
      <c r="JQD154" s="122"/>
      <c r="JQE154" s="122"/>
      <c r="JQF154" s="122"/>
      <c r="JQG154" s="122"/>
      <c r="JQH154" s="122"/>
      <c r="JQI154" s="122"/>
      <c r="JQJ154" s="122"/>
      <c r="JQK154" s="122"/>
      <c r="JQL154" s="122"/>
      <c r="JQM154" s="122"/>
      <c r="JQN154" s="122"/>
      <c r="JQO154" s="122"/>
      <c r="JQP154" s="122"/>
      <c r="JQQ154" s="122"/>
      <c r="JQR154" s="122"/>
      <c r="JQS154" s="122"/>
      <c r="JQT154" s="122"/>
      <c r="JQU154" s="122"/>
      <c r="JQV154" s="122"/>
      <c r="JQW154" s="122"/>
      <c r="JQX154" s="122"/>
      <c r="JQY154" s="122"/>
      <c r="JQZ154" s="122"/>
      <c r="JRA154" s="122"/>
      <c r="JRB154" s="122"/>
      <c r="JRC154" s="122"/>
      <c r="JRD154" s="122"/>
      <c r="JRE154" s="122"/>
      <c r="JRF154" s="122"/>
      <c r="JRG154" s="122"/>
      <c r="JRH154" s="122"/>
      <c r="JRI154" s="122"/>
      <c r="JRJ154" s="122"/>
      <c r="JRK154" s="122"/>
      <c r="JRL154" s="122"/>
      <c r="JRM154" s="122"/>
      <c r="JRN154" s="122"/>
      <c r="JRO154" s="122"/>
      <c r="JRP154" s="122"/>
      <c r="JRQ154" s="122"/>
      <c r="JRR154" s="122"/>
      <c r="JRS154" s="122"/>
      <c r="JRT154" s="122"/>
      <c r="JRU154" s="122"/>
      <c r="JRV154" s="122"/>
      <c r="JRW154" s="122"/>
      <c r="JRX154" s="122"/>
      <c r="JRY154" s="122"/>
      <c r="JRZ154" s="122"/>
      <c r="JSA154" s="122"/>
      <c r="JSB154" s="122"/>
      <c r="JSC154" s="122"/>
      <c r="JSD154" s="122"/>
      <c r="JSE154" s="122"/>
      <c r="JSF154" s="122"/>
      <c r="JSG154" s="122"/>
      <c r="JSH154" s="122"/>
      <c r="JSI154" s="122"/>
      <c r="JSJ154" s="122"/>
      <c r="JSK154" s="122"/>
      <c r="JSL154" s="122"/>
      <c r="JSM154" s="122"/>
      <c r="JSN154" s="122"/>
      <c r="JSO154" s="122"/>
      <c r="JSP154" s="122"/>
      <c r="JSQ154" s="122"/>
      <c r="JSR154" s="122"/>
      <c r="JSS154" s="122"/>
      <c r="JST154" s="122"/>
      <c r="JSU154" s="122"/>
      <c r="JSV154" s="122"/>
      <c r="JSW154" s="122"/>
      <c r="JSX154" s="122"/>
      <c r="JSY154" s="122"/>
      <c r="JSZ154" s="122"/>
      <c r="JTA154" s="122"/>
      <c r="JTB154" s="122"/>
      <c r="JTC154" s="122"/>
      <c r="JTD154" s="122"/>
      <c r="JTE154" s="122"/>
      <c r="JTF154" s="122"/>
      <c r="JTG154" s="122"/>
      <c r="JTH154" s="122"/>
      <c r="JTI154" s="122"/>
      <c r="JTJ154" s="122"/>
      <c r="JTK154" s="122"/>
      <c r="JTL154" s="122"/>
      <c r="JTM154" s="122"/>
      <c r="JTN154" s="122"/>
      <c r="JTO154" s="122"/>
      <c r="JTP154" s="122"/>
      <c r="JTQ154" s="122"/>
      <c r="JTR154" s="122"/>
      <c r="JTS154" s="122"/>
      <c r="JTT154" s="122"/>
      <c r="JTU154" s="122"/>
      <c r="JTV154" s="122"/>
      <c r="JTW154" s="122"/>
      <c r="JTX154" s="122"/>
      <c r="JTY154" s="122"/>
      <c r="JTZ154" s="122"/>
      <c r="JUA154" s="122"/>
      <c r="JUB154" s="122"/>
      <c r="JUC154" s="122"/>
      <c r="JUD154" s="122"/>
      <c r="JUE154" s="122"/>
      <c r="JUF154" s="122"/>
      <c r="JUG154" s="122"/>
      <c r="JUH154" s="122"/>
      <c r="JUI154" s="122"/>
      <c r="JUJ154" s="122"/>
      <c r="JUK154" s="122"/>
      <c r="JUL154" s="122"/>
      <c r="JUM154" s="122"/>
      <c r="JUN154" s="122"/>
      <c r="JUO154" s="122"/>
      <c r="JUP154" s="122"/>
      <c r="JUQ154" s="122"/>
      <c r="JUR154" s="122"/>
      <c r="JUS154" s="122"/>
      <c r="JUT154" s="122"/>
      <c r="JUU154" s="122"/>
      <c r="JUV154" s="122"/>
      <c r="JUW154" s="122"/>
      <c r="JUX154" s="122"/>
      <c r="JUY154" s="122"/>
      <c r="JUZ154" s="122"/>
      <c r="JVA154" s="122"/>
      <c r="JVB154" s="122"/>
      <c r="JVC154" s="122"/>
      <c r="JVD154" s="122"/>
      <c r="JVE154" s="122"/>
      <c r="JVF154" s="122"/>
      <c r="JVG154" s="122"/>
      <c r="JVH154" s="122"/>
      <c r="JVI154" s="122"/>
      <c r="JVJ154" s="122"/>
      <c r="JVK154" s="122"/>
      <c r="JVL154" s="122"/>
      <c r="JVM154" s="122"/>
      <c r="JVN154" s="122"/>
      <c r="JVO154" s="122"/>
      <c r="JVP154" s="122"/>
      <c r="JVQ154" s="122"/>
      <c r="JVR154" s="122"/>
      <c r="JVS154" s="122"/>
      <c r="JVT154" s="122"/>
      <c r="JVU154" s="122"/>
      <c r="JVV154" s="122"/>
      <c r="JVW154" s="122"/>
      <c r="JVX154" s="122"/>
      <c r="JVY154" s="122"/>
      <c r="JVZ154" s="122"/>
      <c r="JWA154" s="122"/>
      <c r="JWB154" s="122"/>
      <c r="JWC154" s="122"/>
      <c r="JWD154" s="122"/>
      <c r="JWE154" s="122"/>
      <c r="JWF154" s="122"/>
      <c r="JWG154" s="122"/>
      <c r="JWH154" s="122"/>
      <c r="JWI154" s="122"/>
      <c r="JWJ154" s="122"/>
      <c r="JWK154" s="122"/>
      <c r="JWL154" s="122"/>
      <c r="JWM154" s="122"/>
      <c r="JWN154" s="122"/>
      <c r="JWO154" s="122"/>
      <c r="JWP154" s="122"/>
      <c r="JWQ154" s="122"/>
      <c r="JWR154" s="122"/>
      <c r="JWS154" s="122"/>
      <c r="JWT154" s="122"/>
      <c r="JWU154" s="122"/>
      <c r="JWV154" s="122"/>
      <c r="JWW154" s="122"/>
      <c r="JWX154" s="122"/>
      <c r="JWY154" s="122"/>
      <c r="JWZ154" s="122"/>
      <c r="JXA154" s="122"/>
      <c r="JXB154" s="122"/>
      <c r="JXC154" s="122"/>
      <c r="JXD154" s="122"/>
      <c r="JXE154" s="122"/>
      <c r="JXF154" s="122"/>
      <c r="JXG154" s="122"/>
      <c r="JXH154" s="122"/>
      <c r="JXI154" s="122"/>
      <c r="JXJ154" s="122"/>
      <c r="JXK154" s="122"/>
      <c r="JXL154" s="122"/>
      <c r="JXM154" s="122"/>
      <c r="JXN154" s="122"/>
      <c r="JXO154" s="122"/>
      <c r="JXP154" s="122"/>
      <c r="JXQ154" s="122"/>
      <c r="JXR154" s="122"/>
      <c r="JXS154" s="122"/>
      <c r="JXT154" s="122"/>
      <c r="JXU154" s="122"/>
      <c r="JXV154" s="122"/>
      <c r="JXW154" s="122"/>
      <c r="JXX154" s="122"/>
      <c r="JXY154" s="122"/>
      <c r="JXZ154" s="122"/>
      <c r="JYA154" s="122"/>
      <c r="JYB154" s="122"/>
      <c r="JYC154" s="122"/>
      <c r="JYD154" s="122"/>
      <c r="JYE154" s="122"/>
      <c r="JYF154" s="122"/>
      <c r="JYG154" s="122"/>
      <c r="JYH154" s="122"/>
      <c r="JYI154" s="122"/>
      <c r="JYJ154" s="122"/>
      <c r="JYK154" s="122"/>
      <c r="JYL154" s="122"/>
      <c r="JYM154" s="122"/>
      <c r="JYN154" s="122"/>
      <c r="JYO154" s="122"/>
      <c r="JYP154" s="122"/>
      <c r="JYQ154" s="122"/>
      <c r="JYR154" s="122"/>
      <c r="JYS154" s="122"/>
      <c r="JYT154" s="122"/>
      <c r="JYU154" s="122"/>
      <c r="JYV154" s="122"/>
      <c r="JYW154" s="122"/>
      <c r="JYX154" s="122"/>
      <c r="JYY154" s="122"/>
      <c r="JYZ154" s="122"/>
      <c r="JZA154" s="122"/>
      <c r="JZB154" s="122"/>
      <c r="JZC154" s="122"/>
      <c r="JZD154" s="122"/>
      <c r="JZE154" s="122"/>
      <c r="JZF154" s="122"/>
      <c r="JZG154" s="122"/>
      <c r="JZH154" s="122"/>
      <c r="JZI154" s="122"/>
      <c r="JZJ154" s="122"/>
      <c r="JZK154" s="122"/>
      <c r="JZL154" s="122"/>
      <c r="JZM154" s="122"/>
      <c r="JZN154" s="122"/>
      <c r="JZO154" s="122"/>
      <c r="JZP154" s="122"/>
      <c r="JZQ154" s="122"/>
      <c r="JZR154" s="122"/>
      <c r="JZS154" s="122"/>
      <c r="JZT154" s="122"/>
      <c r="JZU154" s="122"/>
      <c r="JZV154" s="122"/>
      <c r="JZW154" s="122"/>
      <c r="JZX154" s="122"/>
      <c r="JZY154" s="122"/>
      <c r="JZZ154" s="122"/>
      <c r="KAA154" s="122"/>
      <c r="KAB154" s="122"/>
      <c r="KAC154" s="122"/>
      <c r="KAD154" s="122"/>
      <c r="KAE154" s="122"/>
      <c r="KAF154" s="122"/>
      <c r="KAG154" s="122"/>
      <c r="KAH154" s="122"/>
      <c r="KAI154" s="122"/>
      <c r="KAJ154" s="122"/>
      <c r="KAK154" s="122"/>
      <c r="KAL154" s="122"/>
      <c r="KAM154" s="122"/>
      <c r="KAN154" s="122"/>
      <c r="KAO154" s="122"/>
      <c r="KAP154" s="122"/>
      <c r="KAQ154" s="122"/>
      <c r="KAR154" s="122"/>
      <c r="KAS154" s="122"/>
      <c r="KAT154" s="122"/>
      <c r="KAU154" s="122"/>
      <c r="KAV154" s="122"/>
      <c r="KAW154" s="122"/>
      <c r="KAX154" s="122"/>
      <c r="KAY154" s="122"/>
      <c r="KAZ154" s="122"/>
      <c r="KBA154" s="122"/>
      <c r="KBB154" s="122"/>
      <c r="KBC154" s="122"/>
      <c r="KBD154" s="122"/>
      <c r="KBE154" s="122"/>
      <c r="KBF154" s="122"/>
      <c r="KBG154" s="122"/>
      <c r="KBH154" s="122"/>
      <c r="KBI154" s="122"/>
      <c r="KBJ154" s="122"/>
      <c r="KBK154" s="122"/>
      <c r="KBL154" s="122"/>
      <c r="KBM154" s="122"/>
      <c r="KBN154" s="122"/>
      <c r="KBO154" s="122"/>
      <c r="KBP154" s="122"/>
      <c r="KBQ154" s="122"/>
      <c r="KBR154" s="122"/>
      <c r="KBS154" s="122"/>
      <c r="KBT154" s="122"/>
      <c r="KBU154" s="122"/>
      <c r="KBV154" s="122"/>
      <c r="KBW154" s="122"/>
      <c r="KBX154" s="122"/>
      <c r="KBY154" s="122"/>
      <c r="KBZ154" s="122"/>
      <c r="KCA154" s="122"/>
      <c r="KCB154" s="122"/>
      <c r="KCC154" s="122"/>
      <c r="KCD154" s="122"/>
      <c r="KCE154" s="122"/>
      <c r="KCF154" s="122"/>
      <c r="KCG154" s="122"/>
      <c r="KCH154" s="122"/>
      <c r="KCI154" s="122"/>
      <c r="KCJ154" s="122"/>
      <c r="KCK154" s="122"/>
      <c r="KCL154" s="122"/>
      <c r="KCM154" s="122"/>
      <c r="KCN154" s="122"/>
      <c r="KCO154" s="122"/>
      <c r="KCP154" s="122"/>
      <c r="KCQ154" s="122"/>
      <c r="KCR154" s="122"/>
      <c r="KCS154" s="122"/>
      <c r="KCT154" s="122"/>
      <c r="KCU154" s="122"/>
      <c r="KCV154" s="122"/>
      <c r="KCW154" s="122"/>
      <c r="KCX154" s="122"/>
      <c r="KCY154" s="122"/>
      <c r="KCZ154" s="122"/>
      <c r="KDA154" s="122"/>
      <c r="KDB154" s="122"/>
      <c r="KDC154" s="122"/>
      <c r="KDD154" s="122"/>
      <c r="KDE154" s="122"/>
      <c r="KDF154" s="122"/>
      <c r="KDG154" s="122"/>
      <c r="KDH154" s="122"/>
      <c r="KDI154" s="122"/>
      <c r="KDJ154" s="122"/>
      <c r="KDK154" s="122"/>
      <c r="KDL154" s="122"/>
      <c r="KDM154" s="122"/>
      <c r="KDN154" s="122"/>
      <c r="KDO154" s="122"/>
      <c r="KDP154" s="122"/>
      <c r="KDQ154" s="122"/>
      <c r="KDR154" s="122"/>
      <c r="KDS154" s="122"/>
      <c r="KDT154" s="122"/>
      <c r="KDU154" s="122"/>
      <c r="KDV154" s="122"/>
      <c r="KDW154" s="122"/>
      <c r="KDX154" s="122"/>
      <c r="KDY154" s="122"/>
      <c r="KDZ154" s="122"/>
      <c r="KEA154" s="122"/>
      <c r="KEB154" s="122"/>
      <c r="KEC154" s="122"/>
      <c r="KED154" s="122"/>
      <c r="KEE154" s="122"/>
      <c r="KEF154" s="122"/>
      <c r="KEG154" s="122"/>
      <c r="KEH154" s="122"/>
      <c r="KEI154" s="122"/>
      <c r="KEJ154" s="122"/>
      <c r="KEK154" s="122"/>
      <c r="KEL154" s="122"/>
      <c r="KEM154" s="122"/>
      <c r="KEN154" s="122"/>
      <c r="KEO154" s="122"/>
      <c r="KEP154" s="122"/>
      <c r="KEQ154" s="122"/>
      <c r="KER154" s="122"/>
      <c r="KES154" s="122"/>
      <c r="KET154" s="122"/>
      <c r="KEU154" s="122"/>
      <c r="KEV154" s="122"/>
      <c r="KEW154" s="122"/>
      <c r="KEX154" s="122"/>
      <c r="KEY154" s="122"/>
      <c r="KEZ154" s="122"/>
      <c r="KFA154" s="122"/>
      <c r="KFB154" s="122"/>
      <c r="KFC154" s="122"/>
      <c r="KFD154" s="122"/>
      <c r="KFE154" s="122"/>
      <c r="KFF154" s="122"/>
      <c r="KFG154" s="122"/>
      <c r="KFH154" s="122"/>
      <c r="KFI154" s="122"/>
      <c r="KFJ154" s="122"/>
      <c r="KFK154" s="122"/>
      <c r="KFL154" s="122"/>
      <c r="KFM154" s="122"/>
      <c r="KFN154" s="122"/>
      <c r="KFO154" s="122"/>
      <c r="KFP154" s="122"/>
      <c r="KFQ154" s="122"/>
      <c r="KFR154" s="122"/>
      <c r="KFS154" s="122"/>
      <c r="KFT154" s="122"/>
      <c r="KFU154" s="122"/>
      <c r="KFV154" s="122"/>
      <c r="KFW154" s="122"/>
      <c r="KFX154" s="122"/>
      <c r="KFY154" s="122"/>
      <c r="KFZ154" s="122"/>
      <c r="KGA154" s="122"/>
      <c r="KGB154" s="122"/>
      <c r="KGC154" s="122"/>
      <c r="KGD154" s="122"/>
      <c r="KGE154" s="122"/>
      <c r="KGF154" s="122"/>
      <c r="KGG154" s="122"/>
      <c r="KGH154" s="122"/>
      <c r="KGI154" s="122"/>
      <c r="KGJ154" s="122"/>
      <c r="KGK154" s="122"/>
      <c r="KGL154" s="122"/>
      <c r="KGM154" s="122"/>
      <c r="KGN154" s="122"/>
      <c r="KGO154" s="122"/>
      <c r="KGP154" s="122"/>
      <c r="KGQ154" s="122"/>
      <c r="KGR154" s="122"/>
      <c r="KGS154" s="122"/>
      <c r="KGT154" s="122"/>
      <c r="KGU154" s="122"/>
      <c r="KGV154" s="122"/>
      <c r="KGW154" s="122"/>
      <c r="KGX154" s="122"/>
      <c r="KGY154" s="122"/>
      <c r="KGZ154" s="122"/>
      <c r="KHA154" s="122"/>
      <c r="KHB154" s="122"/>
      <c r="KHC154" s="122"/>
      <c r="KHD154" s="122"/>
      <c r="KHE154" s="122"/>
      <c r="KHF154" s="122"/>
      <c r="KHG154" s="122"/>
      <c r="KHH154" s="122"/>
      <c r="KHI154" s="122"/>
      <c r="KHJ154" s="122"/>
      <c r="KHK154" s="122"/>
      <c r="KHL154" s="122"/>
      <c r="KHM154" s="122"/>
      <c r="KHN154" s="122"/>
      <c r="KHO154" s="122"/>
      <c r="KHP154" s="122"/>
      <c r="KHQ154" s="122"/>
      <c r="KHR154" s="122"/>
      <c r="KHS154" s="122"/>
      <c r="KHT154" s="122"/>
      <c r="KHU154" s="122"/>
      <c r="KHV154" s="122"/>
      <c r="KHW154" s="122"/>
      <c r="KHX154" s="122"/>
      <c r="KHY154" s="122"/>
      <c r="KHZ154" s="122"/>
      <c r="KIA154" s="122"/>
      <c r="KIB154" s="122"/>
      <c r="KIC154" s="122"/>
      <c r="KID154" s="122"/>
      <c r="KIE154" s="122"/>
      <c r="KIF154" s="122"/>
      <c r="KIG154" s="122"/>
      <c r="KIH154" s="122"/>
      <c r="KII154" s="122"/>
      <c r="KIJ154" s="122"/>
      <c r="KIK154" s="122"/>
      <c r="KIL154" s="122"/>
      <c r="KIM154" s="122"/>
      <c r="KIN154" s="122"/>
      <c r="KIO154" s="122"/>
      <c r="KIP154" s="122"/>
      <c r="KIQ154" s="122"/>
      <c r="KIR154" s="122"/>
      <c r="KIS154" s="122"/>
      <c r="KIT154" s="122"/>
      <c r="KIU154" s="122"/>
      <c r="KIV154" s="122"/>
      <c r="KIW154" s="122"/>
      <c r="KIX154" s="122"/>
      <c r="KIY154" s="122"/>
      <c r="KIZ154" s="122"/>
      <c r="KJA154" s="122"/>
      <c r="KJB154" s="122"/>
      <c r="KJC154" s="122"/>
      <c r="KJD154" s="122"/>
      <c r="KJE154" s="122"/>
      <c r="KJF154" s="122"/>
      <c r="KJG154" s="122"/>
      <c r="KJH154" s="122"/>
      <c r="KJI154" s="122"/>
      <c r="KJJ154" s="122"/>
      <c r="KJK154" s="122"/>
      <c r="KJL154" s="122"/>
      <c r="KJM154" s="122"/>
      <c r="KJN154" s="122"/>
      <c r="KJO154" s="122"/>
      <c r="KJP154" s="122"/>
      <c r="KJQ154" s="122"/>
      <c r="KJR154" s="122"/>
      <c r="KJS154" s="122"/>
      <c r="KJT154" s="122"/>
      <c r="KJU154" s="122"/>
      <c r="KJV154" s="122"/>
      <c r="KJW154" s="122"/>
      <c r="KJX154" s="122"/>
      <c r="KJY154" s="122"/>
      <c r="KJZ154" s="122"/>
      <c r="KKA154" s="122"/>
      <c r="KKB154" s="122"/>
      <c r="KKC154" s="122"/>
      <c r="KKD154" s="122"/>
      <c r="KKE154" s="122"/>
      <c r="KKF154" s="122"/>
      <c r="KKG154" s="122"/>
      <c r="KKH154" s="122"/>
      <c r="KKI154" s="122"/>
      <c r="KKJ154" s="122"/>
      <c r="KKK154" s="122"/>
      <c r="KKL154" s="122"/>
      <c r="KKM154" s="122"/>
      <c r="KKN154" s="122"/>
      <c r="KKO154" s="122"/>
      <c r="KKP154" s="122"/>
      <c r="KKQ154" s="122"/>
      <c r="KKR154" s="122"/>
      <c r="KKS154" s="122"/>
      <c r="KKT154" s="122"/>
      <c r="KKU154" s="122"/>
      <c r="KKV154" s="122"/>
      <c r="KKW154" s="122"/>
      <c r="KKX154" s="122"/>
      <c r="KKY154" s="122"/>
      <c r="KKZ154" s="122"/>
      <c r="KLA154" s="122"/>
      <c r="KLB154" s="122"/>
      <c r="KLC154" s="122"/>
      <c r="KLD154" s="122"/>
      <c r="KLE154" s="122"/>
      <c r="KLF154" s="122"/>
      <c r="KLG154" s="122"/>
      <c r="KLH154" s="122"/>
      <c r="KLI154" s="122"/>
      <c r="KLJ154" s="122"/>
      <c r="KLK154" s="122"/>
      <c r="KLL154" s="122"/>
      <c r="KLM154" s="122"/>
      <c r="KLN154" s="122"/>
      <c r="KLO154" s="122"/>
      <c r="KLP154" s="122"/>
      <c r="KLQ154" s="122"/>
      <c r="KLR154" s="122"/>
      <c r="KLS154" s="122"/>
      <c r="KLT154" s="122"/>
      <c r="KLU154" s="122"/>
      <c r="KLV154" s="122"/>
      <c r="KLW154" s="122"/>
      <c r="KLX154" s="122"/>
      <c r="KLY154" s="122"/>
      <c r="KLZ154" s="122"/>
      <c r="KMA154" s="122"/>
      <c r="KMB154" s="122"/>
      <c r="KMC154" s="122"/>
      <c r="KMD154" s="122"/>
      <c r="KME154" s="122"/>
      <c r="KMF154" s="122"/>
      <c r="KMG154" s="122"/>
      <c r="KMH154" s="122"/>
      <c r="KMI154" s="122"/>
      <c r="KMJ154" s="122"/>
      <c r="KMK154" s="122"/>
      <c r="KML154" s="122"/>
      <c r="KMM154" s="122"/>
      <c r="KMN154" s="122"/>
      <c r="KMO154" s="122"/>
      <c r="KMP154" s="122"/>
      <c r="KMQ154" s="122"/>
      <c r="KMR154" s="122"/>
      <c r="KMS154" s="122"/>
      <c r="KMT154" s="122"/>
      <c r="KMU154" s="122"/>
      <c r="KMV154" s="122"/>
      <c r="KMW154" s="122"/>
      <c r="KMX154" s="122"/>
      <c r="KMY154" s="122"/>
      <c r="KMZ154" s="122"/>
      <c r="KNA154" s="122"/>
      <c r="KNB154" s="122"/>
      <c r="KNC154" s="122"/>
      <c r="KND154" s="122"/>
      <c r="KNE154" s="122"/>
      <c r="KNF154" s="122"/>
      <c r="KNG154" s="122"/>
      <c r="KNH154" s="122"/>
      <c r="KNI154" s="122"/>
      <c r="KNJ154" s="122"/>
      <c r="KNK154" s="122"/>
      <c r="KNL154" s="122"/>
      <c r="KNM154" s="122"/>
      <c r="KNN154" s="122"/>
      <c r="KNO154" s="122"/>
      <c r="KNP154" s="122"/>
      <c r="KNQ154" s="122"/>
      <c r="KNR154" s="122"/>
      <c r="KNS154" s="122"/>
      <c r="KNT154" s="122"/>
      <c r="KNU154" s="122"/>
      <c r="KNV154" s="122"/>
      <c r="KNW154" s="122"/>
      <c r="KNX154" s="122"/>
      <c r="KNY154" s="122"/>
      <c r="KNZ154" s="122"/>
      <c r="KOA154" s="122"/>
      <c r="KOB154" s="122"/>
      <c r="KOC154" s="122"/>
      <c r="KOD154" s="122"/>
      <c r="KOE154" s="122"/>
      <c r="KOF154" s="122"/>
      <c r="KOG154" s="122"/>
      <c r="KOH154" s="122"/>
      <c r="KOI154" s="122"/>
      <c r="KOJ154" s="122"/>
      <c r="KOK154" s="122"/>
      <c r="KOL154" s="122"/>
      <c r="KOM154" s="122"/>
      <c r="KON154" s="122"/>
      <c r="KOO154" s="122"/>
      <c r="KOP154" s="122"/>
      <c r="KOQ154" s="122"/>
      <c r="KOR154" s="122"/>
      <c r="KOS154" s="122"/>
      <c r="KOT154" s="122"/>
      <c r="KOU154" s="122"/>
      <c r="KOV154" s="122"/>
      <c r="KOW154" s="122"/>
      <c r="KOX154" s="122"/>
      <c r="KOY154" s="122"/>
      <c r="KOZ154" s="122"/>
      <c r="KPA154" s="122"/>
      <c r="KPB154" s="122"/>
      <c r="KPC154" s="122"/>
      <c r="KPD154" s="122"/>
      <c r="KPE154" s="122"/>
      <c r="KPF154" s="122"/>
      <c r="KPG154" s="122"/>
      <c r="KPH154" s="122"/>
      <c r="KPI154" s="122"/>
      <c r="KPJ154" s="122"/>
      <c r="KPK154" s="122"/>
      <c r="KPL154" s="122"/>
      <c r="KPM154" s="122"/>
      <c r="KPN154" s="122"/>
      <c r="KPO154" s="122"/>
      <c r="KPP154" s="122"/>
      <c r="KPQ154" s="122"/>
      <c r="KPR154" s="122"/>
      <c r="KPS154" s="122"/>
      <c r="KPT154" s="122"/>
      <c r="KPU154" s="122"/>
      <c r="KPV154" s="122"/>
      <c r="KPW154" s="122"/>
      <c r="KPX154" s="122"/>
      <c r="KPY154" s="122"/>
      <c r="KPZ154" s="122"/>
      <c r="KQA154" s="122"/>
      <c r="KQB154" s="122"/>
      <c r="KQC154" s="122"/>
      <c r="KQD154" s="122"/>
      <c r="KQE154" s="122"/>
      <c r="KQF154" s="122"/>
      <c r="KQG154" s="122"/>
      <c r="KQH154" s="122"/>
      <c r="KQI154" s="122"/>
      <c r="KQJ154" s="122"/>
      <c r="KQK154" s="122"/>
      <c r="KQL154" s="122"/>
      <c r="KQM154" s="122"/>
      <c r="KQN154" s="122"/>
      <c r="KQO154" s="122"/>
      <c r="KQP154" s="122"/>
      <c r="KQQ154" s="122"/>
      <c r="KQR154" s="122"/>
      <c r="KQS154" s="122"/>
      <c r="KQT154" s="122"/>
      <c r="KQU154" s="122"/>
      <c r="KQV154" s="122"/>
      <c r="KQW154" s="122"/>
      <c r="KQX154" s="122"/>
      <c r="KQY154" s="122"/>
      <c r="KQZ154" s="122"/>
      <c r="KRA154" s="122"/>
      <c r="KRB154" s="122"/>
      <c r="KRC154" s="122"/>
      <c r="KRD154" s="122"/>
      <c r="KRE154" s="122"/>
      <c r="KRF154" s="122"/>
      <c r="KRG154" s="122"/>
      <c r="KRH154" s="122"/>
      <c r="KRI154" s="122"/>
      <c r="KRJ154" s="122"/>
      <c r="KRK154" s="122"/>
      <c r="KRL154" s="122"/>
      <c r="KRM154" s="122"/>
      <c r="KRN154" s="122"/>
      <c r="KRO154" s="122"/>
      <c r="KRP154" s="122"/>
      <c r="KRQ154" s="122"/>
      <c r="KRR154" s="122"/>
      <c r="KRS154" s="122"/>
      <c r="KRT154" s="122"/>
      <c r="KRU154" s="122"/>
      <c r="KRV154" s="122"/>
      <c r="KRW154" s="122"/>
      <c r="KRX154" s="122"/>
      <c r="KRY154" s="122"/>
      <c r="KRZ154" s="122"/>
      <c r="KSA154" s="122"/>
      <c r="KSB154" s="122"/>
      <c r="KSC154" s="122"/>
      <c r="KSD154" s="122"/>
      <c r="KSE154" s="122"/>
      <c r="KSF154" s="122"/>
      <c r="KSG154" s="122"/>
      <c r="KSH154" s="122"/>
      <c r="KSI154" s="122"/>
      <c r="KSJ154" s="122"/>
      <c r="KSK154" s="122"/>
      <c r="KSL154" s="122"/>
      <c r="KSM154" s="122"/>
      <c r="KSN154" s="122"/>
      <c r="KSO154" s="122"/>
      <c r="KSP154" s="122"/>
      <c r="KSQ154" s="122"/>
      <c r="KSR154" s="122"/>
      <c r="KSS154" s="122"/>
      <c r="KST154" s="122"/>
      <c r="KSU154" s="122"/>
      <c r="KSV154" s="122"/>
      <c r="KSW154" s="122"/>
      <c r="KSX154" s="122"/>
      <c r="KSY154" s="122"/>
      <c r="KSZ154" s="122"/>
      <c r="KTA154" s="122"/>
      <c r="KTB154" s="122"/>
      <c r="KTC154" s="122"/>
      <c r="KTD154" s="122"/>
      <c r="KTE154" s="122"/>
      <c r="KTF154" s="122"/>
      <c r="KTG154" s="122"/>
      <c r="KTH154" s="122"/>
      <c r="KTI154" s="122"/>
      <c r="KTJ154" s="122"/>
      <c r="KTK154" s="122"/>
      <c r="KTL154" s="122"/>
      <c r="KTM154" s="122"/>
      <c r="KTN154" s="122"/>
      <c r="KTO154" s="122"/>
      <c r="KTP154" s="122"/>
      <c r="KTQ154" s="122"/>
      <c r="KTR154" s="122"/>
      <c r="KTS154" s="122"/>
      <c r="KTT154" s="122"/>
      <c r="KTU154" s="122"/>
      <c r="KTV154" s="122"/>
      <c r="KTW154" s="122"/>
      <c r="KTX154" s="122"/>
      <c r="KTY154" s="122"/>
      <c r="KTZ154" s="122"/>
      <c r="KUA154" s="122"/>
      <c r="KUB154" s="122"/>
      <c r="KUC154" s="122"/>
      <c r="KUD154" s="122"/>
      <c r="KUE154" s="122"/>
      <c r="KUF154" s="122"/>
      <c r="KUG154" s="122"/>
      <c r="KUH154" s="122"/>
      <c r="KUI154" s="122"/>
      <c r="KUJ154" s="122"/>
      <c r="KUK154" s="122"/>
      <c r="KUL154" s="122"/>
      <c r="KUM154" s="122"/>
      <c r="KUN154" s="122"/>
      <c r="KUO154" s="122"/>
      <c r="KUP154" s="122"/>
      <c r="KUQ154" s="122"/>
      <c r="KUR154" s="122"/>
      <c r="KUS154" s="122"/>
      <c r="KUT154" s="122"/>
      <c r="KUU154" s="122"/>
      <c r="KUV154" s="122"/>
      <c r="KUW154" s="122"/>
      <c r="KUX154" s="122"/>
      <c r="KUY154" s="122"/>
      <c r="KUZ154" s="122"/>
      <c r="KVA154" s="122"/>
      <c r="KVB154" s="122"/>
      <c r="KVC154" s="122"/>
      <c r="KVD154" s="122"/>
      <c r="KVE154" s="122"/>
      <c r="KVF154" s="122"/>
      <c r="KVG154" s="122"/>
      <c r="KVH154" s="122"/>
      <c r="KVI154" s="122"/>
      <c r="KVJ154" s="122"/>
      <c r="KVK154" s="122"/>
      <c r="KVL154" s="122"/>
      <c r="KVM154" s="122"/>
      <c r="KVN154" s="122"/>
      <c r="KVO154" s="122"/>
      <c r="KVP154" s="122"/>
      <c r="KVQ154" s="122"/>
      <c r="KVR154" s="122"/>
      <c r="KVS154" s="122"/>
      <c r="KVT154" s="122"/>
      <c r="KVU154" s="122"/>
      <c r="KVV154" s="122"/>
      <c r="KVW154" s="122"/>
      <c r="KVX154" s="122"/>
      <c r="KVY154" s="122"/>
      <c r="KVZ154" s="122"/>
      <c r="KWA154" s="122"/>
      <c r="KWB154" s="122"/>
      <c r="KWC154" s="122"/>
      <c r="KWD154" s="122"/>
      <c r="KWE154" s="122"/>
      <c r="KWF154" s="122"/>
      <c r="KWG154" s="122"/>
      <c r="KWH154" s="122"/>
      <c r="KWI154" s="122"/>
      <c r="KWJ154" s="122"/>
      <c r="KWK154" s="122"/>
      <c r="KWL154" s="122"/>
      <c r="KWM154" s="122"/>
      <c r="KWN154" s="122"/>
      <c r="KWO154" s="122"/>
      <c r="KWP154" s="122"/>
      <c r="KWQ154" s="122"/>
      <c r="KWR154" s="122"/>
      <c r="KWS154" s="122"/>
      <c r="KWT154" s="122"/>
      <c r="KWU154" s="122"/>
      <c r="KWV154" s="122"/>
      <c r="KWW154" s="122"/>
      <c r="KWX154" s="122"/>
      <c r="KWY154" s="122"/>
      <c r="KWZ154" s="122"/>
      <c r="KXA154" s="122"/>
      <c r="KXB154" s="122"/>
      <c r="KXC154" s="122"/>
      <c r="KXD154" s="122"/>
      <c r="KXE154" s="122"/>
      <c r="KXF154" s="122"/>
      <c r="KXG154" s="122"/>
      <c r="KXH154" s="122"/>
      <c r="KXI154" s="122"/>
      <c r="KXJ154" s="122"/>
      <c r="KXK154" s="122"/>
      <c r="KXL154" s="122"/>
      <c r="KXM154" s="122"/>
      <c r="KXN154" s="122"/>
      <c r="KXO154" s="122"/>
      <c r="KXP154" s="122"/>
      <c r="KXQ154" s="122"/>
      <c r="KXR154" s="122"/>
      <c r="KXS154" s="122"/>
      <c r="KXT154" s="122"/>
      <c r="KXU154" s="122"/>
      <c r="KXV154" s="122"/>
      <c r="KXW154" s="122"/>
      <c r="KXX154" s="122"/>
      <c r="KXY154" s="122"/>
      <c r="KXZ154" s="122"/>
      <c r="KYA154" s="122"/>
      <c r="KYB154" s="122"/>
      <c r="KYC154" s="122"/>
      <c r="KYD154" s="122"/>
      <c r="KYE154" s="122"/>
      <c r="KYF154" s="122"/>
      <c r="KYG154" s="122"/>
      <c r="KYH154" s="122"/>
      <c r="KYI154" s="122"/>
      <c r="KYJ154" s="122"/>
      <c r="KYK154" s="122"/>
      <c r="KYL154" s="122"/>
      <c r="KYM154" s="122"/>
      <c r="KYN154" s="122"/>
      <c r="KYO154" s="122"/>
      <c r="KYP154" s="122"/>
      <c r="KYQ154" s="122"/>
      <c r="KYR154" s="122"/>
      <c r="KYS154" s="122"/>
      <c r="KYT154" s="122"/>
      <c r="KYU154" s="122"/>
      <c r="KYV154" s="122"/>
      <c r="KYW154" s="122"/>
      <c r="KYX154" s="122"/>
      <c r="KYY154" s="122"/>
      <c r="KYZ154" s="122"/>
      <c r="KZA154" s="122"/>
      <c r="KZB154" s="122"/>
      <c r="KZC154" s="122"/>
      <c r="KZD154" s="122"/>
      <c r="KZE154" s="122"/>
      <c r="KZF154" s="122"/>
      <c r="KZG154" s="122"/>
      <c r="KZH154" s="122"/>
      <c r="KZI154" s="122"/>
      <c r="KZJ154" s="122"/>
      <c r="KZK154" s="122"/>
      <c r="KZL154" s="122"/>
      <c r="KZM154" s="122"/>
      <c r="KZN154" s="122"/>
      <c r="KZO154" s="122"/>
      <c r="KZP154" s="122"/>
      <c r="KZQ154" s="122"/>
      <c r="KZR154" s="122"/>
      <c r="KZS154" s="122"/>
      <c r="KZT154" s="122"/>
      <c r="KZU154" s="122"/>
      <c r="KZV154" s="122"/>
      <c r="KZW154" s="122"/>
      <c r="KZX154" s="122"/>
      <c r="KZY154" s="122"/>
      <c r="KZZ154" s="122"/>
      <c r="LAA154" s="122"/>
      <c r="LAB154" s="122"/>
      <c r="LAC154" s="122"/>
      <c r="LAD154" s="122"/>
      <c r="LAE154" s="122"/>
      <c r="LAF154" s="122"/>
      <c r="LAG154" s="122"/>
      <c r="LAH154" s="122"/>
      <c r="LAI154" s="122"/>
      <c r="LAJ154" s="122"/>
      <c r="LAK154" s="122"/>
      <c r="LAL154" s="122"/>
      <c r="LAM154" s="122"/>
      <c r="LAN154" s="122"/>
      <c r="LAO154" s="122"/>
      <c r="LAP154" s="122"/>
      <c r="LAQ154" s="122"/>
      <c r="LAR154" s="122"/>
      <c r="LAS154" s="122"/>
      <c r="LAT154" s="122"/>
      <c r="LAU154" s="122"/>
      <c r="LAV154" s="122"/>
      <c r="LAW154" s="122"/>
      <c r="LAX154" s="122"/>
      <c r="LAY154" s="122"/>
      <c r="LAZ154" s="122"/>
      <c r="LBA154" s="122"/>
      <c r="LBB154" s="122"/>
      <c r="LBC154" s="122"/>
      <c r="LBD154" s="122"/>
      <c r="LBE154" s="122"/>
      <c r="LBF154" s="122"/>
      <c r="LBG154" s="122"/>
      <c r="LBH154" s="122"/>
      <c r="LBI154" s="122"/>
      <c r="LBJ154" s="122"/>
      <c r="LBK154" s="122"/>
      <c r="LBL154" s="122"/>
      <c r="LBM154" s="122"/>
      <c r="LBN154" s="122"/>
      <c r="LBO154" s="122"/>
      <c r="LBP154" s="122"/>
      <c r="LBQ154" s="122"/>
      <c r="LBR154" s="122"/>
      <c r="LBS154" s="122"/>
      <c r="LBT154" s="122"/>
      <c r="LBU154" s="122"/>
      <c r="LBV154" s="122"/>
      <c r="LBW154" s="122"/>
      <c r="LBX154" s="122"/>
      <c r="LBY154" s="122"/>
      <c r="LBZ154" s="122"/>
      <c r="LCA154" s="122"/>
      <c r="LCB154" s="122"/>
      <c r="LCC154" s="122"/>
      <c r="LCD154" s="122"/>
      <c r="LCE154" s="122"/>
      <c r="LCF154" s="122"/>
      <c r="LCG154" s="122"/>
      <c r="LCH154" s="122"/>
      <c r="LCI154" s="122"/>
      <c r="LCJ154" s="122"/>
      <c r="LCK154" s="122"/>
      <c r="LCL154" s="122"/>
      <c r="LCM154" s="122"/>
      <c r="LCN154" s="122"/>
      <c r="LCO154" s="122"/>
      <c r="LCP154" s="122"/>
      <c r="LCQ154" s="122"/>
      <c r="LCR154" s="122"/>
      <c r="LCS154" s="122"/>
      <c r="LCT154" s="122"/>
      <c r="LCU154" s="122"/>
      <c r="LCV154" s="122"/>
      <c r="LCW154" s="122"/>
      <c r="LCX154" s="122"/>
      <c r="LCY154" s="122"/>
      <c r="LCZ154" s="122"/>
      <c r="LDA154" s="122"/>
      <c r="LDB154" s="122"/>
      <c r="LDC154" s="122"/>
      <c r="LDD154" s="122"/>
      <c r="LDE154" s="122"/>
      <c r="LDF154" s="122"/>
      <c r="LDG154" s="122"/>
      <c r="LDH154" s="122"/>
      <c r="LDI154" s="122"/>
      <c r="LDJ154" s="122"/>
      <c r="LDK154" s="122"/>
      <c r="LDL154" s="122"/>
      <c r="LDM154" s="122"/>
      <c r="LDN154" s="122"/>
      <c r="LDO154" s="122"/>
      <c r="LDP154" s="122"/>
      <c r="LDQ154" s="122"/>
      <c r="LDR154" s="122"/>
      <c r="LDS154" s="122"/>
      <c r="LDT154" s="122"/>
      <c r="LDU154" s="122"/>
      <c r="LDV154" s="122"/>
      <c r="LDW154" s="122"/>
      <c r="LDX154" s="122"/>
      <c r="LDY154" s="122"/>
      <c r="LDZ154" s="122"/>
      <c r="LEA154" s="122"/>
      <c r="LEB154" s="122"/>
      <c r="LEC154" s="122"/>
      <c r="LED154" s="122"/>
      <c r="LEE154" s="122"/>
      <c r="LEF154" s="122"/>
      <c r="LEG154" s="122"/>
      <c r="LEH154" s="122"/>
      <c r="LEI154" s="122"/>
      <c r="LEJ154" s="122"/>
      <c r="LEK154" s="122"/>
      <c r="LEL154" s="122"/>
      <c r="LEM154" s="122"/>
      <c r="LEN154" s="122"/>
      <c r="LEO154" s="122"/>
      <c r="LEP154" s="122"/>
      <c r="LEQ154" s="122"/>
      <c r="LER154" s="122"/>
      <c r="LES154" s="122"/>
      <c r="LET154" s="122"/>
      <c r="LEU154" s="122"/>
      <c r="LEV154" s="122"/>
      <c r="LEW154" s="122"/>
      <c r="LEX154" s="122"/>
      <c r="LEY154" s="122"/>
      <c r="LEZ154" s="122"/>
      <c r="LFA154" s="122"/>
      <c r="LFB154" s="122"/>
      <c r="LFC154" s="122"/>
      <c r="LFD154" s="122"/>
      <c r="LFE154" s="122"/>
      <c r="LFF154" s="122"/>
      <c r="LFG154" s="122"/>
      <c r="LFH154" s="122"/>
      <c r="LFI154" s="122"/>
      <c r="LFJ154" s="122"/>
      <c r="LFK154" s="122"/>
      <c r="LFL154" s="122"/>
      <c r="LFM154" s="122"/>
      <c r="LFN154" s="122"/>
      <c r="LFO154" s="122"/>
      <c r="LFP154" s="122"/>
      <c r="LFQ154" s="122"/>
      <c r="LFR154" s="122"/>
      <c r="LFS154" s="122"/>
      <c r="LFT154" s="122"/>
      <c r="LFU154" s="122"/>
      <c r="LFV154" s="122"/>
      <c r="LFW154" s="122"/>
      <c r="LFX154" s="122"/>
      <c r="LFY154" s="122"/>
      <c r="LFZ154" s="122"/>
      <c r="LGA154" s="122"/>
      <c r="LGB154" s="122"/>
      <c r="LGC154" s="122"/>
      <c r="LGD154" s="122"/>
      <c r="LGE154" s="122"/>
      <c r="LGF154" s="122"/>
      <c r="LGG154" s="122"/>
      <c r="LGH154" s="122"/>
      <c r="LGI154" s="122"/>
      <c r="LGJ154" s="122"/>
      <c r="LGK154" s="122"/>
      <c r="LGL154" s="122"/>
      <c r="LGM154" s="122"/>
      <c r="LGN154" s="122"/>
      <c r="LGO154" s="122"/>
      <c r="LGP154" s="122"/>
      <c r="LGQ154" s="122"/>
      <c r="LGR154" s="122"/>
      <c r="LGS154" s="122"/>
      <c r="LGT154" s="122"/>
      <c r="LGU154" s="122"/>
      <c r="LGV154" s="122"/>
      <c r="LGW154" s="122"/>
      <c r="LGX154" s="122"/>
      <c r="LGY154" s="122"/>
      <c r="LGZ154" s="122"/>
      <c r="LHA154" s="122"/>
      <c r="LHB154" s="122"/>
      <c r="LHC154" s="122"/>
      <c r="LHD154" s="122"/>
      <c r="LHE154" s="122"/>
      <c r="LHF154" s="122"/>
      <c r="LHG154" s="122"/>
      <c r="LHH154" s="122"/>
      <c r="LHI154" s="122"/>
      <c r="LHJ154" s="122"/>
      <c r="LHK154" s="122"/>
      <c r="LHL154" s="122"/>
      <c r="LHM154" s="122"/>
      <c r="LHN154" s="122"/>
      <c r="LHO154" s="122"/>
      <c r="LHP154" s="122"/>
      <c r="LHQ154" s="122"/>
      <c r="LHR154" s="122"/>
      <c r="LHS154" s="122"/>
      <c r="LHT154" s="122"/>
      <c r="LHU154" s="122"/>
      <c r="LHV154" s="122"/>
      <c r="LHW154" s="122"/>
      <c r="LHX154" s="122"/>
      <c r="LHY154" s="122"/>
      <c r="LHZ154" s="122"/>
      <c r="LIA154" s="122"/>
      <c r="LIB154" s="122"/>
      <c r="LIC154" s="122"/>
      <c r="LID154" s="122"/>
      <c r="LIE154" s="122"/>
      <c r="LIF154" s="122"/>
      <c r="LIG154" s="122"/>
      <c r="LIH154" s="122"/>
      <c r="LII154" s="122"/>
      <c r="LIJ154" s="122"/>
      <c r="LIK154" s="122"/>
      <c r="LIL154" s="122"/>
      <c r="LIM154" s="122"/>
      <c r="LIN154" s="122"/>
      <c r="LIO154" s="122"/>
      <c r="LIP154" s="122"/>
      <c r="LIQ154" s="122"/>
      <c r="LIR154" s="122"/>
      <c r="LIS154" s="122"/>
      <c r="LIT154" s="122"/>
      <c r="LIU154" s="122"/>
      <c r="LIV154" s="122"/>
      <c r="LIW154" s="122"/>
      <c r="LIX154" s="122"/>
      <c r="LIY154" s="122"/>
      <c r="LIZ154" s="122"/>
      <c r="LJA154" s="122"/>
      <c r="LJB154" s="122"/>
      <c r="LJC154" s="122"/>
      <c r="LJD154" s="122"/>
      <c r="LJE154" s="122"/>
      <c r="LJF154" s="122"/>
      <c r="LJG154" s="122"/>
      <c r="LJH154" s="122"/>
      <c r="LJI154" s="122"/>
      <c r="LJJ154" s="122"/>
      <c r="LJK154" s="122"/>
      <c r="LJL154" s="122"/>
      <c r="LJM154" s="122"/>
      <c r="LJN154" s="122"/>
      <c r="LJO154" s="122"/>
      <c r="LJP154" s="122"/>
      <c r="LJQ154" s="122"/>
      <c r="LJR154" s="122"/>
      <c r="LJS154" s="122"/>
      <c r="LJT154" s="122"/>
      <c r="LJU154" s="122"/>
      <c r="LJV154" s="122"/>
      <c r="LJW154" s="122"/>
      <c r="LJX154" s="122"/>
      <c r="LJY154" s="122"/>
      <c r="LJZ154" s="122"/>
      <c r="LKA154" s="122"/>
      <c r="LKB154" s="122"/>
      <c r="LKC154" s="122"/>
      <c r="LKD154" s="122"/>
      <c r="LKE154" s="122"/>
      <c r="LKF154" s="122"/>
      <c r="LKG154" s="122"/>
      <c r="LKH154" s="122"/>
      <c r="LKI154" s="122"/>
      <c r="LKJ154" s="122"/>
      <c r="LKK154" s="122"/>
      <c r="LKL154" s="122"/>
      <c r="LKM154" s="122"/>
      <c r="LKN154" s="122"/>
      <c r="LKO154" s="122"/>
      <c r="LKP154" s="122"/>
      <c r="LKQ154" s="122"/>
      <c r="LKR154" s="122"/>
      <c r="LKS154" s="122"/>
      <c r="LKT154" s="122"/>
      <c r="LKU154" s="122"/>
      <c r="LKV154" s="122"/>
      <c r="LKW154" s="122"/>
      <c r="LKX154" s="122"/>
      <c r="LKY154" s="122"/>
      <c r="LKZ154" s="122"/>
      <c r="LLA154" s="122"/>
      <c r="LLB154" s="122"/>
      <c r="LLC154" s="122"/>
      <c r="LLD154" s="122"/>
      <c r="LLE154" s="122"/>
      <c r="LLF154" s="122"/>
      <c r="LLG154" s="122"/>
      <c r="LLH154" s="122"/>
      <c r="LLI154" s="122"/>
      <c r="LLJ154" s="122"/>
      <c r="LLK154" s="122"/>
      <c r="LLL154" s="122"/>
      <c r="LLM154" s="122"/>
      <c r="LLN154" s="122"/>
      <c r="LLO154" s="122"/>
      <c r="LLP154" s="122"/>
      <c r="LLQ154" s="122"/>
      <c r="LLR154" s="122"/>
      <c r="LLS154" s="122"/>
      <c r="LLT154" s="122"/>
      <c r="LLU154" s="122"/>
      <c r="LLV154" s="122"/>
      <c r="LLW154" s="122"/>
      <c r="LLX154" s="122"/>
      <c r="LLY154" s="122"/>
      <c r="LLZ154" s="122"/>
      <c r="LMA154" s="122"/>
      <c r="LMB154" s="122"/>
      <c r="LMC154" s="122"/>
      <c r="LMD154" s="122"/>
      <c r="LME154" s="122"/>
      <c r="LMF154" s="122"/>
      <c r="LMG154" s="122"/>
      <c r="LMH154" s="122"/>
      <c r="LMI154" s="122"/>
      <c r="LMJ154" s="122"/>
      <c r="LMK154" s="122"/>
      <c r="LML154" s="122"/>
      <c r="LMM154" s="122"/>
      <c r="LMN154" s="122"/>
      <c r="LMO154" s="122"/>
      <c r="LMP154" s="122"/>
      <c r="LMQ154" s="122"/>
      <c r="LMR154" s="122"/>
      <c r="LMS154" s="122"/>
      <c r="LMT154" s="122"/>
      <c r="LMU154" s="122"/>
      <c r="LMV154" s="122"/>
      <c r="LMW154" s="122"/>
      <c r="LMX154" s="122"/>
      <c r="LMY154" s="122"/>
      <c r="LMZ154" s="122"/>
      <c r="LNA154" s="122"/>
      <c r="LNB154" s="122"/>
      <c r="LNC154" s="122"/>
      <c r="LND154" s="122"/>
      <c r="LNE154" s="122"/>
      <c r="LNF154" s="122"/>
      <c r="LNG154" s="122"/>
      <c r="LNH154" s="122"/>
      <c r="LNI154" s="122"/>
      <c r="LNJ154" s="122"/>
      <c r="LNK154" s="122"/>
      <c r="LNL154" s="122"/>
      <c r="LNM154" s="122"/>
      <c r="LNN154" s="122"/>
      <c r="LNO154" s="122"/>
      <c r="LNP154" s="122"/>
      <c r="LNQ154" s="122"/>
      <c r="LNR154" s="122"/>
      <c r="LNS154" s="122"/>
      <c r="LNT154" s="122"/>
      <c r="LNU154" s="122"/>
      <c r="LNV154" s="122"/>
      <c r="LNW154" s="122"/>
      <c r="LNX154" s="122"/>
      <c r="LNY154" s="122"/>
      <c r="LNZ154" s="122"/>
      <c r="LOA154" s="122"/>
      <c r="LOB154" s="122"/>
      <c r="LOC154" s="122"/>
      <c r="LOD154" s="122"/>
      <c r="LOE154" s="122"/>
      <c r="LOF154" s="122"/>
      <c r="LOG154" s="122"/>
      <c r="LOH154" s="122"/>
      <c r="LOI154" s="122"/>
      <c r="LOJ154" s="122"/>
      <c r="LOK154" s="122"/>
      <c r="LOL154" s="122"/>
      <c r="LOM154" s="122"/>
      <c r="LON154" s="122"/>
      <c r="LOO154" s="122"/>
      <c r="LOP154" s="122"/>
      <c r="LOQ154" s="122"/>
      <c r="LOR154" s="122"/>
      <c r="LOS154" s="122"/>
      <c r="LOT154" s="122"/>
      <c r="LOU154" s="122"/>
      <c r="LOV154" s="122"/>
      <c r="LOW154" s="122"/>
      <c r="LOX154" s="122"/>
      <c r="LOY154" s="122"/>
      <c r="LOZ154" s="122"/>
      <c r="LPA154" s="122"/>
      <c r="LPB154" s="122"/>
      <c r="LPC154" s="122"/>
      <c r="LPD154" s="122"/>
      <c r="LPE154" s="122"/>
      <c r="LPF154" s="122"/>
      <c r="LPG154" s="122"/>
      <c r="LPH154" s="122"/>
      <c r="LPI154" s="122"/>
      <c r="LPJ154" s="122"/>
      <c r="LPK154" s="122"/>
      <c r="LPL154" s="122"/>
      <c r="LPM154" s="122"/>
      <c r="LPN154" s="122"/>
      <c r="LPO154" s="122"/>
      <c r="LPP154" s="122"/>
      <c r="LPQ154" s="122"/>
      <c r="LPR154" s="122"/>
      <c r="LPS154" s="122"/>
      <c r="LPT154" s="122"/>
      <c r="LPU154" s="122"/>
      <c r="LPV154" s="122"/>
      <c r="LPW154" s="122"/>
      <c r="LPX154" s="122"/>
      <c r="LPY154" s="122"/>
      <c r="LPZ154" s="122"/>
      <c r="LQA154" s="122"/>
      <c r="LQB154" s="122"/>
      <c r="LQC154" s="122"/>
      <c r="LQD154" s="122"/>
      <c r="LQE154" s="122"/>
      <c r="LQF154" s="122"/>
      <c r="LQG154" s="122"/>
      <c r="LQH154" s="122"/>
      <c r="LQI154" s="122"/>
      <c r="LQJ154" s="122"/>
      <c r="LQK154" s="122"/>
      <c r="LQL154" s="122"/>
      <c r="LQM154" s="122"/>
      <c r="LQN154" s="122"/>
      <c r="LQO154" s="122"/>
      <c r="LQP154" s="122"/>
      <c r="LQQ154" s="122"/>
      <c r="LQR154" s="122"/>
      <c r="LQS154" s="122"/>
      <c r="LQT154" s="122"/>
      <c r="LQU154" s="122"/>
      <c r="LQV154" s="122"/>
      <c r="LQW154" s="122"/>
      <c r="LQX154" s="122"/>
      <c r="LQY154" s="122"/>
      <c r="LQZ154" s="122"/>
      <c r="LRA154" s="122"/>
      <c r="LRB154" s="122"/>
      <c r="LRC154" s="122"/>
      <c r="LRD154" s="122"/>
      <c r="LRE154" s="122"/>
      <c r="LRF154" s="122"/>
      <c r="LRG154" s="122"/>
      <c r="LRH154" s="122"/>
      <c r="LRI154" s="122"/>
      <c r="LRJ154" s="122"/>
      <c r="LRK154" s="122"/>
      <c r="LRL154" s="122"/>
      <c r="LRM154" s="122"/>
      <c r="LRN154" s="122"/>
      <c r="LRO154" s="122"/>
      <c r="LRP154" s="122"/>
      <c r="LRQ154" s="122"/>
      <c r="LRR154" s="122"/>
      <c r="LRS154" s="122"/>
      <c r="LRT154" s="122"/>
      <c r="LRU154" s="122"/>
      <c r="LRV154" s="122"/>
      <c r="LRW154" s="122"/>
      <c r="LRX154" s="122"/>
      <c r="LRY154" s="122"/>
      <c r="LRZ154" s="122"/>
      <c r="LSA154" s="122"/>
      <c r="LSB154" s="122"/>
      <c r="LSC154" s="122"/>
      <c r="LSD154" s="122"/>
      <c r="LSE154" s="122"/>
      <c r="LSF154" s="122"/>
      <c r="LSG154" s="122"/>
      <c r="LSH154" s="122"/>
      <c r="LSI154" s="122"/>
      <c r="LSJ154" s="122"/>
      <c r="LSK154" s="122"/>
      <c r="LSL154" s="122"/>
      <c r="LSM154" s="122"/>
      <c r="LSN154" s="122"/>
      <c r="LSO154" s="122"/>
      <c r="LSP154" s="122"/>
      <c r="LSQ154" s="122"/>
      <c r="LSR154" s="122"/>
      <c r="LSS154" s="122"/>
      <c r="LST154" s="122"/>
      <c r="LSU154" s="122"/>
      <c r="LSV154" s="122"/>
      <c r="LSW154" s="122"/>
      <c r="LSX154" s="122"/>
      <c r="LSY154" s="122"/>
      <c r="LSZ154" s="122"/>
      <c r="LTA154" s="122"/>
      <c r="LTB154" s="122"/>
      <c r="LTC154" s="122"/>
      <c r="LTD154" s="122"/>
      <c r="LTE154" s="122"/>
      <c r="LTF154" s="122"/>
      <c r="LTG154" s="122"/>
      <c r="LTH154" s="122"/>
      <c r="LTI154" s="122"/>
      <c r="LTJ154" s="122"/>
      <c r="LTK154" s="122"/>
      <c r="LTL154" s="122"/>
      <c r="LTM154" s="122"/>
      <c r="LTN154" s="122"/>
      <c r="LTO154" s="122"/>
      <c r="LTP154" s="122"/>
      <c r="LTQ154" s="122"/>
      <c r="LTR154" s="122"/>
      <c r="LTS154" s="122"/>
      <c r="LTT154" s="122"/>
      <c r="LTU154" s="122"/>
      <c r="LTV154" s="122"/>
      <c r="LTW154" s="122"/>
      <c r="LTX154" s="122"/>
      <c r="LTY154" s="122"/>
      <c r="LTZ154" s="122"/>
      <c r="LUA154" s="122"/>
      <c r="LUB154" s="122"/>
      <c r="LUC154" s="122"/>
      <c r="LUD154" s="122"/>
      <c r="LUE154" s="122"/>
      <c r="LUF154" s="122"/>
      <c r="LUG154" s="122"/>
      <c r="LUH154" s="122"/>
      <c r="LUI154" s="122"/>
      <c r="LUJ154" s="122"/>
      <c r="LUK154" s="122"/>
      <c r="LUL154" s="122"/>
      <c r="LUM154" s="122"/>
      <c r="LUN154" s="122"/>
      <c r="LUO154" s="122"/>
      <c r="LUP154" s="122"/>
      <c r="LUQ154" s="122"/>
      <c r="LUR154" s="122"/>
      <c r="LUS154" s="122"/>
      <c r="LUT154" s="122"/>
      <c r="LUU154" s="122"/>
      <c r="LUV154" s="122"/>
      <c r="LUW154" s="122"/>
      <c r="LUX154" s="122"/>
      <c r="LUY154" s="122"/>
      <c r="LUZ154" s="122"/>
      <c r="LVA154" s="122"/>
      <c r="LVB154" s="122"/>
      <c r="LVC154" s="122"/>
      <c r="LVD154" s="122"/>
      <c r="LVE154" s="122"/>
      <c r="LVF154" s="122"/>
      <c r="LVG154" s="122"/>
      <c r="LVH154" s="122"/>
      <c r="LVI154" s="122"/>
      <c r="LVJ154" s="122"/>
      <c r="LVK154" s="122"/>
      <c r="LVL154" s="122"/>
      <c r="LVM154" s="122"/>
      <c r="LVN154" s="122"/>
      <c r="LVO154" s="122"/>
      <c r="LVP154" s="122"/>
      <c r="LVQ154" s="122"/>
      <c r="LVR154" s="122"/>
      <c r="LVS154" s="122"/>
      <c r="LVT154" s="122"/>
      <c r="LVU154" s="122"/>
      <c r="LVV154" s="122"/>
      <c r="LVW154" s="122"/>
      <c r="LVX154" s="122"/>
      <c r="LVY154" s="122"/>
      <c r="LVZ154" s="122"/>
      <c r="LWA154" s="122"/>
      <c r="LWB154" s="122"/>
      <c r="LWC154" s="122"/>
      <c r="LWD154" s="122"/>
      <c r="LWE154" s="122"/>
      <c r="LWF154" s="122"/>
      <c r="LWG154" s="122"/>
      <c r="LWH154" s="122"/>
      <c r="LWI154" s="122"/>
      <c r="LWJ154" s="122"/>
      <c r="LWK154" s="122"/>
      <c r="LWL154" s="122"/>
      <c r="LWM154" s="122"/>
      <c r="LWN154" s="122"/>
      <c r="LWO154" s="122"/>
      <c r="LWP154" s="122"/>
      <c r="LWQ154" s="122"/>
      <c r="LWR154" s="122"/>
      <c r="LWS154" s="122"/>
      <c r="LWT154" s="122"/>
      <c r="LWU154" s="122"/>
      <c r="LWV154" s="122"/>
      <c r="LWW154" s="122"/>
      <c r="LWX154" s="122"/>
      <c r="LWY154" s="122"/>
      <c r="LWZ154" s="122"/>
      <c r="LXA154" s="122"/>
      <c r="LXB154" s="122"/>
      <c r="LXC154" s="122"/>
      <c r="LXD154" s="122"/>
      <c r="LXE154" s="122"/>
      <c r="LXF154" s="122"/>
      <c r="LXG154" s="122"/>
      <c r="LXH154" s="122"/>
      <c r="LXI154" s="122"/>
      <c r="LXJ154" s="122"/>
      <c r="LXK154" s="122"/>
      <c r="LXL154" s="122"/>
      <c r="LXM154" s="122"/>
      <c r="LXN154" s="122"/>
      <c r="LXO154" s="122"/>
      <c r="LXP154" s="122"/>
      <c r="LXQ154" s="122"/>
      <c r="LXR154" s="122"/>
      <c r="LXS154" s="122"/>
      <c r="LXT154" s="122"/>
      <c r="LXU154" s="122"/>
      <c r="LXV154" s="122"/>
      <c r="LXW154" s="122"/>
      <c r="LXX154" s="122"/>
      <c r="LXY154" s="122"/>
      <c r="LXZ154" s="122"/>
      <c r="LYA154" s="122"/>
      <c r="LYB154" s="122"/>
      <c r="LYC154" s="122"/>
      <c r="LYD154" s="122"/>
      <c r="LYE154" s="122"/>
      <c r="LYF154" s="122"/>
      <c r="LYG154" s="122"/>
      <c r="LYH154" s="122"/>
      <c r="LYI154" s="122"/>
      <c r="LYJ154" s="122"/>
      <c r="LYK154" s="122"/>
      <c r="LYL154" s="122"/>
      <c r="LYM154" s="122"/>
      <c r="LYN154" s="122"/>
      <c r="LYO154" s="122"/>
      <c r="LYP154" s="122"/>
      <c r="LYQ154" s="122"/>
      <c r="LYR154" s="122"/>
      <c r="LYS154" s="122"/>
      <c r="LYT154" s="122"/>
      <c r="LYU154" s="122"/>
      <c r="LYV154" s="122"/>
      <c r="LYW154" s="122"/>
      <c r="LYX154" s="122"/>
      <c r="LYY154" s="122"/>
      <c r="LYZ154" s="122"/>
      <c r="LZA154" s="122"/>
      <c r="LZB154" s="122"/>
      <c r="LZC154" s="122"/>
      <c r="LZD154" s="122"/>
      <c r="LZE154" s="122"/>
      <c r="LZF154" s="122"/>
      <c r="LZG154" s="122"/>
      <c r="LZH154" s="122"/>
      <c r="LZI154" s="122"/>
      <c r="LZJ154" s="122"/>
      <c r="LZK154" s="122"/>
      <c r="LZL154" s="122"/>
      <c r="LZM154" s="122"/>
      <c r="LZN154" s="122"/>
      <c r="LZO154" s="122"/>
      <c r="LZP154" s="122"/>
      <c r="LZQ154" s="122"/>
      <c r="LZR154" s="122"/>
      <c r="LZS154" s="122"/>
      <c r="LZT154" s="122"/>
      <c r="LZU154" s="122"/>
      <c r="LZV154" s="122"/>
      <c r="LZW154" s="122"/>
      <c r="LZX154" s="122"/>
      <c r="LZY154" s="122"/>
      <c r="LZZ154" s="122"/>
      <c r="MAA154" s="122"/>
      <c r="MAB154" s="122"/>
      <c r="MAC154" s="122"/>
      <c r="MAD154" s="122"/>
      <c r="MAE154" s="122"/>
      <c r="MAF154" s="122"/>
      <c r="MAG154" s="122"/>
      <c r="MAH154" s="122"/>
      <c r="MAI154" s="122"/>
      <c r="MAJ154" s="122"/>
      <c r="MAK154" s="122"/>
      <c r="MAL154" s="122"/>
      <c r="MAM154" s="122"/>
      <c r="MAN154" s="122"/>
      <c r="MAO154" s="122"/>
      <c r="MAP154" s="122"/>
      <c r="MAQ154" s="122"/>
      <c r="MAR154" s="122"/>
      <c r="MAS154" s="122"/>
      <c r="MAT154" s="122"/>
      <c r="MAU154" s="122"/>
      <c r="MAV154" s="122"/>
      <c r="MAW154" s="122"/>
      <c r="MAX154" s="122"/>
      <c r="MAY154" s="122"/>
      <c r="MAZ154" s="122"/>
      <c r="MBA154" s="122"/>
      <c r="MBB154" s="122"/>
      <c r="MBC154" s="122"/>
      <c r="MBD154" s="122"/>
      <c r="MBE154" s="122"/>
      <c r="MBF154" s="122"/>
      <c r="MBG154" s="122"/>
      <c r="MBH154" s="122"/>
      <c r="MBI154" s="122"/>
      <c r="MBJ154" s="122"/>
      <c r="MBK154" s="122"/>
      <c r="MBL154" s="122"/>
      <c r="MBM154" s="122"/>
      <c r="MBN154" s="122"/>
      <c r="MBO154" s="122"/>
      <c r="MBP154" s="122"/>
      <c r="MBQ154" s="122"/>
      <c r="MBR154" s="122"/>
      <c r="MBS154" s="122"/>
      <c r="MBT154" s="122"/>
      <c r="MBU154" s="122"/>
      <c r="MBV154" s="122"/>
      <c r="MBW154" s="122"/>
      <c r="MBX154" s="122"/>
      <c r="MBY154" s="122"/>
      <c r="MBZ154" s="122"/>
      <c r="MCA154" s="122"/>
      <c r="MCB154" s="122"/>
      <c r="MCC154" s="122"/>
      <c r="MCD154" s="122"/>
      <c r="MCE154" s="122"/>
      <c r="MCF154" s="122"/>
      <c r="MCG154" s="122"/>
      <c r="MCH154" s="122"/>
      <c r="MCI154" s="122"/>
      <c r="MCJ154" s="122"/>
      <c r="MCK154" s="122"/>
      <c r="MCL154" s="122"/>
      <c r="MCM154" s="122"/>
      <c r="MCN154" s="122"/>
      <c r="MCO154" s="122"/>
      <c r="MCP154" s="122"/>
      <c r="MCQ154" s="122"/>
      <c r="MCR154" s="122"/>
      <c r="MCS154" s="122"/>
      <c r="MCT154" s="122"/>
      <c r="MCU154" s="122"/>
      <c r="MCV154" s="122"/>
      <c r="MCW154" s="122"/>
      <c r="MCX154" s="122"/>
      <c r="MCY154" s="122"/>
      <c r="MCZ154" s="122"/>
      <c r="MDA154" s="122"/>
      <c r="MDB154" s="122"/>
      <c r="MDC154" s="122"/>
      <c r="MDD154" s="122"/>
      <c r="MDE154" s="122"/>
      <c r="MDF154" s="122"/>
      <c r="MDG154" s="122"/>
      <c r="MDH154" s="122"/>
      <c r="MDI154" s="122"/>
      <c r="MDJ154" s="122"/>
      <c r="MDK154" s="122"/>
      <c r="MDL154" s="122"/>
      <c r="MDM154" s="122"/>
      <c r="MDN154" s="122"/>
      <c r="MDO154" s="122"/>
      <c r="MDP154" s="122"/>
      <c r="MDQ154" s="122"/>
      <c r="MDR154" s="122"/>
      <c r="MDS154" s="122"/>
      <c r="MDT154" s="122"/>
      <c r="MDU154" s="122"/>
      <c r="MDV154" s="122"/>
      <c r="MDW154" s="122"/>
      <c r="MDX154" s="122"/>
      <c r="MDY154" s="122"/>
      <c r="MDZ154" s="122"/>
      <c r="MEA154" s="122"/>
      <c r="MEB154" s="122"/>
      <c r="MEC154" s="122"/>
      <c r="MED154" s="122"/>
      <c r="MEE154" s="122"/>
      <c r="MEF154" s="122"/>
      <c r="MEG154" s="122"/>
      <c r="MEH154" s="122"/>
      <c r="MEI154" s="122"/>
      <c r="MEJ154" s="122"/>
      <c r="MEK154" s="122"/>
      <c r="MEL154" s="122"/>
      <c r="MEM154" s="122"/>
      <c r="MEN154" s="122"/>
      <c r="MEO154" s="122"/>
      <c r="MEP154" s="122"/>
      <c r="MEQ154" s="122"/>
      <c r="MER154" s="122"/>
      <c r="MES154" s="122"/>
      <c r="MET154" s="122"/>
      <c r="MEU154" s="122"/>
      <c r="MEV154" s="122"/>
      <c r="MEW154" s="122"/>
      <c r="MEX154" s="122"/>
      <c r="MEY154" s="122"/>
      <c r="MEZ154" s="122"/>
      <c r="MFA154" s="122"/>
      <c r="MFB154" s="122"/>
      <c r="MFC154" s="122"/>
      <c r="MFD154" s="122"/>
      <c r="MFE154" s="122"/>
      <c r="MFF154" s="122"/>
      <c r="MFG154" s="122"/>
      <c r="MFH154" s="122"/>
      <c r="MFI154" s="122"/>
      <c r="MFJ154" s="122"/>
      <c r="MFK154" s="122"/>
      <c r="MFL154" s="122"/>
      <c r="MFM154" s="122"/>
      <c r="MFN154" s="122"/>
      <c r="MFO154" s="122"/>
      <c r="MFP154" s="122"/>
      <c r="MFQ154" s="122"/>
      <c r="MFR154" s="122"/>
      <c r="MFS154" s="122"/>
      <c r="MFT154" s="122"/>
      <c r="MFU154" s="122"/>
      <c r="MFV154" s="122"/>
      <c r="MFW154" s="122"/>
      <c r="MFX154" s="122"/>
      <c r="MFY154" s="122"/>
      <c r="MFZ154" s="122"/>
      <c r="MGA154" s="122"/>
      <c r="MGB154" s="122"/>
      <c r="MGC154" s="122"/>
      <c r="MGD154" s="122"/>
      <c r="MGE154" s="122"/>
      <c r="MGF154" s="122"/>
      <c r="MGG154" s="122"/>
      <c r="MGH154" s="122"/>
      <c r="MGI154" s="122"/>
      <c r="MGJ154" s="122"/>
      <c r="MGK154" s="122"/>
      <c r="MGL154" s="122"/>
      <c r="MGM154" s="122"/>
      <c r="MGN154" s="122"/>
      <c r="MGO154" s="122"/>
      <c r="MGP154" s="122"/>
      <c r="MGQ154" s="122"/>
      <c r="MGR154" s="122"/>
      <c r="MGS154" s="122"/>
      <c r="MGT154" s="122"/>
      <c r="MGU154" s="122"/>
      <c r="MGV154" s="122"/>
      <c r="MGW154" s="122"/>
      <c r="MGX154" s="122"/>
      <c r="MGY154" s="122"/>
      <c r="MGZ154" s="122"/>
      <c r="MHA154" s="122"/>
      <c r="MHB154" s="122"/>
      <c r="MHC154" s="122"/>
      <c r="MHD154" s="122"/>
      <c r="MHE154" s="122"/>
      <c r="MHF154" s="122"/>
      <c r="MHG154" s="122"/>
      <c r="MHH154" s="122"/>
      <c r="MHI154" s="122"/>
      <c r="MHJ154" s="122"/>
      <c r="MHK154" s="122"/>
      <c r="MHL154" s="122"/>
      <c r="MHM154" s="122"/>
      <c r="MHN154" s="122"/>
      <c r="MHO154" s="122"/>
      <c r="MHP154" s="122"/>
      <c r="MHQ154" s="122"/>
      <c r="MHR154" s="122"/>
      <c r="MHS154" s="122"/>
      <c r="MHT154" s="122"/>
      <c r="MHU154" s="122"/>
      <c r="MHV154" s="122"/>
      <c r="MHW154" s="122"/>
      <c r="MHX154" s="122"/>
      <c r="MHY154" s="122"/>
      <c r="MHZ154" s="122"/>
      <c r="MIA154" s="122"/>
      <c r="MIB154" s="122"/>
      <c r="MIC154" s="122"/>
      <c r="MID154" s="122"/>
      <c r="MIE154" s="122"/>
      <c r="MIF154" s="122"/>
      <c r="MIG154" s="122"/>
      <c r="MIH154" s="122"/>
      <c r="MII154" s="122"/>
      <c r="MIJ154" s="122"/>
      <c r="MIK154" s="122"/>
      <c r="MIL154" s="122"/>
      <c r="MIM154" s="122"/>
      <c r="MIN154" s="122"/>
      <c r="MIO154" s="122"/>
      <c r="MIP154" s="122"/>
      <c r="MIQ154" s="122"/>
      <c r="MIR154" s="122"/>
      <c r="MIS154" s="122"/>
      <c r="MIT154" s="122"/>
      <c r="MIU154" s="122"/>
      <c r="MIV154" s="122"/>
      <c r="MIW154" s="122"/>
      <c r="MIX154" s="122"/>
      <c r="MIY154" s="122"/>
      <c r="MIZ154" s="122"/>
      <c r="MJA154" s="122"/>
      <c r="MJB154" s="122"/>
      <c r="MJC154" s="122"/>
      <c r="MJD154" s="122"/>
      <c r="MJE154" s="122"/>
      <c r="MJF154" s="122"/>
      <c r="MJG154" s="122"/>
      <c r="MJH154" s="122"/>
      <c r="MJI154" s="122"/>
      <c r="MJJ154" s="122"/>
      <c r="MJK154" s="122"/>
      <c r="MJL154" s="122"/>
      <c r="MJM154" s="122"/>
      <c r="MJN154" s="122"/>
      <c r="MJO154" s="122"/>
      <c r="MJP154" s="122"/>
      <c r="MJQ154" s="122"/>
      <c r="MJR154" s="122"/>
      <c r="MJS154" s="122"/>
      <c r="MJT154" s="122"/>
      <c r="MJU154" s="122"/>
      <c r="MJV154" s="122"/>
      <c r="MJW154" s="122"/>
      <c r="MJX154" s="122"/>
      <c r="MJY154" s="122"/>
      <c r="MJZ154" s="122"/>
      <c r="MKA154" s="122"/>
      <c r="MKB154" s="122"/>
      <c r="MKC154" s="122"/>
      <c r="MKD154" s="122"/>
      <c r="MKE154" s="122"/>
      <c r="MKF154" s="122"/>
      <c r="MKG154" s="122"/>
      <c r="MKH154" s="122"/>
      <c r="MKI154" s="122"/>
      <c r="MKJ154" s="122"/>
      <c r="MKK154" s="122"/>
      <c r="MKL154" s="122"/>
      <c r="MKM154" s="122"/>
      <c r="MKN154" s="122"/>
      <c r="MKO154" s="122"/>
      <c r="MKP154" s="122"/>
      <c r="MKQ154" s="122"/>
      <c r="MKR154" s="122"/>
      <c r="MKS154" s="122"/>
      <c r="MKT154" s="122"/>
      <c r="MKU154" s="122"/>
      <c r="MKV154" s="122"/>
      <c r="MKW154" s="122"/>
      <c r="MKX154" s="122"/>
      <c r="MKY154" s="122"/>
      <c r="MKZ154" s="122"/>
      <c r="MLA154" s="122"/>
      <c r="MLB154" s="122"/>
      <c r="MLC154" s="122"/>
      <c r="MLD154" s="122"/>
      <c r="MLE154" s="122"/>
      <c r="MLF154" s="122"/>
      <c r="MLG154" s="122"/>
      <c r="MLH154" s="122"/>
      <c r="MLI154" s="122"/>
      <c r="MLJ154" s="122"/>
      <c r="MLK154" s="122"/>
      <c r="MLL154" s="122"/>
      <c r="MLM154" s="122"/>
      <c r="MLN154" s="122"/>
      <c r="MLO154" s="122"/>
      <c r="MLP154" s="122"/>
      <c r="MLQ154" s="122"/>
      <c r="MLR154" s="122"/>
      <c r="MLS154" s="122"/>
      <c r="MLT154" s="122"/>
      <c r="MLU154" s="122"/>
      <c r="MLV154" s="122"/>
      <c r="MLW154" s="122"/>
      <c r="MLX154" s="122"/>
      <c r="MLY154" s="122"/>
      <c r="MLZ154" s="122"/>
      <c r="MMA154" s="122"/>
      <c r="MMB154" s="122"/>
      <c r="MMC154" s="122"/>
      <c r="MMD154" s="122"/>
      <c r="MME154" s="122"/>
      <c r="MMF154" s="122"/>
      <c r="MMG154" s="122"/>
      <c r="MMH154" s="122"/>
      <c r="MMI154" s="122"/>
      <c r="MMJ154" s="122"/>
      <c r="MMK154" s="122"/>
      <c r="MML154" s="122"/>
      <c r="MMM154" s="122"/>
      <c r="MMN154" s="122"/>
      <c r="MMO154" s="122"/>
      <c r="MMP154" s="122"/>
      <c r="MMQ154" s="122"/>
      <c r="MMR154" s="122"/>
      <c r="MMS154" s="122"/>
      <c r="MMT154" s="122"/>
      <c r="MMU154" s="122"/>
      <c r="MMV154" s="122"/>
      <c r="MMW154" s="122"/>
      <c r="MMX154" s="122"/>
      <c r="MMY154" s="122"/>
      <c r="MMZ154" s="122"/>
      <c r="MNA154" s="122"/>
      <c r="MNB154" s="122"/>
      <c r="MNC154" s="122"/>
      <c r="MND154" s="122"/>
      <c r="MNE154" s="122"/>
      <c r="MNF154" s="122"/>
      <c r="MNG154" s="122"/>
      <c r="MNH154" s="122"/>
      <c r="MNI154" s="122"/>
      <c r="MNJ154" s="122"/>
      <c r="MNK154" s="122"/>
      <c r="MNL154" s="122"/>
      <c r="MNM154" s="122"/>
      <c r="MNN154" s="122"/>
      <c r="MNO154" s="122"/>
      <c r="MNP154" s="122"/>
      <c r="MNQ154" s="122"/>
      <c r="MNR154" s="122"/>
      <c r="MNS154" s="122"/>
      <c r="MNT154" s="122"/>
      <c r="MNU154" s="122"/>
      <c r="MNV154" s="122"/>
      <c r="MNW154" s="122"/>
      <c r="MNX154" s="122"/>
      <c r="MNY154" s="122"/>
      <c r="MNZ154" s="122"/>
      <c r="MOA154" s="122"/>
      <c r="MOB154" s="122"/>
      <c r="MOC154" s="122"/>
      <c r="MOD154" s="122"/>
      <c r="MOE154" s="122"/>
      <c r="MOF154" s="122"/>
      <c r="MOG154" s="122"/>
      <c r="MOH154" s="122"/>
      <c r="MOI154" s="122"/>
      <c r="MOJ154" s="122"/>
      <c r="MOK154" s="122"/>
      <c r="MOL154" s="122"/>
      <c r="MOM154" s="122"/>
      <c r="MON154" s="122"/>
      <c r="MOO154" s="122"/>
      <c r="MOP154" s="122"/>
      <c r="MOQ154" s="122"/>
      <c r="MOR154" s="122"/>
      <c r="MOS154" s="122"/>
      <c r="MOT154" s="122"/>
      <c r="MOU154" s="122"/>
      <c r="MOV154" s="122"/>
      <c r="MOW154" s="122"/>
      <c r="MOX154" s="122"/>
      <c r="MOY154" s="122"/>
      <c r="MOZ154" s="122"/>
      <c r="MPA154" s="122"/>
      <c r="MPB154" s="122"/>
      <c r="MPC154" s="122"/>
      <c r="MPD154" s="122"/>
      <c r="MPE154" s="122"/>
      <c r="MPF154" s="122"/>
      <c r="MPG154" s="122"/>
      <c r="MPH154" s="122"/>
      <c r="MPI154" s="122"/>
      <c r="MPJ154" s="122"/>
      <c r="MPK154" s="122"/>
      <c r="MPL154" s="122"/>
      <c r="MPM154" s="122"/>
      <c r="MPN154" s="122"/>
      <c r="MPO154" s="122"/>
      <c r="MPP154" s="122"/>
      <c r="MPQ154" s="122"/>
      <c r="MPR154" s="122"/>
      <c r="MPS154" s="122"/>
      <c r="MPT154" s="122"/>
      <c r="MPU154" s="122"/>
      <c r="MPV154" s="122"/>
      <c r="MPW154" s="122"/>
      <c r="MPX154" s="122"/>
      <c r="MPY154" s="122"/>
      <c r="MPZ154" s="122"/>
      <c r="MQA154" s="122"/>
      <c r="MQB154" s="122"/>
      <c r="MQC154" s="122"/>
      <c r="MQD154" s="122"/>
      <c r="MQE154" s="122"/>
      <c r="MQF154" s="122"/>
      <c r="MQG154" s="122"/>
      <c r="MQH154" s="122"/>
      <c r="MQI154" s="122"/>
      <c r="MQJ154" s="122"/>
      <c r="MQK154" s="122"/>
      <c r="MQL154" s="122"/>
      <c r="MQM154" s="122"/>
      <c r="MQN154" s="122"/>
      <c r="MQO154" s="122"/>
      <c r="MQP154" s="122"/>
      <c r="MQQ154" s="122"/>
      <c r="MQR154" s="122"/>
      <c r="MQS154" s="122"/>
      <c r="MQT154" s="122"/>
      <c r="MQU154" s="122"/>
      <c r="MQV154" s="122"/>
      <c r="MQW154" s="122"/>
      <c r="MQX154" s="122"/>
      <c r="MQY154" s="122"/>
      <c r="MQZ154" s="122"/>
      <c r="MRA154" s="122"/>
      <c r="MRB154" s="122"/>
      <c r="MRC154" s="122"/>
      <c r="MRD154" s="122"/>
      <c r="MRE154" s="122"/>
      <c r="MRF154" s="122"/>
      <c r="MRG154" s="122"/>
      <c r="MRH154" s="122"/>
      <c r="MRI154" s="122"/>
      <c r="MRJ154" s="122"/>
      <c r="MRK154" s="122"/>
      <c r="MRL154" s="122"/>
      <c r="MRM154" s="122"/>
      <c r="MRN154" s="122"/>
      <c r="MRO154" s="122"/>
      <c r="MRP154" s="122"/>
      <c r="MRQ154" s="122"/>
      <c r="MRR154" s="122"/>
      <c r="MRS154" s="122"/>
      <c r="MRT154" s="122"/>
      <c r="MRU154" s="122"/>
      <c r="MRV154" s="122"/>
      <c r="MRW154" s="122"/>
      <c r="MRX154" s="122"/>
      <c r="MRY154" s="122"/>
      <c r="MRZ154" s="122"/>
      <c r="MSA154" s="122"/>
      <c r="MSB154" s="122"/>
      <c r="MSC154" s="122"/>
      <c r="MSD154" s="122"/>
      <c r="MSE154" s="122"/>
      <c r="MSF154" s="122"/>
      <c r="MSG154" s="122"/>
      <c r="MSH154" s="122"/>
      <c r="MSI154" s="122"/>
      <c r="MSJ154" s="122"/>
      <c r="MSK154" s="122"/>
      <c r="MSL154" s="122"/>
      <c r="MSM154" s="122"/>
      <c r="MSN154" s="122"/>
      <c r="MSO154" s="122"/>
      <c r="MSP154" s="122"/>
      <c r="MSQ154" s="122"/>
      <c r="MSR154" s="122"/>
      <c r="MSS154" s="122"/>
      <c r="MST154" s="122"/>
      <c r="MSU154" s="122"/>
      <c r="MSV154" s="122"/>
      <c r="MSW154" s="122"/>
      <c r="MSX154" s="122"/>
      <c r="MSY154" s="122"/>
      <c r="MSZ154" s="122"/>
      <c r="MTA154" s="122"/>
      <c r="MTB154" s="122"/>
      <c r="MTC154" s="122"/>
      <c r="MTD154" s="122"/>
      <c r="MTE154" s="122"/>
      <c r="MTF154" s="122"/>
      <c r="MTG154" s="122"/>
      <c r="MTH154" s="122"/>
      <c r="MTI154" s="122"/>
      <c r="MTJ154" s="122"/>
      <c r="MTK154" s="122"/>
      <c r="MTL154" s="122"/>
      <c r="MTM154" s="122"/>
      <c r="MTN154" s="122"/>
      <c r="MTO154" s="122"/>
      <c r="MTP154" s="122"/>
      <c r="MTQ154" s="122"/>
      <c r="MTR154" s="122"/>
      <c r="MTS154" s="122"/>
      <c r="MTT154" s="122"/>
      <c r="MTU154" s="122"/>
      <c r="MTV154" s="122"/>
      <c r="MTW154" s="122"/>
      <c r="MTX154" s="122"/>
      <c r="MTY154" s="122"/>
      <c r="MTZ154" s="122"/>
      <c r="MUA154" s="122"/>
      <c r="MUB154" s="122"/>
      <c r="MUC154" s="122"/>
      <c r="MUD154" s="122"/>
      <c r="MUE154" s="122"/>
      <c r="MUF154" s="122"/>
      <c r="MUG154" s="122"/>
      <c r="MUH154" s="122"/>
      <c r="MUI154" s="122"/>
      <c r="MUJ154" s="122"/>
      <c r="MUK154" s="122"/>
      <c r="MUL154" s="122"/>
      <c r="MUM154" s="122"/>
      <c r="MUN154" s="122"/>
      <c r="MUO154" s="122"/>
      <c r="MUP154" s="122"/>
      <c r="MUQ154" s="122"/>
      <c r="MUR154" s="122"/>
      <c r="MUS154" s="122"/>
      <c r="MUT154" s="122"/>
      <c r="MUU154" s="122"/>
      <c r="MUV154" s="122"/>
      <c r="MUW154" s="122"/>
      <c r="MUX154" s="122"/>
      <c r="MUY154" s="122"/>
      <c r="MUZ154" s="122"/>
      <c r="MVA154" s="122"/>
      <c r="MVB154" s="122"/>
      <c r="MVC154" s="122"/>
      <c r="MVD154" s="122"/>
      <c r="MVE154" s="122"/>
      <c r="MVF154" s="122"/>
      <c r="MVG154" s="122"/>
      <c r="MVH154" s="122"/>
      <c r="MVI154" s="122"/>
      <c r="MVJ154" s="122"/>
      <c r="MVK154" s="122"/>
      <c r="MVL154" s="122"/>
      <c r="MVM154" s="122"/>
      <c r="MVN154" s="122"/>
      <c r="MVO154" s="122"/>
      <c r="MVP154" s="122"/>
      <c r="MVQ154" s="122"/>
      <c r="MVR154" s="122"/>
      <c r="MVS154" s="122"/>
      <c r="MVT154" s="122"/>
      <c r="MVU154" s="122"/>
      <c r="MVV154" s="122"/>
      <c r="MVW154" s="122"/>
      <c r="MVX154" s="122"/>
      <c r="MVY154" s="122"/>
      <c r="MVZ154" s="122"/>
      <c r="MWA154" s="122"/>
      <c r="MWB154" s="122"/>
      <c r="MWC154" s="122"/>
      <c r="MWD154" s="122"/>
      <c r="MWE154" s="122"/>
      <c r="MWF154" s="122"/>
      <c r="MWG154" s="122"/>
      <c r="MWH154" s="122"/>
      <c r="MWI154" s="122"/>
      <c r="MWJ154" s="122"/>
      <c r="MWK154" s="122"/>
      <c r="MWL154" s="122"/>
      <c r="MWM154" s="122"/>
      <c r="MWN154" s="122"/>
      <c r="MWO154" s="122"/>
      <c r="MWP154" s="122"/>
      <c r="MWQ154" s="122"/>
      <c r="MWR154" s="122"/>
      <c r="MWS154" s="122"/>
      <c r="MWT154" s="122"/>
      <c r="MWU154" s="122"/>
      <c r="MWV154" s="122"/>
      <c r="MWW154" s="122"/>
      <c r="MWX154" s="122"/>
      <c r="MWY154" s="122"/>
      <c r="MWZ154" s="122"/>
      <c r="MXA154" s="122"/>
      <c r="MXB154" s="122"/>
      <c r="MXC154" s="122"/>
      <c r="MXD154" s="122"/>
      <c r="MXE154" s="122"/>
      <c r="MXF154" s="122"/>
      <c r="MXG154" s="122"/>
      <c r="MXH154" s="122"/>
      <c r="MXI154" s="122"/>
      <c r="MXJ154" s="122"/>
      <c r="MXK154" s="122"/>
      <c r="MXL154" s="122"/>
      <c r="MXM154" s="122"/>
      <c r="MXN154" s="122"/>
      <c r="MXO154" s="122"/>
      <c r="MXP154" s="122"/>
      <c r="MXQ154" s="122"/>
      <c r="MXR154" s="122"/>
      <c r="MXS154" s="122"/>
      <c r="MXT154" s="122"/>
      <c r="MXU154" s="122"/>
      <c r="MXV154" s="122"/>
      <c r="MXW154" s="122"/>
      <c r="MXX154" s="122"/>
      <c r="MXY154" s="122"/>
      <c r="MXZ154" s="122"/>
      <c r="MYA154" s="122"/>
      <c r="MYB154" s="122"/>
      <c r="MYC154" s="122"/>
      <c r="MYD154" s="122"/>
      <c r="MYE154" s="122"/>
      <c r="MYF154" s="122"/>
      <c r="MYG154" s="122"/>
      <c r="MYH154" s="122"/>
      <c r="MYI154" s="122"/>
      <c r="MYJ154" s="122"/>
      <c r="MYK154" s="122"/>
      <c r="MYL154" s="122"/>
      <c r="MYM154" s="122"/>
      <c r="MYN154" s="122"/>
      <c r="MYO154" s="122"/>
      <c r="MYP154" s="122"/>
      <c r="MYQ154" s="122"/>
      <c r="MYR154" s="122"/>
      <c r="MYS154" s="122"/>
      <c r="MYT154" s="122"/>
      <c r="MYU154" s="122"/>
      <c r="MYV154" s="122"/>
      <c r="MYW154" s="122"/>
      <c r="MYX154" s="122"/>
      <c r="MYY154" s="122"/>
      <c r="MYZ154" s="122"/>
      <c r="MZA154" s="122"/>
      <c r="MZB154" s="122"/>
      <c r="MZC154" s="122"/>
      <c r="MZD154" s="122"/>
      <c r="MZE154" s="122"/>
      <c r="MZF154" s="122"/>
      <c r="MZG154" s="122"/>
      <c r="MZH154" s="122"/>
      <c r="MZI154" s="122"/>
      <c r="MZJ154" s="122"/>
      <c r="MZK154" s="122"/>
      <c r="MZL154" s="122"/>
      <c r="MZM154" s="122"/>
      <c r="MZN154" s="122"/>
      <c r="MZO154" s="122"/>
      <c r="MZP154" s="122"/>
      <c r="MZQ154" s="122"/>
      <c r="MZR154" s="122"/>
      <c r="MZS154" s="122"/>
      <c r="MZT154" s="122"/>
      <c r="MZU154" s="122"/>
      <c r="MZV154" s="122"/>
      <c r="MZW154" s="122"/>
      <c r="MZX154" s="122"/>
      <c r="MZY154" s="122"/>
      <c r="MZZ154" s="122"/>
      <c r="NAA154" s="122"/>
      <c r="NAB154" s="122"/>
      <c r="NAC154" s="122"/>
      <c r="NAD154" s="122"/>
      <c r="NAE154" s="122"/>
      <c r="NAF154" s="122"/>
      <c r="NAG154" s="122"/>
      <c r="NAH154" s="122"/>
      <c r="NAI154" s="122"/>
      <c r="NAJ154" s="122"/>
      <c r="NAK154" s="122"/>
      <c r="NAL154" s="122"/>
      <c r="NAM154" s="122"/>
      <c r="NAN154" s="122"/>
      <c r="NAO154" s="122"/>
      <c r="NAP154" s="122"/>
      <c r="NAQ154" s="122"/>
      <c r="NAR154" s="122"/>
      <c r="NAS154" s="122"/>
      <c r="NAT154" s="122"/>
      <c r="NAU154" s="122"/>
      <c r="NAV154" s="122"/>
      <c r="NAW154" s="122"/>
      <c r="NAX154" s="122"/>
      <c r="NAY154" s="122"/>
      <c r="NAZ154" s="122"/>
      <c r="NBA154" s="122"/>
      <c r="NBB154" s="122"/>
      <c r="NBC154" s="122"/>
      <c r="NBD154" s="122"/>
      <c r="NBE154" s="122"/>
      <c r="NBF154" s="122"/>
      <c r="NBG154" s="122"/>
      <c r="NBH154" s="122"/>
      <c r="NBI154" s="122"/>
      <c r="NBJ154" s="122"/>
      <c r="NBK154" s="122"/>
      <c r="NBL154" s="122"/>
      <c r="NBM154" s="122"/>
      <c r="NBN154" s="122"/>
      <c r="NBO154" s="122"/>
      <c r="NBP154" s="122"/>
      <c r="NBQ154" s="122"/>
      <c r="NBR154" s="122"/>
      <c r="NBS154" s="122"/>
      <c r="NBT154" s="122"/>
      <c r="NBU154" s="122"/>
      <c r="NBV154" s="122"/>
      <c r="NBW154" s="122"/>
      <c r="NBX154" s="122"/>
      <c r="NBY154" s="122"/>
      <c r="NBZ154" s="122"/>
      <c r="NCA154" s="122"/>
      <c r="NCB154" s="122"/>
      <c r="NCC154" s="122"/>
      <c r="NCD154" s="122"/>
      <c r="NCE154" s="122"/>
      <c r="NCF154" s="122"/>
      <c r="NCG154" s="122"/>
      <c r="NCH154" s="122"/>
      <c r="NCI154" s="122"/>
      <c r="NCJ154" s="122"/>
      <c r="NCK154" s="122"/>
      <c r="NCL154" s="122"/>
      <c r="NCM154" s="122"/>
      <c r="NCN154" s="122"/>
      <c r="NCO154" s="122"/>
      <c r="NCP154" s="122"/>
      <c r="NCQ154" s="122"/>
      <c r="NCR154" s="122"/>
      <c r="NCS154" s="122"/>
      <c r="NCT154" s="122"/>
      <c r="NCU154" s="122"/>
      <c r="NCV154" s="122"/>
      <c r="NCW154" s="122"/>
      <c r="NCX154" s="122"/>
      <c r="NCY154" s="122"/>
      <c r="NCZ154" s="122"/>
      <c r="NDA154" s="122"/>
      <c r="NDB154" s="122"/>
      <c r="NDC154" s="122"/>
      <c r="NDD154" s="122"/>
      <c r="NDE154" s="122"/>
      <c r="NDF154" s="122"/>
      <c r="NDG154" s="122"/>
      <c r="NDH154" s="122"/>
      <c r="NDI154" s="122"/>
      <c r="NDJ154" s="122"/>
      <c r="NDK154" s="122"/>
      <c r="NDL154" s="122"/>
      <c r="NDM154" s="122"/>
      <c r="NDN154" s="122"/>
      <c r="NDO154" s="122"/>
      <c r="NDP154" s="122"/>
      <c r="NDQ154" s="122"/>
      <c r="NDR154" s="122"/>
      <c r="NDS154" s="122"/>
      <c r="NDT154" s="122"/>
      <c r="NDU154" s="122"/>
      <c r="NDV154" s="122"/>
      <c r="NDW154" s="122"/>
      <c r="NDX154" s="122"/>
      <c r="NDY154" s="122"/>
      <c r="NDZ154" s="122"/>
      <c r="NEA154" s="122"/>
      <c r="NEB154" s="122"/>
      <c r="NEC154" s="122"/>
      <c r="NED154" s="122"/>
      <c r="NEE154" s="122"/>
      <c r="NEF154" s="122"/>
      <c r="NEG154" s="122"/>
      <c r="NEH154" s="122"/>
      <c r="NEI154" s="122"/>
      <c r="NEJ154" s="122"/>
      <c r="NEK154" s="122"/>
      <c r="NEL154" s="122"/>
      <c r="NEM154" s="122"/>
      <c r="NEN154" s="122"/>
      <c r="NEO154" s="122"/>
      <c r="NEP154" s="122"/>
      <c r="NEQ154" s="122"/>
      <c r="NER154" s="122"/>
      <c r="NES154" s="122"/>
      <c r="NET154" s="122"/>
      <c r="NEU154" s="122"/>
      <c r="NEV154" s="122"/>
      <c r="NEW154" s="122"/>
      <c r="NEX154" s="122"/>
      <c r="NEY154" s="122"/>
      <c r="NEZ154" s="122"/>
      <c r="NFA154" s="122"/>
      <c r="NFB154" s="122"/>
      <c r="NFC154" s="122"/>
      <c r="NFD154" s="122"/>
      <c r="NFE154" s="122"/>
      <c r="NFF154" s="122"/>
      <c r="NFG154" s="122"/>
      <c r="NFH154" s="122"/>
      <c r="NFI154" s="122"/>
      <c r="NFJ154" s="122"/>
      <c r="NFK154" s="122"/>
      <c r="NFL154" s="122"/>
      <c r="NFM154" s="122"/>
      <c r="NFN154" s="122"/>
      <c r="NFO154" s="122"/>
      <c r="NFP154" s="122"/>
      <c r="NFQ154" s="122"/>
      <c r="NFR154" s="122"/>
      <c r="NFS154" s="122"/>
      <c r="NFT154" s="122"/>
      <c r="NFU154" s="122"/>
      <c r="NFV154" s="122"/>
      <c r="NFW154" s="122"/>
      <c r="NFX154" s="122"/>
      <c r="NFY154" s="122"/>
      <c r="NFZ154" s="122"/>
      <c r="NGA154" s="122"/>
      <c r="NGB154" s="122"/>
      <c r="NGC154" s="122"/>
      <c r="NGD154" s="122"/>
      <c r="NGE154" s="122"/>
      <c r="NGF154" s="122"/>
      <c r="NGG154" s="122"/>
      <c r="NGH154" s="122"/>
      <c r="NGI154" s="122"/>
      <c r="NGJ154" s="122"/>
      <c r="NGK154" s="122"/>
      <c r="NGL154" s="122"/>
      <c r="NGM154" s="122"/>
      <c r="NGN154" s="122"/>
      <c r="NGO154" s="122"/>
      <c r="NGP154" s="122"/>
      <c r="NGQ154" s="122"/>
      <c r="NGR154" s="122"/>
      <c r="NGS154" s="122"/>
      <c r="NGT154" s="122"/>
      <c r="NGU154" s="122"/>
      <c r="NGV154" s="122"/>
      <c r="NGW154" s="122"/>
      <c r="NGX154" s="122"/>
      <c r="NGY154" s="122"/>
      <c r="NGZ154" s="122"/>
      <c r="NHA154" s="122"/>
      <c r="NHB154" s="122"/>
      <c r="NHC154" s="122"/>
      <c r="NHD154" s="122"/>
      <c r="NHE154" s="122"/>
      <c r="NHF154" s="122"/>
      <c r="NHG154" s="122"/>
      <c r="NHH154" s="122"/>
      <c r="NHI154" s="122"/>
      <c r="NHJ154" s="122"/>
      <c r="NHK154" s="122"/>
      <c r="NHL154" s="122"/>
      <c r="NHM154" s="122"/>
      <c r="NHN154" s="122"/>
      <c r="NHO154" s="122"/>
      <c r="NHP154" s="122"/>
      <c r="NHQ154" s="122"/>
      <c r="NHR154" s="122"/>
      <c r="NHS154" s="122"/>
      <c r="NHT154" s="122"/>
      <c r="NHU154" s="122"/>
      <c r="NHV154" s="122"/>
      <c r="NHW154" s="122"/>
      <c r="NHX154" s="122"/>
      <c r="NHY154" s="122"/>
      <c r="NHZ154" s="122"/>
      <c r="NIA154" s="122"/>
      <c r="NIB154" s="122"/>
      <c r="NIC154" s="122"/>
      <c r="NID154" s="122"/>
      <c r="NIE154" s="122"/>
      <c r="NIF154" s="122"/>
      <c r="NIG154" s="122"/>
      <c r="NIH154" s="122"/>
      <c r="NII154" s="122"/>
      <c r="NIJ154" s="122"/>
      <c r="NIK154" s="122"/>
      <c r="NIL154" s="122"/>
      <c r="NIM154" s="122"/>
      <c r="NIN154" s="122"/>
      <c r="NIO154" s="122"/>
      <c r="NIP154" s="122"/>
      <c r="NIQ154" s="122"/>
      <c r="NIR154" s="122"/>
      <c r="NIS154" s="122"/>
      <c r="NIT154" s="122"/>
      <c r="NIU154" s="122"/>
      <c r="NIV154" s="122"/>
      <c r="NIW154" s="122"/>
      <c r="NIX154" s="122"/>
      <c r="NIY154" s="122"/>
      <c r="NIZ154" s="122"/>
      <c r="NJA154" s="122"/>
      <c r="NJB154" s="122"/>
      <c r="NJC154" s="122"/>
      <c r="NJD154" s="122"/>
      <c r="NJE154" s="122"/>
      <c r="NJF154" s="122"/>
      <c r="NJG154" s="122"/>
      <c r="NJH154" s="122"/>
      <c r="NJI154" s="122"/>
      <c r="NJJ154" s="122"/>
      <c r="NJK154" s="122"/>
      <c r="NJL154" s="122"/>
      <c r="NJM154" s="122"/>
      <c r="NJN154" s="122"/>
      <c r="NJO154" s="122"/>
      <c r="NJP154" s="122"/>
      <c r="NJQ154" s="122"/>
      <c r="NJR154" s="122"/>
      <c r="NJS154" s="122"/>
      <c r="NJT154" s="122"/>
      <c r="NJU154" s="122"/>
      <c r="NJV154" s="122"/>
      <c r="NJW154" s="122"/>
      <c r="NJX154" s="122"/>
      <c r="NJY154" s="122"/>
      <c r="NJZ154" s="122"/>
      <c r="NKA154" s="122"/>
      <c r="NKB154" s="122"/>
      <c r="NKC154" s="122"/>
      <c r="NKD154" s="122"/>
      <c r="NKE154" s="122"/>
      <c r="NKF154" s="122"/>
      <c r="NKG154" s="122"/>
      <c r="NKH154" s="122"/>
      <c r="NKI154" s="122"/>
      <c r="NKJ154" s="122"/>
      <c r="NKK154" s="122"/>
      <c r="NKL154" s="122"/>
      <c r="NKM154" s="122"/>
      <c r="NKN154" s="122"/>
      <c r="NKO154" s="122"/>
      <c r="NKP154" s="122"/>
      <c r="NKQ154" s="122"/>
      <c r="NKR154" s="122"/>
      <c r="NKS154" s="122"/>
      <c r="NKT154" s="122"/>
      <c r="NKU154" s="122"/>
      <c r="NKV154" s="122"/>
      <c r="NKW154" s="122"/>
      <c r="NKX154" s="122"/>
      <c r="NKY154" s="122"/>
      <c r="NKZ154" s="122"/>
      <c r="NLA154" s="122"/>
      <c r="NLB154" s="122"/>
      <c r="NLC154" s="122"/>
      <c r="NLD154" s="122"/>
      <c r="NLE154" s="122"/>
      <c r="NLF154" s="122"/>
      <c r="NLG154" s="122"/>
      <c r="NLH154" s="122"/>
      <c r="NLI154" s="122"/>
      <c r="NLJ154" s="122"/>
      <c r="NLK154" s="122"/>
      <c r="NLL154" s="122"/>
      <c r="NLM154" s="122"/>
      <c r="NLN154" s="122"/>
      <c r="NLO154" s="122"/>
      <c r="NLP154" s="122"/>
      <c r="NLQ154" s="122"/>
      <c r="NLR154" s="122"/>
      <c r="NLS154" s="122"/>
      <c r="NLT154" s="122"/>
      <c r="NLU154" s="122"/>
      <c r="NLV154" s="122"/>
      <c r="NLW154" s="122"/>
      <c r="NLX154" s="122"/>
      <c r="NLY154" s="122"/>
      <c r="NLZ154" s="122"/>
      <c r="NMA154" s="122"/>
      <c r="NMB154" s="122"/>
      <c r="NMC154" s="122"/>
      <c r="NMD154" s="122"/>
      <c r="NME154" s="122"/>
      <c r="NMF154" s="122"/>
      <c r="NMG154" s="122"/>
      <c r="NMH154" s="122"/>
      <c r="NMI154" s="122"/>
      <c r="NMJ154" s="122"/>
      <c r="NMK154" s="122"/>
      <c r="NML154" s="122"/>
      <c r="NMM154" s="122"/>
      <c r="NMN154" s="122"/>
      <c r="NMO154" s="122"/>
      <c r="NMP154" s="122"/>
      <c r="NMQ154" s="122"/>
      <c r="NMR154" s="122"/>
      <c r="NMS154" s="122"/>
      <c r="NMT154" s="122"/>
      <c r="NMU154" s="122"/>
      <c r="NMV154" s="122"/>
      <c r="NMW154" s="122"/>
      <c r="NMX154" s="122"/>
      <c r="NMY154" s="122"/>
      <c r="NMZ154" s="122"/>
      <c r="NNA154" s="122"/>
      <c r="NNB154" s="122"/>
      <c r="NNC154" s="122"/>
      <c r="NND154" s="122"/>
      <c r="NNE154" s="122"/>
      <c r="NNF154" s="122"/>
      <c r="NNG154" s="122"/>
      <c r="NNH154" s="122"/>
      <c r="NNI154" s="122"/>
      <c r="NNJ154" s="122"/>
      <c r="NNK154" s="122"/>
      <c r="NNL154" s="122"/>
      <c r="NNM154" s="122"/>
      <c r="NNN154" s="122"/>
      <c r="NNO154" s="122"/>
      <c r="NNP154" s="122"/>
      <c r="NNQ154" s="122"/>
      <c r="NNR154" s="122"/>
      <c r="NNS154" s="122"/>
      <c r="NNT154" s="122"/>
      <c r="NNU154" s="122"/>
      <c r="NNV154" s="122"/>
      <c r="NNW154" s="122"/>
      <c r="NNX154" s="122"/>
      <c r="NNY154" s="122"/>
      <c r="NNZ154" s="122"/>
      <c r="NOA154" s="122"/>
      <c r="NOB154" s="122"/>
      <c r="NOC154" s="122"/>
      <c r="NOD154" s="122"/>
      <c r="NOE154" s="122"/>
      <c r="NOF154" s="122"/>
      <c r="NOG154" s="122"/>
      <c r="NOH154" s="122"/>
      <c r="NOI154" s="122"/>
      <c r="NOJ154" s="122"/>
      <c r="NOK154" s="122"/>
      <c r="NOL154" s="122"/>
      <c r="NOM154" s="122"/>
      <c r="NON154" s="122"/>
      <c r="NOO154" s="122"/>
      <c r="NOP154" s="122"/>
      <c r="NOQ154" s="122"/>
      <c r="NOR154" s="122"/>
      <c r="NOS154" s="122"/>
      <c r="NOT154" s="122"/>
      <c r="NOU154" s="122"/>
      <c r="NOV154" s="122"/>
      <c r="NOW154" s="122"/>
      <c r="NOX154" s="122"/>
      <c r="NOY154" s="122"/>
      <c r="NOZ154" s="122"/>
      <c r="NPA154" s="122"/>
      <c r="NPB154" s="122"/>
      <c r="NPC154" s="122"/>
      <c r="NPD154" s="122"/>
      <c r="NPE154" s="122"/>
      <c r="NPF154" s="122"/>
      <c r="NPG154" s="122"/>
      <c r="NPH154" s="122"/>
      <c r="NPI154" s="122"/>
      <c r="NPJ154" s="122"/>
      <c r="NPK154" s="122"/>
      <c r="NPL154" s="122"/>
      <c r="NPM154" s="122"/>
      <c r="NPN154" s="122"/>
      <c r="NPO154" s="122"/>
      <c r="NPP154" s="122"/>
      <c r="NPQ154" s="122"/>
      <c r="NPR154" s="122"/>
      <c r="NPS154" s="122"/>
      <c r="NPT154" s="122"/>
      <c r="NPU154" s="122"/>
      <c r="NPV154" s="122"/>
      <c r="NPW154" s="122"/>
      <c r="NPX154" s="122"/>
      <c r="NPY154" s="122"/>
      <c r="NPZ154" s="122"/>
      <c r="NQA154" s="122"/>
      <c r="NQB154" s="122"/>
      <c r="NQC154" s="122"/>
      <c r="NQD154" s="122"/>
      <c r="NQE154" s="122"/>
      <c r="NQF154" s="122"/>
      <c r="NQG154" s="122"/>
      <c r="NQH154" s="122"/>
      <c r="NQI154" s="122"/>
      <c r="NQJ154" s="122"/>
      <c r="NQK154" s="122"/>
      <c r="NQL154" s="122"/>
      <c r="NQM154" s="122"/>
      <c r="NQN154" s="122"/>
      <c r="NQO154" s="122"/>
      <c r="NQP154" s="122"/>
      <c r="NQQ154" s="122"/>
      <c r="NQR154" s="122"/>
      <c r="NQS154" s="122"/>
      <c r="NQT154" s="122"/>
      <c r="NQU154" s="122"/>
      <c r="NQV154" s="122"/>
      <c r="NQW154" s="122"/>
      <c r="NQX154" s="122"/>
      <c r="NQY154" s="122"/>
      <c r="NQZ154" s="122"/>
      <c r="NRA154" s="122"/>
      <c r="NRB154" s="122"/>
      <c r="NRC154" s="122"/>
      <c r="NRD154" s="122"/>
      <c r="NRE154" s="122"/>
      <c r="NRF154" s="122"/>
      <c r="NRG154" s="122"/>
      <c r="NRH154" s="122"/>
      <c r="NRI154" s="122"/>
      <c r="NRJ154" s="122"/>
      <c r="NRK154" s="122"/>
      <c r="NRL154" s="122"/>
      <c r="NRM154" s="122"/>
      <c r="NRN154" s="122"/>
      <c r="NRO154" s="122"/>
      <c r="NRP154" s="122"/>
      <c r="NRQ154" s="122"/>
      <c r="NRR154" s="122"/>
      <c r="NRS154" s="122"/>
      <c r="NRT154" s="122"/>
      <c r="NRU154" s="122"/>
      <c r="NRV154" s="122"/>
      <c r="NRW154" s="122"/>
      <c r="NRX154" s="122"/>
      <c r="NRY154" s="122"/>
      <c r="NRZ154" s="122"/>
      <c r="NSA154" s="122"/>
      <c r="NSB154" s="122"/>
      <c r="NSC154" s="122"/>
      <c r="NSD154" s="122"/>
      <c r="NSE154" s="122"/>
      <c r="NSF154" s="122"/>
      <c r="NSG154" s="122"/>
      <c r="NSH154" s="122"/>
      <c r="NSI154" s="122"/>
      <c r="NSJ154" s="122"/>
      <c r="NSK154" s="122"/>
      <c r="NSL154" s="122"/>
      <c r="NSM154" s="122"/>
      <c r="NSN154" s="122"/>
      <c r="NSO154" s="122"/>
      <c r="NSP154" s="122"/>
      <c r="NSQ154" s="122"/>
      <c r="NSR154" s="122"/>
      <c r="NSS154" s="122"/>
      <c r="NST154" s="122"/>
      <c r="NSU154" s="122"/>
      <c r="NSV154" s="122"/>
      <c r="NSW154" s="122"/>
      <c r="NSX154" s="122"/>
      <c r="NSY154" s="122"/>
      <c r="NSZ154" s="122"/>
      <c r="NTA154" s="122"/>
      <c r="NTB154" s="122"/>
      <c r="NTC154" s="122"/>
      <c r="NTD154" s="122"/>
      <c r="NTE154" s="122"/>
      <c r="NTF154" s="122"/>
      <c r="NTG154" s="122"/>
      <c r="NTH154" s="122"/>
      <c r="NTI154" s="122"/>
      <c r="NTJ154" s="122"/>
      <c r="NTK154" s="122"/>
      <c r="NTL154" s="122"/>
      <c r="NTM154" s="122"/>
      <c r="NTN154" s="122"/>
      <c r="NTO154" s="122"/>
      <c r="NTP154" s="122"/>
      <c r="NTQ154" s="122"/>
      <c r="NTR154" s="122"/>
      <c r="NTS154" s="122"/>
      <c r="NTT154" s="122"/>
      <c r="NTU154" s="122"/>
      <c r="NTV154" s="122"/>
      <c r="NTW154" s="122"/>
      <c r="NTX154" s="122"/>
      <c r="NTY154" s="122"/>
      <c r="NTZ154" s="122"/>
      <c r="NUA154" s="122"/>
      <c r="NUB154" s="122"/>
      <c r="NUC154" s="122"/>
      <c r="NUD154" s="122"/>
      <c r="NUE154" s="122"/>
      <c r="NUF154" s="122"/>
      <c r="NUG154" s="122"/>
      <c r="NUH154" s="122"/>
      <c r="NUI154" s="122"/>
      <c r="NUJ154" s="122"/>
      <c r="NUK154" s="122"/>
      <c r="NUL154" s="122"/>
      <c r="NUM154" s="122"/>
      <c r="NUN154" s="122"/>
      <c r="NUO154" s="122"/>
      <c r="NUP154" s="122"/>
      <c r="NUQ154" s="122"/>
      <c r="NUR154" s="122"/>
      <c r="NUS154" s="122"/>
      <c r="NUT154" s="122"/>
      <c r="NUU154" s="122"/>
      <c r="NUV154" s="122"/>
      <c r="NUW154" s="122"/>
      <c r="NUX154" s="122"/>
      <c r="NUY154" s="122"/>
      <c r="NUZ154" s="122"/>
      <c r="NVA154" s="122"/>
      <c r="NVB154" s="122"/>
      <c r="NVC154" s="122"/>
      <c r="NVD154" s="122"/>
      <c r="NVE154" s="122"/>
      <c r="NVF154" s="122"/>
      <c r="NVG154" s="122"/>
      <c r="NVH154" s="122"/>
      <c r="NVI154" s="122"/>
      <c r="NVJ154" s="122"/>
      <c r="NVK154" s="122"/>
      <c r="NVL154" s="122"/>
      <c r="NVM154" s="122"/>
      <c r="NVN154" s="122"/>
      <c r="NVO154" s="122"/>
      <c r="NVP154" s="122"/>
      <c r="NVQ154" s="122"/>
      <c r="NVR154" s="122"/>
      <c r="NVS154" s="122"/>
      <c r="NVT154" s="122"/>
      <c r="NVU154" s="122"/>
      <c r="NVV154" s="122"/>
      <c r="NVW154" s="122"/>
      <c r="NVX154" s="122"/>
      <c r="NVY154" s="122"/>
      <c r="NVZ154" s="122"/>
      <c r="NWA154" s="122"/>
      <c r="NWB154" s="122"/>
      <c r="NWC154" s="122"/>
      <c r="NWD154" s="122"/>
      <c r="NWE154" s="122"/>
      <c r="NWF154" s="122"/>
      <c r="NWG154" s="122"/>
      <c r="NWH154" s="122"/>
      <c r="NWI154" s="122"/>
      <c r="NWJ154" s="122"/>
      <c r="NWK154" s="122"/>
      <c r="NWL154" s="122"/>
      <c r="NWM154" s="122"/>
      <c r="NWN154" s="122"/>
      <c r="NWO154" s="122"/>
      <c r="NWP154" s="122"/>
      <c r="NWQ154" s="122"/>
      <c r="NWR154" s="122"/>
      <c r="NWS154" s="122"/>
      <c r="NWT154" s="122"/>
      <c r="NWU154" s="122"/>
      <c r="NWV154" s="122"/>
      <c r="NWW154" s="122"/>
      <c r="NWX154" s="122"/>
      <c r="NWY154" s="122"/>
      <c r="NWZ154" s="122"/>
      <c r="NXA154" s="122"/>
      <c r="NXB154" s="122"/>
      <c r="NXC154" s="122"/>
      <c r="NXD154" s="122"/>
      <c r="NXE154" s="122"/>
      <c r="NXF154" s="122"/>
      <c r="NXG154" s="122"/>
      <c r="NXH154" s="122"/>
      <c r="NXI154" s="122"/>
      <c r="NXJ154" s="122"/>
      <c r="NXK154" s="122"/>
      <c r="NXL154" s="122"/>
      <c r="NXM154" s="122"/>
      <c r="NXN154" s="122"/>
      <c r="NXO154" s="122"/>
      <c r="NXP154" s="122"/>
      <c r="NXQ154" s="122"/>
      <c r="NXR154" s="122"/>
      <c r="NXS154" s="122"/>
      <c r="NXT154" s="122"/>
      <c r="NXU154" s="122"/>
      <c r="NXV154" s="122"/>
      <c r="NXW154" s="122"/>
      <c r="NXX154" s="122"/>
      <c r="NXY154" s="122"/>
      <c r="NXZ154" s="122"/>
      <c r="NYA154" s="122"/>
      <c r="NYB154" s="122"/>
      <c r="NYC154" s="122"/>
      <c r="NYD154" s="122"/>
      <c r="NYE154" s="122"/>
      <c r="NYF154" s="122"/>
      <c r="NYG154" s="122"/>
      <c r="NYH154" s="122"/>
      <c r="NYI154" s="122"/>
      <c r="NYJ154" s="122"/>
      <c r="NYK154" s="122"/>
      <c r="NYL154" s="122"/>
      <c r="NYM154" s="122"/>
      <c r="NYN154" s="122"/>
      <c r="NYO154" s="122"/>
      <c r="NYP154" s="122"/>
      <c r="NYQ154" s="122"/>
      <c r="NYR154" s="122"/>
      <c r="NYS154" s="122"/>
      <c r="NYT154" s="122"/>
      <c r="NYU154" s="122"/>
      <c r="NYV154" s="122"/>
      <c r="NYW154" s="122"/>
      <c r="NYX154" s="122"/>
      <c r="NYY154" s="122"/>
      <c r="NYZ154" s="122"/>
      <c r="NZA154" s="122"/>
      <c r="NZB154" s="122"/>
      <c r="NZC154" s="122"/>
      <c r="NZD154" s="122"/>
      <c r="NZE154" s="122"/>
      <c r="NZF154" s="122"/>
      <c r="NZG154" s="122"/>
      <c r="NZH154" s="122"/>
      <c r="NZI154" s="122"/>
      <c r="NZJ154" s="122"/>
      <c r="NZK154" s="122"/>
      <c r="NZL154" s="122"/>
      <c r="NZM154" s="122"/>
      <c r="NZN154" s="122"/>
      <c r="NZO154" s="122"/>
      <c r="NZP154" s="122"/>
      <c r="NZQ154" s="122"/>
      <c r="NZR154" s="122"/>
      <c r="NZS154" s="122"/>
      <c r="NZT154" s="122"/>
      <c r="NZU154" s="122"/>
      <c r="NZV154" s="122"/>
      <c r="NZW154" s="122"/>
      <c r="NZX154" s="122"/>
      <c r="NZY154" s="122"/>
      <c r="NZZ154" s="122"/>
      <c r="OAA154" s="122"/>
      <c r="OAB154" s="122"/>
      <c r="OAC154" s="122"/>
      <c r="OAD154" s="122"/>
      <c r="OAE154" s="122"/>
      <c r="OAF154" s="122"/>
      <c r="OAG154" s="122"/>
      <c r="OAH154" s="122"/>
      <c r="OAI154" s="122"/>
      <c r="OAJ154" s="122"/>
      <c r="OAK154" s="122"/>
      <c r="OAL154" s="122"/>
      <c r="OAM154" s="122"/>
      <c r="OAN154" s="122"/>
      <c r="OAO154" s="122"/>
      <c r="OAP154" s="122"/>
      <c r="OAQ154" s="122"/>
      <c r="OAR154" s="122"/>
      <c r="OAS154" s="122"/>
      <c r="OAT154" s="122"/>
      <c r="OAU154" s="122"/>
      <c r="OAV154" s="122"/>
      <c r="OAW154" s="122"/>
      <c r="OAX154" s="122"/>
      <c r="OAY154" s="122"/>
      <c r="OAZ154" s="122"/>
      <c r="OBA154" s="122"/>
      <c r="OBB154" s="122"/>
      <c r="OBC154" s="122"/>
      <c r="OBD154" s="122"/>
      <c r="OBE154" s="122"/>
      <c r="OBF154" s="122"/>
      <c r="OBG154" s="122"/>
      <c r="OBH154" s="122"/>
      <c r="OBI154" s="122"/>
      <c r="OBJ154" s="122"/>
      <c r="OBK154" s="122"/>
      <c r="OBL154" s="122"/>
      <c r="OBM154" s="122"/>
      <c r="OBN154" s="122"/>
      <c r="OBO154" s="122"/>
      <c r="OBP154" s="122"/>
      <c r="OBQ154" s="122"/>
      <c r="OBR154" s="122"/>
      <c r="OBS154" s="122"/>
      <c r="OBT154" s="122"/>
      <c r="OBU154" s="122"/>
      <c r="OBV154" s="122"/>
      <c r="OBW154" s="122"/>
      <c r="OBX154" s="122"/>
      <c r="OBY154" s="122"/>
      <c r="OBZ154" s="122"/>
      <c r="OCA154" s="122"/>
      <c r="OCB154" s="122"/>
      <c r="OCC154" s="122"/>
      <c r="OCD154" s="122"/>
      <c r="OCE154" s="122"/>
      <c r="OCF154" s="122"/>
      <c r="OCG154" s="122"/>
      <c r="OCH154" s="122"/>
      <c r="OCI154" s="122"/>
      <c r="OCJ154" s="122"/>
      <c r="OCK154" s="122"/>
      <c r="OCL154" s="122"/>
      <c r="OCM154" s="122"/>
      <c r="OCN154" s="122"/>
      <c r="OCO154" s="122"/>
      <c r="OCP154" s="122"/>
      <c r="OCQ154" s="122"/>
      <c r="OCR154" s="122"/>
      <c r="OCS154" s="122"/>
      <c r="OCT154" s="122"/>
      <c r="OCU154" s="122"/>
      <c r="OCV154" s="122"/>
      <c r="OCW154" s="122"/>
      <c r="OCX154" s="122"/>
      <c r="OCY154" s="122"/>
      <c r="OCZ154" s="122"/>
      <c r="ODA154" s="122"/>
      <c r="ODB154" s="122"/>
      <c r="ODC154" s="122"/>
      <c r="ODD154" s="122"/>
      <c r="ODE154" s="122"/>
      <c r="ODF154" s="122"/>
      <c r="ODG154" s="122"/>
      <c r="ODH154" s="122"/>
      <c r="ODI154" s="122"/>
      <c r="ODJ154" s="122"/>
      <c r="ODK154" s="122"/>
      <c r="ODL154" s="122"/>
      <c r="ODM154" s="122"/>
      <c r="ODN154" s="122"/>
      <c r="ODO154" s="122"/>
      <c r="ODP154" s="122"/>
      <c r="ODQ154" s="122"/>
      <c r="ODR154" s="122"/>
      <c r="ODS154" s="122"/>
      <c r="ODT154" s="122"/>
      <c r="ODU154" s="122"/>
      <c r="ODV154" s="122"/>
      <c r="ODW154" s="122"/>
      <c r="ODX154" s="122"/>
      <c r="ODY154" s="122"/>
      <c r="ODZ154" s="122"/>
      <c r="OEA154" s="122"/>
      <c r="OEB154" s="122"/>
      <c r="OEC154" s="122"/>
      <c r="OED154" s="122"/>
      <c r="OEE154" s="122"/>
      <c r="OEF154" s="122"/>
      <c r="OEG154" s="122"/>
      <c r="OEH154" s="122"/>
      <c r="OEI154" s="122"/>
      <c r="OEJ154" s="122"/>
      <c r="OEK154" s="122"/>
      <c r="OEL154" s="122"/>
      <c r="OEM154" s="122"/>
      <c r="OEN154" s="122"/>
      <c r="OEO154" s="122"/>
      <c r="OEP154" s="122"/>
      <c r="OEQ154" s="122"/>
      <c r="OER154" s="122"/>
      <c r="OES154" s="122"/>
      <c r="OET154" s="122"/>
      <c r="OEU154" s="122"/>
      <c r="OEV154" s="122"/>
      <c r="OEW154" s="122"/>
      <c r="OEX154" s="122"/>
      <c r="OEY154" s="122"/>
      <c r="OEZ154" s="122"/>
      <c r="OFA154" s="122"/>
      <c r="OFB154" s="122"/>
      <c r="OFC154" s="122"/>
      <c r="OFD154" s="122"/>
      <c r="OFE154" s="122"/>
      <c r="OFF154" s="122"/>
      <c r="OFG154" s="122"/>
      <c r="OFH154" s="122"/>
      <c r="OFI154" s="122"/>
      <c r="OFJ154" s="122"/>
      <c r="OFK154" s="122"/>
      <c r="OFL154" s="122"/>
      <c r="OFM154" s="122"/>
      <c r="OFN154" s="122"/>
      <c r="OFO154" s="122"/>
      <c r="OFP154" s="122"/>
      <c r="OFQ154" s="122"/>
      <c r="OFR154" s="122"/>
      <c r="OFS154" s="122"/>
      <c r="OFT154" s="122"/>
      <c r="OFU154" s="122"/>
      <c r="OFV154" s="122"/>
      <c r="OFW154" s="122"/>
      <c r="OFX154" s="122"/>
      <c r="OFY154" s="122"/>
      <c r="OFZ154" s="122"/>
      <c r="OGA154" s="122"/>
      <c r="OGB154" s="122"/>
      <c r="OGC154" s="122"/>
      <c r="OGD154" s="122"/>
      <c r="OGE154" s="122"/>
      <c r="OGF154" s="122"/>
      <c r="OGG154" s="122"/>
      <c r="OGH154" s="122"/>
      <c r="OGI154" s="122"/>
      <c r="OGJ154" s="122"/>
      <c r="OGK154" s="122"/>
      <c r="OGL154" s="122"/>
      <c r="OGM154" s="122"/>
      <c r="OGN154" s="122"/>
      <c r="OGO154" s="122"/>
      <c r="OGP154" s="122"/>
      <c r="OGQ154" s="122"/>
      <c r="OGR154" s="122"/>
      <c r="OGS154" s="122"/>
      <c r="OGT154" s="122"/>
      <c r="OGU154" s="122"/>
      <c r="OGV154" s="122"/>
      <c r="OGW154" s="122"/>
      <c r="OGX154" s="122"/>
      <c r="OGY154" s="122"/>
      <c r="OGZ154" s="122"/>
      <c r="OHA154" s="122"/>
      <c r="OHB154" s="122"/>
      <c r="OHC154" s="122"/>
      <c r="OHD154" s="122"/>
      <c r="OHE154" s="122"/>
      <c r="OHF154" s="122"/>
      <c r="OHG154" s="122"/>
      <c r="OHH154" s="122"/>
      <c r="OHI154" s="122"/>
      <c r="OHJ154" s="122"/>
      <c r="OHK154" s="122"/>
      <c r="OHL154" s="122"/>
      <c r="OHM154" s="122"/>
      <c r="OHN154" s="122"/>
      <c r="OHO154" s="122"/>
      <c r="OHP154" s="122"/>
      <c r="OHQ154" s="122"/>
      <c r="OHR154" s="122"/>
      <c r="OHS154" s="122"/>
      <c r="OHT154" s="122"/>
      <c r="OHU154" s="122"/>
      <c r="OHV154" s="122"/>
      <c r="OHW154" s="122"/>
      <c r="OHX154" s="122"/>
      <c r="OHY154" s="122"/>
      <c r="OHZ154" s="122"/>
      <c r="OIA154" s="122"/>
      <c r="OIB154" s="122"/>
      <c r="OIC154" s="122"/>
      <c r="OID154" s="122"/>
      <c r="OIE154" s="122"/>
      <c r="OIF154" s="122"/>
      <c r="OIG154" s="122"/>
      <c r="OIH154" s="122"/>
      <c r="OII154" s="122"/>
      <c r="OIJ154" s="122"/>
      <c r="OIK154" s="122"/>
      <c r="OIL154" s="122"/>
      <c r="OIM154" s="122"/>
      <c r="OIN154" s="122"/>
      <c r="OIO154" s="122"/>
      <c r="OIP154" s="122"/>
      <c r="OIQ154" s="122"/>
      <c r="OIR154" s="122"/>
      <c r="OIS154" s="122"/>
      <c r="OIT154" s="122"/>
      <c r="OIU154" s="122"/>
      <c r="OIV154" s="122"/>
      <c r="OIW154" s="122"/>
      <c r="OIX154" s="122"/>
      <c r="OIY154" s="122"/>
      <c r="OIZ154" s="122"/>
      <c r="OJA154" s="122"/>
      <c r="OJB154" s="122"/>
      <c r="OJC154" s="122"/>
      <c r="OJD154" s="122"/>
      <c r="OJE154" s="122"/>
      <c r="OJF154" s="122"/>
      <c r="OJG154" s="122"/>
      <c r="OJH154" s="122"/>
      <c r="OJI154" s="122"/>
      <c r="OJJ154" s="122"/>
      <c r="OJK154" s="122"/>
      <c r="OJL154" s="122"/>
      <c r="OJM154" s="122"/>
      <c r="OJN154" s="122"/>
      <c r="OJO154" s="122"/>
      <c r="OJP154" s="122"/>
      <c r="OJQ154" s="122"/>
      <c r="OJR154" s="122"/>
      <c r="OJS154" s="122"/>
      <c r="OJT154" s="122"/>
      <c r="OJU154" s="122"/>
      <c r="OJV154" s="122"/>
      <c r="OJW154" s="122"/>
      <c r="OJX154" s="122"/>
      <c r="OJY154" s="122"/>
      <c r="OJZ154" s="122"/>
      <c r="OKA154" s="122"/>
      <c r="OKB154" s="122"/>
      <c r="OKC154" s="122"/>
      <c r="OKD154" s="122"/>
      <c r="OKE154" s="122"/>
      <c r="OKF154" s="122"/>
      <c r="OKG154" s="122"/>
      <c r="OKH154" s="122"/>
      <c r="OKI154" s="122"/>
      <c r="OKJ154" s="122"/>
      <c r="OKK154" s="122"/>
      <c r="OKL154" s="122"/>
      <c r="OKM154" s="122"/>
      <c r="OKN154" s="122"/>
      <c r="OKO154" s="122"/>
      <c r="OKP154" s="122"/>
      <c r="OKQ154" s="122"/>
      <c r="OKR154" s="122"/>
      <c r="OKS154" s="122"/>
      <c r="OKT154" s="122"/>
      <c r="OKU154" s="122"/>
      <c r="OKV154" s="122"/>
      <c r="OKW154" s="122"/>
      <c r="OKX154" s="122"/>
      <c r="OKY154" s="122"/>
      <c r="OKZ154" s="122"/>
      <c r="OLA154" s="122"/>
      <c r="OLB154" s="122"/>
      <c r="OLC154" s="122"/>
      <c r="OLD154" s="122"/>
      <c r="OLE154" s="122"/>
      <c r="OLF154" s="122"/>
      <c r="OLG154" s="122"/>
      <c r="OLH154" s="122"/>
      <c r="OLI154" s="122"/>
      <c r="OLJ154" s="122"/>
      <c r="OLK154" s="122"/>
      <c r="OLL154" s="122"/>
      <c r="OLM154" s="122"/>
      <c r="OLN154" s="122"/>
      <c r="OLO154" s="122"/>
      <c r="OLP154" s="122"/>
      <c r="OLQ154" s="122"/>
      <c r="OLR154" s="122"/>
      <c r="OLS154" s="122"/>
      <c r="OLT154" s="122"/>
      <c r="OLU154" s="122"/>
      <c r="OLV154" s="122"/>
      <c r="OLW154" s="122"/>
      <c r="OLX154" s="122"/>
      <c r="OLY154" s="122"/>
      <c r="OLZ154" s="122"/>
      <c r="OMA154" s="122"/>
      <c r="OMB154" s="122"/>
      <c r="OMC154" s="122"/>
      <c r="OMD154" s="122"/>
      <c r="OME154" s="122"/>
      <c r="OMF154" s="122"/>
      <c r="OMG154" s="122"/>
      <c r="OMH154" s="122"/>
      <c r="OMI154" s="122"/>
      <c r="OMJ154" s="122"/>
      <c r="OMK154" s="122"/>
      <c r="OML154" s="122"/>
      <c r="OMM154" s="122"/>
      <c r="OMN154" s="122"/>
      <c r="OMO154" s="122"/>
      <c r="OMP154" s="122"/>
      <c r="OMQ154" s="122"/>
      <c r="OMR154" s="122"/>
      <c r="OMS154" s="122"/>
      <c r="OMT154" s="122"/>
      <c r="OMU154" s="122"/>
      <c r="OMV154" s="122"/>
      <c r="OMW154" s="122"/>
      <c r="OMX154" s="122"/>
      <c r="OMY154" s="122"/>
      <c r="OMZ154" s="122"/>
      <c r="ONA154" s="122"/>
      <c r="ONB154" s="122"/>
      <c r="ONC154" s="122"/>
      <c r="OND154" s="122"/>
      <c r="ONE154" s="122"/>
      <c r="ONF154" s="122"/>
      <c r="ONG154" s="122"/>
      <c r="ONH154" s="122"/>
      <c r="ONI154" s="122"/>
      <c r="ONJ154" s="122"/>
      <c r="ONK154" s="122"/>
      <c r="ONL154" s="122"/>
      <c r="ONM154" s="122"/>
      <c r="ONN154" s="122"/>
      <c r="ONO154" s="122"/>
      <c r="ONP154" s="122"/>
      <c r="ONQ154" s="122"/>
      <c r="ONR154" s="122"/>
      <c r="ONS154" s="122"/>
      <c r="ONT154" s="122"/>
      <c r="ONU154" s="122"/>
      <c r="ONV154" s="122"/>
      <c r="ONW154" s="122"/>
      <c r="ONX154" s="122"/>
      <c r="ONY154" s="122"/>
      <c r="ONZ154" s="122"/>
      <c r="OOA154" s="122"/>
      <c r="OOB154" s="122"/>
      <c r="OOC154" s="122"/>
      <c r="OOD154" s="122"/>
      <c r="OOE154" s="122"/>
      <c r="OOF154" s="122"/>
      <c r="OOG154" s="122"/>
      <c r="OOH154" s="122"/>
      <c r="OOI154" s="122"/>
      <c r="OOJ154" s="122"/>
      <c r="OOK154" s="122"/>
      <c r="OOL154" s="122"/>
      <c r="OOM154" s="122"/>
      <c r="OON154" s="122"/>
      <c r="OOO154" s="122"/>
      <c r="OOP154" s="122"/>
      <c r="OOQ154" s="122"/>
      <c r="OOR154" s="122"/>
      <c r="OOS154" s="122"/>
      <c r="OOT154" s="122"/>
      <c r="OOU154" s="122"/>
      <c r="OOV154" s="122"/>
      <c r="OOW154" s="122"/>
      <c r="OOX154" s="122"/>
      <c r="OOY154" s="122"/>
      <c r="OOZ154" s="122"/>
      <c r="OPA154" s="122"/>
      <c r="OPB154" s="122"/>
      <c r="OPC154" s="122"/>
      <c r="OPD154" s="122"/>
      <c r="OPE154" s="122"/>
      <c r="OPF154" s="122"/>
      <c r="OPG154" s="122"/>
      <c r="OPH154" s="122"/>
      <c r="OPI154" s="122"/>
      <c r="OPJ154" s="122"/>
      <c r="OPK154" s="122"/>
      <c r="OPL154" s="122"/>
      <c r="OPM154" s="122"/>
      <c r="OPN154" s="122"/>
      <c r="OPO154" s="122"/>
      <c r="OPP154" s="122"/>
      <c r="OPQ154" s="122"/>
      <c r="OPR154" s="122"/>
      <c r="OPS154" s="122"/>
      <c r="OPT154" s="122"/>
      <c r="OPU154" s="122"/>
      <c r="OPV154" s="122"/>
      <c r="OPW154" s="122"/>
      <c r="OPX154" s="122"/>
      <c r="OPY154" s="122"/>
      <c r="OPZ154" s="122"/>
      <c r="OQA154" s="122"/>
      <c r="OQB154" s="122"/>
      <c r="OQC154" s="122"/>
      <c r="OQD154" s="122"/>
      <c r="OQE154" s="122"/>
      <c r="OQF154" s="122"/>
      <c r="OQG154" s="122"/>
      <c r="OQH154" s="122"/>
      <c r="OQI154" s="122"/>
      <c r="OQJ154" s="122"/>
      <c r="OQK154" s="122"/>
      <c r="OQL154" s="122"/>
      <c r="OQM154" s="122"/>
      <c r="OQN154" s="122"/>
      <c r="OQO154" s="122"/>
      <c r="OQP154" s="122"/>
      <c r="OQQ154" s="122"/>
      <c r="OQR154" s="122"/>
      <c r="OQS154" s="122"/>
      <c r="OQT154" s="122"/>
      <c r="OQU154" s="122"/>
      <c r="OQV154" s="122"/>
      <c r="OQW154" s="122"/>
      <c r="OQX154" s="122"/>
      <c r="OQY154" s="122"/>
      <c r="OQZ154" s="122"/>
      <c r="ORA154" s="122"/>
      <c r="ORB154" s="122"/>
      <c r="ORC154" s="122"/>
      <c r="ORD154" s="122"/>
      <c r="ORE154" s="122"/>
      <c r="ORF154" s="122"/>
      <c r="ORG154" s="122"/>
      <c r="ORH154" s="122"/>
      <c r="ORI154" s="122"/>
      <c r="ORJ154" s="122"/>
      <c r="ORK154" s="122"/>
      <c r="ORL154" s="122"/>
      <c r="ORM154" s="122"/>
      <c r="ORN154" s="122"/>
      <c r="ORO154" s="122"/>
      <c r="ORP154" s="122"/>
      <c r="ORQ154" s="122"/>
      <c r="ORR154" s="122"/>
      <c r="ORS154" s="122"/>
      <c r="ORT154" s="122"/>
      <c r="ORU154" s="122"/>
      <c r="ORV154" s="122"/>
      <c r="ORW154" s="122"/>
      <c r="ORX154" s="122"/>
      <c r="ORY154" s="122"/>
      <c r="ORZ154" s="122"/>
      <c r="OSA154" s="122"/>
      <c r="OSB154" s="122"/>
      <c r="OSC154" s="122"/>
      <c r="OSD154" s="122"/>
      <c r="OSE154" s="122"/>
      <c r="OSF154" s="122"/>
      <c r="OSG154" s="122"/>
      <c r="OSH154" s="122"/>
      <c r="OSI154" s="122"/>
      <c r="OSJ154" s="122"/>
      <c r="OSK154" s="122"/>
      <c r="OSL154" s="122"/>
      <c r="OSM154" s="122"/>
      <c r="OSN154" s="122"/>
      <c r="OSO154" s="122"/>
      <c r="OSP154" s="122"/>
      <c r="OSQ154" s="122"/>
      <c r="OSR154" s="122"/>
      <c r="OSS154" s="122"/>
      <c r="OST154" s="122"/>
      <c r="OSU154" s="122"/>
      <c r="OSV154" s="122"/>
      <c r="OSW154" s="122"/>
      <c r="OSX154" s="122"/>
      <c r="OSY154" s="122"/>
      <c r="OSZ154" s="122"/>
      <c r="OTA154" s="122"/>
      <c r="OTB154" s="122"/>
      <c r="OTC154" s="122"/>
      <c r="OTD154" s="122"/>
      <c r="OTE154" s="122"/>
      <c r="OTF154" s="122"/>
      <c r="OTG154" s="122"/>
      <c r="OTH154" s="122"/>
      <c r="OTI154" s="122"/>
      <c r="OTJ154" s="122"/>
      <c r="OTK154" s="122"/>
      <c r="OTL154" s="122"/>
      <c r="OTM154" s="122"/>
      <c r="OTN154" s="122"/>
      <c r="OTO154" s="122"/>
      <c r="OTP154" s="122"/>
      <c r="OTQ154" s="122"/>
      <c r="OTR154" s="122"/>
      <c r="OTS154" s="122"/>
      <c r="OTT154" s="122"/>
      <c r="OTU154" s="122"/>
      <c r="OTV154" s="122"/>
      <c r="OTW154" s="122"/>
      <c r="OTX154" s="122"/>
      <c r="OTY154" s="122"/>
      <c r="OTZ154" s="122"/>
      <c r="OUA154" s="122"/>
      <c r="OUB154" s="122"/>
      <c r="OUC154" s="122"/>
      <c r="OUD154" s="122"/>
      <c r="OUE154" s="122"/>
      <c r="OUF154" s="122"/>
      <c r="OUG154" s="122"/>
      <c r="OUH154" s="122"/>
      <c r="OUI154" s="122"/>
      <c r="OUJ154" s="122"/>
      <c r="OUK154" s="122"/>
      <c r="OUL154" s="122"/>
      <c r="OUM154" s="122"/>
      <c r="OUN154" s="122"/>
      <c r="OUO154" s="122"/>
      <c r="OUP154" s="122"/>
      <c r="OUQ154" s="122"/>
      <c r="OUR154" s="122"/>
      <c r="OUS154" s="122"/>
      <c r="OUT154" s="122"/>
      <c r="OUU154" s="122"/>
      <c r="OUV154" s="122"/>
      <c r="OUW154" s="122"/>
      <c r="OUX154" s="122"/>
      <c r="OUY154" s="122"/>
      <c r="OUZ154" s="122"/>
      <c r="OVA154" s="122"/>
      <c r="OVB154" s="122"/>
      <c r="OVC154" s="122"/>
      <c r="OVD154" s="122"/>
      <c r="OVE154" s="122"/>
      <c r="OVF154" s="122"/>
      <c r="OVG154" s="122"/>
      <c r="OVH154" s="122"/>
      <c r="OVI154" s="122"/>
      <c r="OVJ154" s="122"/>
      <c r="OVK154" s="122"/>
      <c r="OVL154" s="122"/>
      <c r="OVM154" s="122"/>
      <c r="OVN154" s="122"/>
      <c r="OVO154" s="122"/>
      <c r="OVP154" s="122"/>
      <c r="OVQ154" s="122"/>
      <c r="OVR154" s="122"/>
      <c r="OVS154" s="122"/>
      <c r="OVT154" s="122"/>
      <c r="OVU154" s="122"/>
      <c r="OVV154" s="122"/>
      <c r="OVW154" s="122"/>
      <c r="OVX154" s="122"/>
      <c r="OVY154" s="122"/>
      <c r="OVZ154" s="122"/>
      <c r="OWA154" s="122"/>
      <c r="OWB154" s="122"/>
      <c r="OWC154" s="122"/>
      <c r="OWD154" s="122"/>
      <c r="OWE154" s="122"/>
      <c r="OWF154" s="122"/>
      <c r="OWG154" s="122"/>
      <c r="OWH154" s="122"/>
      <c r="OWI154" s="122"/>
      <c r="OWJ154" s="122"/>
      <c r="OWK154" s="122"/>
      <c r="OWL154" s="122"/>
      <c r="OWM154" s="122"/>
      <c r="OWN154" s="122"/>
      <c r="OWO154" s="122"/>
      <c r="OWP154" s="122"/>
      <c r="OWQ154" s="122"/>
      <c r="OWR154" s="122"/>
      <c r="OWS154" s="122"/>
      <c r="OWT154" s="122"/>
      <c r="OWU154" s="122"/>
      <c r="OWV154" s="122"/>
      <c r="OWW154" s="122"/>
      <c r="OWX154" s="122"/>
      <c r="OWY154" s="122"/>
      <c r="OWZ154" s="122"/>
      <c r="OXA154" s="122"/>
      <c r="OXB154" s="122"/>
      <c r="OXC154" s="122"/>
      <c r="OXD154" s="122"/>
      <c r="OXE154" s="122"/>
      <c r="OXF154" s="122"/>
      <c r="OXG154" s="122"/>
      <c r="OXH154" s="122"/>
      <c r="OXI154" s="122"/>
      <c r="OXJ154" s="122"/>
      <c r="OXK154" s="122"/>
      <c r="OXL154" s="122"/>
      <c r="OXM154" s="122"/>
      <c r="OXN154" s="122"/>
      <c r="OXO154" s="122"/>
      <c r="OXP154" s="122"/>
      <c r="OXQ154" s="122"/>
      <c r="OXR154" s="122"/>
      <c r="OXS154" s="122"/>
      <c r="OXT154" s="122"/>
      <c r="OXU154" s="122"/>
      <c r="OXV154" s="122"/>
      <c r="OXW154" s="122"/>
      <c r="OXX154" s="122"/>
      <c r="OXY154" s="122"/>
      <c r="OXZ154" s="122"/>
      <c r="OYA154" s="122"/>
      <c r="OYB154" s="122"/>
      <c r="OYC154" s="122"/>
      <c r="OYD154" s="122"/>
      <c r="OYE154" s="122"/>
      <c r="OYF154" s="122"/>
      <c r="OYG154" s="122"/>
      <c r="OYH154" s="122"/>
      <c r="OYI154" s="122"/>
      <c r="OYJ154" s="122"/>
      <c r="OYK154" s="122"/>
      <c r="OYL154" s="122"/>
      <c r="OYM154" s="122"/>
      <c r="OYN154" s="122"/>
      <c r="OYO154" s="122"/>
      <c r="OYP154" s="122"/>
      <c r="OYQ154" s="122"/>
      <c r="OYR154" s="122"/>
      <c r="OYS154" s="122"/>
      <c r="OYT154" s="122"/>
      <c r="OYU154" s="122"/>
      <c r="OYV154" s="122"/>
      <c r="OYW154" s="122"/>
      <c r="OYX154" s="122"/>
      <c r="OYY154" s="122"/>
      <c r="OYZ154" s="122"/>
      <c r="OZA154" s="122"/>
      <c r="OZB154" s="122"/>
      <c r="OZC154" s="122"/>
      <c r="OZD154" s="122"/>
      <c r="OZE154" s="122"/>
      <c r="OZF154" s="122"/>
      <c r="OZG154" s="122"/>
      <c r="OZH154" s="122"/>
      <c r="OZI154" s="122"/>
      <c r="OZJ154" s="122"/>
      <c r="OZK154" s="122"/>
      <c r="OZL154" s="122"/>
      <c r="OZM154" s="122"/>
      <c r="OZN154" s="122"/>
      <c r="OZO154" s="122"/>
      <c r="OZP154" s="122"/>
      <c r="OZQ154" s="122"/>
      <c r="OZR154" s="122"/>
      <c r="OZS154" s="122"/>
      <c r="OZT154" s="122"/>
      <c r="OZU154" s="122"/>
      <c r="OZV154" s="122"/>
      <c r="OZW154" s="122"/>
      <c r="OZX154" s="122"/>
      <c r="OZY154" s="122"/>
      <c r="OZZ154" s="122"/>
      <c r="PAA154" s="122"/>
      <c r="PAB154" s="122"/>
      <c r="PAC154" s="122"/>
      <c r="PAD154" s="122"/>
      <c r="PAE154" s="122"/>
      <c r="PAF154" s="122"/>
      <c r="PAG154" s="122"/>
      <c r="PAH154" s="122"/>
      <c r="PAI154" s="122"/>
      <c r="PAJ154" s="122"/>
      <c r="PAK154" s="122"/>
      <c r="PAL154" s="122"/>
      <c r="PAM154" s="122"/>
      <c r="PAN154" s="122"/>
      <c r="PAO154" s="122"/>
      <c r="PAP154" s="122"/>
      <c r="PAQ154" s="122"/>
      <c r="PAR154" s="122"/>
      <c r="PAS154" s="122"/>
      <c r="PAT154" s="122"/>
      <c r="PAU154" s="122"/>
      <c r="PAV154" s="122"/>
      <c r="PAW154" s="122"/>
      <c r="PAX154" s="122"/>
      <c r="PAY154" s="122"/>
      <c r="PAZ154" s="122"/>
      <c r="PBA154" s="122"/>
      <c r="PBB154" s="122"/>
      <c r="PBC154" s="122"/>
      <c r="PBD154" s="122"/>
      <c r="PBE154" s="122"/>
      <c r="PBF154" s="122"/>
      <c r="PBG154" s="122"/>
      <c r="PBH154" s="122"/>
      <c r="PBI154" s="122"/>
      <c r="PBJ154" s="122"/>
      <c r="PBK154" s="122"/>
      <c r="PBL154" s="122"/>
      <c r="PBM154" s="122"/>
      <c r="PBN154" s="122"/>
      <c r="PBO154" s="122"/>
      <c r="PBP154" s="122"/>
      <c r="PBQ154" s="122"/>
      <c r="PBR154" s="122"/>
      <c r="PBS154" s="122"/>
      <c r="PBT154" s="122"/>
      <c r="PBU154" s="122"/>
      <c r="PBV154" s="122"/>
      <c r="PBW154" s="122"/>
      <c r="PBX154" s="122"/>
      <c r="PBY154" s="122"/>
      <c r="PBZ154" s="122"/>
      <c r="PCA154" s="122"/>
      <c r="PCB154" s="122"/>
      <c r="PCC154" s="122"/>
      <c r="PCD154" s="122"/>
      <c r="PCE154" s="122"/>
      <c r="PCF154" s="122"/>
      <c r="PCG154" s="122"/>
      <c r="PCH154" s="122"/>
      <c r="PCI154" s="122"/>
      <c r="PCJ154" s="122"/>
      <c r="PCK154" s="122"/>
      <c r="PCL154" s="122"/>
      <c r="PCM154" s="122"/>
      <c r="PCN154" s="122"/>
      <c r="PCO154" s="122"/>
      <c r="PCP154" s="122"/>
      <c r="PCQ154" s="122"/>
      <c r="PCR154" s="122"/>
      <c r="PCS154" s="122"/>
      <c r="PCT154" s="122"/>
      <c r="PCU154" s="122"/>
      <c r="PCV154" s="122"/>
      <c r="PCW154" s="122"/>
      <c r="PCX154" s="122"/>
      <c r="PCY154" s="122"/>
      <c r="PCZ154" s="122"/>
      <c r="PDA154" s="122"/>
      <c r="PDB154" s="122"/>
      <c r="PDC154" s="122"/>
      <c r="PDD154" s="122"/>
      <c r="PDE154" s="122"/>
      <c r="PDF154" s="122"/>
      <c r="PDG154" s="122"/>
      <c r="PDH154" s="122"/>
      <c r="PDI154" s="122"/>
      <c r="PDJ154" s="122"/>
      <c r="PDK154" s="122"/>
      <c r="PDL154" s="122"/>
      <c r="PDM154" s="122"/>
      <c r="PDN154" s="122"/>
      <c r="PDO154" s="122"/>
      <c r="PDP154" s="122"/>
      <c r="PDQ154" s="122"/>
      <c r="PDR154" s="122"/>
      <c r="PDS154" s="122"/>
      <c r="PDT154" s="122"/>
      <c r="PDU154" s="122"/>
      <c r="PDV154" s="122"/>
      <c r="PDW154" s="122"/>
      <c r="PDX154" s="122"/>
      <c r="PDY154" s="122"/>
      <c r="PDZ154" s="122"/>
      <c r="PEA154" s="122"/>
      <c r="PEB154" s="122"/>
      <c r="PEC154" s="122"/>
      <c r="PED154" s="122"/>
      <c r="PEE154" s="122"/>
      <c r="PEF154" s="122"/>
      <c r="PEG154" s="122"/>
      <c r="PEH154" s="122"/>
      <c r="PEI154" s="122"/>
      <c r="PEJ154" s="122"/>
      <c r="PEK154" s="122"/>
      <c r="PEL154" s="122"/>
      <c r="PEM154" s="122"/>
      <c r="PEN154" s="122"/>
      <c r="PEO154" s="122"/>
      <c r="PEP154" s="122"/>
      <c r="PEQ154" s="122"/>
      <c r="PER154" s="122"/>
      <c r="PES154" s="122"/>
      <c r="PET154" s="122"/>
      <c r="PEU154" s="122"/>
      <c r="PEV154" s="122"/>
      <c r="PEW154" s="122"/>
      <c r="PEX154" s="122"/>
      <c r="PEY154" s="122"/>
      <c r="PEZ154" s="122"/>
      <c r="PFA154" s="122"/>
      <c r="PFB154" s="122"/>
      <c r="PFC154" s="122"/>
      <c r="PFD154" s="122"/>
      <c r="PFE154" s="122"/>
      <c r="PFF154" s="122"/>
      <c r="PFG154" s="122"/>
      <c r="PFH154" s="122"/>
      <c r="PFI154" s="122"/>
      <c r="PFJ154" s="122"/>
      <c r="PFK154" s="122"/>
      <c r="PFL154" s="122"/>
      <c r="PFM154" s="122"/>
      <c r="PFN154" s="122"/>
      <c r="PFO154" s="122"/>
      <c r="PFP154" s="122"/>
      <c r="PFQ154" s="122"/>
      <c r="PFR154" s="122"/>
      <c r="PFS154" s="122"/>
      <c r="PFT154" s="122"/>
      <c r="PFU154" s="122"/>
      <c r="PFV154" s="122"/>
      <c r="PFW154" s="122"/>
      <c r="PFX154" s="122"/>
      <c r="PFY154" s="122"/>
      <c r="PFZ154" s="122"/>
      <c r="PGA154" s="122"/>
      <c r="PGB154" s="122"/>
      <c r="PGC154" s="122"/>
      <c r="PGD154" s="122"/>
      <c r="PGE154" s="122"/>
      <c r="PGF154" s="122"/>
      <c r="PGG154" s="122"/>
      <c r="PGH154" s="122"/>
      <c r="PGI154" s="122"/>
      <c r="PGJ154" s="122"/>
      <c r="PGK154" s="122"/>
      <c r="PGL154" s="122"/>
      <c r="PGM154" s="122"/>
      <c r="PGN154" s="122"/>
      <c r="PGO154" s="122"/>
      <c r="PGP154" s="122"/>
      <c r="PGQ154" s="122"/>
      <c r="PGR154" s="122"/>
      <c r="PGS154" s="122"/>
      <c r="PGT154" s="122"/>
      <c r="PGU154" s="122"/>
      <c r="PGV154" s="122"/>
      <c r="PGW154" s="122"/>
      <c r="PGX154" s="122"/>
      <c r="PGY154" s="122"/>
      <c r="PGZ154" s="122"/>
      <c r="PHA154" s="122"/>
      <c r="PHB154" s="122"/>
      <c r="PHC154" s="122"/>
      <c r="PHD154" s="122"/>
      <c r="PHE154" s="122"/>
      <c r="PHF154" s="122"/>
      <c r="PHG154" s="122"/>
      <c r="PHH154" s="122"/>
      <c r="PHI154" s="122"/>
      <c r="PHJ154" s="122"/>
      <c r="PHK154" s="122"/>
      <c r="PHL154" s="122"/>
      <c r="PHM154" s="122"/>
      <c r="PHN154" s="122"/>
      <c r="PHO154" s="122"/>
      <c r="PHP154" s="122"/>
      <c r="PHQ154" s="122"/>
      <c r="PHR154" s="122"/>
      <c r="PHS154" s="122"/>
      <c r="PHT154" s="122"/>
      <c r="PHU154" s="122"/>
      <c r="PHV154" s="122"/>
      <c r="PHW154" s="122"/>
      <c r="PHX154" s="122"/>
      <c r="PHY154" s="122"/>
      <c r="PHZ154" s="122"/>
      <c r="PIA154" s="122"/>
      <c r="PIB154" s="122"/>
      <c r="PIC154" s="122"/>
      <c r="PID154" s="122"/>
      <c r="PIE154" s="122"/>
      <c r="PIF154" s="122"/>
      <c r="PIG154" s="122"/>
      <c r="PIH154" s="122"/>
      <c r="PII154" s="122"/>
      <c r="PIJ154" s="122"/>
      <c r="PIK154" s="122"/>
      <c r="PIL154" s="122"/>
      <c r="PIM154" s="122"/>
      <c r="PIN154" s="122"/>
      <c r="PIO154" s="122"/>
      <c r="PIP154" s="122"/>
      <c r="PIQ154" s="122"/>
      <c r="PIR154" s="122"/>
      <c r="PIS154" s="122"/>
      <c r="PIT154" s="122"/>
      <c r="PIU154" s="122"/>
      <c r="PIV154" s="122"/>
      <c r="PIW154" s="122"/>
      <c r="PIX154" s="122"/>
      <c r="PIY154" s="122"/>
      <c r="PIZ154" s="122"/>
      <c r="PJA154" s="122"/>
      <c r="PJB154" s="122"/>
      <c r="PJC154" s="122"/>
      <c r="PJD154" s="122"/>
      <c r="PJE154" s="122"/>
      <c r="PJF154" s="122"/>
      <c r="PJG154" s="122"/>
      <c r="PJH154" s="122"/>
      <c r="PJI154" s="122"/>
      <c r="PJJ154" s="122"/>
      <c r="PJK154" s="122"/>
      <c r="PJL154" s="122"/>
      <c r="PJM154" s="122"/>
      <c r="PJN154" s="122"/>
      <c r="PJO154" s="122"/>
      <c r="PJP154" s="122"/>
      <c r="PJQ154" s="122"/>
      <c r="PJR154" s="122"/>
      <c r="PJS154" s="122"/>
      <c r="PJT154" s="122"/>
      <c r="PJU154" s="122"/>
      <c r="PJV154" s="122"/>
      <c r="PJW154" s="122"/>
      <c r="PJX154" s="122"/>
      <c r="PJY154" s="122"/>
      <c r="PJZ154" s="122"/>
      <c r="PKA154" s="122"/>
      <c r="PKB154" s="122"/>
      <c r="PKC154" s="122"/>
      <c r="PKD154" s="122"/>
      <c r="PKE154" s="122"/>
      <c r="PKF154" s="122"/>
      <c r="PKG154" s="122"/>
      <c r="PKH154" s="122"/>
      <c r="PKI154" s="122"/>
      <c r="PKJ154" s="122"/>
      <c r="PKK154" s="122"/>
      <c r="PKL154" s="122"/>
      <c r="PKM154" s="122"/>
      <c r="PKN154" s="122"/>
      <c r="PKO154" s="122"/>
      <c r="PKP154" s="122"/>
      <c r="PKQ154" s="122"/>
      <c r="PKR154" s="122"/>
      <c r="PKS154" s="122"/>
      <c r="PKT154" s="122"/>
      <c r="PKU154" s="122"/>
      <c r="PKV154" s="122"/>
      <c r="PKW154" s="122"/>
      <c r="PKX154" s="122"/>
      <c r="PKY154" s="122"/>
      <c r="PKZ154" s="122"/>
      <c r="PLA154" s="122"/>
      <c r="PLB154" s="122"/>
      <c r="PLC154" s="122"/>
      <c r="PLD154" s="122"/>
      <c r="PLE154" s="122"/>
      <c r="PLF154" s="122"/>
      <c r="PLG154" s="122"/>
      <c r="PLH154" s="122"/>
      <c r="PLI154" s="122"/>
      <c r="PLJ154" s="122"/>
      <c r="PLK154" s="122"/>
      <c r="PLL154" s="122"/>
      <c r="PLM154" s="122"/>
      <c r="PLN154" s="122"/>
      <c r="PLO154" s="122"/>
      <c r="PLP154" s="122"/>
      <c r="PLQ154" s="122"/>
      <c r="PLR154" s="122"/>
      <c r="PLS154" s="122"/>
      <c r="PLT154" s="122"/>
      <c r="PLU154" s="122"/>
      <c r="PLV154" s="122"/>
      <c r="PLW154" s="122"/>
      <c r="PLX154" s="122"/>
      <c r="PLY154" s="122"/>
      <c r="PLZ154" s="122"/>
      <c r="PMA154" s="122"/>
      <c r="PMB154" s="122"/>
      <c r="PMC154" s="122"/>
      <c r="PMD154" s="122"/>
      <c r="PME154" s="122"/>
      <c r="PMF154" s="122"/>
      <c r="PMG154" s="122"/>
      <c r="PMH154" s="122"/>
      <c r="PMI154" s="122"/>
      <c r="PMJ154" s="122"/>
      <c r="PMK154" s="122"/>
      <c r="PML154" s="122"/>
      <c r="PMM154" s="122"/>
      <c r="PMN154" s="122"/>
      <c r="PMO154" s="122"/>
      <c r="PMP154" s="122"/>
      <c r="PMQ154" s="122"/>
      <c r="PMR154" s="122"/>
      <c r="PMS154" s="122"/>
      <c r="PMT154" s="122"/>
      <c r="PMU154" s="122"/>
      <c r="PMV154" s="122"/>
      <c r="PMW154" s="122"/>
      <c r="PMX154" s="122"/>
      <c r="PMY154" s="122"/>
      <c r="PMZ154" s="122"/>
      <c r="PNA154" s="122"/>
      <c r="PNB154" s="122"/>
      <c r="PNC154" s="122"/>
      <c r="PND154" s="122"/>
      <c r="PNE154" s="122"/>
      <c r="PNF154" s="122"/>
      <c r="PNG154" s="122"/>
      <c r="PNH154" s="122"/>
      <c r="PNI154" s="122"/>
      <c r="PNJ154" s="122"/>
      <c r="PNK154" s="122"/>
      <c r="PNL154" s="122"/>
      <c r="PNM154" s="122"/>
      <c r="PNN154" s="122"/>
      <c r="PNO154" s="122"/>
      <c r="PNP154" s="122"/>
      <c r="PNQ154" s="122"/>
      <c r="PNR154" s="122"/>
      <c r="PNS154" s="122"/>
      <c r="PNT154" s="122"/>
      <c r="PNU154" s="122"/>
      <c r="PNV154" s="122"/>
      <c r="PNW154" s="122"/>
      <c r="PNX154" s="122"/>
      <c r="PNY154" s="122"/>
      <c r="PNZ154" s="122"/>
      <c r="POA154" s="122"/>
      <c r="POB154" s="122"/>
      <c r="POC154" s="122"/>
      <c r="POD154" s="122"/>
      <c r="POE154" s="122"/>
      <c r="POF154" s="122"/>
      <c r="POG154" s="122"/>
      <c r="POH154" s="122"/>
      <c r="POI154" s="122"/>
      <c r="POJ154" s="122"/>
      <c r="POK154" s="122"/>
      <c r="POL154" s="122"/>
      <c r="POM154" s="122"/>
      <c r="PON154" s="122"/>
      <c r="POO154" s="122"/>
      <c r="POP154" s="122"/>
      <c r="POQ154" s="122"/>
      <c r="POR154" s="122"/>
      <c r="POS154" s="122"/>
      <c r="POT154" s="122"/>
      <c r="POU154" s="122"/>
      <c r="POV154" s="122"/>
      <c r="POW154" s="122"/>
      <c r="POX154" s="122"/>
      <c r="POY154" s="122"/>
      <c r="POZ154" s="122"/>
      <c r="PPA154" s="122"/>
      <c r="PPB154" s="122"/>
      <c r="PPC154" s="122"/>
      <c r="PPD154" s="122"/>
      <c r="PPE154" s="122"/>
      <c r="PPF154" s="122"/>
      <c r="PPG154" s="122"/>
      <c r="PPH154" s="122"/>
      <c r="PPI154" s="122"/>
      <c r="PPJ154" s="122"/>
      <c r="PPK154" s="122"/>
      <c r="PPL154" s="122"/>
      <c r="PPM154" s="122"/>
      <c r="PPN154" s="122"/>
      <c r="PPO154" s="122"/>
      <c r="PPP154" s="122"/>
      <c r="PPQ154" s="122"/>
      <c r="PPR154" s="122"/>
      <c r="PPS154" s="122"/>
      <c r="PPT154" s="122"/>
      <c r="PPU154" s="122"/>
      <c r="PPV154" s="122"/>
      <c r="PPW154" s="122"/>
      <c r="PPX154" s="122"/>
      <c r="PPY154" s="122"/>
      <c r="PPZ154" s="122"/>
      <c r="PQA154" s="122"/>
      <c r="PQB154" s="122"/>
      <c r="PQC154" s="122"/>
      <c r="PQD154" s="122"/>
      <c r="PQE154" s="122"/>
      <c r="PQF154" s="122"/>
      <c r="PQG154" s="122"/>
      <c r="PQH154" s="122"/>
      <c r="PQI154" s="122"/>
      <c r="PQJ154" s="122"/>
      <c r="PQK154" s="122"/>
      <c r="PQL154" s="122"/>
      <c r="PQM154" s="122"/>
      <c r="PQN154" s="122"/>
      <c r="PQO154" s="122"/>
      <c r="PQP154" s="122"/>
      <c r="PQQ154" s="122"/>
      <c r="PQR154" s="122"/>
      <c r="PQS154" s="122"/>
      <c r="PQT154" s="122"/>
      <c r="PQU154" s="122"/>
      <c r="PQV154" s="122"/>
      <c r="PQW154" s="122"/>
      <c r="PQX154" s="122"/>
      <c r="PQY154" s="122"/>
      <c r="PQZ154" s="122"/>
      <c r="PRA154" s="122"/>
      <c r="PRB154" s="122"/>
      <c r="PRC154" s="122"/>
      <c r="PRD154" s="122"/>
      <c r="PRE154" s="122"/>
      <c r="PRF154" s="122"/>
      <c r="PRG154" s="122"/>
      <c r="PRH154" s="122"/>
      <c r="PRI154" s="122"/>
      <c r="PRJ154" s="122"/>
      <c r="PRK154" s="122"/>
      <c r="PRL154" s="122"/>
      <c r="PRM154" s="122"/>
      <c r="PRN154" s="122"/>
      <c r="PRO154" s="122"/>
      <c r="PRP154" s="122"/>
      <c r="PRQ154" s="122"/>
      <c r="PRR154" s="122"/>
      <c r="PRS154" s="122"/>
      <c r="PRT154" s="122"/>
      <c r="PRU154" s="122"/>
      <c r="PRV154" s="122"/>
      <c r="PRW154" s="122"/>
      <c r="PRX154" s="122"/>
      <c r="PRY154" s="122"/>
      <c r="PRZ154" s="122"/>
      <c r="PSA154" s="122"/>
      <c r="PSB154" s="122"/>
      <c r="PSC154" s="122"/>
      <c r="PSD154" s="122"/>
      <c r="PSE154" s="122"/>
      <c r="PSF154" s="122"/>
      <c r="PSG154" s="122"/>
      <c r="PSH154" s="122"/>
      <c r="PSI154" s="122"/>
      <c r="PSJ154" s="122"/>
      <c r="PSK154" s="122"/>
      <c r="PSL154" s="122"/>
      <c r="PSM154" s="122"/>
      <c r="PSN154" s="122"/>
      <c r="PSO154" s="122"/>
      <c r="PSP154" s="122"/>
      <c r="PSQ154" s="122"/>
      <c r="PSR154" s="122"/>
      <c r="PSS154" s="122"/>
      <c r="PST154" s="122"/>
      <c r="PSU154" s="122"/>
      <c r="PSV154" s="122"/>
      <c r="PSW154" s="122"/>
      <c r="PSX154" s="122"/>
      <c r="PSY154" s="122"/>
      <c r="PSZ154" s="122"/>
      <c r="PTA154" s="122"/>
      <c r="PTB154" s="122"/>
      <c r="PTC154" s="122"/>
      <c r="PTD154" s="122"/>
      <c r="PTE154" s="122"/>
      <c r="PTF154" s="122"/>
      <c r="PTG154" s="122"/>
      <c r="PTH154" s="122"/>
      <c r="PTI154" s="122"/>
      <c r="PTJ154" s="122"/>
      <c r="PTK154" s="122"/>
      <c r="PTL154" s="122"/>
      <c r="PTM154" s="122"/>
      <c r="PTN154" s="122"/>
      <c r="PTO154" s="122"/>
      <c r="PTP154" s="122"/>
      <c r="PTQ154" s="122"/>
      <c r="PTR154" s="122"/>
      <c r="PTS154" s="122"/>
      <c r="PTT154" s="122"/>
      <c r="PTU154" s="122"/>
      <c r="PTV154" s="122"/>
      <c r="PTW154" s="122"/>
      <c r="PTX154" s="122"/>
      <c r="PTY154" s="122"/>
      <c r="PTZ154" s="122"/>
      <c r="PUA154" s="122"/>
      <c r="PUB154" s="122"/>
      <c r="PUC154" s="122"/>
      <c r="PUD154" s="122"/>
      <c r="PUE154" s="122"/>
      <c r="PUF154" s="122"/>
      <c r="PUG154" s="122"/>
      <c r="PUH154" s="122"/>
      <c r="PUI154" s="122"/>
      <c r="PUJ154" s="122"/>
      <c r="PUK154" s="122"/>
      <c r="PUL154" s="122"/>
      <c r="PUM154" s="122"/>
      <c r="PUN154" s="122"/>
      <c r="PUO154" s="122"/>
      <c r="PUP154" s="122"/>
      <c r="PUQ154" s="122"/>
      <c r="PUR154" s="122"/>
      <c r="PUS154" s="122"/>
      <c r="PUT154" s="122"/>
      <c r="PUU154" s="122"/>
      <c r="PUV154" s="122"/>
      <c r="PUW154" s="122"/>
      <c r="PUX154" s="122"/>
      <c r="PUY154" s="122"/>
      <c r="PUZ154" s="122"/>
      <c r="PVA154" s="122"/>
      <c r="PVB154" s="122"/>
      <c r="PVC154" s="122"/>
      <c r="PVD154" s="122"/>
      <c r="PVE154" s="122"/>
      <c r="PVF154" s="122"/>
      <c r="PVG154" s="122"/>
      <c r="PVH154" s="122"/>
      <c r="PVI154" s="122"/>
      <c r="PVJ154" s="122"/>
      <c r="PVK154" s="122"/>
      <c r="PVL154" s="122"/>
      <c r="PVM154" s="122"/>
      <c r="PVN154" s="122"/>
      <c r="PVO154" s="122"/>
      <c r="PVP154" s="122"/>
      <c r="PVQ154" s="122"/>
      <c r="PVR154" s="122"/>
      <c r="PVS154" s="122"/>
      <c r="PVT154" s="122"/>
      <c r="PVU154" s="122"/>
      <c r="PVV154" s="122"/>
      <c r="PVW154" s="122"/>
      <c r="PVX154" s="122"/>
      <c r="PVY154" s="122"/>
      <c r="PVZ154" s="122"/>
      <c r="PWA154" s="122"/>
      <c r="PWB154" s="122"/>
      <c r="PWC154" s="122"/>
      <c r="PWD154" s="122"/>
      <c r="PWE154" s="122"/>
      <c r="PWF154" s="122"/>
      <c r="PWG154" s="122"/>
      <c r="PWH154" s="122"/>
      <c r="PWI154" s="122"/>
      <c r="PWJ154" s="122"/>
      <c r="PWK154" s="122"/>
      <c r="PWL154" s="122"/>
      <c r="PWM154" s="122"/>
      <c r="PWN154" s="122"/>
      <c r="PWO154" s="122"/>
      <c r="PWP154" s="122"/>
      <c r="PWQ154" s="122"/>
      <c r="PWR154" s="122"/>
      <c r="PWS154" s="122"/>
      <c r="PWT154" s="122"/>
      <c r="PWU154" s="122"/>
      <c r="PWV154" s="122"/>
      <c r="PWW154" s="122"/>
      <c r="PWX154" s="122"/>
      <c r="PWY154" s="122"/>
      <c r="PWZ154" s="122"/>
      <c r="PXA154" s="122"/>
      <c r="PXB154" s="122"/>
      <c r="PXC154" s="122"/>
      <c r="PXD154" s="122"/>
      <c r="PXE154" s="122"/>
      <c r="PXF154" s="122"/>
      <c r="PXG154" s="122"/>
      <c r="PXH154" s="122"/>
      <c r="PXI154" s="122"/>
      <c r="PXJ154" s="122"/>
      <c r="PXK154" s="122"/>
      <c r="PXL154" s="122"/>
      <c r="PXM154" s="122"/>
      <c r="PXN154" s="122"/>
      <c r="PXO154" s="122"/>
      <c r="PXP154" s="122"/>
      <c r="PXQ154" s="122"/>
      <c r="PXR154" s="122"/>
      <c r="PXS154" s="122"/>
      <c r="PXT154" s="122"/>
      <c r="PXU154" s="122"/>
      <c r="PXV154" s="122"/>
      <c r="PXW154" s="122"/>
      <c r="PXX154" s="122"/>
      <c r="PXY154" s="122"/>
      <c r="PXZ154" s="122"/>
      <c r="PYA154" s="122"/>
      <c r="PYB154" s="122"/>
      <c r="PYC154" s="122"/>
      <c r="PYD154" s="122"/>
      <c r="PYE154" s="122"/>
      <c r="PYF154" s="122"/>
      <c r="PYG154" s="122"/>
      <c r="PYH154" s="122"/>
      <c r="PYI154" s="122"/>
      <c r="PYJ154" s="122"/>
      <c r="PYK154" s="122"/>
      <c r="PYL154" s="122"/>
      <c r="PYM154" s="122"/>
      <c r="PYN154" s="122"/>
      <c r="PYO154" s="122"/>
      <c r="PYP154" s="122"/>
      <c r="PYQ154" s="122"/>
      <c r="PYR154" s="122"/>
      <c r="PYS154" s="122"/>
      <c r="PYT154" s="122"/>
      <c r="PYU154" s="122"/>
      <c r="PYV154" s="122"/>
      <c r="PYW154" s="122"/>
      <c r="PYX154" s="122"/>
      <c r="PYY154" s="122"/>
      <c r="PYZ154" s="122"/>
      <c r="PZA154" s="122"/>
      <c r="PZB154" s="122"/>
      <c r="PZC154" s="122"/>
      <c r="PZD154" s="122"/>
      <c r="PZE154" s="122"/>
      <c r="PZF154" s="122"/>
      <c r="PZG154" s="122"/>
      <c r="PZH154" s="122"/>
      <c r="PZI154" s="122"/>
      <c r="PZJ154" s="122"/>
      <c r="PZK154" s="122"/>
      <c r="PZL154" s="122"/>
      <c r="PZM154" s="122"/>
      <c r="PZN154" s="122"/>
      <c r="PZO154" s="122"/>
      <c r="PZP154" s="122"/>
      <c r="PZQ154" s="122"/>
      <c r="PZR154" s="122"/>
      <c r="PZS154" s="122"/>
      <c r="PZT154" s="122"/>
      <c r="PZU154" s="122"/>
      <c r="PZV154" s="122"/>
      <c r="PZW154" s="122"/>
      <c r="PZX154" s="122"/>
      <c r="PZY154" s="122"/>
      <c r="PZZ154" s="122"/>
      <c r="QAA154" s="122"/>
      <c r="QAB154" s="122"/>
      <c r="QAC154" s="122"/>
      <c r="QAD154" s="122"/>
      <c r="QAE154" s="122"/>
      <c r="QAF154" s="122"/>
      <c r="QAG154" s="122"/>
      <c r="QAH154" s="122"/>
      <c r="QAI154" s="122"/>
      <c r="QAJ154" s="122"/>
      <c r="QAK154" s="122"/>
      <c r="QAL154" s="122"/>
      <c r="QAM154" s="122"/>
      <c r="QAN154" s="122"/>
      <c r="QAO154" s="122"/>
      <c r="QAP154" s="122"/>
      <c r="QAQ154" s="122"/>
      <c r="QAR154" s="122"/>
      <c r="QAS154" s="122"/>
      <c r="QAT154" s="122"/>
      <c r="QAU154" s="122"/>
      <c r="QAV154" s="122"/>
      <c r="QAW154" s="122"/>
      <c r="QAX154" s="122"/>
      <c r="QAY154" s="122"/>
      <c r="QAZ154" s="122"/>
      <c r="QBA154" s="122"/>
      <c r="QBB154" s="122"/>
      <c r="QBC154" s="122"/>
      <c r="QBD154" s="122"/>
      <c r="QBE154" s="122"/>
      <c r="QBF154" s="122"/>
      <c r="QBG154" s="122"/>
      <c r="QBH154" s="122"/>
      <c r="QBI154" s="122"/>
      <c r="QBJ154" s="122"/>
      <c r="QBK154" s="122"/>
      <c r="QBL154" s="122"/>
      <c r="QBM154" s="122"/>
      <c r="QBN154" s="122"/>
      <c r="QBO154" s="122"/>
      <c r="QBP154" s="122"/>
      <c r="QBQ154" s="122"/>
      <c r="QBR154" s="122"/>
      <c r="QBS154" s="122"/>
      <c r="QBT154" s="122"/>
      <c r="QBU154" s="122"/>
      <c r="QBV154" s="122"/>
      <c r="QBW154" s="122"/>
      <c r="QBX154" s="122"/>
      <c r="QBY154" s="122"/>
      <c r="QBZ154" s="122"/>
      <c r="QCA154" s="122"/>
      <c r="QCB154" s="122"/>
      <c r="QCC154" s="122"/>
      <c r="QCD154" s="122"/>
      <c r="QCE154" s="122"/>
      <c r="QCF154" s="122"/>
      <c r="QCG154" s="122"/>
      <c r="QCH154" s="122"/>
      <c r="QCI154" s="122"/>
      <c r="QCJ154" s="122"/>
      <c r="QCK154" s="122"/>
      <c r="QCL154" s="122"/>
      <c r="QCM154" s="122"/>
      <c r="QCN154" s="122"/>
      <c r="QCO154" s="122"/>
      <c r="QCP154" s="122"/>
      <c r="QCQ154" s="122"/>
      <c r="QCR154" s="122"/>
      <c r="QCS154" s="122"/>
      <c r="QCT154" s="122"/>
      <c r="QCU154" s="122"/>
      <c r="QCV154" s="122"/>
      <c r="QCW154" s="122"/>
      <c r="QCX154" s="122"/>
      <c r="QCY154" s="122"/>
      <c r="QCZ154" s="122"/>
      <c r="QDA154" s="122"/>
      <c r="QDB154" s="122"/>
      <c r="QDC154" s="122"/>
      <c r="QDD154" s="122"/>
      <c r="QDE154" s="122"/>
      <c r="QDF154" s="122"/>
      <c r="QDG154" s="122"/>
      <c r="QDH154" s="122"/>
      <c r="QDI154" s="122"/>
      <c r="QDJ154" s="122"/>
      <c r="QDK154" s="122"/>
      <c r="QDL154" s="122"/>
      <c r="QDM154" s="122"/>
      <c r="QDN154" s="122"/>
      <c r="QDO154" s="122"/>
      <c r="QDP154" s="122"/>
      <c r="QDQ154" s="122"/>
      <c r="QDR154" s="122"/>
      <c r="QDS154" s="122"/>
      <c r="QDT154" s="122"/>
      <c r="QDU154" s="122"/>
      <c r="QDV154" s="122"/>
      <c r="QDW154" s="122"/>
      <c r="QDX154" s="122"/>
      <c r="QDY154" s="122"/>
      <c r="QDZ154" s="122"/>
      <c r="QEA154" s="122"/>
      <c r="QEB154" s="122"/>
      <c r="QEC154" s="122"/>
      <c r="QED154" s="122"/>
      <c r="QEE154" s="122"/>
      <c r="QEF154" s="122"/>
      <c r="QEG154" s="122"/>
      <c r="QEH154" s="122"/>
      <c r="QEI154" s="122"/>
      <c r="QEJ154" s="122"/>
      <c r="QEK154" s="122"/>
      <c r="QEL154" s="122"/>
      <c r="QEM154" s="122"/>
      <c r="QEN154" s="122"/>
      <c r="QEO154" s="122"/>
      <c r="QEP154" s="122"/>
      <c r="QEQ154" s="122"/>
      <c r="QER154" s="122"/>
      <c r="QES154" s="122"/>
      <c r="QET154" s="122"/>
      <c r="QEU154" s="122"/>
      <c r="QEV154" s="122"/>
      <c r="QEW154" s="122"/>
      <c r="QEX154" s="122"/>
      <c r="QEY154" s="122"/>
      <c r="QEZ154" s="122"/>
      <c r="QFA154" s="122"/>
      <c r="QFB154" s="122"/>
      <c r="QFC154" s="122"/>
      <c r="QFD154" s="122"/>
      <c r="QFE154" s="122"/>
      <c r="QFF154" s="122"/>
      <c r="QFG154" s="122"/>
      <c r="QFH154" s="122"/>
      <c r="QFI154" s="122"/>
      <c r="QFJ154" s="122"/>
      <c r="QFK154" s="122"/>
      <c r="QFL154" s="122"/>
      <c r="QFM154" s="122"/>
      <c r="QFN154" s="122"/>
      <c r="QFO154" s="122"/>
      <c r="QFP154" s="122"/>
      <c r="QFQ154" s="122"/>
      <c r="QFR154" s="122"/>
      <c r="QFS154" s="122"/>
      <c r="QFT154" s="122"/>
      <c r="QFU154" s="122"/>
      <c r="QFV154" s="122"/>
      <c r="QFW154" s="122"/>
      <c r="QFX154" s="122"/>
      <c r="QFY154" s="122"/>
      <c r="QFZ154" s="122"/>
      <c r="QGA154" s="122"/>
      <c r="QGB154" s="122"/>
      <c r="QGC154" s="122"/>
      <c r="QGD154" s="122"/>
      <c r="QGE154" s="122"/>
      <c r="QGF154" s="122"/>
      <c r="QGG154" s="122"/>
      <c r="QGH154" s="122"/>
      <c r="QGI154" s="122"/>
      <c r="QGJ154" s="122"/>
      <c r="QGK154" s="122"/>
      <c r="QGL154" s="122"/>
      <c r="QGM154" s="122"/>
      <c r="QGN154" s="122"/>
      <c r="QGO154" s="122"/>
      <c r="QGP154" s="122"/>
      <c r="QGQ154" s="122"/>
      <c r="QGR154" s="122"/>
      <c r="QGS154" s="122"/>
      <c r="QGT154" s="122"/>
      <c r="QGU154" s="122"/>
      <c r="QGV154" s="122"/>
      <c r="QGW154" s="122"/>
      <c r="QGX154" s="122"/>
      <c r="QGY154" s="122"/>
      <c r="QGZ154" s="122"/>
      <c r="QHA154" s="122"/>
      <c r="QHB154" s="122"/>
      <c r="QHC154" s="122"/>
      <c r="QHD154" s="122"/>
      <c r="QHE154" s="122"/>
      <c r="QHF154" s="122"/>
      <c r="QHG154" s="122"/>
      <c r="QHH154" s="122"/>
      <c r="QHI154" s="122"/>
      <c r="QHJ154" s="122"/>
      <c r="QHK154" s="122"/>
      <c r="QHL154" s="122"/>
      <c r="QHM154" s="122"/>
      <c r="QHN154" s="122"/>
      <c r="QHO154" s="122"/>
      <c r="QHP154" s="122"/>
      <c r="QHQ154" s="122"/>
      <c r="QHR154" s="122"/>
      <c r="QHS154" s="122"/>
      <c r="QHT154" s="122"/>
      <c r="QHU154" s="122"/>
      <c r="QHV154" s="122"/>
      <c r="QHW154" s="122"/>
      <c r="QHX154" s="122"/>
      <c r="QHY154" s="122"/>
      <c r="QHZ154" s="122"/>
      <c r="QIA154" s="122"/>
      <c r="QIB154" s="122"/>
      <c r="QIC154" s="122"/>
      <c r="QID154" s="122"/>
      <c r="QIE154" s="122"/>
      <c r="QIF154" s="122"/>
      <c r="QIG154" s="122"/>
      <c r="QIH154" s="122"/>
      <c r="QII154" s="122"/>
      <c r="QIJ154" s="122"/>
      <c r="QIK154" s="122"/>
      <c r="QIL154" s="122"/>
      <c r="QIM154" s="122"/>
      <c r="QIN154" s="122"/>
      <c r="QIO154" s="122"/>
      <c r="QIP154" s="122"/>
      <c r="QIQ154" s="122"/>
      <c r="QIR154" s="122"/>
      <c r="QIS154" s="122"/>
      <c r="QIT154" s="122"/>
      <c r="QIU154" s="122"/>
      <c r="QIV154" s="122"/>
      <c r="QIW154" s="122"/>
      <c r="QIX154" s="122"/>
      <c r="QIY154" s="122"/>
      <c r="QIZ154" s="122"/>
      <c r="QJA154" s="122"/>
      <c r="QJB154" s="122"/>
      <c r="QJC154" s="122"/>
      <c r="QJD154" s="122"/>
      <c r="QJE154" s="122"/>
      <c r="QJF154" s="122"/>
      <c r="QJG154" s="122"/>
      <c r="QJH154" s="122"/>
      <c r="QJI154" s="122"/>
      <c r="QJJ154" s="122"/>
      <c r="QJK154" s="122"/>
      <c r="QJL154" s="122"/>
      <c r="QJM154" s="122"/>
      <c r="QJN154" s="122"/>
      <c r="QJO154" s="122"/>
      <c r="QJP154" s="122"/>
      <c r="QJQ154" s="122"/>
      <c r="QJR154" s="122"/>
      <c r="QJS154" s="122"/>
      <c r="QJT154" s="122"/>
      <c r="QJU154" s="122"/>
      <c r="QJV154" s="122"/>
      <c r="QJW154" s="122"/>
      <c r="QJX154" s="122"/>
      <c r="QJY154" s="122"/>
      <c r="QJZ154" s="122"/>
      <c r="QKA154" s="122"/>
      <c r="QKB154" s="122"/>
      <c r="QKC154" s="122"/>
      <c r="QKD154" s="122"/>
      <c r="QKE154" s="122"/>
      <c r="QKF154" s="122"/>
      <c r="QKG154" s="122"/>
      <c r="QKH154" s="122"/>
      <c r="QKI154" s="122"/>
      <c r="QKJ154" s="122"/>
      <c r="QKK154" s="122"/>
      <c r="QKL154" s="122"/>
      <c r="QKM154" s="122"/>
      <c r="QKN154" s="122"/>
      <c r="QKO154" s="122"/>
      <c r="QKP154" s="122"/>
      <c r="QKQ154" s="122"/>
      <c r="QKR154" s="122"/>
      <c r="QKS154" s="122"/>
      <c r="QKT154" s="122"/>
      <c r="QKU154" s="122"/>
      <c r="QKV154" s="122"/>
      <c r="QKW154" s="122"/>
      <c r="QKX154" s="122"/>
      <c r="QKY154" s="122"/>
      <c r="QKZ154" s="122"/>
      <c r="QLA154" s="122"/>
      <c r="QLB154" s="122"/>
      <c r="QLC154" s="122"/>
      <c r="QLD154" s="122"/>
      <c r="QLE154" s="122"/>
      <c r="QLF154" s="122"/>
      <c r="QLG154" s="122"/>
      <c r="QLH154" s="122"/>
      <c r="QLI154" s="122"/>
      <c r="QLJ154" s="122"/>
      <c r="QLK154" s="122"/>
      <c r="QLL154" s="122"/>
      <c r="QLM154" s="122"/>
      <c r="QLN154" s="122"/>
      <c r="QLO154" s="122"/>
      <c r="QLP154" s="122"/>
      <c r="QLQ154" s="122"/>
      <c r="QLR154" s="122"/>
      <c r="QLS154" s="122"/>
      <c r="QLT154" s="122"/>
      <c r="QLU154" s="122"/>
      <c r="QLV154" s="122"/>
      <c r="QLW154" s="122"/>
      <c r="QLX154" s="122"/>
      <c r="QLY154" s="122"/>
      <c r="QLZ154" s="122"/>
      <c r="QMA154" s="122"/>
      <c r="QMB154" s="122"/>
      <c r="QMC154" s="122"/>
      <c r="QMD154" s="122"/>
      <c r="QME154" s="122"/>
      <c r="QMF154" s="122"/>
      <c r="QMG154" s="122"/>
      <c r="QMH154" s="122"/>
      <c r="QMI154" s="122"/>
      <c r="QMJ154" s="122"/>
      <c r="QMK154" s="122"/>
      <c r="QML154" s="122"/>
      <c r="QMM154" s="122"/>
      <c r="QMN154" s="122"/>
      <c r="QMO154" s="122"/>
      <c r="QMP154" s="122"/>
      <c r="QMQ154" s="122"/>
      <c r="QMR154" s="122"/>
      <c r="QMS154" s="122"/>
      <c r="QMT154" s="122"/>
      <c r="QMU154" s="122"/>
      <c r="QMV154" s="122"/>
      <c r="QMW154" s="122"/>
      <c r="QMX154" s="122"/>
      <c r="QMY154" s="122"/>
      <c r="QMZ154" s="122"/>
      <c r="QNA154" s="122"/>
      <c r="QNB154" s="122"/>
      <c r="QNC154" s="122"/>
      <c r="QND154" s="122"/>
      <c r="QNE154" s="122"/>
      <c r="QNF154" s="122"/>
      <c r="QNG154" s="122"/>
      <c r="QNH154" s="122"/>
      <c r="QNI154" s="122"/>
      <c r="QNJ154" s="122"/>
      <c r="QNK154" s="122"/>
      <c r="QNL154" s="122"/>
      <c r="QNM154" s="122"/>
      <c r="QNN154" s="122"/>
      <c r="QNO154" s="122"/>
      <c r="QNP154" s="122"/>
      <c r="QNQ154" s="122"/>
      <c r="QNR154" s="122"/>
      <c r="QNS154" s="122"/>
      <c r="QNT154" s="122"/>
      <c r="QNU154" s="122"/>
      <c r="QNV154" s="122"/>
      <c r="QNW154" s="122"/>
      <c r="QNX154" s="122"/>
      <c r="QNY154" s="122"/>
      <c r="QNZ154" s="122"/>
      <c r="QOA154" s="122"/>
      <c r="QOB154" s="122"/>
      <c r="QOC154" s="122"/>
      <c r="QOD154" s="122"/>
      <c r="QOE154" s="122"/>
      <c r="QOF154" s="122"/>
      <c r="QOG154" s="122"/>
      <c r="QOH154" s="122"/>
      <c r="QOI154" s="122"/>
      <c r="QOJ154" s="122"/>
      <c r="QOK154" s="122"/>
      <c r="QOL154" s="122"/>
      <c r="QOM154" s="122"/>
      <c r="QON154" s="122"/>
      <c r="QOO154" s="122"/>
      <c r="QOP154" s="122"/>
      <c r="QOQ154" s="122"/>
      <c r="QOR154" s="122"/>
      <c r="QOS154" s="122"/>
      <c r="QOT154" s="122"/>
      <c r="QOU154" s="122"/>
      <c r="QOV154" s="122"/>
      <c r="QOW154" s="122"/>
      <c r="QOX154" s="122"/>
      <c r="QOY154" s="122"/>
      <c r="QOZ154" s="122"/>
      <c r="QPA154" s="122"/>
      <c r="QPB154" s="122"/>
      <c r="QPC154" s="122"/>
      <c r="QPD154" s="122"/>
      <c r="QPE154" s="122"/>
      <c r="QPF154" s="122"/>
      <c r="QPG154" s="122"/>
      <c r="QPH154" s="122"/>
      <c r="QPI154" s="122"/>
      <c r="QPJ154" s="122"/>
      <c r="QPK154" s="122"/>
      <c r="QPL154" s="122"/>
      <c r="QPM154" s="122"/>
      <c r="QPN154" s="122"/>
      <c r="QPO154" s="122"/>
      <c r="QPP154" s="122"/>
      <c r="QPQ154" s="122"/>
      <c r="QPR154" s="122"/>
      <c r="QPS154" s="122"/>
      <c r="QPT154" s="122"/>
      <c r="QPU154" s="122"/>
      <c r="QPV154" s="122"/>
      <c r="QPW154" s="122"/>
      <c r="QPX154" s="122"/>
      <c r="QPY154" s="122"/>
      <c r="QPZ154" s="122"/>
      <c r="QQA154" s="122"/>
      <c r="QQB154" s="122"/>
      <c r="QQC154" s="122"/>
      <c r="QQD154" s="122"/>
      <c r="QQE154" s="122"/>
      <c r="QQF154" s="122"/>
      <c r="QQG154" s="122"/>
      <c r="QQH154" s="122"/>
      <c r="QQI154" s="122"/>
      <c r="QQJ154" s="122"/>
      <c r="QQK154" s="122"/>
      <c r="QQL154" s="122"/>
      <c r="QQM154" s="122"/>
      <c r="QQN154" s="122"/>
      <c r="QQO154" s="122"/>
      <c r="QQP154" s="122"/>
      <c r="QQQ154" s="122"/>
      <c r="QQR154" s="122"/>
      <c r="QQS154" s="122"/>
      <c r="QQT154" s="122"/>
      <c r="QQU154" s="122"/>
      <c r="QQV154" s="122"/>
      <c r="QQW154" s="122"/>
      <c r="QQX154" s="122"/>
      <c r="QQY154" s="122"/>
      <c r="QQZ154" s="122"/>
      <c r="QRA154" s="122"/>
      <c r="QRB154" s="122"/>
      <c r="QRC154" s="122"/>
      <c r="QRD154" s="122"/>
      <c r="QRE154" s="122"/>
      <c r="QRF154" s="122"/>
      <c r="QRG154" s="122"/>
      <c r="QRH154" s="122"/>
      <c r="QRI154" s="122"/>
      <c r="QRJ154" s="122"/>
      <c r="QRK154" s="122"/>
      <c r="QRL154" s="122"/>
      <c r="QRM154" s="122"/>
      <c r="QRN154" s="122"/>
      <c r="QRO154" s="122"/>
      <c r="QRP154" s="122"/>
      <c r="QRQ154" s="122"/>
      <c r="QRR154" s="122"/>
      <c r="QRS154" s="122"/>
      <c r="QRT154" s="122"/>
      <c r="QRU154" s="122"/>
      <c r="QRV154" s="122"/>
      <c r="QRW154" s="122"/>
      <c r="QRX154" s="122"/>
      <c r="QRY154" s="122"/>
      <c r="QRZ154" s="122"/>
      <c r="QSA154" s="122"/>
      <c r="QSB154" s="122"/>
      <c r="QSC154" s="122"/>
      <c r="QSD154" s="122"/>
      <c r="QSE154" s="122"/>
      <c r="QSF154" s="122"/>
      <c r="QSG154" s="122"/>
      <c r="QSH154" s="122"/>
      <c r="QSI154" s="122"/>
      <c r="QSJ154" s="122"/>
      <c r="QSK154" s="122"/>
      <c r="QSL154" s="122"/>
      <c r="QSM154" s="122"/>
      <c r="QSN154" s="122"/>
      <c r="QSO154" s="122"/>
      <c r="QSP154" s="122"/>
      <c r="QSQ154" s="122"/>
      <c r="QSR154" s="122"/>
      <c r="QSS154" s="122"/>
      <c r="QST154" s="122"/>
      <c r="QSU154" s="122"/>
      <c r="QSV154" s="122"/>
      <c r="QSW154" s="122"/>
      <c r="QSX154" s="122"/>
      <c r="QSY154" s="122"/>
      <c r="QSZ154" s="122"/>
      <c r="QTA154" s="122"/>
      <c r="QTB154" s="122"/>
      <c r="QTC154" s="122"/>
      <c r="QTD154" s="122"/>
      <c r="QTE154" s="122"/>
      <c r="QTF154" s="122"/>
      <c r="QTG154" s="122"/>
      <c r="QTH154" s="122"/>
      <c r="QTI154" s="122"/>
      <c r="QTJ154" s="122"/>
      <c r="QTK154" s="122"/>
      <c r="QTL154" s="122"/>
      <c r="QTM154" s="122"/>
      <c r="QTN154" s="122"/>
      <c r="QTO154" s="122"/>
      <c r="QTP154" s="122"/>
      <c r="QTQ154" s="122"/>
      <c r="QTR154" s="122"/>
      <c r="QTS154" s="122"/>
      <c r="QTT154" s="122"/>
      <c r="QTU154" s="122"/>
      <c r="QTV154" s="122"/>
      <c r="QTW154" s="122"/>
      <c r="QTX154" s="122"/>
      <c r="QTY154" s="122"/>
      <c r="QTZ154" s="122"/>
      <c r="QUA154" s="122"/>
      <c r="QUB154" s="122"/>
      <c r="QUC154" s="122"/>
      <c r="QUD154" s="122"/>
      <c r="QUE154" s="122"/>
      <c r="QUF154" s="122"/>
      <c r="QUG154" s="122"/>
      <c r="QUH154" s="122"/>
      <c r="QUI154" s="122"/>
      <c r="QUJ154" s="122"/>
      <c r="QUK154" s="122"/>
      <c r="QUL154" s="122"/>
      <c r="QUM154" s="122"/>
      <c r="QUN154" s="122"/>
      <c r="QUO154" s="122"/>
      <c r="QUP154" s="122"/>
      <c r="QUQ154" s="122"/>
      <c r="QUR154" s="122"/>
      <c r="QUS154" s="122"/>
      <c r="QUT154" s="122"/>
      <c r="QUU154" s="122"/>
      <c r="QUV154" s="122"/>
      <c r="QUW154" s="122"/>
      <c r="QUX154" s="122"/>
      <c r="QUY154" s="122"/>
      <c r="QUZ154" s="122"/>
      <c r="QVA154" s="122"/>
      <c r="QVB154" s="122"/>
      <c r="QVC154" s="122"/>
      <c r="QVD154" s="122"/>
      <c r="QVE154" s="122"/>
      <c r="QVF154" s="122"/>
      <c r="QVG154" s="122"/>
      <c r="QVH154" s="122"/>
      <c r="QVI154" s="122"/>
      <c r="QVJ154" s="122"/>
      <c r="QVK154" s="122"/>
      <c r="QVL154" s="122"/>
      <c r="QVM154" s="122"/>
      <c r="QVN154" s="122"/>
      <c r="QVO154" s="122"/>
      <c r="QVP154" s="122"/>
      <c r="QVQ154" s="122"/>
      <c r="QVR154" s="122"/>
      <c r="QVS154" s="122"/>
      <c r="QVT154" s="122"/>
      <c r="QVU154" s="122"/>
      <c r="QVV154" s="122"/>
      <c r="QVW154" s="122"/>
      <c r="QVX154" s="122"/>
      <c r="QVY154" s="122"/>
      <c r="QVZ154" s="122"/>
      <c r="QWA154" s="122"/>
      <c r="QWB154" s="122"/>
      <c r="QWC154" s="122"/>
      <c r="QWD154" s="122"/>
      <c r="QWE154" s="122"/>
      <c r="QWF154" s="122"/>
      <c r="QWG154" s="122"/>
      <c r="QWH154" s="122"/>
      <c r="QWI154" s="122"/>
      <c r="QWJ154" s="122"/>
      <c r="QWK154" s="122"/>
      <c r="QWL154" s="122"/>
      <c r="QWM154" s="122"/>
      <c r="QWN154" s="122"/>
      <c r="QWO154" s="122"/>
      <c r="QWP154" s="122"/>
      <c r="QWQ154" s="122"/>
      <c r="QWR154" s="122"/>
      <c r="QWS154" s="122"/>
      <c r="QWT154" s="122"/>
      <c r="QWU154" s="122"/>
      <c r="QWV154" s="122"/>
      <c r="QWW154" s="122"/>
      <c r="QWX154" s="122"/>
      <c r="QWY154" s="122"/>
      <c r="QWZ154" s="122"/>
      <c r="QXA154" s="122"/>
      <c r="QXB154" s="122"/>
      <c r="QXC154" s="122"/>
      <c r="QXD154" s="122"/>
      <c r="QXE154" s="122"/>
      <c r="QXF154" s="122"/>
      <c r="QXG154" s="122"/>
      <c r="QXH154" s="122"/>
      <c r="QXI154" s="122"/>
      <c r="QXJ154" s="122"/>
      <c r="QXK154" s="122"/>
      <c r="QXL154" s="122"/>
      <c r="QXM154" s="122"/>
      <c r="QXN154" s="122"/>
      <c r="QXO154" s="122"/>
      <c r="QXP154" s="122"/>
      <c r="QXQ154" s="122"/>
      <c r="QXR154" s="122"/>
      <c r="QXS154" s="122"/>
      <c r="QXT154" s="122"/>
      <c r="QXU154" s="122"/>
      <c r="QXV154" s="122"/>
      <c r="QXW154" s="122"/>
      <c r="QXX154" s="122"/>
      <c r="QXY154" s="122"/>
      <c r="QXZ154" s="122"/>
      <c r="QYA154" s="122"/>
      <c r="QYB154" s="122"/>
      <c r="QYC154" s="122"/>
      <c r="QYD154" s="122"/>
      <c r="QYE154" s="122"/>
      <c r="QYF154" s="122"/>
      <c r="QYG154" s="122"/>
      <c r="QYH154" s="122"/>
      <c r="QYI154" s="122"/>
      <c r="QYJ154" s="122"/>
      <c r="QYK154" s="122"/>
      <c r="QYL154" s="122"/>
      <c r="QYM154" s="122"/>
      <c r="QYN154" s="122"/>
      <c r="QYO154" s="122"/>
      <c r="QYP154" s="122"/>
      <c r="QYQ154" s="122"/>
      <c r="QYR154" s="122"/>
      <c r="QYS154" s="122"/>
      <c r="QYT154" s="122"/>
      <c r="QYU154" s="122"/>
      <c r="QYV154" s="122"/>
      <c r="QYW154" s="122"/>
      <c r="QYX154" s="122"/>
      <c r="QYY154" s="122"/>
      <c r="QYZ154" s="122"/>
      <c r="QZA154" s="122"/>
      <c r="QZB154" s="122"/>
      <c r="QZC154" s="122"/>
      <c r="QZD154" s="122"/>
      <c r="QZE154" s="122"/>
      <c r="QZF154" s="122"/>
      <c r="QZG154" s="122"/>
      <c r="QZH154" s="122"/>
      <c r="QZI154" s="122"/>
      <c r="QZJ154" s="122"/>
      <c r="QZK154" s="122"/>
      <c r="QZL154" s="122"/>
      <c r="QZM154" s="122"/>
      <c r="QZN154" s="122"/>
      <c r="QZO154" s="122"/>
      <c r="QZP154" s="122"/>
      <c r="QZQ154" s="122"/>
      <c r="QZR154" s="122"/>
      <c r="QZS154" s="122"/>
      <c r="QZT154" s="122"/>
      <c r="QZU154" s="122"/>
      <c r="QZV154" s="122"/>
      <c r="QZW154" s="122"/>
      <c r="QZX154" s="122"/>
      <c r="QZY154" s="122"/>
      <c r="QZZ154" s="122"/>
      <c r="RAA154" s="122"/>
      <c r="RAB154" s="122"/>
      <c r="RAC154" s="122"/>
      <c r="RAD154" s="122"/>
      <c r="RAE154" s="122"/>
      <c r="RAF154" s="122"/>
      <c r="RAG154" s="122"/>
      <c r="RAH154" s="122"/>
      <c r="RAI154" s="122"/>
      <c r="RAJ154" s="122"/>
      <c r="RAK154" s="122"/>
      <c r="RAL154" s="122"/>
      <c r="RAM154" s="122"/>
      <c r="RAN154" s="122"/>
      <c r="RAO154" s="122"/>
      <c r="RAP154" s="122"/>
      <c r="RAQ154" s="122"/>
      <c r="RAR154" s="122"/>
      <c r="RAS154" s="122"/>
      <c r="RAT154" s="122"/>
      <c r="RAU154" s="122"/>
      <c r="RAV154" s="122"/>
      <c r="RAW154" s="122"/>
      <c r="RAX154" s="122"/>
      <c r="RAY154" s="122"/>
      <c r="RAZ154" s="122"/>
      <c r="RBA154" s="122"/>
      <c r="RBB154" s="122"/>
      <c r="RBC154" s="122"/>
      <c r="RBD154" s="122"/>
      <c r="RBE154" s="122"/>
      <c r="RBF154" s="122"/>
      <c r="RBG154" s="122"/>
      <c r="RBH154" s="122"/>
      <c r="RBI154" s="122"/>
      <c r="RBJ154" s="122"/>
      <c r="RBK154" s="122"/>
      <c r="RBL154" s="122"/>
      <c r="RBM154" s="122"/>
      <c r="RBN154" s="122"/>
      <c r="RBO154" s="122"/>
      <c r="RBP154" s="122"/>
      <c r="RBQ154" s="122"/>
      <c r="RBR154" s="122"/>
      <c r="RBS154" s="122"/>
      <c r="RBT154" s="122"/>
      <c r="RBU154" s="122"/>
      <c r="RBV154" s="122"/>
      <c r="RBW154" s="122"/>
      <c r="RBX154" s="122"/>
      <c r="RBY154" s="122"/>
      <c r="RBZ154" s="122"/>
      <c r="RCA154" s="122"/>
      <c r="RCB154" s="122"/>
      <c r="RCC154" s="122"/>
      <c r="RCD154" s="122"/>
      <c r="RCE154" s="122"/>
      <c r="RCF154" s="122"/>
      <c r="RCG154" s="122"/>
      <c r="RCH154" s="122"/>
      <c r="RCI154" s="122"/>
      <c r="RCJ154" s="122"/>
      <c r="RCK154" s="122"/>
      <c r="RCL154" s="122"/>
      <c r="RCM154" s="122"/>
      <c r="RCN154" s="122"/>
      <c r="RCO154" s="122"/>
      <c r="RCP154" s="122"/>
      <c r="RCQ154" s="122"/>
      <c r="RCR154" s="122"/>
      <c r="RCS154" s="122"/>
      <c r="RCT154" s="122"/>
      <c r="RCU154" s="122"/>
      <c r="RCV154" s="122"/>
      <c r="RCW154" s="122"/>
      <c r="RCX154" s="122"/>
      <c r="RCY154" s="122"/>
      <c r="RCZ154" s="122"/>
      <c r="RDA154" s="122"/>
      <c r="RDB154" s="122"/>
      <c r="RDC154" s="122"/>
      <c r="RDD154" s="122"/>
      <c r="RDE154" s="122"/>
      <c r="RDF154" s="122"/>
      <c r="RDG154" s="122"/>
      <c r="RDH154" s="122"/>
      <c r="RDI154" s="122"/>
      <c r="RDJ154" s="122"/>
      <c r="RDK154" s="122"/>
      <c r="RDL154" s="122"/>
      <c r="RDM154" s="122"/>
      <c r="RDN154" s="122"/>
      <c r="RDO154" s="122"/>
      <c r="RDP154" s="122"/>
      <c r="RDQ154" s="122"/>
      <c r="RDR154" s="122"/>
      <c r="RDS154" s="122"/>
      <c r="RDT154" s="122"/>
      <c r="RDU154" s="122"/>
      <c r="RDV154" s="122"/>
      <c r="RDW154" s="122"/>
      <c r="RDX154" s="122"/>
      <c r="RDY154" s="122"/>
      <c r="RDZ154" s="122"/>
      <c r="REA154" s="122"/>
      <c r="REB154" s="122"/>
      <c r="REC154" s="122"/>
      <c r="RED154" s="122"/>
      <c r="REE154" s="122"/>
      <c r="REF154" s="122"/>
      <c r="REG154" s="122"/>
      <c r="REH154" s="122"/>
      <c r="REI154" s="122"/>
      <c r="REJ154" s="122"/>
      <c r="REK154" s="122"/>
      <c r="REL154" s="122"/>
      <c r="REM154" s="122"/>
      <c r="REN154" s="122"/>
      <c r="REO154" s="122"/>
      <c r="REP154" s="122"/>
      <c r="REQ154" s="122"/>
      <c r="RER154" s="122"/>
      <c r="RES154" s="122"/>
      <c r="RET154" s="122"/>
      <c r="REU154" s="122"/>
      <c r="REV154" s="122"/>
      <c r="REW154" s="122"/>
      <c r="REX154" s="122"/>
      <c r="REY154" s="122"/>
      <c r="REZ154" s="122"/>
      <c r="RFA154" s="122"/>
      <c r="RFB154" s="122"/>
      <c r="RFC154" s="122"/>
      <c r="RFD154" s="122"/>
      <c r="RFE154" s="122"/>
      <c r="RFF154" s="122"/>
      <c r="RFG154" s="122"/>
      <c r="RFH154" s="122"/>
      <c r="RFI154" s="122"/>
      <c r="RFJ154" s="122"/>
      <c r="RFK154" s="122"/>
      <c r="RFL154" s="122"/>
      <c r="RFM154" s="122"/>
      <c r="RFN154" s="122"/>
      <c r="RFO154" s="122"/>
      <c r="RFP154" s="122"/>
      <c r="RFQ154" s="122"/>
      <c r="RFR154" s="122"/>
      <c r="RFS154" s="122"/>
      <c r="RFT154" s="122"/>
      <c r="RFU154" s="122"/>
      <c r="RFV154" s="122"/>
      <c r="RFW154" s="122"/>
      <c r="RFX154" s="122"/>
      <c r="RFY154" s="122"/>
      <c r="RFZ154" s="122"/>
      <c r="RGA154" s="122"/>
      <c r="RGB154" s="122"/>
      <c r="RGC154" s="122"/>
      <c r="RGD154" s="122"/>
      <c r="RGE154" s="122"/>
      <c r="RGF154" s="122"/>
      <c r="RGG154" s="122"/>
      <c r="RGH154" s="122"/>
      <c r="RGI154" s="122"/>
      <c r="RGJ154" s="122"/>
      <c r="RGK154" s="122"/>
      <c r="RGL154" s="122"/>
      <c r="RGM154" s="122"/>
      <c r="RGN154" s="122"/>
      <c r="RGO154" s="122"/>
      <c r="RGP154" s="122"/>
      <c r="RGQ154" s="122"/>
      <c r="RGR154" s="122"/>
      <c r="RGS154" s="122"/>
      <c r="RGT154" s="122"/>
      <c r="RGU154" s="122"/>
      <c r="RGV154" s="122"/>
      <c r="RGW154" s="122"/>
      <c r="RGX154" s="122"/>
      <c r="RGY154" s="122"/>
      <c r="RGZ154" s="122"/>
      <c r="RHA154" s="122"/>
      <c r="RHB154" s="122"/>
      <c r="RHC154" s="122"/>
      <c r="RHD154" s="122"/>
      <c r="RHE154" s="122"/>
      <c r="RHF154" s="122"/>
      <c r="RHG154" s="122"/>
      <c r="RHH154" s="122"/>
      <c r="RHI154" s="122"/>
      <c r="RHJ154" s="122"/>
      <c r="RHK154" s="122"/>
      <c r="RHL154" s="122"/>
      <c r="RHM154" s="122"/>
      <c r="RHN154" s="122"/>
      <c r="RHO154" s="122"/>
      <c r="RHP154" s="122"/>
      <c r="RHQ154" s="122"/>
      <c r="RHR154" s="122"/>
      <c r="RHS154" s="122"/>
      <c r="RHT154" s="122"/>
      <c r="RHU154" s="122"/>
      <c r="RHV154" s="122"/>
      <c r="RHW154" s="122"/>
      <c r="RHX154" s="122"/>
      <c r="RHY154" s="122"/>
      <c r="RHZ154" s="122"/>
      <c r="RIA154" s="122"/>
      <c r="RIB154" s="122"/>
      <c r="RIC154" s="122"/>
      <c r="RID154" s="122"/>
      <c r="RIE154" s="122"/>
      <c r="RIF154" s="122"/>
      <c r="RIG154" s="122"/>
      <c r="RIH154" s="122"/>
      <c r="RII154" s="122"/>
      <c r="RIJ154" s="122"/>
      <c r="RIK154" s="122"/>
      <c r="RIL154" s="122"/>
      <c r="RIM154" s="122"/>
      <c r="RIN154" s="122"/>
      <c r="RIO154" s="122"/>
      <c r="RIP154" s="122"/>
      <c r="RIQ154" s="122"/>
      <c r="RIR154" s="122"/>
      <c r="RIS154" s="122"/>
      <c r="RIT154" s="122"/>
      <c r="RIU154" s="122"/>
      <c r="RIV154" s="122"/>
      <c r="RIW154" s="122"/>
      <c r="RIX154" s="122"/>
      <c r="RIY154" s="122"/>
      <c r="RIZ154" s="122"/>
      <c r="RJA154" s="122"/>
      <c r="RJB154" s="122"/>
      <c r="RJC154" s="122"/>
      <c r="RJD154" s="122"/>
      <c r="RJE154" s="122"/>
      <c r="RJF154" s="122"/>
      <c r="RJG154" s="122"/>
      <c r="RJH154" s="122"/>
      <c r="RJI154" s="122"/>
      <c r="RJJ154" s="122"/>
      <c r="RJK154" s="122"/>
      <c r="RJL154" s="122"/>
      <c r="RJM154" s="122"/>
      <c r="RJN154" s="122"/>
      <c r="RJO154" s="122"/>
      <c r="RJP154" s="122"/>
      <c r="RJQ154" s="122"/>
      <c r="RJR154" s="122"/>
      <c r="RJS154" s="122"/>
      <c r="RJT154" s="122"/>
      <c r="RJU154" s="122"/>
      <c r="RJV154" s="122"/>
      <c r="RJW154" s="122"/>
      <c r="RJX154" s="122"/>
      <c r="RJY154" s="122"/>
      <c r="RJZ154" s="122"/>
      <c r="RKA154" s="122"/>
      <c r="RKB154" s="122"/>
      <c r="RKC154" s="122"/>
      <c r="RKD154" s="122"/>
      <c r="RKE154" s="122"/>
      <c r="RKF154" s="122"/>
      <c r="RKG154" s="122"/>
      <c r="RKH154" s="122"/>
      <c r="RKI154" s="122"/>
      <c r="RKJ154" s="122"/>
      <c r="RKK154" s="122"/>
      <c r="RKL154" s="122"/>
      <c r="RKM154" s="122"/>
      <c r="RKN154" s="122"/>
      <c r="RKO154" s="122"/>
      <c r="RKP154" s="122"/>
      <c r="RKQ154" s="122"/>
      <c r="RKR154" s="122"/>
      <c r="RKS154" s="122"/>
      <c r="RKT154" s="122"/>
      <c r="RKU154" s="122"/>
      <c r="RKV154" s="122"/>
      <c r="RKW154" s="122"/>
      <c r="RKX154" s="122"/>
      <c r="RKY154" s="122"/>
      <c r="RKZ154" s="122"/>
      <c r="RLA154" s="122"/>
      <c r="RLB154" s="122"/>
      <c r="RLC154" s="122"/>
      <c r="RLD154" s="122"/>
      <c r="RLE154" s="122"/>
      <c r="RLF154" s="122"/>
      <c r="RLG154" s="122"/>
      <c r="RLH154" s="122"/>
      <c r="RLI154" s="122"/>
      <c r="RLJ154" s="122"/>
      <c r="RLK154" s="122"/>
      <c r="RLL154" s="122"/>
      <c r="RLM154" s="122"/>
      <c r="RLN154" s="122"/>
      <c r="RLO154" s="122"/>
      <c r="RLP154" s="122"/>
      <c r="RLQ154" s="122"/>
      <c r="RLR154" s="122"/>
      <c r="RLS154" s="122"/>
      <c r="RLT154" s="122"/>
      <c r="RLU154" s="122"/>
      <c r="RLV154" s="122"/>
      <c r="RLW154" s="122"/>
      <c r="RLX154" s="122"/>
      <c r="RLY154" s="122"/>
      <c r="RLZ154" s="122"/>
      <c r="RMA154" s="122"/>
      <c r="RMB154" s="122"/>
      <c r="RMC154" s="122"/>
      <c r="RMD154" s="122"/>
      <c r="RME154" s="122"/>
      <c r="RMF154" s="122"/>
      <c r="RMG154" s="122"/>
      <c r="RMH154" s="122"/>
      <c r="RMI154" s="122"/>
      <c r="RMJ154" s="122"/>
      <c r="RMK154" s="122"/>
      <c r="RML154" s="122"/>
      <c r="RMM154" s="122"/>
      <c r="RMN154" s="122"/>
      <c r="RMO154" s="122"/>
      <c r="RMP154" s="122"/>
      <c r="RMQ154" s="122"/>
      <c r="RMR154" s="122"/>
      <c r="RMS154" s="122"/>
      <c r="RMT154" s="122"/>
      <c r="RMU154" s="122"/>
      <c r="RMV154" s="122"/>
      <c r="RMW154" s="122"/>
      <c r="RMX154" s="122"/>
      <c r="RMY154" s="122"/>
      <c r="RMZ154" s="122"/>
      <c r="RNA154" s="122"/>
      <c r="RNB154" s="122"/>
      <c r="RNC154" s="122"/>
      <c r="RND154" s="122"/>
      <c r="RNE154" s="122"/>
      <c r="RNF154" s="122"/>
      <c r="RNG154" s="122"/>
      <c r="RNH154" s="122"/>
      <c r="RNI154" s="122"/>
      <c r="RNJ154" s="122"/>
      <c r="RNK154" s="122"/>
      <c r="RNL154" s="122"/>
      <c r="RNM154" s="122"/>
      <c r="RNN154" s="122"/>
      <c r="RNO154" s="122"/>
      <c r="RNP154" s="122"/>
      <c r="RNQ154" s="122"/>
      <c r="RNR154" s="122"/>
      <c r="RNS154" s="122"/>
      <c r="RNT154" s="122"/>
      <c r="RNU154" s="122"/>
      <c r="RNV154" s="122"/>
      <c r="RNW154" s="122"/>
      <c r="RNX154" s="122"/>
      <c r="RNY154" s="122"/>
      <c r="RNZ154" s="122"/>
      <c r="ROA154" s="122"/>
      <c r="ROB154" s="122"/>
      <c r="ROC154" s="122"/>
      <c r="ROD154" s="122"/>
      <c r="ROE154" s="122"/>
      <c r="ROF154" s="122"/>
      <c r="ROG154" s="122"/>
      <c r="ROH154" s="122"/>
      <c r="ROI154" s="122"/>
      <c r="ROJ154" s="122"/>
      <c r="ROK154" s="122"/>
      <c r="ROL154" s="122"/>
      <c r="ROM154" s="122"/>
      <c r="RON154" s="122"/>
      <c r="ROO154" s="122"/>
      <c r="ROP154" s="122"/>
      <c r="ROQ154" s="122"/>
      <c r="ROR154" s="122"/>
      <c r="ROS154" s="122"/>
      <c r="ROT154" s="122"/>
      <c r="ROU154" s="122"/>
      <c r="ROV154" s="122"/>
      <c r="ROW154" s="122"/>
      <c r="ROX154" s="122"/>
      <c r="ROY154" s="122"/>
      <c r="ROZ154" s="122"/>
      <c r="RPA154" s="122"/>
      <c r="RPB154" s="122"/>
      <c r="RPC154" s="122"/>
      <c r="RPD154" s="122"/>
      <c r="RPE154" s="122"/>
      <c r="RPF154" s="122"/>
      <c r="RPG154" s="122"/>
      <c r="RPH154" s="122"/>
      <c r="RPI154" s="122"/>
      <c r="RPJ154" s="122"/>
      <c r="RPK154" s="122"/>
      <c r="RPL154" s="122"/>
      <c r="RPM154" s="122"/>
      <c r="RPN154" s="122"/>
      <c r="RPO154" s="122"/>
      <c r="RPP154" s="122"/>
      <c r="RPQ154" s="122"/>
      <c r="RPR154" s="122"/>
      <c r="RPS154" s="122"/>
      <c r="RPT154" s="122"/>
      <c r="RPU154" s="122"/>
      <c r="RPV154" s="122"/>
      <c r="RPW154" s="122"/>
      <c r="RPX154" s="122"/>
      <c r="RPY154" s="122"/>
      <c r="RPZ154" s="122"/>
      <c r="RQA154" s="122"/>
      <c r="RQB154" s="122"/>
      <c r="RQC154" s="122"/>
      <c r="RQD154" s="122"/>
      <c r="RQE154" s="122"/>
      <c r="RQF154" s="122"/>
      <c r="RQG154" s="122"/>
      <c r="RQH154" s="122"/>
      <c r="RQI154" s="122"/>
      <c r="RQJ154" s="122"/>
      <c r="RQK154" s="122"/>
      <c r="RQL154" s="122"/>
      <c r="RQM154" s="122"/>
      <c r="RQN154" s="122"/>
      <c r="RQO154" s="122"/>
      <c r="RQP154" s="122"/>
      <c r="RQQ154" s="122"/>
      <c r="RQR154" s="122"/>
      <c r="RQS154" s="122"/>
      <c r="RQT154" s="122"/>
      <c r="RQU154" s="122"/>
      <c r="RQV154" s="122"/>
      <c r="RQW154" s="122"/>
      <c r="RQX154" s="122"/>
      <c r="RQY154" s="122"/>
      <c r="RQZ154" s="122"/>
      <c r="RRA154" s="122"/>
      <c r="RRB154" s="122"/>
      <c r="RRC154" s="122"/>
      <c r="RRD154" s="122"/>
      <c r="RRE154" s="122"/>
      <c r="RRF154" s="122"/>
      <c r="RRG154" s="122"/>
      <c r="RRH154" s="122"/>
      <c r="RRI154" s="122"/>
      <c r="RRJ154" s="122"/>
      <c r="RRK154" s="122"/>
      <c r="RRL154" s="122"/>
      <c r="RRM154" s="122"/>
      <c r="RRN154" s="122"/>
      <c r="RRO154" s="122"/>
      <c r="RRP154" s="122"/>
      <c r="RRQ154" s="122"/>
      <c r="RRR154" s="122"/>
      <c r="RRS154" s="122"/>
      <c r="RRT154" s="122"/>
      <c r="RRU154" s="122"/>
      <c r="RRV154" s="122"/>
      <c r="RRW154" s="122"/>
      <c r="RRX154" s="122"/>
      <c r="RRY154" s="122"/>
      <c r="RRZ154" s="122"/>
      <c r="RSA154" s="122"/>
      <c r="RSB154" s="122"/>
      <c r="RSC154" s="122"/>
      <c r="RSD154" s="122"/>
      <c r="RSE154" s="122"/>
      <c r="RSF154" s="122"/>
      <c r="RSG154" s="122"/>
      <c r="RSH154" s="122"/>
      <c r="RSI154" s="122"/>
      <c r="RSJ154" s="122"/>
      <c r="RSK154" s="122"/>
      <c r="RSL154" s="122"/>
      <c r="RSM154" s="122"/>
      <c r="RSN154" s="122"/>
      <c r="RSO154" s="122"/>
      <c r="RSP154" s="122"/>
      <c r="RSQ154" s="122"/>
      <c r="RSR154" s="122"/>
      <c r="RSS154" s="122"/>
      <c r="RST154" s="122"/>
      <c r="RSU154" s="122"/>
      <c r="RSV154" s="122"/>
      <c r="RSW154" s="122"/>
      <c r="RSX154" s="122"/>
      <c r="RSY154" s="122"/>
      <c r="RSZ154" s="122"/>
      <c r="RTA154" s="122"/>
      <c r="RTB154" s="122"/>
      <c r="RTC154" s="122"/>
      <c r="RTD154" s="122"/>
      <c r="RTE154" s="122"/>
      <c r="RTF154" s="122"/>
      <c r="RTG154" s="122"/>
      <c r="RTH154" s="122"/>
      <c r="RTI154" s="122"/>
      <c r="RTJ154" s="122"/>
      <c r="RTK154" s="122"/>
      <c r="RTL154" s="122"/>
      <c r="RTM154" s="122"/>
      <c r="RTN154" s="122"/>
      <c r="RTO154" s="122"/>
      <c r="RTP154" s="122"/>
      <c r="RTQ154" s="122"/>
      <c r="RTR154" s="122"/>
      <c r="RTS154" s="122"/>
      <c r="RTT154" s="122"/>
      <c r="RTU154" s="122"/>
      <c r="RTV154" s="122"/>
      <c r="RTW154" s="122"/>
      <c r="RTX154" s="122"/>
      <c r="RTY154" s="122"/>
      <c r="RTZ154" s="122"/>
      <c r="RUA154" s="122"/>
      <c r="RUB154" s="122"/>
      <c r="RUC154" s="122"/>
      <c r="RUD154" s="122"/>
      <c r="RUE154" s="122"/>
      <c r="RUF154" s="122"/>
      <c r="RUG154" s="122"/>
      <c r="RUH154" s="122"/>
      <c r="RUI154" s="122"/>
      <c r="RUJ154" s="122"/>
      <c r="RUK154" s="122"/>
      <c r="RUL154" s="122"/>
      <c r="RUM154" s="122"/>
      <c r="RUN154" s="122"/>
      <c r="RUO154" s="122"/>
      <c r="RUP154" s="122"/>
      <c r="RUQ154" s="122"/>
      <c r="RUR154" s="122"/>
      <c r="RUS154" s="122"/>
      <c r="RUT154" s="122"/>
      <c r="RUU154" s="122"/>
      <c r="RUV154" s="122"/>
      <c r="RUW154" s="122"/>
      <c r="RUX154" s="122"/>
      <c r="RUY154" s="122"/>
      <c r="RUZ154" s="122"/>
      <c r="RVA154" s="122"/>
      <c r="RVB154" s="122"/>
      <c r="RVC154" s="122"/>
      <c r="RVD154" s="122"/>
      <c r="RVE154" s="122"/>
      <c r="RVF154" s="122"/>
      <c r="RVG154" s="122"/>
      <c r="RVH154" s="122"/>
      <c r="RVI154" s="122"/>
      <c r="RVJ154" s="122"/>
      <c r="RVK154" s="122"/>
      <c r="RVL154" s="122"/>
      <c r="RVM154" s="122"/>
      <c r="RVN154" s="122"/>
      <c r="RVO154" s="122"/>
      <c r="RVP154" s="122"/>
      <c r="RVQ154" s="122"/>
      <c r="RVR154" s="122"/>
      <c r="RVS154" s="122"/>
      <c r="RVT154" s="122"/>
      <c r="RVU154" s="122"/>
      <c r="RVV154" s="122"/>
      <c r="RVW154" s="122"/>
      <c r="RVX154" s="122"/>
      <c r="RVY154" s="122"/>
      <c r="RVZ154" s="122"/>
      <c r="RWA154" s="122"/>
      <c r="RWB154" s="122"/>
      <c r="RWC154" s="122"/>
      <c r="RWD154" s="122"/>
      <c r="RWE154" s="122"/>
      <c r="RWF154" s="122"/>
      <c r="RWG154" s="122"/>
      <c r="RWH154" s="122"/>
      <c r="RWI154" s="122"/>
      <c r="RWJ154" s="122"/>
      <c r="RWK154" s="122"/>
      <c r="RWL154" s="122"/>
      <c r="RWM154" s="122"/>
      <c r="RWN154" s="122"/>
      <c r="RWO154" s="122"/>
      <c r="RWP154" s="122"/>
      <c r="RWQ154" s="122"/>
      <c r="RWR154" s="122"/>
      <c r="RWS154" s="122"/>
      <c r="RWT154" s="122"/>
      <c r="RWU154" s="122"/>
      <c r="RWV154" s="122"/>
      <c r="RWW154" s="122"/>
      <c r="RWX154" s="122"/>
      <c r="RWY154" s="122"/>
      <c r="RWZ154" s="122"/>
      <c r="RXA154" s="122"/>
      <c r="RXB154" s="122"/>
      <c r="RXC154" s="122"/>
      <c r="RXD154" s="122"/>
      <c r="RXE154" s="122"/>
      <c r="RXF154" s="122"/>
      <c r="RXG154" s="122"/>
      <c r="RXH154" s="122"/>
      <c r="RXI154" s="122"/>
      <c r="RXJ154" s="122"/>
      <c r="RXK154" s="122"/>
      <c r="RXL154" s="122"/>
      <c r="RXM154" s="122"/>
      <c r="RXN154" s="122"/>
      <c r="RXO154" s="122"/>
      <c r="RXP154" s="122"/>
      <c r="RXQ154" s="122"/>
      <c r="RXR154" s="122"/>
      <c r="RXS154" s="122"/>
      <c r="RXT154" s="122"/>
      <c r="RXU154" s="122"/>
      <c r="RXV154" s="122"/>
      <c r="RXW154" s="122"/>
      <c r="RXX154" s="122"/>
      <c r="RXY154" s="122"/>
      <c r="RXZ154" s="122"/>
      <c r="RYA154" s="122"/>
      <c r="RYB154" s="122"/>
      <c r="RYC154" s="122"/>
      <c r="RYD154" s="122"/>
      <c r="RYE154" s="122"/>
      <c r="RYF154" s="122"/>
      <c r="RYG154" s="122"/>
      <c r="RYH154" s="122"/>
      <c r="RYI154" s="122"/>
      <c r="RYJ154" s="122"/>
      <c r="RYK154" s="122"/>
      <c r="RYL154" s="122"/>
      <c r="RYM154" s="122"/>
      <c r="RYN154" s="122"/>
      <c r="RYO154" s="122"/>
      <c r="RYP154" s="122"/>
      <c r="RYQ154" s="122"/>
      <c r="RYR154" s="122"/>
      <c r="RYS154" s="122"/>
      <c r="RYT154" s="122"/>
      <c r="RYU154" s="122"/>
      <c r="RYV154" s="122"/>
      <c r="RYW154" s="122"/>
      <c r="RYX154" s="122"/>
      <c r="RYY154" s="122"/>
      <c r="RYZ154" s="122"/>
      <c r="RZA154" s="122"/>
      <c r="RZB154" s="122"/>
      <c r="RZC154" s="122"/>
      <c r="RZD154" s="122"/>
      <c r="RZE154" s="122"/>
      <c r="RZF154" s="122"/>
      <c r="RZG154" s="122"/>
      <c r="RZH154" s="122"/>
      <c r="RZI154" s="122"/>
      <c r="RZJ154" s="122"/>
      <c r="RZK154" s="122"/>
      <c r="RZL154" s="122"/>
      <c r="RZM154" s="122"/>
      <c r="RZN154" s="122"/>
      <c r="RZO154" s="122"/>
      <c r="RZP154" s="122"/>
      <c r="RZQ154" s="122"/>
      <c r="RZR154" s="122"/>
      <c r="RZS154" s="122"/>
      <c r="RZT154" s="122"/>
      <c r="RZU154" s="122"/>
      <c r="RZV154" s="122"/>
      <c r="RZW154" s="122"/>
      <c r="RZX154" s="122"/>
      <c r="RZY154" s="122"/>
      <c r="RZZ154" s="122"/>
      <c r="SAA154" s="122"/>
      <c r="SAB154" s="122"/>
      <c r="SAC154" s="122"/>
      <c r="SAD154" s="122"/>
      <c r="SAE154" s="122"/>
      <c r="SAF154" s="122"/>
      <c r="SAG154" s="122"/>
      <c r="SAH154" s="122"/>
      <c r="SAI154" s="122"/>
      <c r="SAJ154" s="122"/>
      <c r="SAK154" s="122"/>
      <c r="SAL154" s="122"/>
      <c r="SAM154" s="122"/>
      <c r="SAN154" s="122"/>
      <c r="SAO154" s="122"/>
      <c r="SAP154" s="122"/>
      <c r="SAQ154" s="122"/>
      <c r="SAR154" s="122"/>
      <c r="SAS154" s="122"/>
      <c r="SAT154" s="122"/>
      <c r="SAU154" s="122"/>
      <c r="SAV154" s="122"/>
      <c r="SAW154" s="122"/>
      <c r="SAX154" s="122"/>
      <c r="SAY154" s="122"/>
      <c r="SAZ154" s="122"/>
      <c r="SBA154" s="122"/>
      <c r="SBB154" s="122"/>
      <c r="SBC154" s="122"/>
      <c r="SBD154" s="122"/>
      <c r="SBE154" s="122"/>
      <c r="SBF154" s="122"/>
      <c r="SBG154" s="122"/>
      <c r="SBH154" s="122"/>
      <c r="SBI154" s="122"/>
      <c r="SBJ154" s="122"/>
      <c r="SBK154" s="122"/>
      <c r="SBL154" s="122"/>
      <c r="SBM154" s="122"/>
      <c r="SBN154" s="122"/>
      <c r="SBO154" s="122"/>
      <c r="SBP154" s="122"/>
      <c r="SBQ154" s="122"/>
      <c r="SBR154" s="122"/>
      <c r="SBS154" s="122"/>
      <c r="SBT154" s="122"/>
      <c r="SBU154" s="122"/>
      <c r="SBV154" s="122"/>
      <c r="SBW154" s="122"/>
      <c r="SBX154" s="122"/>
      <c r="SBY154" s="122"/>
      <c r="SBZ154" s="122"/>
      <c r="SCA154" s="122"/>
      <c r="SCB154" s="122"/>
      <c r="SCC154" s="122"/>
      <c r="SCD154" s="122"/>
      <c r="SCE154" s="122"/>
      <c r="SCF154" s="122"/>
      <c r="SCG154" s="122"/>
      <c r="SCH154" s="122"/>
      <c r="SCI154" s="122"/>
      <c r="SCJ154" s="122"/>
      <c r="SCK154" s="122"/>
      <c r="SCL154" s="122"/>
      <c r="SCM154" s="122"/>
      <c r="SCN154" s="122"/>
      <c r="SCO154" s="122"/>
      <c r="SCP154" s="122"/>
      <c r="SCQ154" s="122"/>
      <c r="SCR154" s="122"/>
      <c r="SCS154" s="122"/>
      <c r="SCT154" s="122"/>
      <c r="SCU154" s="122"/>
      <c r="SCV154" s="122"/>
      <c r="SCW154" s="122"/>
      <c r="SCX154" s="122"/>
      <c r="SCY154" s="122"/>
      <c r="SCZ154" s="122"/>
      <c r="SDA154" s="122"/>
      <c r="SDB154" s="122"/>
      <c r="SDC154" s="122"/>
      <c r="SDD154" s="122"/>
      <c r="SDE154" s="122"/>
      <c r="SDF154" s="122"/>
      <c r="SDG154" s="122"/>
      <c r="SDH154" s="122"/>
      <c r="SDI154" s="122"/>
      <c r="SDJ154" s="122"/>
      <c r="SDK154" s="122"/>
      <c r="SDL154" s="122"/>
      <c r="SDM154" s="122"/>
      <c r="SDN154" s="122"/>
      <c r="SDO154" s="122"/>
      <c r="SDP154" s="122"/>
      <c r="SDQ154" s="122"/>
      <c r="SDR154" s="122"/>
      <c r="SDS154" s="122"/>
      <c r="SDT154" s="122"/>
      <c r="SDU154" s="122"/>
      <c r="SDV154" s="122"/>
      <c r="SDW154" s="122"/>
      <c r="SDX154" s="122"/>
      <c r="SDY154" s="122"/>
      <c r="SDZ154" s="122"/>
      <c r="SEA154" s="122"/>
      <c r="SEB154" s="122"/>
      <c r="SEC154" s="122"/>
      <c r="SED154" s="122"/>
      <c r="SEE154" s="122"/>
      <c r="SEF154" s="122"/>
      <c r="SEG154" s="122"/>
      <c r="SEH154" s="122"/>
      <c r="SEI154" s="122"/>
      <c r="SEJ154" s="122"/>
      <c r="SEK154" s="122"/>
      <c r="SEL154" s="122"/>
      <c r="SEM154" s="122"/>
      <c r="SEN154" s="122"/>
      <c r="SEO154" s="122"/>
      <c r="SEP154" s="122"/>
      <c r="SEQ154" s="122"/>
      <c r="SER154" s="122"/>
      <c r="SES154" s="122"/>
      <c r="SET154" s="122"/>
      <c r="SEU154" s="122"/>
      <c r="SEV154" s="122"/>
      <c r="SEW154" s="122"/>
      <c r="SEX154" s="122"/>
      <c r="SEY154" s="122"/>
      <c r="SEZ154" s="122"/>
      <c r="SFA154" s="122"/>
      <c r="SFB154" s="122"/>
      <c r="SFC154" s="122"/>
      <c r="SFD154" s="122"/>
      <c r="SFE154" s="122"/>
      <c r="SFF154" s="122"/>
      <c r="SFG154" s="122"/>
      <c r="SFH154" s="122"/>
      <c r="SFI154" s="122"/>
      <c r="SFJ154" s="122"/>
      <c r="SFK154" s="122"/>
      <c r="SFL154" s="122"/>
      <c r="SFM154" s="122"/>
      <c r="SFN154" s="122"/>
      <c r="SFO154" s="122"/>
      <c r="SFP154" s="122"/>
      <c r="SFQ154" s="122"/>
      <c r="SFR154" s="122"/>
      <c r="SFS154" s="122"/>
      <c r="SFT154" s="122"/>
      <c r="SFU154" s="122"/>
      <c r="SFV154" s="122"/>
      <c r="SFW154" s="122"/>
      <c r="SFX154" s="122"/>
      <c r="SFY154" s="122"/>
      <c r="SFZ154" s="122"/>
      <c r="SGA154" s="122"/>
      <c r="SGB154" s="122"/>
      <c r="SGC154" s="122"/>
      <c r="SGD154" s="122"/>
      <c r="SGE154" s="122"/>
      <c r="SGF154" s="122"/>
      <c r="SGG154" s="122"/>
      <c r="SGH154" s="122"/>
      <c r="SGI154" s="122"/>
      <c r="SGJ154" s="122"/>
      <c r="SGK154" s="122"/>
      <c r="SGL154" s="122"/>
      <c r="SGM154" s="122"/>
      <c r="SGN154" s="122"/>
      <c r="SGO154" s="122"/>
      <c r="SGP154" s="122"/>
      <c r="SGQ154" s="122"/>
      <c r="SGR154" s="122"/>
      <c r="SGS154" s="122"/>
      <c r="SGT154" s="122"/>
      <c r="SGU154" s="122"/>
      <c r="SGV154" s="122"/>
      <c r="SGW154" s="122"/>
      <c r="SGX154" s="122"/>
      <c r="SGY154" s="122"/>
      <c r="SGZ154" s="122"/>
      <c r="SHA154" s="122"/>
      <c r="SHB154" s="122"/>
      <c r="SHC154" s="122"/>
      <c r="SHD154" s="122"/>
      <c r="SHE154" s="122"/>
      <c r="SHF154" s="122"/>
      <c r="SHG154" s="122"/>
      <c r="SHH154" s="122"/>
      <c r="SHI154" s="122"/>
      <c r="SHJ154" s="122"/>
      <c r="SHK154" s="122"/>
      <c r="SHL154" s="122"/>
      <c r="SHM154" s="122"/>
      <c r="SHN154" s="122"/>
      <c r="SHO154" s="122"/>
      <c r="SHP154" s="122"/>
      <c r="SHQ154" s="122"/>
      <c r="SHR154" s="122"/>
      <c r="SHS154" s="122"/>
      <c r="SHT154" s="122"/>
      <c r="SHU154" s="122"/>
      <c r="SHV154" s="122"/>
      <c r="SHW154" s="122"/>
      <c r="SHX154" s="122"/>
      <c r="SHY154" s="122"/>
      <c r="SHZ154" s="122"/>
      <c r="SIA154" s="122"/>
      <c r="SIB154" s="122"/>
      <c r="SIC154" s="122"/>
      <c r="SID154" s="122"/>
      <c r="SIE154" s="122"/>
      <c r="SIF154" s="122"/>
      <c r="SIG154" s="122"/>
      <c r="SIH154" s="122"/>
      <c r="SII154" s="122"/>
      <c r="SIJ154" s="122"/>
      <c r="SIK154" s="122"/>
      <c r="SIL154" s="122"/>
      <c r="SIM154" s="122"/>
      <c r="SIN154" s="122"/>
      <c r="SIO154" s="122"/>
      <c r="SIP154" s="122"/>
      <c r="SIQ154" s="122"/>
      <c r="SIR154" s="122"/>
      <c r="SIS154" s="122"/>
      <c r="SIT154" s="122"/>
      <c r="SIU154" s="122"/>
      <c r="SIV154" s="122"/>
      <c r="SIW154" s="122"/>
      <c r="SIX154" s="122"/>
      <c r="SIY154" s="122"/>
      <c r="SIZ154" s="122"/>
      <c r="SJA154" s="122"/>
      <c r="SJB154" s="122"/>
      <c r="SJC154" s="122"/>
      <c r="SJD154" s="122"/>
      <c r="SJE154" s="122"/>
      <c r="SJF154" s="122"/>
      <c r="SJG154" s="122"/>
      <c r="SJH154" s="122"/>
      <c r="SJI154" s="122"/>
      <c r="SJJ154" s="122"/>
      <c r="SJK154" s="122"/>
      <c r="SJL154" s="122"/>
      <c r="SJM154" s="122"/>
      <c r="SJN154" s="122"/>
      <c r="SJO154" s="122"/>
      <c r="SJP154" s="122"/>
      <c r="SJQ154" s="122"/>
      <c r="SJR154" s="122"/>
      <c r="SJS154" s="122"/>
      <c r="SJT154" s="122"/>
      <c r="SJU154" s="122"/>
      <c r="SJV154" s="122"/>
      <c r="SJW154" s="122"/>
      <c r="SJX154" s="122"/>
      <c r="SJY154" s="122"/>
      <c r="SJZ154" s="122"/>
      <c r="SKA154" s="122"/>
      <c r="SKB154" s="122"/>
      <c r="SKC154" s="122"/>
      <c r="SKD154" s="122"/>
      <c r="SKE154" s="122"/>
      <c r="SKF154" s="122"/>
      <c r="SKG154" s="122"/>
      <c r="SKH154" s="122"/>
      <c r="SKI154" s="122"/>
      <c r="SKJ154" s="122"/>
      <c r="SKK154" s="122"/>
      <c r="SKL154" s="122"/>
      <c r="SKM154" s="122"/>
      <c r="SKN154" s="122"/>
      <c r="SKO154" s="122"/>
      <c r="SKP154" s="122"/>
      <c r="SKQ154" s="122"/>
      <c r="SKR154" s="122"/>
      <c r="SKS154" s="122"/>
      <c r="SKT154" s="122"/>
      <c r="SKU154" s="122"/>
      <c r="SKV154" s="122"/>
      <c r="SKW154" s="122"/>
      <c r="SKX154" s="122"/>
      <c r="SKY154" s="122"/>
      <c r="SKZ154" s="122"/>
      <c r="SLA154" s="122"/>
      <c r="SLB154" s="122"/>
      <c r="SLC154" s="122"/>
      <c r="SLD154" s="122"/>
      <c r="SLE154" s="122"/>
      <c r="SLF154" s="122"/>
      <c r="SLG154" s="122"/>
      <c r="SLH154" s="122"/>
      <c r="SLI154" s="122"/>
      <c r="SLJ154" s="122"/>
      <c r="SLK154" s="122"/>
      <c r="SLL154" s="122"/>
      <c r="SLM154" s="122"/>
      <c r="SLN154" s="122"/>
      <c r="SLO154" s="122"/>
      <c r="SLP154" s="122"/>
      <c r="SLQ154" s="122"/>
      <c r="SLR154" s="122"/>
      <c r="SLS154" s="122"/>
      <c r="SLT154" s="122"/>
      <c r="SLU154" s="122"/>
      <c r="SLV154" s="122"/>
      <c r="SLW154" s="122"/>
      <c r="SLX154" s="122"/>
      <c r="SLY154" s="122"/>
      <c r="SLZ154" s="122"/>
      <c r="SMA154" s="122"/>
      <c r="SMB154" s="122"/>
      <c r="SMC154" s="122"/>
      <c r="SMD154" s="122"/>
      <c r="SME154" s="122"/>
      <c r="SMF154" s="122"/>
      <c r="SMG154" s="122"/>
      <c r="SMH154" s="122"/>
      <c r="SMI154" s="122"/>
      <c r="SMJ154" s="122"/>
      <c r="SMK154" s="122"/>
      <c r="SML154" s="122"/>
      <c r="SMM154" s="122"/>
      <c r="SMN154" s="122"/>
      <c r="SMO154" s="122"/>
      <c r="SMP154" s="122"/>
      <c r="SMQ154" s="122"/>
      <c r="SMR154" s="122"/>
      <c r="SMS154" s="122"/>
      <c r="SMT154" s="122"/>
      <c r="SMU154" s="122"/>
      <c r="SMV154" s="122"/>
      <c r="SMW154" s="122"/>
      <c r="SMX154" s="122"/>
      <c r="SMY154" s="122"/>
      <c r="SMZ154" s="122"/>
      <c r="SNA154" s="122"/>
      <c r="SNB154" s="122"/>
      <c r="SNC154" s="122"/>
      <c r="SND154" s="122"/>
      <c r="SNE154" s="122"/>
      <c r="SNF154" s="122"/>
      <c r="SNG154" s="122"/>
      <c r="SNH154" s="122"/>
      <c r="SNI154" s="122"/>
      <c r="SNJ154" s="122"/>
      <c r="SNK154" s="122"/>
      <c r="SNL154" s="122"/>
      <c r="SNM154" s="122"/>
      <c r="SNN154" s="122"/>
      <c r="SNO154" s="122"/>
      <c r="SNP154" s="122"/>
      <c r="SNQ154" s="122"/>
      <c r="SNR154" s="122"/>
      <c r="SNS154" s="122"/>
      <c r="SNT154" s="122"/>
      <c r="SNU154" s="122"/>
      <c r="SNV154" s="122"/>
      <c r="SNW154" s="122"/>
      <c r="SNX154" s="122"/>
      <c r="SNY154" s="122"/>
      <c r="SNZ154" s="122"/>
      <c r="SOA154" s="122"/>
      <c r="SOB154" s="122"/>
      <c r="SOC154" s="122"/>
      <c r="SOD154" s="122"/>
      <c r="SOE154" s="122"/>
      <c r="SOF154" s="122"/>
      <c r="SOG154" s="122"/>
      <c r="SOH154" s="122"/>
      <c r="SOI154" s="122"/>
      <c r="SOJ154" s="122"/>
      <c r="SOK154" s="122"/>
      <c r="SOL154" s="122"/>
      <c r="SOM154" s="122"/>
      <c r="SON154" s="122"/>
      <c r="SOO154" s="122"/>
      <c r="SOP154" s="122"/>
      <c r="SOQ154" s="122"/>
      <c r="SOR154" s="122"/>
      <c r="SOS154" s="122"/>
      <c r="SOT154" s="122"/>
      <c r="SOU154" s="122"/>
      <c r="SOV154" s="122"/>
      <c r="SOW154" s="122"/>
      <c r="SOX154" s="122"/>
      <c r="SOY154" s="122"/>
      <c r="SOZ154" s="122"/>
      <c r="SPA154" s="122"/>
      <c r="SPB154" s="122"/>
      <c r="SPC154" s="122"/>
      <c r="SPD154" s="122"/>
      <c r="SPE154" s="122"/>
      <c r="SPF154" s="122"/>
      <c r="SPG154" s="122"/>
      <c r="SPH154" s="122"/>
      <c r="SPI154" s="122"/>
      <c r="SPJ154" s="122"/>
      <c r="SPK154" s="122"/>
      <c r="SPL154" s="122"/>
      <c r="SPM154" s="122"/>
      <c r="SPN154" s="122"/>
      <c r="SPO154" s="122"/>
      <c r="SPP154" s="122"/>
      <c r="SPQ154" s="122"/>
      <c r="SPR154" s="122"/>
      <c r="SPS154" s="122"/>
      <c r="SPT154" s="122"/>
      <c r="SPU154" s="122"/>
      <c r="SPV154" s="122"/>
      <c r="SPW154" s="122"/>
      <c r="SPX154" s="122"/>
      <c r="SPY154" s="122"/>
      <c r="SPZ154" s="122"/>
      <c r="SQA154" s="122"/>
      <c r="SQB154" s="122"/>
      <c r="SQC154" s="122"/>
      <c r="SQD154" s="122"/>
      <c r="SQE154" s="122"/>
      <c r="SQF154" s="122"/>
      <c r="SQG154" s="122"/>
      <c r="SQH154" s="122"/>
      <c r="SQI154" s="122"/>
      <c r="SQJ154" s="122"/>
      <c r="SQK154" s="122"/>
      <c r="SQL154" s="122"/>
      <c r="SQM154" s="122"/>
      <c r="SQN154" s="122"/>
      <c r="SQO154" s="122"/>
      <c r="SQP154" s="122"/>
      <c r="SQQ154" s="122"/>
      <c r="SQR154" s="122"/>
      <c r="SQS154" s="122"/>
      <c r="SQT154" s="122"/>
      <c r="SQU154" s="122"/>
      <c r="SQV154" s="122"/>
      <c r="SQW154" s="122"/>
      <c r="SQX154" s="122"/>
      <c r="SQY154" s="122"/>
      <c r="SQZ154" s="122"/>
      <c r="SRA154" s="122"/>
      <c r="SRB154" s="122"/>
      <c r="SRC154" s="122"/>
      <c r="SRD154" s="122"/>
      <c r="SRE154" s="122"/>
      <c r="SRF154" s="122"/>
      <c r="SRG154" s="122"/>
      <c r="SRH154" s="122"/>
      <c r="SRI154" s="122"/>
      <c r="SRJ154" s="122"/>
      <c r="SRK154" s="122"/>
      <c r="SRL154" s="122"/>
      <c r="SRM154" s="122"/>
      <c r="SRN154" s="122"/>
      <c r="SRO154" s="122"/>
      <c r="SRP154" s="122"/>
      <c r="SRQ154" s="122"/>
      <c r="SRR154" s="122"/>
      <c r="SRS154" s="122"/>
      <c r="SRT154" s="122"/>
      <c r="SRU154" s="122"/>
      <c r="SRV154" s="122"/>
      <c r="SRW154" s="122"/>
      <c r="SRX154" s="122"/>
      <c r="SRY154" s="122"/>
      <c r="SRZ154" s="122"/>
      <c r="SSA154" s="122"/>
      <c r="SSB154" s="122"/>
      <c r="SSC154" s="122"/>
      <c r="SSD154" s="122"/>
      <c r="SSE154" s="122"/>
      <c r="SSF154" s="122"/>
      <c r="SSG154" s="122"/>
      <c r="SSH154" s="122"/>
      <c r="SSI154" s="122"/>
      <c r="SSJ154" s="122"/>
      <c r="SSK154" s="122"/>
      <c r="SSL154" s="122"/>
      <c r="SSM154" s="122"/>
      <c r="SSN154" s="122"/>
      <c r="SSO154" s="122"/>
      <c r="SSP154" s="122"/>
      <c r="SSQ154" s="122"/>
      <c r="SSR154" s="122"/>
      <c r="SSS154" s="122"/>
      <c r="SST154" s="122"/>
      <c r="SSU154" s="122"/>
      <c r="SSV154" s="122"/>
      <c r="SSW154" s="122"/>
      <c r="SSX154" s="122"/>
      <c r="SSY154" s="122"/>
      <c r="SSZ154" s="122"/>
      <c r="STA154" s="122"/>
      <c r="STB154" s="122"/>
      <c r="STC154" s="122"/>
      <c r="STD154" s="122"/>
      <c r="STE154" s="122"/>
      <c r="STF154" s="122"/>
      <c r="STG154" s="122"/>
      <c r="STH154" s="122"/>
      <c r="STI154" s="122"/>
      <c r="STJ154" s="122"/>
      <c r="STK154" s="122"/>
      <c r="STL154" s="122"/>
      <c r="STM154" s="122"/>
      <c r="STN154" s="122"/>
      <c r="STO154" s="122"/>
      <c r="STP154" s="122"/>
      <c r="STQ154" s="122"/>
      <c r="STR154" s="122"/>
      <c r="STS154" s="122"/>
      <c r="STT154" s="122"/>
      <c r="STU154" s="122"/>
      <c r="STV154" s="122"/>
      <c r="STW154" s="122"/>
      <c r="STX154" s="122"/>
      <c r="STY154" s="122"/>
      <c r="STZ154" s="122"/>
      <c r="SUA154" s="122"/>
      <c r="SUB154" s="122"/>
      <c r="SUC154" s="122"/>
      <c r="SUD154" s="122"/>
      <c r="SUE154" s="122"/>
      <c r="SUF154" s="122"/>
      <c r="SUG154" s="122"/>
      <c r="SUH154" s="122"/>
      <c r="SUI154" s="122"/>
      <c r="SUJ154" s="122"/>
      <c r="SUK154" s="122"/>
      <c r="SUL154" s="122"/>
      <c r="SUM154" s="122"/>
      <c r="SUN154" s="122"/>
      <c r="SUO154" s="122"/>
      <c r="SUP154" s="122"/>
      <c r="SUQ154" s="122"/>
      <c r="SUR154" s="122"/>
      <c r="SUS154" s="122"/>
      <c r="SUT154" s="122"/>
      <c r="SUU154" s="122"/>
      <c r="SUV154" s="122"/>
      <c r="SUW154" s="122"/>
      <c r="SUX154" s="122"/>
      <c r="SUY154" s="122"/>
      <c r="SUZ154" s="122"/>
      <c r="SVA154" s="122"/>
      <c r="SVB154" s="122"/>
      <c r="SVC154" s="122"/>
      <c r="SVD154" s="122"/>
      <c r="SVE154" s="122"/>
      <c r="SVF154" s="122"/>
      <c r="SVG154" s="122"/>
      <c r="SVH154" s="122"/>
      <c r="SVI154" s="122"/>
      <c r="SVJ154" s="122"/>
      <c r="SVK154" s="122"/>
      <c r="SVL154" s="122"/>
      <c r="SVM154" s="122"/>
      <c r="SVN154" s="122"/>
      <c r="SVO154" s="122"/>
      <c r="SVP154" s="122"/>
      <c r="SVQ154" s="122"/>
      <c r="SVR154" s="122"/>
      <c r="SVS154" s="122"/>
      <c r="SVT154" s="122"/>
      <c r="SVU154" s="122"/>
      <c r="SVV154" s="122"/>
      <c r="SVW154" s="122"/>
      <c r="SVX154" s="122"/>
      <c r="SVY154" s="122"/>
      <c r="SVZ154" s="122"/>
      <c r="SWA154" s="122"/>
      <c r="SWB154" s="122"/>
      <c r="SWC154" s="122"/>
      <c r="SWD154" s="122"/>
      <c r="SWE154" s="122"/>
      <c r="SWF154" s="122"/>
      <c r="SWG154" s="122"/>
      <c r="SWH154" s="122"/>
      <c r="SWI154" s="122"/>
      <c r="SWJ154" s="122"/>
      <c r="SWK154" s="122"/>
      <c r="SWL154" s="122"/>
      <c r="SWM154" s="122"/>
      <c r="SWN154" s="122"/>
      <c r="SWO154" s="122"/>
      <c r="SWP154" s="122"/>
      <c r="SWQ154" s="122"/>
      <c r="SWR154" s="122"/>
      <c r="SWS154" s="122"/>
      <c r="SWT154" s="122"/>
      <c r="SWU154" s="122"/>
      <c r="SWV154" s="122"/>
      <c r="SWW154" s="122"/>
      <c r="SWX154" s="122"/>
      <c r="SWY154" s="122"/>
      <c r="SWZ154" s="122"/>
      <c r="SXA154" s="122"/>
      <c r="SXB154" s="122"/>
      <c r="SXC154" s="122"/>
      <c r="SXD154" s="122"/>
      <c r="SXE154" s="122"/>
      <c r="SXF154" s="122"/>
      <c r="SXG154" s="122"/>
      <c r="SXH154" s="122"/>
      <c r="SXI154" s="122"/>
      <c r="SXJ154" s="122"/>
      <c r="SXK154" s="122"/>
      <c r="SXL154" s="122"/>
      <c r="SXM154" s="122"/>
      <c r="SXN154" s="122"/>
      <c r="SXO154" s="122"/>
      <c r="SXP154" s="122"/>
      <c r="SXQ154" s="122"/>
      <c r="SXR154" s="122"/>
      <c r="SXS154" s="122"/>
      <c r="SXT154" s="122"/>
      <c r="SXU154" s="122"/>
      <c r="SXV154" s="122"/>
      <c r="SXW154" s="122"/>
      <c r="SXX154" s="122"/>
      <c r="SXY154" s="122"/>
      <c r="SXZ154" s="122"/>
      <c r="SYA154" s="122"/>
      <c r="SYB154" s="122"/>
      <c r="SYC154" s="122"/>
      <c r="SYD154" s="122"/>
      <c r="SYE154" s="122"/>
      <c r="SYF154" s="122"/>
      <c r="SYG154" s="122"/>
      <c r="SYH154" s="122"/>
      <c r="SYI154" s="122"/>
      <c r="SYJ154" s="122"/>
      <c r="SYK154" s="122"/>
      <c r="SYL154" s="122"/>
      <c r="SYM154" s="122"/>
      <c r="SYN154" s="122"/>
      <c r="SYO154" s="122"/>
      <c r="SYP154" s="122"/>
      <c r="SYQ154" s="122"/>
      <c r="SYR154" s="122"/>
      <c r="SYS154" s="122"/>
      <c r="SYT154" s="122"/>
      <c r="SYU154" s="122"/>
      <c r="SYV154" s="122"/>
      <c r="SYW154" s="122"/>
      <c r="SYX154" s="122"/>
      <c r="SYY154" s="122"/>
      <c r="SYZ154" s="122"/>
      <c r="SZA154" s="122"/>
      <c r="SZB154" s="122"/>
      <c r="SZC154" s="122"/>
      <c r="SZD154" s="122"/>
      <c r="SZE154" s="122"/>
      <c r="SZF154" s="122"/>
      <c r="SZG154" s="122"/>
      <c r="SZH154" s="122"/>
      <c r="SZI154" s="122"/>
      <c r="SZJ154" s="122"/>
      <c r="SZK154" s="122"/>
      <c r="SZL154" s="122"/>
      <c r="SZM154" s="122"/>
      <c r="SZN154" s="122"/>
      <c r="SZO154" s="122"/>
      <c r="SZP154" s="122"/>
      <c r="SZQ154" s="122"/>
      <c r="SZR154" s="122"/>
      <c r="SZS154" s="122"/>
      <c r="SZT154" s="122"/>
      <c r="SZU154" s="122"/>
      <c r="SZV154" s="122"/>
      <c r="SZW154" s="122"/>
      <c r="SZX154" s="122"/>
      <c r="SZY154" s="122"/>
      <c r="SZZ154" s="122"/>
      <c r="TAA154" s="122"/>
      <c r="TAB154" s="122"/>
      <c r="TAC154" s="122"/>
      <c r="TAD154" s="122"/>
      <c r="TAE154" s="122"/>
      <c r="TAF154" s="122"/>
      <c r="TAG154" s="122"/>
      <c r="TAH154" s="122"/>
      <c r="TAI154" s="122"/>
      <c r="TAJ154" s="122"/>
      <c r="TAK154" s="122"/>
      <c r="TAL154" s="122"/>
      <c r="TAM154" s="122"/>
      <c r="TAN154" s="122"/>
      <c r="TAO154" s="122"/>
      <c r="TAP154" s="122"/>
      <c r="TAQ154" s="122"/>
      <c r="TAR154" s="122"/>
      <c r="TAS154" s="122"/>
      <c r="TAT154" s="122"/>
      <c r="TAU154" s="122"/>
      <c r="TAV154" s="122"/>
      <c r="TAW154" s="122"/>
      <c r="TAX154" s="122"/>
      <c r="TAY154" s="122"/>
      <c r="TAZ154" s="122"/>
      <c r="TBA154" s="122"/>
      <c r="TBB154" s="122"/>
      <c r="TBC154" s="122"/>
      <c r="TBD154" s="122"/>
      <c r="TBE154" s="122"/>
      <c r="TBF154" s="122"/>
      <c r="TBG154" s="122"/>
      <c r="TBH154" s="122"/>
      <c r="TBI154" s="122"/>
      <c r="TBJ154" s="122"/>
      <c r="TBK154" s="122"/>
      <c r="TBL154" s="122"/>
      <c r="TBM154" s="122"/>
      <c r="TBN154" s="122"/>
      <c r="TBO154" s="122"/>
      <c r="TBP154" s="122"/>
      <c r="TBQ154" s="122"/>
      <c r="TBR154" s="122"/>
      <c r="TBS154" s="122"/>
      <c r="TBT154" s="122"/>
      <c r="TBU154" s="122"/>
      <c r="TBV154" s="122"/>
      <c r="TBW154" s="122"/>
      <c r="TBX154" s="122"/>
      <c r="TBY154" s="122"/>
      <c r="TBZ154" s="122"/>
      <c r="TCA154" s="122"/>
      <c r="TCB154" s="122"/>
      <c r="TCC154" s="122"/>
      <c r="TCD154" s="122"/>
      <c r="TCE154" s="122"/>
      <c r="TCF154" s="122"/>
      <c r="TCG154" s="122"/>
      <c r="TCH154" s="122"/>
      <c r="TCI154" s="122"/>
      <c r="TCJ154" s="122"/>
      <c r="TCK154" s="122"/>
      <c r="TCL154" s="122"/>
      <c r="TCM154" s="122"/>
      <c r="TCN154" s="122"/>
      <c r="TCO154" s="122"/>
      <c r="TCP154" s="122"/>
      <c r="TCQ154" s="122"/>
      <c r="TCR154" s="122"/>
      <c r="TCS154" s="122"/>
      <c r="TCT154" s="122"/>
      <c r="TCU154" s="122"/>
      <c r="TCV154" s="122"/>
      <c r="TCW154" s="122"/>
      <c r="TCX154" s="122"/>
      <c r="TCY154" s="122"/>
      <c r="TCZ154" s="122"/>
      <c r="TDA154" s="122"/>
      <c r="TDB154" s="122"/>
      <c r="TDC154" s="122"/>
      <c r="TDD154" s="122"/>
      <c r="TDE154" s="122"/>
      <c r="TDF154" s="122"/>
      <c r="TDG154" s="122"/>
      <c r="TDH154" s="122"/>
      <c r="TDI154" s="122"/>
      <c r="TDJ154" s="122"/>
      <c r="TDK154" s="122"/>
      <c r="TDL154" s="122"/>
      <c r="TDM154" s="122"/>
      <c r="TDN154" s="122"/>
      <c r="TDO154" s="122"/>
      <c r="TDP154" s="122"/>
      <c r="TDQ154" s="122"/>
      <c r="TDR154" s="122"/>
      <c r="TDS154" s="122"/>
      <c r="TDT154" s="122"/>
      <c r="TDU154" s="122"/>
      <c r="TDV154" s="122"/>
      <c r="TDW154" s="122"/>
      <c r="TDX154" s="122"/>
      <c r="TDY154" s="122"/>
      <c r="TDZ154" s="122"/>
      <c r="TEA154" s="122"/>
      <c r="TEB154" s="122"/>
      <c r="TEC154" s="122"/>
      <c r="TED154" s="122"/>
      <c r="TEE154" s="122"/>
      <c r="TEF154" s="122"/>
      <c r="TEG154" s="122"/>
      <c r="TEH154" s="122"/>
      <c r="TEI154" s="122"/>
      <c r="TEJ154" s="122"/>
      <c r="TEK154" s="122"/>
      <c r="TEL154" s="122"/>
      <c r="TEM154" s="122"/>
      <c r="TEN154" s="122"/>
      <c r="TEO154" s="122"/>
      <c r="TEP154" s="122"/>
      <c r="TEQ154" s="122"/>
      <c r="TER154" s="122"/>
      <c r="TES154" s="122"/>
      <c r="TET154" s="122"/>
      <c r="TEU154" s="122"/>
      <c r="TEV154" s="122"/>
      <c r="TEW154" s="122"/>
      <c r="TEX154" s="122"/>
      <c r="TEY154" s="122"/>
      <c r="TEZ154" s="122"/>
      <c r="TFA154" s="122"/>
      <c r="TFB154" s="122"/>
      <c r="TFC154" s="122"/>
      <c r="TFD154" s="122"/>
      <c r="TFE154" s="122"/>
      <c r="TFF154" s="122"/>
      <c r="TFG154" s="122"/>
      <c r="TFH154" s="122"/>
      <c r="TFI154" s="122"/>
      <c r="TFJ154" s="122"/>
      <c r="TFK154" s="122"/>
      <c r="TFL154" s="122"/>
      <c r="TFM154" s="122"/>
      <c r="TFN154" s="122"/>
      <c r="TFO154" s="122"/>
      <c r="TFP154" s="122"/>
      <c r="TFQ154" s="122"/>
      <c r="TFR154" s="122"/>
      <c r="TFS154" s="122"/>
      <c r="TFT154" s="122"/>
      <c r="TFU154" s="122"/>
      <c r="TFV154" s="122"/>
      <c r="TFW154" s="122"/>
      <c r="TFX154" s="122"/>
      <c r="TFY154" s="122"/>
      <c r="TFZ154" s="122"/>
      <c r="TGA154" s="122"/>
      <c r="TGB154" s="122"/>
      <c r="TGC154" s="122"/>
      <c r="TGD154" s="122"/>
      <c r="TGE154" s="122"/>
      <c r="TGF154" s="122"/>
      <c r="TGG154" s="122"/>
      <c r="TGH154" s="122"/>
      <c r="TGI154" s="122"/>
      <c r="TGJ154" s="122"/>
      <c r="TGK154" s="122"/>
      <c r="TGL154" s="122"/>
      <c r="TGM154" s="122"/>
      <c r="TGN154" s="122"/>
      <c r="TGO154" s="122"/>
      <c r="TGP154" s="122"/>
      <c r="TGQ154" s="122"/>
      <c r="TGR154" s="122"/>
      <c r="TGS154" s="122"/>
      <c r="TGT154" s="122"/>
      <c r="TGU154" s="122"/>
      <c r="TGV154" s="122"/>
      <c r="TGW154" s="122"/>
      <c r="TGX154" s="122"/>
      <c r="TGY154" s="122"/>
      <c r="TGZ154" s="122"/>
      <c r="THA154" s="122"/>
      <c r="THB154" s="122"/>
      <c r="THC154" s="122"/>
      <c r="THD154" s="122"/>
      <c r="THE154" s="122"/>
      <c r="THF154" s="122"/>
      <c r="THG154" s="122"/>
      <c r="THH154" s="122"/>
      <c r="THI154" s="122"/>
      <c r="THJ154" s="122"/>
      <c r="THK154" s="122"/>
      <c r="THL154" s="122"/>
      <c r="THM154" s="122"/>
      <c r="THN154" s="122"/>
      <c r="THO154" s="122"/>
      <c r="THP154" s="122"/>
      <c r="THQ154" s="122"/>
      <c r="THR154" s="122"/>
      <c r="THS154" s="122"/>
      <c r="THT154" s="122"/>
      <c r="THU154" s="122"/>
      <c r="THV154" s="122"/>
      <c r="THW154" s="122"/>
      <c r="THX154" s="122"/>
      <c r="THY154" s="122"/>
      <c r="THZ154" s="122"/>
      <c r="TIA154" s="122"/>
      <c r="TIB154" s="122"/>
      <c r="TIC154" s="122"/>
      <c r="TID154" s="122"/>
      <c r="TIE154" s="122"/>
      <c r="TIF154" s="122"/>
      <c r="TIG154" s="122"/>
      <c r="TIH154" s="122"/>
      <c r="TII154" s="122"/>
      <c r="TIJ154" s="122"/>
      <c r="TIK154" s="122"/>
      <c r="TIL154" s="122"/>
      <c r="TIM154" s="122"/>
      <c r="TIN154" s="122"/>
      <c r="TIO154" s="122"/>
      <c r="TIP154" s="122"/>
      <c r="TIQ154" s="122"/>
      <c r="TIR154" s="122"/>
      <c r="TIS154" s="122"/>
      <c r="TIT154" s="122"/>
      <c r="TIU154" s="122"/>
      <c r="TIV154" s="122"/>
      <c r="TIW154" s="122"/>
      <c r="TIX154" s="122"/>
      <c r="TIY154" s="122"/>
      <c r="TIZ154" s="122"/>
      <c r="TJA154" s="122"/>
      <c r="TJB154" s="122"/>
      <c r="TJC154" s="122"/>
      <c r="TJD154" s="122"/>
      <c r="TJE154" s="122"/>
      <c r="TJF154" s="122"/>
      <c r="TJG154" s="122"/>
      <c r="TJH154" s="122"/>
      <c r="TJI154" s="122"/>
      <c r="TJJ154" s="122"/>
      <c r="TJK154" s="122"/>
      <c r="TJL154" s="122"/>
      <c r="TJM154" s="122"/>
      <c r="TJN154" s="122"/>
      <c r="TJO154" s="122"/>
      <c r="TJP154" s="122"/>
      <c r="TJQ154" s="122"/>
      <c r="TJR154" s="122"/>
      <c r="TJS154" s="122"/>
      <c r="TJT154" s="122"/>
      <c r="TJU154" s="122"/>
      <c r="TJV154" s="122"/>
      <c r="TJW154" s="122"/>
      <c r="TJX154" s="122"/>
      <c r="TJY154" s="122"/>
      <c r="TJZ154" s="122"/>
      <c r="TKA154" s="122"/>
      <c r="TKB154" s="122"/>
      <c r="TKC154" s="122"/>
      <c r="TKD154" s="122"/>
      <c r="TKE154" s="122"/>
      <c r="TKF154" s="122"/>
      <c r="TKG154" s="122"/>
      <c r="TKH154" s="122"/>
      <c r="TKI154" s="122"/>
      <c r="TKJ154" s="122"/>
      <c r="TKK154" s="122"/>
      <c r="TKL154" s="122"/>
      <c r="TKM154" s="122"/>
      <c r="TKN154" s="122"/>
      <c r="TKO154" s="122"/>
      <c r="TKP154" s="122"/>
      <c r="TKQ154" s="122"/>
      <c r="TKR154" s="122"/>
      <c r="TKS154" s="122"/>
      <c r="TKT154" s="122"/>
      <c r="TKU154" s="122"/>
      <c r="TKV154" s="122"/>
      <c r="TKW154" s="122"/>
      <c r="TKX154" s="122"/>
      <c r="TKY154" s="122"/>
      <c r="TKZ154" s="122"/>
      <c r="TLA154" s="122"/>
      <c r="TLB154" s="122"/>
      <c r="TLC154" s="122"/>
      <c r="TLD154" s="122"/>
      <c r="TLE154" s="122"/>
      <c r="TLF154" s="122"/>
      <c r="TLG154" s="122"/>
      <c r="TLH154" s="122"/>
      <c r="TLI154" s="122"/>
      <c r="TLJ154" s="122"/>
      <c r="TLK154" s="122"/>
      <c r="TLL154" s="122"/>
      <c r="TLM154" s="122"/>
      <c r="TLN154" s="122"/>
      <c r="TLO154" s="122"/>
      <c r="TLP154" s="122"/>
      <c r="TLQ154" s="122"/>
      <c r="TLR154" s="122"/>
      <c r="TLS154" s="122"/>
      <c r="TLT154" s="122"/>
      <c r="TLU154" s="122"/>
      <c r="TLV154" s="122"/>
      <c r="TLW154" s="122"/>
      <c r="TLX154" s="122"/>
      <c r="TLY154" s="122"/>
      <c r="TLZ154" s="122"/>
      <c r="TMA154" s="122"/>
      <c r="TMB154" s="122"/>
      <c r="TMC154" s="122"/>
      <c r="TMD154" s="122"/>
      <c r="TME154" s="122"/>
      <c r="TMF154" s="122"/>
      <c r="TMG154" s="122"/>
      <c r="TMH154" s="122"/>
      <c r="TMI154" s="122"/>
      <c r="TMJ154" s="122"/>
      <c r="TMK154" s="122"/>
      <c r="TML154" s="122"/>
      <c r="TMM154" s="122"/>
      <c r="TMN154" s="122"/>
      <c r="TMO154" s="122"/>
      <c r="TMP154" s="122"/>
      <c r="TMQ154" s="122"/>
      <c r="TMR154" s="122"/>
      <c r="TMS154" s="122"/>
      <c r="TMT154" s="122"/>
      <c r="TMU154" s="122"/>
      <c r="TMV154" s="122"/>
      <c r="TMW154" s="122"/>
      <c r="TMX154" s="122"/>
      <c r="TMY154" s="122"/>
      <c r="TMZ154" s="122"/>
      <c r="TNA154" s="122"/>
      <c r="TNB154" s="122"/>
      <c r="TNC154" s="122"/>
      <c r="TND154" s="122"/>
      <c r="TNE154" s="122"/>
      <c r="TNF154" s="122"/>
      <c r="TNG154" s="122"/>
      <c r="TNH154" s="122"/>
      <c r="TNI154" s="122"/>
      <c r="TNJ154" s="122"/>
      <c r="TNK154" s="122"/>
      <c r="TNL154" s="122"/>
      <c r="TNM154" s="122"/>
      <c r="TNN154" s="122"/>
      <c r="TNO154" s="122"/>
      <c r="TNP154" s="122"/>
      <c r="TNQ154" s="122"/>
      <c r="TNR154" s="122"/>
      <c r="TNS154" s="122"/>
      <c r="TNT154" s="122"/>
      <c r="TNU154" s="122"/>
      <c r="TNV154" s="122"/>
      <c r="TNW154" s="122"/>
      <c r="TNX154" s="122"/>
      <c r="TNY154" s="122"/>
      <c r="TNZ154" s="122"/>
      <c r="TOA154" s="122"/>
      <c r="TOB154" s="122"/>
      <c r="TOC154" s="122"/>
      <c r="TOD154" s="122"/>
      <c r="TOE154" s="122"/>
      <c r="TOF154" s="122"/>
      <c r="TOG154" s="122"/>
      <c r="TOH154" s="122"/>
      <c r="TOI154" s="122"/>
      <c r="TOJ154" s="122"/>
      <c r="TOK154" s="122"/>
      <c r="TOL154" s="122"/>
      <c r="TOM154" s="122"/>
      <c r="TON154" s="122"/>
      <c r="TOO154" s="122"/>
      <c r="TOP154" s="122"/>
      <c r="TOQ154" s="122"/>
      <c r="TOR154" s="122"/>
      <c r="TOS154" s="122"/>
      <c r="TOT154" s="122"/>
      <c r="TOU154" s="122"/>
      <c r="TOV154" s="122"/>
      <c r="TOW154" s="122"/>
      <c r="TOX154" s="122"/>
      <c r="TOY154" s="122"/>
      <c r="TOZ154" s="122"/>
      <c r="TPA154" s="122"/>
      <c r="TPB154" s="122"/>
      <c r="TPC154" s="122"/>
      <c r="TPD154" s="122"/>
      <c r="TPE154" s="122"/>
      <c r="TPF154" s="122"/>
      <c r="TPG154" s="122"/>
      <c r="TPH154" s="122"/>
      <c r="TPI154" s="122"/>
      <c r="TPJ154" s="122"/>
      <c r="TPK154" s="122"/>
      <c r="TPL154" s="122"/>
      <c r="TPM154" s="122"/>
      <c r="TPN154" s="122"/>
      <c r="TPO154" s="122"/>
      <c r="TPP154" s="122"/>
      <c r="TPQ154" s="122"/>
      <c r="TPR154" s="122"/>
      <c r="TPS154" s="122"/>
      <c r="TPT154" s="122"/>
      <c r="TPU154" s="122"/>
      <c r="TPV154" s="122"/>
      <c r="TPW154" s="122"/>
      <c r="TPX154" s="122"/>
      <c r="TPY154" s="122"/>
      <c r="TPZ154" s="122"/>
      <c r="TQA154" s="122"/>
      <c r="TQB154" s="122"/>
      <c r="TQC154" s="122"/>
      <c r="TQD154" s="122"/>
      <c r="TQE154" s="122"/>
      <c r="TQF154" s="122"/>
      <c r="TQG154" s="122"/>
      <c r="TQH154" s="122"/>
      <c r="TQI154" s="122"/>
      <c r="TQJ154" s="122"/>
      <c r="TQK154" s="122"/>
      <c r="TQL154" s="122"/>
      <c r="TQM154" s="122"/>
      <c r="TQN154" s="122"/>
      <c r="TQO154" s="122"/>
      <c r="TQP154" s="122"/>
      <c r="TQQ154" s="122"/>
      <c r="TQR154" s="122"/>
      <c r="TQS154" s="122"/>
      <c r="TQT154" s="122"/>
      <c r="TQU154" s="122"/>
      <c r="TQV154" s="122"/>
      <c r="TQW154" s="122"/>
      <c r="TQX154" s="122"/>
      <c r="TQY154" s="122"/>
      <c r="TQZ154" s="122"/>
      <c r="TRA154" s="122"/>
      <c r="TRB154" s="122"/>
      <c r="TRC154" s="122"/>
      <c r="TRD154" s="122"/>
      <c r="TRE154" s="122"/>
      <c r="TRF154" s="122"/>
      <c r="TRG154" s="122"/>
      <c r="TRH154" s="122"/>
      <c r="TRI154" s="122"/>
      <c r="TRJ154" s="122"/>
      <c r="TRK154" s="122"/>
      <c r="TRL154" s="122"/>
      <c r="TRM154" s="122"/>
      <c r="TRN154" s="122"/>
      <c r="TRO154" s="122"/>
      <c r="TRP154" s="122"/>
      <c r="TRQ154" s="122"/>
      <c r="TRR154" s="122"/>
      <c r="TRS154" s="122"/>
      <c r="TRT154" s="122"/>
      <c r="TRU154" s="122"/>
      <c r="TRV154" s="122"/>
      <c r="TRW154" s="122"/>
      <c r="TRX154" s="122"/>
      <c r="TRY154" s="122"/>
      <c r="TRZ154" s="122"/>
      <c r="TSA154" s="122"/>
      <c r="TSB154" s="122"/>
      <c r="TSC154" s="122"/>
      <c r="TSD154" s="122"/>
      <c r="TSE154" s="122"/>
      <c r="TSF154" s="122"/>
      <c r="TSG154" s="122"/>
      <c r="TSH154" s="122"/>
      <c r="TSI154" s="122"/>
      <c r="TSJ154" s="122"/>
      <c r="TSK154" s="122"/>
      <c r="TSL154" s="122"/>
      <c r="TSM154" s="122"/>
      <c r="TSN154" s="122"/>
      <c r="TSO154" s="122"/>
      <c r="TSP154" s="122"/>
      <c r="TSQ154" s="122"/>
      <c r="TSR154" s="122"/>
      <c r="TSS154" s="122"/>
      <c r="TST154" s="122"/>
      <c r="TSU154" s="122"/>
      <c r="TSV154" s="122"/>
      <c r="TSW154" s="122"/>
      <c r="TSX154" s="122"/>
      <c r="TSY154" s="122"/>
      <c r="TSZ154" s="122"/>
      <c r="TTA154" s="122"/>
      <c r="TTB154" s="122"/>
      <c r="TTC154" s="122"/>
      <c r="TTD154" s="122"/>
      <c r="TTE154" s="122"/>
      <c r="TTF154" s="122"/>
      <c r="TTG154" s="122"/>
      <c r="TTH154" s="122"/>
      <c r="TTI154" s="122"/>
      <c r="TTJ154" s="122"/>
      <c r="TTK154" s="122"/>
      <c r="TTL154" s="122"/>
      <c r="TTM154" s="122"/>
      <c r="TTN154" s="122"/>
      <c r="TTO154" s="122"/>
      <c r="TTP154" s="122"/>
      <c r="TTQ154" s="122"/>
      <c r="TTR154" s="122"/>
      <c r="TTS154" s="122"/>
      <c r="TTT154" s="122"/>
      <c r="TTU154" s="122"/>
      <c r="TTV154" s="122"/>
      <c r="TTW154" s="122"/>
      <c r="TTX154" s="122"/>
      <c r="TTY154" s="122"/>
      <c r="TTZ154" s="122"/>
      <c r="TUA154" s="122"/>
      <c r="TUB154" s="122"/>
      <c r="TUC154" s="122"/>
      <c r="TUD154" s="122"/>
      <c r="TUE154" s="122"/>
      <c r="TUF154" s="122"/>
      <c r="TUG154" s="122"/>
      <c r="TUH154" s="122"/>
      <c r="TUI154" s="122"/>
      <c r="TUJ154" s="122"/>
      <c r="TUK154" s="122"/>
      <c r="TUL154" s="122"/>
      <c r="TUM154" s="122"/>
      <c r="TUN154" s="122"/>
      <c r="TUO154" s="122"/>
      <c r="TUP154" s="122"/>
      <c r="TUQ154" s="122"/>
      <c r="TUR154" s="122"/>
      <c r="TUS154" s="122"/>
      <c r="TUT154" s="122"/>
      <c r="TUU154" s="122"/>
      <c r="TUV154" s="122"/>
      <c r="TUW154" s="122"/>
      <c r="TUX154" s="122"/>
      <c r="TUY154" s="122"/>
      <c r="TUZ154" s="122"/>
      <c r="TVA154" s="122"/>
      <c r="TVB154" s="122"/>
      <c r="TVC154" s="122"/>
      <c r="TVD154" s="122"/>
      <c r="TVE154" s="122"/>
      <c r="TVF154" s="122"/>
      <c r="TVG154" s="122"/>
      <c r="TVH154" s="122"/>
      <c r="TVI154" s="122"/>
      <c r="TVJ154" s="122"/>
      <c r="TVK154" s="122"/>
      <c r="TVL154" s="122"/>
      <c r="TVM154" s="122"/>
      <c r="TVN154" s="122"/>
      <c r="TVO154" s="122"/>
      <c r="TVP154" s="122"/>
      <c r="TVQ154" s="122"/>
      <c r="TVR154" s="122"/>
      <c r="TVS154" s="122"/>
      <c r="TVT154" s="122"/>
      <c r="TVU154" s="122"/>
      <c r="TVV154" s="122"/>
      <c r="TVW154" s="122"/>
      <c r="TVX154" s="122"/>
      <c r="TVY154" s="122"/>
      <c r="TVZ154" s="122"/>
      <c r="TWA154" s="122"/>
      <c r="TWB154" s="122"/>
      <c r="TWC154" s="122"/>
      <c r="TWD154" s="122"/>
      <c r="TWE154" s="122"/>
      <c r="TWF154" s="122"/>
      <c r="TWG154" s="122"/>
      <c r="TWH154" s="122"/>
      <c r="TWI154" s="122"/>
      <c r="TWJ154" s="122"/>
      <c r="TWK154" s="122"/>
      <c r="TWL154" s="122"/>
      <c r="TWM154" s="122"/>
      <c r="TWN154" s="122"/>
      <c r="TWO154" s="122"/>
      <c r="TWP154" s="122"/>
      <c r="TWQ154" s="122"/>
      <c r="TWR154" s="122"/>
      <c r="TWS154" s="122"/>
      <c r="TWT154" s="122"/>
      <c r="TWU154" s="122"/>
      <c r="TWV154" s="122"/>
      <c r="TWW154" s="122"/>
      <c r="TWX154" s="122"/>
      <c r="TWY154" s="122"/>
      <c r="TWZ154" s="122"/>
      <c r="TXA154" s="122"/>
      <c r="TXB154" s="122"/>
      <c r="TXC154" s="122"/>
      <c r="TXD154" s="122"/>
      <c r="TXE154" s="122"/>
      <c r="TXF154" s="122"/>
      <c r="TXG154" s="122"/>
      <c r="TXH154" s="122"/>
      <c r="TXI154" s="122"/>
      <c r="TXJ154" s="122"/>
      <c r="TXK154" s="122"/>
      <c r="TXL154" s="122"/>
      <c r="TXM154" s="122"/>
      <c r="TXN154" s="122"/>
      <c r="TXO154" s="122"/>
      <c r="TXP154" s="122"/>
      <c r="TXQ154" s="122"/>
      <c r="TXR154" s="122"/>
      <c r="TXS154" s="122"/>
      <c r="TXT154" s="122"/>
      <c r="TXU154" s="122"/>
      <c r="TXV154" s="122"/>
      <c r="TXW154" s="122"/>
      <c r="TXX154" s="122"/>
      <c r="TXY154" s="122"/>
      <c r="TXZ154" s="122"/>
      <c r="TYA154" s="122"/>
      <c r="TYB154" s="122"/>
      <c r="TYC154" s="122"/>
      <c r="TYD154" s="122"/>
      <c r="TYE154" s="122"/>
      <c r="TYF154" s="122"/>
      <c r="TYG154" s="122"/>
      <c r="TYH154" s="122"/>
      <c r="TYI154" s="122"/>
      <c r="TYJ154" s="122"/>
      <c r="TYK154" s="122"/>
      <c r="TYL154" s="122"/>
      <c r="TYM154" s="122"/>
      <c r="TYN154" s="122"/>
      <c r="TYO154" s="122"/>
      <c r="TYP154" s="122"/>
      <c r="TYQ154" s="122"/>
      <c r="TYR154" s="122"/>
      <c r="TYS154" s="122"/>
      <c r="TYT154" s="122"/>
      <c r="TYU154" s="122"/>
      <c r="TYV154" s="122"/>
      <c r="TYW154" s="122"/>
      <c r="TYX154" s="122"/>
      <c r="TYY154" s="122"/>
      <c r="TYZ154" s="122"/>
      <c r="TZA154" s="122"/>
      <c r="TZB154" s="122"/>
      <c r="TZC154" s="122"/>
      <c r="TZD154" s="122"/>
      <c r="TZE154" s="122"/>
      <c r="TZF154" s="122"/>
      <c r="TZG154" s="122"/>
      <c r="TZH154" s="122"/>
      <c r="TZI154" s="122"/>
      <c r="TZJ154" s="122"/>
      <c r="TZK154" s="122"/>
      <c r="TZL154" s="122"/>
      <c r="TZM154" s="122"/>
      <c r="TZN154" s="122"/>
      <c r="TZO154" s="122"/>
      <c r="TZP154" s="122"/>
      <c r="TZQ154" s="122"/>
      <c r="TZR154" s="122"/>
      <c r="TZS154" s="122"/>
      <c r="TZT154" s="122"/>
      <c r="TZU154" s="122"/>
      <c r="TZV154" s="122"/>
      <c r="TZW154" s="122"/>
      <c r="TZX154" s="122"/>
      <c r="TZY154" s="122"/>
      <c r="TZZ154" s="122"/>
      <c r="UAA154" s="122"/>
      <c r="UAB154" s="122"/>
      <c r="UAC154" s="122"/>
      <c r="UAD154" s="122"/>
      <c r="UAE154" s="122"/>
      <c r="UAF154" s="122"/>
      <c r="UAG154" s="122"/>
      <c r="UAH154" s="122"/>
      <c r="UAI154" s="122"/>
      <c r="UAJ154" s="122"/>
      <c r="UAK154" s="122"/>
      <c r="UAL154" s="122"/>
      <c r="UAM154" s="122"/>
      <c r="UAN154" s="122"/>
      <c r="UAO154" s="122"/>
      <c r="UAP154" s="122"/>
      <c r="UAQ154" s="122"/>
      <c r="UAR154" s="122"/>
      <c r="UAS154" s="122"/>
      <c r="UAT154" s="122"/>
      <c r="UAU154" s="122"/>
      <c r="UAV154" s="122"/>
      <c r="UAW154" s="122"/>
      <c r="UAX154" s="122"/>
      <c r="UAY154" s="122"/>
      <c r="UAZ154" s="122"/>
      <c r="UBA154" s="122"/>
      <c r="UBB154" s="122"/>
      <c r="UBC154" s="122"/>
      <c r="UBD154" s="122"/>
      <c r="UBE154" s="122"/>
      <c r="UBF154" s="122"/>
      <c r="UBG154" s="122"/>
      <c r="UBH154" s="122"/>
      <c r="UBI154" s="122"/>
      <c r="UBJ154" s="122"/>
      <c r="UBK154" s="122"/>
      <c r="UBL154" s="122"/>
      <c r="UBM154" s="122"/>
      <c r="UBN154" s="122"/>
      <c r="UBO154" s="122"/>
      <c r="UBP154" s="122"/>
      <c r="UBQ154" s="122"/>
      <c r="UBR154" s="122"/>
      <c r="UBS154" s="122"/>
      <c r="UBT154" s="122"/>
      <c r="UBU154" s="122"/>
      <c r="UBV154" s="122"/>
      <c r="UBW154" s="122"/>
      <c r="UBX154" s="122"/>
      <c r="UBY154" s="122"/>
      <c r="UBZ154" s="122"/>
      <c r="UCA154" s="122"/>
      <c r="UCB154" s="122"/>
      <c r="UCC154" s="122"/>
      <c r="UCD154" s="122"/>
      <c r="UCE154" s="122"/>
      <c r="UCF154" s="122"/>
      <c r="UCG154" s="122"/>
      <c r="UCH154" s="122"/>
      <c r="UCI154" s="122"/>
      <c r="UCJ154" s="122"/>
      <c r="UCK154" s="122"/>
      <c r="UCL154" s="122"/>
      <c r="UCM154" s="122"/>
      <c r="UCN154" s="122"/>
      <c r="UCO154" s="122"/>
      <c r="UCP154" s="122"/>
      <c r="UCQ154" s="122"/>
      <c r="UCR154" s="122"/>
      <c r="UCS154" s="122"/>
      <c r="UCT154" s="122"/>
      <c r="UCU154" s="122"/>
      <c r="UCV154" s="122"/>
      <c r="UCW154" s="122"/>
      <c r="UCX154" s="122"/>
      <c r="UCY154" s="122"/>
      <c r="UCZ154" s="122"/>
      <c r="UDA154" s="122"/>
      <c r="UDB154" s="122"/>
      <c r="UDC154" s="122"/>
      <c r="UDD154" s="122"/>
      <c r="UDE154" s="122"/>
      <c r="UDF154" s="122"/>
      <c r="UDG154" s="122"/>
      <c r="UDH154" s="122"/>
      <c r="UDI154" s="122"/>
      <c r="UDJ154" s="122"/>
      <c r="UDK154" s="122"/>
      <c r="UDL154" s="122"/>
      <c r="UDM154" s="122"/>
      <c r="UDN154" s="122"/>
      <c r="UDO154" s="122"/>
      <c r="UDP154" s="122"/>
      <c r="UDQ154" s="122"/>
      <c r="UDR154" s="122"/>
      <c r="UDS154" s="122"/>
      <c r="UDT154" s="122"/>
      <c r="UDU154" s="122"/>
      <c r="UDV154" s="122"/>
      <c r="UDW154" s="122"/>
      <c r="UDX154" s="122"/>
      <c r="UDY154" s="122"/>
      <c r="UDZ154" s="122"/>
      <c r="UEA154" s="122"/>
      <c r="UEB154" s="122"/>
      <c r="UEC154" s="122"/>
      <c r="UED154" s="122"/>
      <c r="UEE154" s="122"/>
      <c r="UEF154" s="122"/>
      <c r="UEG154" s="122"/>
      <c r="UEH154" s="122"/>
      <c r="UEI154" s="122"/>
      <c r="UEJ154" s="122"/>
      <c r="UEK154" s="122"/>
      <c r="UEL154" s="122"/>
      <c r="UEM154" s="122"/>
      <c r="UEN154" s="122"/>
      <c r="UEO154" s="122"/>
      <c r="UEP154" s="122"/>
      <c r="UEQ154" s="122"/>
      <c r="UER154" s="122"/>
      <c r="UES154" s="122"/>
      <c r="UET154" s="122"/>
      <c r="UEU154" s="122"/>
      <c r="UEV154" s="122"/>
      <c r="UEW154" s="122"/>
      <c r="UEX154" s="122"/>
      <c r="UEY154" s="122"/>
      <c r="UEZ154" s="122"/>
      <c r="UFA154" s="122"/>
      <c r="UFB154" s="122"/>
      <c r="UFC154" s="122"/>
      <c r="UFD154" s="122"/>
      <c r="UFE154" s="122"/>
      <c r="UFF154" s="122"/>
      <c r="UFG154" s="122"/>
      <c r="UFH154" s="122"/>
      <c r="UFI154" s="122"/>
      <c r="UFJ154" s="122"/>
      <c r="UFK154" s="122"/>
      <c r="UFL154" s="122"/>
      <c r="UFM154" s="122"/>
      <c r="UFN154" s="122"/>
      <c r="UFO154" s="122"/>
      <c r="UFP154" s="122"/>
      <c r="UFQ154" s="122"/>
      <c r="UFR154" s="122"/>
      <c r="UFS154" s="122"/>
      <c r="UFT154" s="122"/>
      <c r="UFU154" s="122"/>
      <c r="UFV154" s="122"/>
      <c r="UFW154" s="122"/>
      <c r="UFX154" s="122"/>
      <c r="UFY154" s="122"/>
      <c r="UFZ154" s="122"/>
      <c r="UGA154" s="122"/>
      <c r="UGB154" s="122"/>
      <c r="UGC154" s="122"/>
      <c r="UGD154" s="122"/>
      <c r="UGE154" s="122"/>
      <c r="UGF154" s="122"/>
      <c r="UGG154" s="122"/>
      <c r="UGH154" s="122"/>
      <c r="UGI154" s="122"/>
      <c r="UGJ154" s="122"/>
      <c r="UGK154" s="122"/>
      <c r="UGL154" s="122"/>
      <c r="UGM154" s="122"/>
      <c r="UGN154" s="122"/>
      <c r="UGO154" s="122"/>
      <c r="UGP154" s="122"/>
      <c r="UGQ154" s="122"/>
      <c r="UGR154" s="122"/>
      <c r="UGS154" s="122"/>
      <c r="UGT154" s="122"/>
      <c r="UGU154" s="122"/>
      <c r="UGV154" s="122"/>
      <c r="UGW154" s="122"/>
      <c r="UGX154" s="122"/>
      <c r="UGY154" s="122"/>
      <c r="UGZ154" s="122"/>
      <c r="UHA154" s="122"/>
      <c r="UHB154" s="122"/>
      <c r="UHC154" s="122"/>
      <c r="UHD154" s="122"/>
      <c r="UHE154" s="122"/>
      <c r="UHF154" s="122"/>
      <c r="UHG154" s="122"/>
      <c r="UHH154" s="122"/>
      <c r="UHI154" s="122"/>
      <c r="UHJ154" s="122"/>
      <c r="UHK154" s="122"/>
      <c r="UHL154" s="122"/>
      <c r="UHM154" s="122"/>
      <c r="UHN154" s="122"/>
      <c r="UHO154" s="122"/>
      <c r="UHP154" s="122"/>
      <c r="UHQ154" s="122"/>
      <c r="UHR154" s="122"/>
      <c r="UHS154" s="122"/>
      <c r="UHT154" s="122"/>
      <c r="UHU154" s="122"/>
      <c r="UHV154" s="122"/>
      <c r="UHW154" s="122"/>
      <c r="UHX154" s="122"/>
      <c r="UHY154" s="122"/>
      <c r="UHZ154" s="122"/>
      <c r="UIA154" s="122"/>
      <c r="UIB154" s="122"/>
      <c r="UIC154" s="122"/>
      <c r="UID154" s="122"/>
      <c r="UIE154" s="122"/>
      <c r="UIF154" s="122"/>
      <c r="UIG154" s="122"/>
      <c r="UIH154" s="122"/>
      <c r="UII154" s="122"/>
      <c r="UIJ154" s="122"/>
      <c r="UIK154" s="122"/>
      <c r="UIL154" s="122"/>
      <c r="UIM154" s="122"/>
      <c r="UIN154" s="122"/>
      <c r="UIO154" s="122"/>
      <c r="UIP154" s="122"/>
      <c r="UIQ154" s="122"/>
      <c r="UIR154" s="122"/>
      <c r="UIS154" s="122"/>
      <c r="UIT154" s="122"/>
      <c r="UIU154" s="122"/>
      <c r="UIV154" s="122"/>
      <c r="UIW154" s="122"/>
      <c r="UIX154" s="122"/>
      <c r="UIY154" s="122"/>
      <c r="UIZ154" s="122"/>
      <c r="UJA154" s="122"/>
      <c r="UJB154" s="122"/>
      <c r="UJC154" s="122"/>
      <c r="UJD154" s="122"/>
      <c r="UJE154" s="122"/>
      <c r="UJF154" s="122"/>
      <c r="UJG154" s="122"/>
      <c r="UJH154" s="122"/>
      <c r="UJI154" s="122"/>
      <c r="UJJ154" s="122"/>
      <c r="UJK154" s="122"/>
      <c r="UJL154" s="122"/>
      <c r="UJM154" s="122"/>
      <c r="UJN154" s="122"/>
      <c r="UJO154" s="122"/>
      <c r="UJP154" s="122"/>
      <c r="UJQ154" s="122"/>
      <c r="UJR154" s="122"/>
      <c r="UJS154" s="122"/>
      <c r="UJT154" s="122"/>
      <c r="UJU154" s="122"/>
      <c r="UJV154" s="122"/>
      <c r="UJW154" s="122"/>
      <c r="UJX154" s="122"/>
      <c r="UJY154" s="122"/>
      <c r="UJZ154" s="122"/>
      <c r="UKA154" s="122"/>
      <c r="UKB154" s="122"/>
      <c r="UKC154" s="122"/>
      <c r="UKD154" s="122"/>
      <c r="UKE154" s="122"/>
      <c r="UKF154" s="122"/>
      <c r="UKG154" s="122"/>
      <c r="UKH154" s="122"/>
      <c r="UKI154" s="122"/>
      <c r="UKJ154" s="122"/>
      <c r="UKK154" s="122"/>
      <c r="UKL154" s="122"/>
      <c r="UKM154" s="122"/>
      <c r="UKN154" s="122"/>
      <c r="UKO154" s="122"/>
      <c r="UKP154" s="122"/>
      <c r="UKQ154" s="122"/>
      <c r="UKR154" s="122"/>
      <c r="UKS154" s="122"/>
      <c r="UKT154" s="122"/>
      <c r="UKU154" s="122"/>
      <c r="UKV154" s="122"/>
      <c r="UKW154" s="122"/>
      <c r="UKX154" s="122"/>
      <c r="UKY154" s="122"/>
      <c r="UKZ154" s="122"/>
      <c r="ULA154" s="122"/>
      <c r="ULB154" s="122"/>
      <c r="ULC154" s="122"/>
      <c r="ULD154" s="122"/>
      <c r="ULE154" s="122"/>
      <c r="ULF154" s="122"/>
      <c r="ULG154" s="122"/>
      <c r="ULH154" s="122"/>
      <c r="ULI154" s="122"/>
      <c r="ULJ154" s="122"/>
      <c r="ULK154" s="122"/>
      <c r="ULL154" s="122"/>
      <c r="ULM154" s="122"/>
      <c r="ULN154" s="122"/>
      <c r="ULO154" s="122"/>
      <c r="ULP154" s="122"/>
      <c r="ULQ154" s="122"/>
      <c r="ULR154" s="122"/>
      <c r="ULS154" s="122"/>
      <c r="ULT154" s="122"/>
      <c r="ULU154" s="122"/>
      <c r="ULV154" s="122"/>
      <c r="ULW154" s="122"/>
      <c r="ULX154" s="122"/>
      <c r="ULY154" s="122"/>
      <c r="ULZ154" s="122"/>
      <c r="UMA154" s="122"/>
      <c r="UMB154" s="122"/>
      <c r="UMC154" s="122"/>
      <c r="UMD154" s="122"/>
      <c r="UME154" s="122"/>
      <c r="UMF154" s="122"/>
      <c r="UMG154" s="122"/>
      <c r="UMH154" s="122"/>
      <c r="UMI154" s="122"/>
      <c r="UMJ154" s="122"/>
      <c r="UMK154" s="122"/>
      <c r="UML154" s="122"/>
      <c r="UMM154" s="122"/>
      <c r="UMN154" s="122"/>
      <c r="UMO154" s="122"/>
      <c r="UMP154" s="122"/>
      <c r="UMQ154" s="122"/>
      <c r="UMR154" s="122"/>
      <c r="UMS154" s="122"/>
      <c r="UMT154" s="122"/>
      <c r="UMU154" s="122"/>
      <c r="UMV154" s="122"/>
      <c r="UMW154" s="122"/>
      <c r="UMX154" s="122"/>
      <c r="UMY154" s="122"/>
      <c r="UMZ154" s="122"/>
      <c r="UNA154" s="122"/>
      <c r="UNB154" s="122"/>
      <c r="UNC154" s="122"/>
      <c r="UND154" s="122"/>
      <c r="UNE154" s="122"/>
      <c r="UNF154" s="122"/>
      <c r="UNG154" s="122"/>
      <c r="UNH154" s="122"/>
      <c r="UNI154" s="122"/>
      <c r="UNJ154" s="122"/>
      <c r="UNK154" s="122"/>
      <c r="UNL154" s="122"/>
      <c r="UNM154" s="122"/>
      <c r="UNN154" s="122"/>
      <c r="UNO154" s="122"/>
      <c r="UNP154" s="122"/>
      <c r="UNQ154" s="122"/>
      <c r="UNR154" s="122"/>
      <c r="UNS154" s="122"/>
      <c r="UNT154" s="122"/>
      <c r="UNU154" s="122"/>
      <c r="UNV154" s="122"/>
      <c r="UNW154" s="122"/>
      <c r="UNX154" s="122"/>
      <c r="UNY154" s="122"/>
      <c r="UNZ154" s="122"/>
      <c r="UOA154" s="122"/>
      <c r="UOB154" s="122"/>
      <c r="UOC154" s="122"/>
      <c r="UOD154" s="122"/>
      <c r="UOE154" s="122"/>
      <c r="UOF154" s="122"/>
      <c r="UOG154" s="122"/>
      <c r="UOH154" s="122"/>
      <c r="UOI154" s="122"/>
      <c r="UOJ154" s="122"/>
      <c r="UOK154" s="122"/>
      <c r="UOL154" s="122"/>
      <c r="UOM154" s="122"/>
      <c r="UON154" s="122"/>
      <c r="UOO154" s="122"/>
      <c r="UOP154" s="122"/>
      <c r="UOQ154" s="122"/>
      <c r="UOR154" s="122"/>
      <c r="UOS154" s="122"/>
      <c r="UOT154" s="122"/>
      <c r="UOU154" s="122"/>
      <c r="UOV154" s="122"/>
      <c r="UOW154" s="122"/>
      <c r="UOX154" s="122"/>
      <c r="UOY154" s="122"/>
      <c r="UOZ154" s="122"/>
      <c r="UPA154" s="122"/>
      <c r="UPB154" s="122"/>
      <c r="UPC154" s="122"/>
      <c r="UPD154" s="122"/>
      <c r="UPE154" s="122"/>
      <c r="UPF154" s="122"/>
      <c r="UPG154" s="122"/>
      <c r="UPH154" s="122"/>
      <c r="UPI154" s="122"/>
      <c r="UPJ154" s="122"/>
      <c r="UPK154" s="122"/>
      <c r="UPL154" s="122"/>
      <c r="UPM154" s="122"/>
      <c r="UPN154" s="122"/>
      <c r="UPO154" s="122"/>
      <c r="UPP154" s="122"/>
      <c r="UPQ154" s="122"/>
      <c r="UPR154" s="122"/>
      <c r="UPS154" s="122"/>
      <c r="UPT154" s="122"/>
      <c r="UPU154" s="122"/>
      <c r="UPV154" s="122"/>
      <c r="UPW154" s="122"/>
      <c r="UPX154" s="122"/>
      <c r="UPY154" s="122"/>
      <c r="UPZ154" s="122"/>
      <c r="UQA154" s="122"/>
      <c r="UQB154" s="122"/>
      <c r="UQC154" s="122"/>
      <c r="UQD154" s="122"/>
      <c r="UQE154" s="122"/>
      <c r="UQF154" s="122"/>
      <c r="UQG154" s="122"/>
      <c r="UQH154" s="122"/>
      <c r="UQI154" s="122"/>
      <c r="UQJ154" s="122"/>
      <c r="UQK154" s="122"/>
      <c r="UQL154" s="122"/>
      <c r="UQM154" s="122"/>
      <c r="UQN154" s="122"/>
      <c r="UQO154" s="122"/>
      <c r="UQP154" s="122"/>
      <c r="UQQ154" s="122"/>
      <c r="UQR154" s="122"/>
      <c r="UQS154" s="122"/>
      <c r="UQT154" s="122"/>
      <c r="UQU154" s="122"/>
      <c r="UQV154" s="122"/>
      <c r="UQW154" s="122"/>
      <c r="UQX154" s="122"/>
      <c r="UQY154" s="122"/>
      <c r="UQZ154" s="122"/>
      <c r="URA154" s="122"/>
      <c r="URB154" s="122"/>
      <c r="URC154" s="122"/>
      <c r="URD154" s="122"/>
      <c r="URE154" s="122"/>
      <c r="URF154" s="122"/>
      <c r="URG154" s="122"/>
      <c r="URH154" s="122"/>
      <c r="URI154" s="122"/>
      <c r="URJ154" s="122"/>
      <c r="URK154" s="122"/>
      <c r="URL154" s="122"/>
      <c r="URM154" s="122"/>
      <c r="URN154" s="122"/>
      <c r="URO154" s="122"/>
      <c r="URP154" s="122"/>
      <c r="URQ154" s="122"/>
      <c r="URR154" s="122"/>
      <c r="URS154" s="122"/>
      <c r="URT154" s="122"/>
      <c r="URU154" s="122"/>
      <c r="URV154" s="122"/>
      <c r="URW154" s="122"/>
      <c r="URX154" s="122"/>
      <c r="URY154" s="122"/>
      <c r="URZ154" s="122"/>
      <c r="USA154" s="122"/>
      <c r="USB154" s="122"/>
      <c r="USC154" s="122"/>
      <c r="USD154" s="122"/>
      <c r="USE154" s="122"/>
      <c r="USF154" s="122"/>
      <c r="USG154" s="122"/>
      <c r="USH154" s="122"/>
      <c r="USI154" s="122"/>
      <c r="USJ154" s="122"/>
      <c r="USK154" s="122"/>
      <c r="USL154" s="122"/>
      <c r="USM154" s="122"/>
      <c r="USN154" s="122"/>
      <c r="USO154" s="122"/>
      <c r="USP154" s="122"/>
      <c r="USQ154" s="122"/>
      <c r="USR154" s="122"/>
      <c r="USS154" s="122"/>
      <c r="UST154" s="122"/>
      <c r="USU154" s="122"/>
      <c r="USV154" s="122"/>
      <c r="USW154" s="122"/>
      <c r="USX154" s="122"/>
      <c r="USY154" s="122"/>
      <c r="USZ154" s="122"/>
      <c r="UTA154" s="122"/>
      <c r="UTB154" s="122"/>
      <c r="UTC154" s="122"/>
      <c r="UTD154" s="122"/>
      <c r="UTE154" s="122"/>
      <c r="UTF154" s="122"/>
      <c r="UTG154" s="122"/>
      <c r="UTH154" s="122"/>
      <c r="UTI154" s="122"/>
      <c r="UTJ154" s="122"/>
      <c r="UTK154" s="122"/>
      <c r="UTL154" s="122"/>
      <c r="UTM154" s="122"/>
      <c r="UTN154" s="122"/>
      <c r="UTO154" s="122"/>
      <c r="UTP154" s="122"/>
      <c r="UTQ154" s="122"/>
      <c r="UTR154" s="122"/>
      <c r="UTS154" s="122"/>
      <c r="UTT154" s="122"/>
      <c r="UTU154" s="122"/>
      <c r="UTV154" s="122"/>
      <c r="UTW154" s="122"/>
      <c r="UTX154" s="122"/>
      <c r="UTY154" s="122"/>
      <c r="UTZ154" s="122"/>
      <c r="UUA154" s="122"/>
      <c r="UUB154" s="122"/>
      <c r="UUC154" s="122"/>
      <c r="UUD154" s="122"/>
      <c r="UUE154" s="122"/>
      <c r="UUF154" s="122"/>
      <c r="UUG154" s="122"/>
      <c r="UUH154" s="122"/>
      <c r="UUI154" s="122"/>
      <c r="UUJ154" s="122"/>
      <c r="UUK154" s="122"/>
      <c r="UUL154" s="122"/>
      <c r="UUM154" s="122"/>
      <c r="UUN154" s="122"/>
      <c r="UUO154" s="122"/>
      <c r="UUP154" s="122"/>
      <c r="UUQ154" s="122"/>
      <c r="UUR154" s="122"/>
      <c r="UUS154" s="122"/>
      <c r="UUT154" s="122"/>
      <c r="UUU154" s="122"/>
      <c r="UUV154" s="122"/>
      <c r="UUW154" s="122"/>
      <c r="UUX154" s="122"/>
      <c r="UUY154" s="122"/>
      <c r="UUZ154" s="122"/>
      <c r="UVA154" s="122"/>
      <c r="UVB154" s="122"/>
      <c r="UVC154" s="122"/>
      <c r="UVD154" s="122"/>
      <c r="UVE154" s="122"/>
      <c r="UVF154" s="122"/>
      <c r="UVG154" s="122"/>
      <c r="UVH154" s="122"/>
      <c r="UVI154" s="122"/>
      <c r="UVJ154" s="122"/>
      <c r="UVK154" s="122"/>
      <c r="UVL154" s="122"/>
      <c r="UVM154" s="122"/>
      <c r="UVN154" s="122"/>
      <c r="UVO154" s="122"/>
      <c r="UVP154" s="122"/>
      <c r="UVQ154" s="122"/>
      <c r="UVR154" s="122"/>
      <c r="UVS154" s="122"/>
      <c r="UVT154" s="122"/>
      <c r="UVU154" s="122"/>
      <c r="UVV154" s="122"/>
      <c r="UVW154" s="122"/>
      <c r="UVX154" s="122"/>
      <c r="UVY154" s="122"/>
      <c r="UVZ154" s="122"/>
      <c r="UWA154" s="122"/>
      <c r="UWB154" s="122"/>
      <c r="UWC154" s="122"/>
      <c r="UWD154" s="122"/>
      <c r="UWE154" s="122"/>
      <c r="UWF154" s="122"/>
      <c r="UWG154" s="122"/>
      <c r="UWH154" s="122"/>
      <c r="UWI154" s="122"/>
      <c r="UWJ154" s="122"/>
      <c r="UWK154" s="122"/>
      <c r="UWL154" s="122"/>
      <c r="UWM154" s="122"/>
      <c r="UWN154" s="122"/>
      <c r="UWO154" s="122"/>
      <c r="UWP154" s="122"/>
      <c r="UWQ154" s="122"/>
      <c r="UWR154" s="122"/>
      <c r="UWS154" s="122"/>
      <c r="UWT154" s="122"/>
      <c r="UWU154" s="122"/>
      <c r="UWV154" s="122"/>
      <c r="UWW154" s="122"/>
      <c r="UWX154" s="122"/>
      <c r="UWY154" s="122"/>
      <c r="UWZ154" s="122"/>
      <c r="UXA154" s="122"/>
      <c r="UXB154" s="122"/>
      <c r="UXC154" s="122"/>
      <c r="UXD154" s="122"/>
      <c r="UXE154" s="122"/>
      <c r="UXF154" s="122"/>
      <c r="UXG154" s="122"/>
      <c r="UXH154" s="122"/>
      <c r="UXI154" s="122"/>
      <c r="UXJ154" s="122"/>
      <c r="UXK154" s="122"/>
      <c r="UXL154" s="122"/>
      <c r="UXM154" s="122"/>
      <c r="UXN154" s="122"/>
      <c r="UXO154" s="122"/>
      <c r="UXP154" s="122"/>
      <c r="UXQ154" s="122"/>
      <c r="UXR154" s="122"/>
      <c r="UXS154" s="122"/>
      <c r="UXT154" s="122"/>
      <c r="UXU154" s="122"/>
      <c r="UXV154" s="122"/>
      <c r="UXW154" s="122"/>
      <c r="UXX154" s="122"/>
      <c r="UXY154" s="122"/>
      <c r="UXZ154" s="122"/>
      <c r="UYA154" s="122"/>
      <c r="UYB154" s="122"/>
      <c r="UYC154" s="122"/>
      <c r="UYD154" s="122"/>
      <c r="UYE154" s="122"/>
      <c r="UYF154" s="122"/>
      <c r="UYG154" s="122"/>
      <c r="UYH154" s="122"/>
      <c r="UYI154" s="122"/>
      <c r="UYJ154" s="122"/>
      <c r="UYK154" s="122"/>
      <c r="UYL154" s="122"/>
      <c r="UYM154" s="122"/>
      <c r="UYN154" s="122"/>
      <c r="UYO154" s="122"/>
      <c r="UYP154" s="122"/>
      <c r="UYQ154" s="122"/>
      <c r="UYR154" s="122"/>
      <c r="UYS154" s="122"/>
      <c r="UYT154" s="122"/>
      <c r="UYU154" s="122"/>
      <c r="UYV154" s="122"/>
      <c r="UYW154" s="122"/>
      <c r="UYX154" s="122"/>
      <c r="UYY154" s="122"/>
      <c r="UYZ154" s="122"/>
      <c r="UZA154" s="122"/>
      <c r="UZB154" s="122"/>
      <c r="UZC154" s="122"/>
      <c r="UZD154" s="122"/>
      <c r="UZE154" s="122"/>
      <c r="UZF154" s="122"/>
      <c r="UZG154" s="122"/>
      <c r="UZH154" s="122"/>
      <c r="UZI154" s="122"/>
      <c r="UZJ154" s="122"/>
      <c r="UZK154" s="122"/>
      <c r="UZL154" s="122"/>
      <c r="UZM154" s="122"/>
      <c r="UZN154" s="122"/>
      <c r="UZO154" s="122"/>
      <c r="UZP154" s="122"/>
      <c r="UZQ154" s="122"/>
      <c r="UZR154" s="122"/>
      <c r="UZS154" s="122"/>
      <c r="UZT154" s="122"/>
      <c r="UZU154" s="122"/>
      <c r="UZV154" s="122"/>
      <c r="UZW154" s="122"/>
      <c r="UZX154" s="122"/>
      <c r="UZY154" s="122"/>
      <c r="UZZ154" s="122"/>
      <c r="VAA154" s="122"/>
      <c r="VAB154" s="122"/>
      <c r="VAC154" s="122"/>
      <c r="VAD154" s="122"/>
      <c r="VAE154" s="122"/>
      <c r="VAF154" s="122"/>
      <c r="VAG154" s="122"/>
      <c r="VAH154" s="122"/>
      <c r="VAI154" s="122"/>
      <c r="VAJ154" s="122"/>
      <c r="VAK154" s="122"/>
      <c r="VAL154" s="122"/>
      <c r="VAM154" s="122"/>
      <c r="VAN154" s="122"/>
      <c r="VAO154" s="122"/>
      <c r="VAP154" s="122"/>
      <c r="VAQ154" s="122"/>
      <c r="VAR154" s="122"/>
      <c r="VAS154" s="122"/>
      <c r="VAT154" s="122"/>
      <c r="VAU154" s="122"/>
      <c r="VAV154" s="122"/>
      <c r="VAW154" s="122"/>
      <c r="VAX154" s="122"/>
      <c r="VAY154" s="122"/>
      <c r="VAZ154" s="122"/>
      <c r="VBA154" s="122"/>
      <c r="VBB154" s="122"/>
      <c r="VBC154" s="122"/>
      <c r="VBD154" s="122"/>
      <c r="VBE154" s="122"/>
      <c r="VBF154" s="122"/>
      <c r="VBG154" s="122"/>
      <c r="VBH154" s="122"/>
      <c r="VBI154" s="122"/>
      <c r="VBJ154" s="122"/>
      <c r="VBK154" s="122"/>
      <c r="VBL154" s="122"/>
      <c r="VBM154" s="122"/>
      <c r="VBN154" s="122"/>
      <c r="VBO154" s="122"/>
      <c r="VBP154" s="122"/>
      <c r="VBQ154" s="122"/>
      <c r="VBR154" s="122"/>
      <c r="VBS154" s="122"/>
      <c r="VBT154" s="122"/>
      <c r="VBU154" s="122"/>
      <c r="VBV154" s="122"/>
      <c r="VBW154" s="122"/>
      <c r="VBX154" s="122"/>
      <c r="VBY154" s="122"/>
      <c r="VBZ154" s="122"/>
      <c r="VCA154" s="122"/>
      <c r="VCB154" s="122"/>
      <c r="VCC154" s="122"/>
      <c r="VCD154" s="122"/>
      <c r="VCE154" s="122"/>
      <c r="VCF154" s="122"/>
      <c r="VCG154" s="122"/>
      <c r="VCH154" s="122"/>
      <c r="VCI154" s="122"/>
      <c r="VCJ154" s="122"/>
      <c r="VCK154" s="122"/>
      <c r="VCL154" s="122"/>
      <c r="VCM154" s="122"/>
      <c r="VCN154" s="122"/>
      <c r="VCO154" s="122"/>
      <c r="VCP154" s="122"/>
      <c r="VCQ154" s="122"/>
      <c r="VCR154" s="122"/>
      <c r="VCS154" s="122"/>
      <c r="VCT154" s="122"/>
      <c r="VCU154" s="122"/>
      <c r="VCV154" s="122"/>
      <c r="VCW154" s="122"/>
      <c r="VCX154" s="122"/>
      <c r="VCY154" s="122"/>
      <c r="VCZ154" s="122"/>
      <c r="VDA154" s="122"/>
      <c r="VDB154" s="122"/>
      <c r="VDC154" s="122"/>
      <c r="VDD154" s="122"/>
      <c r="VDE154" s="122"/>
      <c r="VDF154" s="122"/>
      <c r="VDG154" s="122"/>
      <c r="VDH154" s="122"/>
      <c r="VDI154" s="122"/>
      <c r="VDJ154" s="122"/>
      <c r="VDK154" s="122"/>
      <c r="VDL154" s="122"/>
      <c r="VDM154" s="122"/>
      <c r="VDN154" s="122"/>
      <c r="VDO154" s="122"/>
      <c r="VDP154" s="122"/>
      <c r="VDQ154" s="122"/>
      <c r="VDR154" s="122"/>
      <c r="VDS154" s="122"/>
      <c r="VDT154" s="122"/>
      <c r="VDU154" s="122"/>
      <c r="VDV154" s="122"/>
      <c r="VDW154" s="122"/>
      <c r="VDX154" s="122"/>
      <c r="VDY154" s="122"/>
      <c r="VDZ154" s="122"/>
      <c r="VEA154" s="122"/>
      <c r="VEB154" s="122"/>
      <c r="VEC154" s="122"/>
      <c r="VED154" s="122"/>
      <c r="VEE154" s="122"/>
      <c r="VEF154" s="122"/>
      <c r="VEG154" s="122"/>
      <c r="VEH154" s="122"/>
      <c r="VEI154" s="122"/>
      <c r="VEJ154" s="122"/>
      <c r="VEK154" s="122"/>
      <c r="VEL154" s="122"/>
      <c r="VEM154" s="122"/>
      <c r="VEN154" s="122"/>
      <c r="VEO154" s="122"/>
      <c r="VEP154" s="122"/>
      <c r="VEQ154" s="122"/>
      <c r="VER154" s="122"/>
      <c r="VES154" s="122"/>
      <c r="VET154" s="122"/>
      <c r="VEU154" s="122"/>
      <c r="VEV154" s="122"/>
      <c r="VEW154" s="122"/>
      <c r="VEX154" s="122"/>
      <c r="VEY154" s="122"/>
      <c r="VEZ154" s="122"/>
      <c r="VFA154" s="122"/>
      <c r="VFB154" s="122"/>
      <c r="VFC154" s="122"/>
      <c r="VFD154" s="122"/>
      <c r="VFE154" s="122"/>
      <c r="VFF154" s="122"/>
      <c r="VFG154" s="122"/>
      <c r="VFH154" s="122"/>
      <c r="VFI154" s="122"/>
      <c r="VFJ154" s="122"/>
      <c r="VFK154" s="122"/>
      <c r="VFL154" s="122"/>
      <c r="VFM154" s="122"/>
      <c r="VFN154" s="122"/>
      <c r="VFO154" s="122"/>
      <c r="VFP154" s="122"/>
      <c r="VFQ154" s="122"/>
      <c r="VFR154" s="122"/>
      <c r="VFS154" s="122"/>
      <c r="VFT154" s="122"/>
      <c r="VFU154" s="122"/>
      <c r="VFV154" s="122"/>
      <c r="VFW154" s="122"/>
      <c r="VFX154" s="122"/>
      <c r="VFY154" s="122"/>
      <c r="VFZ154" s="122"/>
      <c r="VGA154" s="122"/>
      <c r="VGB154" s="122"/>
      <c r="VGC154" s="122"/>
      <c r="VGD154" s="122"/>
      <c r="VGE154" s="122"/>
      <c r="VGF154" s="122"/>
      <c r="VGG154" s="122"/>
      <c r="VGH154" s="122"/>
      <c r="VGI154" s="122"/>
      <c r="VGJ154" s="122"/>
      <c r="VGK154" s="122"/>
      <c r="VGL154" s="122"/>
      <c r="VGM154" s="122"/>
      <c r="VGN154" s="122"/>
      <c r="VGO154" s="122"/>
      <c r="VGP154" s="122"/>
      <c r="VGQ154" s="122"/>
      <c r="VGR154" s="122"/>
      <c r="VGS154" s="122"/>
      <c r="VGT154" s="122"/>
      <c r="VGU154" s="122"/>
      <c r="VGV154" s="122"/>
      <c r="VGW154" s="122"/>
      <c r="VGX154" s="122"/>
      <c r="VGY154" s="122"/>
      <c r="VGZ154" s="122"/>
      <c r="VHA154" s="122"/>
      <c r="VHB154" s="122"/>
      <c r="VHC154" s="122"/>
      <c r="VHD154" s="122"/>
      <c r="VHE154" s="122"/>
      <c r="VHF154" s="122"/>
      <c r="VHG154" s="122"/>
      <c r="VHH154" s="122"/>
      <c r="VHI154" s="122"/>
      <c r="VHJ154" s="122"/>
      <c r="VHK154" s="122"/>
      <c r="VHL154" s="122"/>
      <c r="VHM154" s="122"/>
      <c r="VHN154" s="122"/>
      <c r="VHO154" s="122"/>
      <c r="VHP154" s="122"/>
      <c r="VHQ154" s="122"/>
      <c r="VHR154" s="122"/>
      <c r="VHS154" s="122"/>
      <c r="VHT154" s="122"/>
      <c r="VHU154" s="122"/>
      <c r="VHV154" s="122"/>
      <c r="VHW154" s="122"/>
      <c r="VHX154" s="122"/>
      <c r="VHY154" s="122"/>
      <c r="VHZ154" s="122"/>
      <c r="VIA154" s="122"/>
      <c r="VIB154" s="122"/>
      <c r="VIC154" s="122"/>
      <c r="VID154" s="122"/>
      <c r="VIE154" s="122"/>
      <c r="VIF154" s="122"/>
      <c r="VIG154" s="122"/>
      <c r="VIH154" s="122"/>
      <c r="VII154" s="122"/>
      <c r="VIJ154" s="122"/>
      <c r="VIK154" s="122"/>
      <c r="VIL154" s="122"/>
      <c r="VIM154" s="122"/>
      <c r="VIN154" s="122"/>
      <c r="VIO154" s="122"/>
      <c r="VIP154" s="122"/>
      <c r="VIQ154" s="122"/>
      <c r="VIR154" s="122"/>
      <c r="VIS154" s="122"/>
      <c r="VIT154" s="122"/>
      <c r="VIU154" s="122"/>
      <c r="VIV154" s="122"/>
      <c r="VIW154" s="122"/>
      <c r="VIX154" s="122"/>
      <c r="VIY154" s="122"/>
      <c r="VIZ154" s="122"/>
      <c r="VJA154" s="122"/>
      <c r="VJB154" s="122"/>
      <c r="VJC154" s="122"/>
      <c r="VJD154" s="122"/>
      <c r="VJE154" s="122"/>
      <c r="VJF154" s="122"/>
      <c r="VJG154" s="122"/>
      <c r="VJH154" s="122"/>
      <c r="VJI154" s="122"/>
      <c r="VJJ154" s="122"/>
      <c r="VJK154" s="122"/>
      <c r="VJL154" s="122"/>
      <c r="VJM154" s="122"/>
      <c r="VJN154" s="122"/>
      <c r="VJO154" s="122"/>
      <c r="VJP154" s="122"/>
      <c r="VJQ154" s="122"/>
      <c r="VJR154" s="122"/>
      <c r="VJS154" s="122"/>
      <c r="VJT154" s="122"/>
      <c r="VJU154" s="122"/>
      <c r="VJV154" s="122"/>
      <c r="VJW154" s="122"/>
      <c r="VJX154" s="122"/>
      <c r="VJY154" s="122"/>
      <c r="VJZ154" s="122"/>
      <c r="VKA154" s="122"/>
      <c r="VKB154" s="122"/>
      <c r="VKC154" s="122"/>
      <c r="VKD154" s="122"/>
      <c r="VKE154" s="122"/>
      <c r="VKF154" s="122"/>
      <c r="VKG154" s="122"/>
      <c r="VKH154" s="122"/>
      <c r="VKI154" s="122"/>
      <c r="VKJ154" s="122"/>
      <c r="VKK154" s="122"/>
      <c r="VKL154" s="122"/>
      <c r="VKM154" s="122"/>
      <c r="VKN154" s="122"/>
      <c r="VKO154" s="122"/>
      <c r="VKP154" s="122"/>
      <c r="VKQ154" s="122"/>
      <c r="VKR154" s="122"/>
      <c r="VKS154" s="122"/>
      <c r="VKT154" s="122"/>
      <c r="VKU154" s="122"/>
      <c r="VKV154" s="122"/>
      <c r="VKW154" s="122"/>
      <c r="VKX154" s="122"/>
      <c r="VKY154" s="122"/>
      <c r="VKZ154" s="122"/>
      <c r="VLA154" s="122"/>
      <c r="VLB154" s="122"/>
      <c r="VLC154" s="122"/>
      <c r="VLD154" s="122"/>
      <c r="VLE154" s="122"/>
      <c r="VLF154" s="122"/>
      <c r="VLG154" s="122"/>
      <c r="VLH154" s="122"/>
      <c r="VLI154" s="122"/>
      <c r="VLJ154" s="122"/>
      <c r="VLK154" s="122"/>
      <c r="VLL154" s="122"/>
      <c r="VLM154" s="122"/>
      <c r="VLN154" s="122"/>
      <c r="VLO154" s="122"/>
      <c r="VLP154" s="122"/>
      <c r="VLQ154" s="122"/>
      <c r="VLR154" s="122"/>
      <c r="VLS154" s="122"/>
      <c r="VLT154" s="122"/>
      <c r="VLU154" s="122"/>
      <c r="VLV154" s="122"/>
      <c r="VLW154" s="122"/>
      <c r="VLX154" s="122"/>
      <c r="VLY154" s="122"/>
      <c r="VLZ154" s="122"/>
      <c r="VMA154" s="122"/>
      <c r="VMB154" s="122"/>
      <c r="VMC154" s="122"/>
      <c r="VMD154" s="122"/>
      <c r="VME154" s="122"/>
      <c r="VMF154" s="122"/>
      <c r="VMG154" s="122"/>
      <c r="VMH154" s="122"/>
      <c r="VMI154" s="122"/>
      <c r="VMJ154" s="122"/>
      <c r="VMK154" s="122"/>
      <c r="VML154" s="122"/>
      <c r="VMM154" s="122"/>
      <c r="VMN154" s="122"/>
      <c r="VMO154" s="122"/>
      <c r="VMP154" s="122"/>
      <c r="VMQ154" s="122"/>
      <c r="VMR154" s="122"/>
      <c r="VMS154" s="122"/>
      <c r="VMT154" s="122"/>
      <c r="VMU154" s="122"/>
      <c r="VMV154" s="122"/>
      <c r="VMW154" s="122"/>
      <c r="VMX154" s="122"/>
      <c r="VMY154" s="122"/>
      <c r="VMZ154" s="122"/>
      <c r="VNA154" s="122"/>
      <c r="VNB154" s="122"/>
      <c r="VNC154" s="122"/>
      <c r="VND154" s="122"/>
      <c r="VNE154" s="122"/>
      <c r="VNF154" s="122"/>
      <c r="VNG154" s="122"/>
      <c r="VNH154" s="122"/>
      <c r="VNI154" s="122"/>
      <c r="VNJ154" s="122"/>
      <c r="VNK154" s="122"/>
      <c r="VNL154" s="122"/>
      <c r="VNM154" s="122"/>
      <c r="VNN154" s="122"/>
      <c r="VNO154" s="122"/>
      <c r="VNP154" s="122"/>
      <c r="VNQ154" s="122"/>
      <c r="VNR154" s="122"/>
      <c r="VNS154" s="122"/>
      <c r="VNT154" s="122"/>
      <c r="VNU154" s="122"/>
      <c r="VNV154" s="122"/>
      <c r="VNW154" s="122"/>
      <c r="VNX154" s="122"/>
      <c r="VNY154" s="122"/>
      <c r="VNZ154" s="122"/>
      <c r="VOA154" s="122"/>
      <c r="VOB154" s="122"/>
      <c r="VOC154" s="122"/>
      <c r="VOD154" s="122"/>
      <c r="VOE154" s="122"/>
      <c r="VOF154" s="122"/>
      <c r="VOG154" s="122"/>
      <c r="VOH154" s="122"/>
      <c r="VOI154" s="122"/>
      <c r="VOJ154" s="122"/>
      <c r="VOK154" s="122"/>
      <c r="VOL154" s="122"/>
      <c r="VOM154" s="122"/>
      <c r="VON154" s="122"/>
      <c r="VOO154" s="122"/>
      <c r="VOP154" s="122"/>
      <c r="VOQ154" s="122"/>
      <c r="VOR154" s="122"/>
      <c r="VOS154" s="122"/>
      <c r="VOT154" s="122"/>
      <c r="VOU154" s="122"/>
      <c r="VOV154" s="122"/>
      <c r="VOW154" s="122"/>
      <c r="VOX154" s="122"/>
      <c r="VOY154" s="122"/>
      <c r="VOZ154" s="122"/>
      <c r="VPA154" s="122"/>
      <c r="VPB154" s="122"/>
      <c r="VPC154" s="122"/>
      <c r="VPD154" s="122"/>
      <c r="VPE154" s="122"/>
      <c r="VPF154" s="122"/>
      <c r="VPG154" s="122"/>
      <c r="VPH154" s="122"/>
      <c r="VPI154" s="122"/>
      <c r="VPJ154" s="122"/>
      <c r="VPK154" s="122"/>
      <c r="VPL154" s="122"/>
      <c r="VPM154" s="122"/>
      <c r="VPN154" s="122"/>
      <c r="VPO154" s="122"/>
      <c r="VPP154" s="122"/>
      <c r="VPQ154" s="122"/>
      <c r="VPR154" s="122"/>
      <c r="VPS154" s="122"/>
      <c r="VPT154" s="122"/>
      <c r="VPU154" s="122"/>
      <c r="VPV154" s="122"/>
      <c r="VPW154" s="122"/>
      <c r="VPX154" s="122"/>
      <c r="VPY154" s="122"/>
      <c r="VPZ154" s="122"/>
      <c r="VQA154" s="122"/>
      <c r="VQB154" s="122"/>
      <c r="VQC154" s="122"/>
      <c r="VQD154" s="122"/>
      <c r="VQE154" s="122"/>
      <c r="VQF154" s="122"/>
      <c r="VQG154" s="122"/>
      <c r="VQH154" s="122"/>
      <c r="VQI154" s="122"/>
      <c r="VQJ154" s="122"/>
      <c r="VQK154" s="122"/>
      <c r="VQL154" s="122"/>
      <c r="VQM154" s="122"/>
      <c r="VQN154" s="122"/>
      <c r="VQO154" s="122"/>
      <c r="VQP154" s="122"/>
      <c r="VQQ154" s="122"/>
      <c r="VQR154" s="122"/>
      <c r="VQS154" s="122"/>
      <c r="VQT154" s="122"/>
      <c r="VQU154" s="122"/>
      <c r="VQV154" s="122"/>
      <c r="VQW154" s="122"/>
      <c r="VQX154" s="122"/>
      <c r="VQY154" s="122"/>
      <c r="VQZ154" s="122"/>
      <c r="VRA154" s="122"/>
      <c r="VRB154" s="122"/>
      <c r="VRC154" s="122"/>
      <c r="VRD154" s="122"/>
      <c r="VRE154" s="122"/>
      <c r="VRF154" s="122"/>
      <c r="VRG154" s="122"/>
      <c r="VRH154" s="122"/>
      <c r="VRI154" s="122"/>
      <c r="VRJ154" s="122"/>
      <c r="VRK154" s="122"/>
      <c r="VRL154" s="122"/>
      <c r="VRM154" s="122"/>
      <c r="VRN154" s="122"/>
      <c r="VRO154" s="122"/>
      <c r="VRP154" s="122"/>
      <c r="VRQ154" s="122"/>
      <c r="VRR154" s="122"/>
      <c r="VRS154" s="122"/>
      <c r="VRT154" s="122"/>
      <c r="VRU154" s="122"/>
      <c r="VRV154" s="122"/>
      <c r="VRW154" s="122"/>
      <c r="VRX154" s="122"/>
      <c r="VRY154" s="122"/>
      <c r="VRZ154" s="122"/>
      <c r="VSA154" s="122"/>
      <c r="VSB154" s="122"/>
      <c r="VSC154" s="122"/>
      <c r="VSD154" s="122"/>
      <c r="VSE154" s="122"/>
      <c r="VSF154" s="122"/>
      <c r="VSG154" s="122"/>
      <c r="VSH154" s="122"/>
      <c r="VSI154" s="122"/>
      <c r="VSJ154" s="122"/>
      <c r="VSK154" s="122"/>
      <c r="VSL154" s="122"/>
      <c r="VSM154" s="122"/>
      <c r="VSN154" s="122"/>
      <c r="VSO154" s="122"/>
      <c r="VSP154" s="122"/>
      <c r="VSQ154" s="122"/>
      <c r="VSR154" s="122"/>
      <c r="VSS154" s="122"/>
      <c r="VST154" s="122"/>
      <c r="VSU154" s="122"/>
      <c r="VSV154" s="122"/>
      <c r="VSW154" s="122"/>
      <c r="VSX154" s="122"/>
      <c r="VSY154" s="122"/>
      <c r="VSZ154" s="122"/>
      <c r="VTA154" s="122"/>
      <c r="VTB154" s="122"/>
      <c r="VTC154" s="122"/>
      <c r="VTD154" s="122"/>
      <c r="VTE154" s="122"/>
      <c r="VTF154" s="122"/>
      <c r="VTG154" s="122"/>
      <c r="VTH154" s="122"/>
      <c r="VTI154" s="122"/>
      <c r="VTJ154" s="122"/>
      <c r="VTK154" s="122"/>
      <c r="VTL154" s="122"/>
      <c r="VTM154" s="122"/>
      <c r="VTN154" s="122"/>
      <c r="VTO154" s="122"/>
      <c r="VTP154" s="122"/>
      <c r="VTQ154" s="122"/>
      <c r="VTR154" s="122"/>
      <c r="VTS154" s="122"/>
      <c r="VTT154" s="122"/>
      <c r="VTU154" s="122"/>
      <c r="VTV154" s="122"/>
      <c r="VTW154" s="122"/>
      <c r="VTX154" s="122"/>
      <c r="VTY154" s="122"/>
      <c r="VTZ154" s="122"/>
      <c r="VUA154" s="122"/>
      <c r="VUB154" s="122"/>
      <c r="VUC154" s="122"/>
      <c r="VUD154" s="122"/>
      <c r="VUE154" s="122"/>
      <c r="VUF154" s="122"/>
      <c r="VUG154" s="122"/>
      <c r="VUH154" s="122"/>
      <c r="VUI154" s="122"/>
      <c r="VUJ154" s="122"/>
      <c r="VUK154" s="122"/>
      <c r="VUL154" s="122"/>
      <c r="VUM154" s="122"/>
      <c r="VUN154" s="122"/>
      <c r="VUO154" s="122"/>
      <c r="VUP154" s="122"/>
      <c r="VUQ154" s="122"/>
      <c r="VUR154" s="122"/>
      <c r="VUS154" s="122"/>
      <c r="VUT154" s="122"/>
      <c r="VUU154" s="122"/>
      <c r="VUV154" s="122"/>
      <c r="VUW154" s="122"/>
      <c r="VUX154" s="122"/>
      <c r="VUY154" s="122"/>
      <c r="VUZ154" s="122"/>
      <c r="VVA154" s="122"/>
      <c r="VVB154" s="122"/>
      <c r="VVC154" s="122"/>
      <c r="VVD154" s="122"/>
      <c r="VVE154" s="122"/>
      <c r="VVF154" s="122"/>
      <c r="VVG154" s="122"/>
      <c r="VVH154" s="122"/>
      <c r="VVI154" s="122"/>
      <c r="VVJ154" s="122"/>
      <c r="VVK154" s="122"/>
      <c r="VVL154" s="122"/>
      <c r="VVM154" s="122"/>
      <c r="VVN154" s="122"/>
      <c r="VVO154" s="122"/>
      <c r="VVP154" s="122"/>
      <c r="VVQ154" s="122"/>
      <c r="VVR154" s="122"/>
      <c r="VVS154" s="122"/>
      <c r="VVT154" s="122"/>
      <c r="VVU154" s="122"/>
      <c r="VVV154" s="122"/>
      <c r="VVW154" s="122"/>
      <c r="VVX154" s="122"/>
      <c r="VVY154" s="122"/>
      <c r="VVZ154" s="122"/>
      <c r="VWA154" s="122"/>
      <c r="VWB154" s="122"/>
      <c r="VWC154" s="122"/>
      <c r="VWD154" s="122"/>
      <c r="VWE154" s="122"/>
      <c r="VWF154" s="122"/>
      <c r="VWG154" s="122"/>
      <c r="VWH154" s="122"/>
      <c r="VWI154" s="122"/>
      <c r="VWJ154" s="122"/>
      <c r="VWK154" s="122"/>
      <c r="VWL154" s="122"/>
      <c r="VWM154" s="122"/>
      <c r="VWN154" s="122"/>
      <c r="VWO154" s="122"/>
      <c r="VWP154" s="122"/>
      <c r="VWQ154" s="122"/>
      <c r="VWR154" s="122"/>
      <c r="VWS154" s="122"/>
      <c r="VWT154" s="122"/>
      <c r="VWU154" s="122"/>
      <c r="VWV154" s="122"/>
      <c r="VWW154" s="122"/>
      <c r="VWX154" s="122"/>
      <c r="VWY154" s="122"/>
      <c r="VWZ154" s="122"/>
      <c r="VXA154" s="122"/>
      <c r="VXB154" s="122"/>
      <c r="VXC154" s="122"/>
      <c r="VXD154" s="122"/>
      <c r="VXE154" s="122"/>
      <c r="VXF154" s="122"/>
      <c r="VXG154" s="122"/>
      <c r="VXH154" s="122"/>
      <c r="VXI154" s="122"/>
      <c r="VXJ154" s="122"/>
      <c r="VXK154" s="122"/>
      <c r="VXL154" s="122"/>
      <c r="VXM154" s="122"/>
      <c r="VXN154" s="122"/>
      <c r="VXO154" s="122"/>
      <c r="VXP154" s="122"/>
      <c r="VXQ154" s="122"/>
      <c r="VXR154" s="122"/>
      <c r="VXS154" s="122"/>
      <c r="VXT154" s="122"/>
      <c r="VXU154" s="122"/>
      <c r="VXV154" s="122"/>
      <c r="VXW154" s="122"/>
      <c r="VXX154" s="122"/>
      <c r="VXY154" s="122"/>
      <c r="VXZ154" s="122"/>
      <c r="VYA154" s="122"/>
      <c r="VYB154" s="122"/>
      <c r="VYC154" s="122"/>
      <c r="VYD154" s="122"/>
      <c r="VYE154" s="122"/>
      <c r="VYF154" s="122"/>
      <c r="VYG154" s="122"/>
      <c r="VYH154" s="122"/>
      <c r="VYI154" s="122"/>
      <c r="VYJ154" s="122"/>
      <c r="VYK154" s="122"/>
      <c r="VYL154" s="122"/>
      <c r="VYM154" s="122"/>
      <c r="VYN154" s="122"/>
      <c r="VYO154" s="122"/>
      <c r="VYP154" s="122"/>
      <c r="VYQ154" s="122"/>
      <c r="VYR154" s="122"/>
      <c r="VYS154" s="122"/>
      <c r="VYT154" s="122"/>
      <c r="VYU154" s="122"/>
      <c r="VYV154" s="122"/>
      <c r="VYW154" s="122"/>
      <c r="VYX154" s="122"/>
      <c r="VYY154" s="122"/>
      <c r="VYZ154" s="122"/>
      <c r="VZA154" s="122"/>
      <c r="VZB154" s="122"/>
      <c r="VZC154" s="122"/>
      <c r="VZD154" s="122"/>
      <c r="VZE154" s="122"/>
      <c r="VZF154" s="122"/>
      <c r="VZG154" s="122"/>
      <c r="VZH154" s="122"/>
      <c r="VZI154" s="122"/>
      <c r="VZJ154" s="122"/>
      <c r="VZK154" s="122"/>
      <c r="VZL154" s="122"/>
      <c r="VZM154" s="122"/>
      <c r="VZN154" s="122"/>
      <c r="VZO154" s="122"/>
      <c r="VZP154" s="122"/>
      <c r="VZQ154" s="122"/>
      <c r="VZR154" s="122"/>
      <c r="VZS154" s="122"/>
      <c r="VZT154" s="122"/>
      <c r="VZU154" s="122"/>
      <c r="VZV154" s="122"/>
      <c r="VZW154" s="122"/>
      <c r="VZX154" s="122"/>
      <c r="VZY154" s="122"/>
      <c r="VZZ154" s="122"/>
      <c r="WAA154" s="122"/>
      <c r="WAB154" s="122"/>
      <c r="WAC154" s="122"/>
      <c r="WAD154" s="122"/>
      <c r="WAE154" s="122"/>
      <c r="WAF154" s="122"/>
      <c r="WAG154" s="122"/>
      <c r="WAH154" s="122"/>
      <c r="WAI154" s="122"/>
      <c r="WAJ154" s="122"/>
      <c r="WAK154" s="122"/>
      <c r="WAL154" s="122"/>
      <c r="WAM154" s="122"/>
      <c r="WAN154" s="122"/>
      <c r="WAO154" s="122"/>
      <c r="WAP154" s="122"/>
      <c r="WAQ154" s="122"/>
      <c r="WAR154" s="122"/>
      <c r="WAS154" s="122"/>
      <c r="WAT154" s="122"/>
      <c r="WAU154" s="122"/>
      <c r="WAV154" s="122"/>
      <c r="WAW154" s="122"/>
      <c r="WAX154" s="122"/>
      <c r="WAY154" s="122"/>
      <c r="WAZ154" s="122"/>
      <c r="WBA154" s="122"/>
      <c r="WBB154" s="122"/>
      <c r="WBC154" s="122"/>
      <c r="WBD154" s="122"/>
      <c r="WBE154" s="122"/>
      <c r="WBF154" s="122"/>
      <c r="WBG154" s="122"/>
      <c r="WBH154" s="122"/>
      <c r="WBI154" s="122"/>
      <c r="WBJ154" s="122"/>
      <c r="WBK154" s="122"/>
      <c r="WBL154" s="122"/>
      <c r="WBM154" s="122"/>
      <c r="WBN154" s="122"/>
      <c r="WBO154" s="122"/>
      <c r="WBP154" s="122"/>
      <c r="WBQ154" s="122"/>
      <c r="WBR154" s="122"/>
      <c r="WBS154" s="122"/>
      <c r="WBT154" s="122"/>
      <c r="WBU154" s="122"/>
      <c r="WBV154" s="122"/>
      <c r="WBW154" s="122"/>
      <c r="WBX154" s="122"/>
      <c r="WBY154" s="122"/>
      <c r="WBZ154" s="122"/>
      <c r="WCA154" s="122"/>
      <c r="WCB154" s="122"/>
      <c r="WCC154" s="122"/>
      <c r="WCD154" s="122"/>
      <c r="WCE154" s="122"/>
      <c r="WCF154" s="122"/>
      <c r="WCG154" s="122"/>
      <c r="WCH154" s="122"/>
      <c r="WCI154" s="122"/>
      <c r="WCJ154" s="122"/>
      <c r="WCK154" s="122"/>
      <c r="WCL154" s="122"/>
      <c r="WCM154" s="122"/>
      <c r="WCN154" s="122"/>
      <c r="WCO154" s="122"/>
      <c r="WCP154" s="122"/>
      <c r="WCQ154" s="122"/>
      <c r="WCR154" s="122"/>
      <c r="WCS154" s="122"/>
      <c r="WCT154" s="122"/>
      <c r="WCU154" s="122"/>
      <c r="WCV154" s="122"/>
      <c r="WCW154" s="122"/>
      <c r="WCX154" s="122"/>
      <c r="WCY154" s="122"/>
      <c r="WCZ154" s="122"/>
      <c r="WDA154" s="122"/>
      <c r="WDB154" s="122"/>
      <c r="WDC154" s="122"/>
      <c r="WDD154" s="122"/>
      <c r="WDE154" s="122"/>
      <c r="WDF154" s="122"/>
      <c r="WDG154" s="122"/>
      <c r="WDH154" s="122"/>
      <c r="WDI154" s="122"/>
      <c r="WDJ154" s="122"/>
      <c r="WDK154" s="122"/>
      <c r="WDL154" s="122"/>
      <c r="WDM154" s="122"/>
      <c r="WDN154" s="122"/>
      <c r="WDO154" s="122"/>
      <c r="WDP154" s="122"/>
      <c r="WDQ154" s="122"/>
      <c r="WDR154" s="122"/>
      <c r="WDS154" s="122"/>
      <c r="WDT154" s="122"/>
      <c r="WDU154" s="122"/>
      <c r="WDV154" s="122"/>
      <c r="WDW154" s="122"/>
      <c r="WDX154" s="122"/>
      <c r="WDY154" s="122"/>
      <c r="WDZ154" s="122"/>
      <c r="WEA154" s="122"/>
      <c r="WEB154" s="122"/>
      <c r="WEC154" s="122"/>
      <c r="WED154" s="122"/>
      <c r="WEE154" s="122"/>
      <c r="WEF154" s="122"/>
      <c r="WEG154" s="122"/>
      <c r="WEH154" s="122"/>
      <c r="WEI154" s="122"/>
      <c r="WEJ154" s="122"/>
      <c r="WEK154" s="122"/>
      <c r="WEL154" s="122"/>
      <c r="WEM154" s="122"/>
      <c r="WEN154" s="122"/>
      <c r="WEO154" s="122"/>
      <c r="WEP154" s="122"/>
      <c r="WEQ154" s="122"/>
      <c r="WER154" s="122"/>
      <c r="WES154" s="122"/>
      <c r="WET154" s="122"/>
      <c r="WEU154" s="122"/>
      <c r="WEV154" s="122"/>
      <c r="WEW154" s="122"/>
      <c r="WEX154" s="122"/>
      <c r="WEY154" s="122"/>
      <c r="WEZ154" s="122"/>
      <c r="WFA154" s="122"/>
      <c r="WFB154" s="122"/>
      <c r="WFC154" s="122"/>
      <c r="WFD154" s="122"/>
      <c r="WFE154" s="122"/>
      <c r="WFF154" s="122"/>
      <c r="WFG154" s="122"/>
      <c r="WFH154" s="122"/>
      <c r="WFI154" s="122"/>
      <c r="WFJ154" s="122"/>
      <c r="WFK154" s="122"/>
      <c r="WFL154" s="122"/>
      <c r="WFM154" s="122"/>
      <c r="WFN154" s="122"/>
      <c r="WFO154" s="122"/>
      <c r="WFP154" s="122"/>
      <c r="WFQ154" s="122"/>
      <c r="WFR154" s="122"/>
      <c r="WFS154" s="122"/>
      <c r="WFT154" s="122"/>
      <c r="WFU154" s="122"/>
      <c r="WFV154" s="122"/>
      <c r="WFW154" s="122"/>
      <c r="WFX154" s="122"/>
      <c r="WFY154" s="122"/>
      <c r="WFZ154" s="122"/>
      <c r="WGA154" s="122"/>
      <c r="WGB154" s="122"/>
      <c r="WGC154" s="122"/>
      <c r="WGD154" s="122"/>
      <c r="WGE154" s="122"/>
      <c r="WGF154" s="122"/>
      <c r="WGG154" s="122"/>
      <c r="WGH154" s="122"/>
      <c r="WGI154" s="122"/>
      <c r="WGJ154" s="122"/>
      <c r="WGK154" s="122"/>
      <c r="WGL154" s="122"/>
      <c r="WGM154" s="122"/>
      <c r="WGN154" s="122"/>
      <c r="WGO154" s="122"/>
      <c r="WGP154" s="122"/>
      <c r="WGQ154" s="122"/>
      <c r="WGR154" s="122"/>
      <c r="WGS154" s="122"/>
      <c r="WGT154" s="122"/>
      <c r="WGU154" s="122"/>
      <c r="WGV154" s="122"/>
      <c r="WGW154" s="122"/>
      <c r="WGX154" s="122"/>
      <c r="WGY154" s="122"/>
      <c r="WGZ154" s="122"/>
      <c r="WHA154" s="122"/>
      <c r="WHB154" s="122"/>
      <c r="WHC154" s="122"/>
      <c r="WHD154" s="122"/>
      <c r="WHE154" s="122"/>
      <c r="WHF154" s="122"/>
      <c r="WHG154" s="122"/>
      <c r="WHH154" s="122"/>
      <c r="WHI154" s="122"/>
      <c r="WHJ154" s="122"/>
      <c r="WHK154" s="122"/>
      <c r="WHL154" s="122"/>
      <c r="WHM154" s="122"/>
      <c r="WHN154" s="122"/>
      <c r="WHO154" s="122"/>
      <c r="WHP154" s="122"/>
      <c r="WHQ154" s="122"/>
      <c r="WHR154" s="122"/>
      <c r="WHS154" s="122"/>
      <c r="WHT154" s="122"/>
      <c r="WHU154" s="122"/>
      <c r="WHV154" s="122"/>
      <c r="WHW154" s="122"/>
      <c r="WHX154" s="122"/>
      <c r="WHY154" s="122"/>
      <c r="WHZ154" s="122"/>
      <c r="WIA154" s="122"/>
      <c r="WIB154" s="122"/>
      <c r="WIC154" s="122"/>
      <c r="WID154" s="122"/>
      <c r="WIE154" s="122"/>
      <c r="WIF154" s="122"/>
      <c r="WIG154" s="122"/>
      <c r="WIH154" s="122"/>
      <c r="WII154" s="122"/>
      <c r="WIJ154" s="122"/>
      <c r="WIK154" s="122"/>
      <c r="WIL154" s="122"/>
      <c r="WIM154" s="122"/>
      <c r="WIN154" s="122"/>
      <c r="WIO154" s="122"/>
      <c r="WIP154" s="122"/>
      <c r="WIQ154" s="122"/>
      <c r="WIR154" s="122"/>
      <c r="WIS154" s="122"/>
      <c r="WIT154" s="122"/>
      <c r="WIU154" s="122"/>
      <c r="WIV154" s="122"/>
      <c r="WIW154" s="122"/>
      <c r="WIX154" s="122"/>
      <c r="WIY154" s="122"/>
      <c r="WIZ154" s="122"/>
      <c r="WJA154" s="122"/>
      <c r="WJB154" s="122"/>
      <c r="WJC154" s="122"/>
      <c r="WJD154" s="122"/>
      <c r="WJE154" s="122"/>
      <c r="WJF154" s="122"/>
      <c r="WJG154" s="122"/>
      <c r="WJH154" s="122"/>
      <c r="WJI154" s="122"/>
      <c r="WJJ154" s="122"/>
      <c r="WJK154" s="122"/>
      <c r="WJL154" s="122"/>
      <c r="WJM154" s="122"/>
      <c r="WJN154" s="122"/>
      <c r="WJO154" s="122"/>
      <c r="WJP154" s="122"/>
      <c r="WJQ154" s="122"/>
      <c r="WJR154" s="122"/>
      <c r="WJS154" s="122"/>
      <c r="WJT154" s="122"/>
      <c r="WJU154" s="122"/>
      <c r="WJV154" s="122"/>
      <c r="WJW154" s="122"/>
      <c r="WJX154" s="122"/>
      <c r="WJY154" s="122"/>
      <c r="WJZ154" s="122"/>
      <c r="WKA154" s="122"/>
      <c r="WKB154" s="122"/>
      <c r="WKC154" s="122"/>
      <c r="WKD154" s="122"/>
      <c r="WKE154" s="122"/>
      <c r="WKF154" s="122"/>
      <c r="WKG154" s="122"/>
      <c r="WKH154" s="122"/>
      <c r="WKI154" s="122"/>
      <c r="WKJ154" s="122"/>
      <c r="WKK154" s="122"/>
      <c r="WKL154" s="122"/>
      <c r="WKM154" s="122"/>
      <c r="WKN154" s="122"/>
      <c r="WKO154" s="122"/>
      <c r="WKP154" s="122"/>
      <c r="WKQ154" s="122"/>
      <c r="WKR154" s="122"/>
      <c r="WKS154" s="122"/>
      <c r="WKT154" s="122"/>
      <c r="WKU154" s="122"/>
      <c r="WKV154" s="122"/>
      <c r="WKW154" s="122"/>
      <c r="WKX154" s="122"/>
      <c r="WKY154" s="122"/>
      <c r="WKZ154" s="122"/>
      <c r="WLA154" s="122"/>
      <c r="WLB154" s="122"/>
      <c r="WLC154" s="122"/>
      <c r="WLD154" s="122"/>
      <c r="WLE154" s="122"/>
      <c r="WLF154" s="122"/>
      <c r="WLG154" s="122"/>
      <c r="WLH154" s="122"/>
      <c r="WLI154" s="122"/>
      <c r="WLJ154" s="122"/>
      <c r="WLK154" s="122"/>
      <c r="WLL154" s="122"/>
      <c r="WLM154" s="122"/>
      <c r="WLN154" s="122"/>
      <c r="WLO154" s="122"/>
      <c r="WLP154" s="122"/>
      <c r="WLQ154" s="122"/>
      <c r="WLR154" s="122"/>
      <c r="WLS154" s="122"/>
      <c r="WLT154" s="122"/>
      <c r="WLU154" s="122"/>
      <c r="WLV154" s="122"/>
      <c r="WLW154" s="122"/>
      <c r="WLX154" s="122"/>
      <c r="WLY154" s="122"/>
      <c r="WLZ154" s="122"/>
      <c r="WMA154" s="122"/>
      <c r="WMB154" s="122"/>
      <c r="WMC154" s="122"/>
      <c r="WMD154" s="122"/>
      <c r="WME154" s="122"/>
      <c r="WMF154" s="122"/>
      <c r="WMG154" s="122"/>
      <c r="WMH154" s="122"/>
      <c r="WMI154" s="122"/>
      <c r="WMJ154" s="122"/>
      <c r="WMK154" s="122"/>
      <c r="WML154" s="122"/>
      <c r="WMM154" s="122"/>
      <c r="WMN154" s="122"/>
      <c r="WMO154" s="122"/>
      <c r="WMP154" s="122"/>
      <c r="WMQ154" s="122"/>
      <c r="WMR154" s="122"/>
      <c r="WMS154" s="122"/>
      <c r="WMT154" s="122"/>
      <c r="WMU154" s="122"/>
      <c r="WMV154" s="122"/>
      <c r="WMW154" s="122"/>
      <c r="WMX154" s="122"/>
      <c r="WMY154" s="122"/>
      <c r="WMZ154" s="122"/>
      <c r="WNA154" s="122"/>
      <c r="WNB154" s="122"/>
      <c r="WNC154" s="122"/>
      <c r="WND154" s="122"/>
      <c r="WNE154" s="122"/>
      <c r="WNF154" s="122"/>
      <c r="WNG154" s="122"/>
      <c r="WNH154" s="122"/>
      <c r="WNI154" s="122"/>
      <c r="WNJ154" s="122"/>
      <c r="WNK154" s="122"/>
      <c r="WNL154" s="122"/>
      <c r="WNM154" s="122"/>
      <c r="WNN154" s="122"/>
      <c r="WNO154" s="122"/>
      <c r="WNP154" s="122"/>
      <c r="WNQ154" s="122"/>
      <c r="WNR154" s="122"/>
      <c r="WNS154" s="122"/>
      <c r="WNT154" s="122"/>
      <c r="WNU154" s="122"/>
      <c r="WNV154" s="122"/>
      <c r="WNW154" s="122"/>
      <c r="WNX154" s="122"/>
      <c r="WNY154" s="122"/>
      <c r="WNZ154" s="122"/>
      <c r="WOA154" s="122"/>
      <c r="WOB154" s="122"/>
      <c r="WOC154" s="122"/>
      <c r="WOD154" s="122"/>
      <c r="WOE154" s="122"/>
      <c r="WOF154" s="122"/>
      <c r="WOG154" s="122"/>
      <c r="WOH154" s="122"/>
      <c r="WOI154" s="122"/>
      <c r="WOJ154" s="122"/>
      <c r="WOK154" s="122"/>
      <c r="WOL154" s="122"/>
      <c r="WOM154" s="122"/>
      <c r="WON154" s="122"/>
      <c r="WOO154" s="122"/>
      <c r="WOP154" s="122"/>
      <c r="WOQ154" s="122"/>
      <c r="WOR154" s="122"/>
      <c r="WOS154" s="122"/>
      <c r="WOT154" s="122"/>
      <c r="WOU154" s="122"/>
      <c r="WOV154" s="122"/>
      <c r="WOW154" s="122"/>
      <c r="WOX154" s="122"/>
      <c r="WOY154" s="122"/>
      <c r="WOZ154" s="122"/>
      <c r="WPA154" s="122"/>
      <c r="WPB154" s="122"/>
      <c r="WPC154" s="122"/>
      <c r="WPD154" s="122"/>
      <c r="WPE154" s="122"/>
      <c r="WPF154" s="122"/>
      <c r="WPG154" s="122"/>
      <c r="WPH154" s="122"/>
      <c r="WPI154" s="122"/>
      <c r="WPJ154" s="122"/>
      <c r="WPK154" s="122"/>
      <c r="WPL154" s="122"/>
      <c r="WPM154" s="122"/>
      <c r="WPN154" s="122"/>
      <c r="WPO154" s="122"/>
      <c r="WPP154" s="122"/>
      <c r="WPQ154" s="122"/>
      <c r="WPR154" s="122"/>
      <c r="WPS154" s="122"/>
      <c r="WPT154" s="122"/>
      <c r="WPU154" s="122"/>
      <c r="WPV154" s="122"/>
      <c r="WPW154" s="122"/>
      <c r="WPX154" s="122"/>
      <c r="WPY154" s="122"/>
      <c r="WPZ154" s="122"/>
      <c r="WQA154" s="122"/>
      <c r="WQB154" s="122"/>
      <c r="WQC154" s="122"/>
      <c r="WQD154" s="122"/>
      <c r="WQE154" s="122"/>
      <c r="WQF154" s="122"/>
      <c r="WQG154" s="122"/>
      <c r="WQH154" s="122"/>
      <c r="WQI154" s="122"/>
      <c r="WQJ154" s="122"/>
      <c r="WQK154" s="122"/>
      <c r="WQL154" s="122"/>
      <c r="WQM154" s="122"/>
      <c r="WQN154" s="122"/>
      <c r="WQO154" s="122"/>
      <c r="WQP154" s="122"/>
      <c r="WQQ154" s="122"/>
      <c r="WQR154" s="122"/>
      <c r="WQS154" s="122"/>
      <c r="WQT154" s="122"/>
      <c r="WQU154" s="122"/>
      <c r="WQV154" s="122"/>
      <c r="WQW154" s="122"/>
      <c r="WQX154" s="122"/>
      <c r="WQY154" s="122"/>
      <c r="WQZ154" s="122"/>
      <c r="WRA154" s="122"/>
      <c r="WRB154" s="122"/>
      <c r="WRC154" s="122"/>
      <c r="WRD154" s="122"/>
      <c r="WRE154" s="122"/>
      <c r="WRF154" s="122"/>
      <c r="WRG154" s="122"/>
      <c r="WRH154" s="122"/>
      <c r="WRI154" s="122"/>
      <c r="WRJ154" s="122"/>
      <c r="WRK154" s="122"/>
      <c r="WRL154" s="122"/>
      <c r="WRM154" s="122"/>
      <c r="WRN154" s="122"/>
      <c r="WRO154" s="122"/>
      <c r="WRP154" s="122"/>
      <c r="WRQ154" s="122"/>
      <c r="WRR154" s="122"/>
      <c r="WRS154" s="122"/>
      <c r="WRT154" s="122"/>
      <c r="WRU154" s="122"/>
      <c r="WRV154" s="122"/>
      <c r="WRW154" s="122"/>
      <c r="WRX154" s="122"/>
      <c r="WRY154" s="122"/>
      <c r="WRZ154" s="122"/>
      <c r="WSA154" s="122"/>
      <c r="WSB154" s="122"/>
      <c r="WSC154" s="122"/>
      <c r="WSD154" s="122"/>
      <c r="WSE154" s="122"/>
      <c r="WSF154" s="122"/>
      <c r="WSG154" s="122"/>
      <c r="WSH154" s="122"/>
      <c r="WSI154" s="122"/>
      <c r="WSJ154" s="122"/>
      <c r="WSK154" s="122"/>
      <c r="WSL154" s="122"/>
      <c r="WSM154" s="122"/>
      <c r="WSN154" s="122"/>
      <c r="WSO154" s="122"/>
      <c r="WSP154" s="122"/>
      <c r="WSQ154" s="122"/>
      <c r="WSR154" s="122"/>
      <c r="WSS154" s="122"/>
      <c r="WST154" s="122"/>
      <c r="WSU154" s="122"/>
      <c r="WSV154" s="122"/>
      <c r="WSW154" s="122"/>
      <c r="WSX154" s="122"/>
      <c r="WSY154" s="122"/>
      <c r="WSZ154" s="122"/>
      <c r="WTA154" s="122"/>
      <c r="WTB154" s="122"/>
      <c r="WTC154" s="122"/>
      <c r="WTD154" s="122"/>
      <c r="WTE154" s="122"/>
      <c r="WTF154" s="122"/>
      <c r="WTG154" s="122"/>
      <c r="WTH154" s="122"/>
      <c r="WTI154" s="122"/>
      <c r="WTJ154" s="122"/>
      <c r="WTK154" s="122"/>
      <c r="WTL154" s="122"/>
      <c r="WTM154" s="122"/>
      <c r="WTN154" s="122"/>
      <c r="WTO154" s="122"/>
      <c r="WTP154" s="122"/>
      <c r="WTQ154" s="122"/>
      <c r="WTR154" s="122"/>
      <c r="WTS154" s="122"/>
      <c r="WTT154" s="122"/>
      <c r="WTU154" s="122"/>
      <c r="WTV154" s="122"/>
      <c r="WTW154" s="122"/>
      <c r="WTX154" s="122"/>
      <c r="WTY154" s="122"/>
      <c r="WTZ154" s="122"/>
      <c r="WUA154" s="122"/>
      <c r="WUB154" s="122"/>
      <c r="WUC154" s="122"/>
      <c r="WUD154" s="122"/>
      <c r="WUE154" s="122"/>
      <c r="WUF154" s="122"/>
      <c r="WUG154" s="122"/>
      <c r="WUH154" s="122"/>
      <c r="WUI154" s="122"/>
      <c r="WUJ154" s="122"/>
      <c r="WUK154" s="122"/>
      <c r="WUL154" s="122"/>
      <c r="WUM154" s="122"/>
      <c r="WUN154" s="122"/>
      <c r="WUO154" s="122"/>
      <c r="WUP154" s="122"/>
      <c r="WUQ154" s="122"/>
      <c r="WUR154" s="122"/>
      <c r="WUS154" s="122"/>
      <c r="WUT154" s="122"/>
      <c r="WUU154" s="122"/>
      <c r="WUV154" s="122"/>
      <c r="WUW154" s="122"/>
      <c r="WUX154" s="122"/>
      <c r="WUY154" s="122"/>
      <c r="WUZ154" s="122"/>
      <c r="WVA154" s="122"/>
      <c r="WVB154" s="122"/>
      <c r="WVC154" s="122"/>
      <c r="WVD154" s="122"/>
      <c r="WVE154" s="122"/>
      <c r="WVF154" s="122"/>
      <c r="WVG154" s="122"/>
      <c r="WVH154" s="122"/>
      <c r="WVI154" s="122"/>
      <c r="WVJ154" s="122"/>
      <c r="WVK154" s="122"/>
      <c r="WVL154" s="122"/>
      <c r="WVM154" s="122"/>
      <c r="WVN154" s="122"/>
      <c r="WVO154" s="122"/>
      <c r="WVP154" s="122"/>
      <c r="WVQ154" s="122"/>
      <c r="WVR154" s="122"/>
      <c r="WVS154" s="122"/>
      <c r="WVT154" s="122"/>
      <c r="WVU154" s="122"/>
      <c r="WVV154" s="122"/>
      <c r="WVW154" s="122"/>
      <c r="WVX154" s="122"/>
      <c r="WVY154" s="122"/>
      <c r="WVZ154" s="122"/>
      <c r="WWA154" s="122"/>
      <c r="WWB154" s="122"/>
      <c r="WWC154" s="122"/>
      <c r="WWD154" s="122"/>
      <c r="WWE154" s="122"/>
      <c r="WWF154" s="122"/>
      <c r="WWG154" s="122"/>
      <c r="WWH154" s="122"/>
      <c r="WWI154" s="122"/>
      <c r="WWJ154" s="122"/>
      <c r="WWK154" s="122"/>
      <c r="WWL154" s="122"/>
      <c r="WWM154" s="122"/>
      <c r="WWN154" s="122"/>
      <c r="WWO154" s="122"/>
      <c r="WWP154" s="122"/>
      <c r="WWQ154" s="122"/>
      <c r="WWR154" s="122"/>
      <c r="WWS154" s="122"/>
      <c r="WWT154" s="122"/>
      <c r="WWU154" s="122"/>
      <c r="WWV154" s="122"/>
      <c r="WWW154" s="122"/>
      <c r="WWX154" s="122"/>
      <c r="WWY154" s="122"/>
      <c r="WWZ154" s="122"/>
      <c r="WXA154" s="122"/>
      <c r="WXB154" s="122"/>
      <c r="WXC154" s="122"/>
      <c r="WXD154" s="122"/>
      <c r="WXE154" s="122"/>
      <c r="WXF154" s="122"/>
      <c r="WXG154" s="122"/>
      <c r="WXH154" s="122"/>
      <c r="WXI154" s="122"/>
      <c r="WXJ154" s="122"/>
      <c r="WXK154" s="122"/>
      <c r="WXL154" s="122"/>
      <c r="WXM154" s="122"/>
      <c r="WXN154" s="122"/>
      <c r="WXO154" s="122"/>
      <c r="WXP154" s="122"/>
      <c r="WXQ154" s="122"/>
      <c r="WXR154" s="122"/>
      <c r="WXS154" s="122"/>
      <c r="WXT154" s="122"/>
      <c r="WXU154" s="122"/>
      <c r="WXV154" s="122"/>
      <c r="WXW154" s="122"/>
      <c r="WXX154" s="122"/>
      <c r="WXY154" s="122"/>
      <c r="WXZ154" s="122"/>
      <c r="WYA154" s="122"/>
      <c r="WYB154" s="122"/>
      <c r="WYC154" s="122"/>
      <c r="WYD154" s="122"/>
      <c r="WYE154" s="122"/>
      <c r="WYF154" s="122"/>
      <c r="WYG154" s="122"/>
      <c r="WYH154" s="122"/>
      <c r="WYI154" s="122"/>
      <c r="WYJ154" s="122"/>
      <c r="WYK154" s="122"/>
      <c r="WYL154" s="122"/>
      <c r="WYM154" s="122"/>
      <c r="WYN154" s="122"/>
      <c r="WYO154" s="122"/>
      <c r="WYP154" s="122"/>
      <c r="WYQ154" s="122"/>
      <c r="WYR154" s="122"/>
      <c r="WYS154" s="122"/>
      <c r="WYT154" s="122"/>
      <c r="WYU154" s="122"/>
      <c r="WYV154" s="122"/>
      <c r="WYW154" s="122"/>
      <c r="WYX154" s="122"/>
      <c r="WYY154" s="122"/>
      <c r="WYZ154" s="122"/>
      <c r="WZA154" s="122"/>
      <c r="WZB154" s="122"/>
      <c r="WZC154" s="122"/>
      <c r="WZD154" s="122"/>
      <c r="WZE154" s="122"/>
      <c r="WZF154" s="122"/>
      <c r="WZG154" s="122"/>
      <c r="WZH154" s="122"/>
      <c r="WZI154" s="122"/>
      <c r="WZJ154" s="122"/>
      <c r="WZK154" s="122"/>
      <c r="WZL154" s="122"/>
      <c r="WZM154" s="122"/>
      <c r="WZN154" s="122"/>
      <c r="WZO154" s="122"/>
      <c r="WZP154" s="122"/>
      <c r="WZQ154" s="122"/>
      <c r="WZR154" s="122"/>
      <c r="WZS154" s="122"/>
      <c r="WZT154" s="122"/>
      <c r="WZU154" s="122"/>
      <c r="WZV154" s="122"/>
      <c r="WZW154" s="122"/>
      <c r="WZX154" s="122"/>
      <c r="WZY154" s="122"/>
      <c r="WZZ154" s="122"/>
      <c r="XAA154" s="122"/>
      <c r="XAB154" s="122"/>
      <c r="XAC154" s="122"/>
      <c r="XAD154" s="122"/>
      <c r="XAE154" s="122"/>
      <c r="XAF154" s="122"/>
      <c r="XAG154" s="122"/>
      <c r="XAH154" s="122"/>
      <c r="XAI154" s="122"/>
      <c r="XAJ154" s="122"/>
      <c r="XAK154" s="122"/>
      <c r="XAL154" s="122"/>
      <c r="XAM154" s="122"/>
      <c r="XAN154" s="122"/>
      <c r="XAO154" s="122"/>
      <c r="XAP154" s="122"/>
      <c r="XAQ154" s="122"/>
      <c r="XAR154" s="122"/>
      <c r="XAS154" s="122"/>
      <c r="XAT154" s="122"/>
      <c r="XAU154" s="122"/>
      <c r="XAV154" s="122"/>
      <c r="XAW154" s="122"/>
      <c r="XAX154" s="122"/>
      <c r="XAY154" s="122"/>
      <c r="XAZ154" s="122"/>
      <c r="XBA154" s="122"/>
      <c r="XBB154" s="122"/>
      <c r="XBC154" s="122"/>
      <c r="XBD154" s="122"/>
      <c r="XBE154" s="122"/>
      <c r="XBF154" s="122"/>
      <c r="XBG154" s="122"/>
      <c r="XBH154" s="122"/>
      <c r="XBI154" s="122"/>
      <c r="XBJ154" s="122"/>
      <c r="XBK154" s="122"/>
      <c r="XBL154" s="122"/>
      <c r="XBM154" s="122"/>
      <c r="XBN154" s="122"/>
      <c r="XBO154" s="122"/>
      <c r="XBP154" s="122"/>
      <c r="XBQ154" s="122"/>
      <c r="XBR154" s="122"/>
      <c r="XBS154" s="122"/>
      <c r="XBT154" s="122"/>
      <c r="XBU154" s="122"/>
      <c r="XBV154" s="122"/>
      <c r="XBW154" s="122"/>
      <c r="XBX154" s="122"/>
      <c r="XBY154" s="122"/>
      <c r="XBZ154" s="122"/>
      <c r="XCA154" s="122"/>
      <c r="XCB154" s="122"/>
      <c r="XCC154" s="122"/>
      <c r="XCD154" s="122"/>
      <c r="XCE154" s="122"/>
      <c r="XCF154" s="122"/>
      <c r="XCG154" s="122"/>
      <c r="XCH154" s="122"/>
      <c r="XCI154" s="122"/>
      <c r="XCJ154" s="122"/>
      <c r="XCK154" s="122"/>
      <c r="XCL154" s="122"/>
      <c r="XCM154" s="122"/>
      <c r="XCN154" s="122"/>
      <c r="XCO154" s="122"/>
      <c r="XCP154" s="122"/>
      <c r="XCQ154" s="122"/>
      <c r="XCR154" s="122"/>
      <c r="XCS154" s="122"/>
      <c r="XCT154" s="122"/>
      <c r="XCU154" s="122"/>
      <c r="XCV154" s="122"/>
      <c r="XCW154" s="122"/>
      <c r="XCX154" s="122"/>
      <c r="XCY154" s="122"/>
      <c r="XCZ154" s="122"/>
      <c r="XDA154" s="122"/>
      <c r="XDB154" s="122"/>
      <c r="XDC154" s="122"/>
      <c r="XDD154" s="122"/>
      <c r="XDE154" s="122"/>
      <c r="XDF154" s="122"/>
      <c r="XDG154" s="122"/>
      <c r="XDH154" s="122"/>
      <c r="XDI154" s="122"/>
      <c r="XDJ154" s="122"/>
      <c r="XDK154" s="122"/>
      <c r="XDL154" s="122"/>
      <c r="XDM154" s="122"/>
      <c r="XDN154" s="122"/>
      <c r="XDO154" s="122"/>
      <c r="XDP154" s="122"/>
      <c r="XDQ154" s="122"/>
      <c r="XDR154" s="122"/>
      <c r="XDS154" s="122"/>
      <c r="XDT154" s="122"/>
      <c r="XDU154" s="122"/>
      <c r="XDV154" s="122"/>
      <c r="XDW154" s="122"/>
      <c r="XDX154" s="122"/>
      <c r="XDY154" s="122"/>
      <c r="XDZ154" s="122"/>
      <c r="XEA154" s="122"/>
      <c r="XEB154" s="122"/>
      <c r="XEC154" s="122"/>
      <c r="XED154" s="122"/>
      <c r="XEE154" s="122"/>
      <c r="XEF154" s="122"/>
      <c r="XEG154" s="122"/>
      <c r="XEH154" s="122"/>
      <c r="XEI154" s="122"/>
      <c r="XEJ154" s="122"/>
      <c r="XEK154" s="122"/>
      <c r="XEL154" s="122"/>
      <c r="XEM154" s="122"/>
      <c r="XEN154" s="122"/>
      <c r="XEO154" s="122"/>
      <c r="XEP154" s="122"/>
      <c r="XEQ154" s="122"/>
      <c r="XER154" s="122"/>
      <c r="XES154" s="122"/>
      <c r="XET154" s="122"/>
      <c r="XEU154" s="122"/>
      <c r="XEV154" s="122"/>
      <c r="XEW154" s="122"/>
      <c r="XEX154" s="122"/>
      <c r="XEY154" s="122"/>
      <c r="XEZ154" s="122"/>
      <c r="XFA154" s="122"/>
      <c r="XFB154" s="122"/>
      <c r="XFC154" s="122"/>
      <c r="XFD154" s="122"/>
    </row>
    <row r="155" spans="1:16384" s="9" customFormat="1" ht="20.100000000000001" customHeight="1" x14ac:dyDescent="0.2">
      <c r="A155" s="143"/>
      <c r="B155" s="143"/>
      <c r="C155" s="143"/>
      <c r="D155" s="143"/>
      <c r="E155" s="143"/>
      <c r="F155" s="143"/>
      <c r="G155" s="143"/>
      <c r="H155" s="143"/>
      <c r="I155" s="143"/>
      <c r="J155" s="143"/>
      <c r="K155" s="143"/>
      <c r="L155" s="143"/>
      <c r="M155" s="143"/>
      <c r="N155" s="143"/>
      <c r="O155" s="143"/>
      <c r="P155" s="143"/>
      <c r="Q155" s="143"/>
      <c r="R155" s="143"/>
      <c r="S155" s="143"/>
      <c r="T155" s="143"/>
      <c r="U155" s="143"/>
      <c r="V155" s="143"/>
      <c r="W155" s="143"/>
      <c r="X155" s="143"/>
      <c r="Y155" s="143"/>
      <c r="Z155" s="143"/>
      <c r="AA155" s="143"/>
      <c r="AB155" s="143"/>
      <c r="AC155" s="143"/>
      <c r="AD155" s="143"/>
      <c r="AE155" s="143"/>
      <c r="AF155" s="143"/>
      <c r="AG155" s="143"/>
      <c r="AH155" s="143"/>
      <c r="AI155" s="143"/>
      <c r="AJ155" s="143"/>
      <c r="AK155" s="143"/>
      <c r="AL155" s="143"/>
      <c r="AM155" s="143"/>
      <c r="AN155" s="143"/>
      <c r="AO155" s="143"/>
      <c r="AP155" s="143"/>
      <c r="AQ155" s="143"/>
      <c r="AR155" s="143"/>
      <c r="AS155" s="143"/>
      <c r="AT155" s="143"/>
      <c r="AU155" s="143"/>
      <c r="AV155" s="143"/>
      <c r="AW155" s="143"/>
      <c r="AX155" s="143"/>
      <c r="AY155" s="143"/>
      <c r="AZ155" s="143"/>
      <c r="BA155" s="143"/>
      <c r="BB155" s="143"/>
      <c r="BC155" s="143"/>
      <c r="BD155" s="143"/>
      <c r="BE155" s="143"/>
      <c r="BF155" s="143"/>
      <c r="BG155" s="143"/>
      <c r="BH155" s="143"/>
      <c r="BI155" s="143"/>
      <c r="BJ155" s="143"/>
      <c r="BK155" s="143"/>
      <c r="BL155" s="143"/>
      <c r="BM155" s="143"/>
      <c r="BN155" s="143"/>
      <c r="BO155" s="143"/>
      <c r="BP155" s="143"/>
      <c r="BQ155" s="143"/>
      <c r="BR155" s="143"/>
      <c r="BS155" s="143"/>
      <c r="BT155" s="143"/>
      <c r="BU155" s="143"/>
      <c r="BV155" s="143"/>
      <c r="BW155" s="143"/>
      <c r="BX155" s="143"/>
      <c r="BY155" s="143"/>
      <c r="BZ155" s="143"/>
      <c r="CA155" s="143"/>
      <c r="CB155" s="143"/>
      <c r="CC155" s="143"/>
      <c r="CD155" s="143"/>
      <c r="CE155" s="143"/>
      <c r="CF155" s="143"/>
      <c r="CG155" s="143"/>
      <c r="CH155" s="143"/>
      <c r="CI155" s="143"/>
      <c r="CJ155" s="143"/>
      <c r="CK155" s="143"/>
      <c r="CL155" s="143"/>
      <c r="CM155" s="143"/>
      <c r="CN155" s="143"/>
      <c r="CO155" s="143"/>
      <c r="CP155" s="143"/>
      <c r="CQ155" s="143"/>
      <c r="CR155" s="143"/>
      <c r="CS155" s="143"/>
      <c r="CT155" s="143"/>
      <c r="CU155" s="143"/>
      <c r="CV155" s="143"/>
      <c r="CW155" s="143"/>
      <c r="CX155" s="143"/>
      <c r="CY155" s="143"/>
      <c r="CZ155" s="143"/>
      <c r="DA155" s="143"/>
      <c r="DB155" s="143"/>
      <c r="DC155" s="143"/>
      <c r="DD155" s="143"/>
      <c r="DE155" s="143"/>
      <c r="DF155" s="143"/>
      <c r="DG155" s="143"/>
      <c r="DH155" s="143"/>
      <c r="DI155" s="143"/>
      <c r="DJ155" s="143"/>
      <c r="DK155" s="143"/>
      <c r="DL155" s="143"/>
      <c r="DM155" s="143"/>
      <c r="DN155" s="143"/>
      <c r="DO155" s="143"/>
      <c r="DP155" s="143"/>
      <c r="DQ155" s="143"/>
      <c r="DR155" s="143"/>
      <c r="DS155" s="143"/>
      <c r="DT155" s="143"/>
      <c r="DU155" s="143"/>
      <c r="DV155" s="143"/>
      <c r="DW155" s="143"/>
      <c r="DX155" s="143"/>
      <c r="DY155" s="143"/>
      <c r="DZ155" s="143"/>
      <c r="EA155" s="143"/>
      <c r="EB155" s="143"/>
      <c r="EC155" s="143"/>
      <c r="ED155" s="143"/>
      <c r="EE155" s="143"/>
      <c r="EF155" s="143"/>
      <c r="EG155" s="143"/>
      <c r="EH155" s="143"/>
      <c r="EI155" s="143"/>
      <c r="EJ155" s="143"/>
      <c r="EK155" s="143"/>
      <c r="EL155" s="143"/>
      <c r="EM155" s="143"/>
      <c r="EN155" s="143"/>
      <c r="EO155" s="143"/>
      <c r="EP155" s="143"/>
      <c r="EQ155" s="143"/>
      <c r="ER155" s="143"/>
      <c r="ES155" s="143"/>
      <c r="ET155" s="143"/>
      <c r="EU155" s="143"/>
      <c r="EV155" s="143"/>
      <c r="EW155" s="143"/>
      <c r="EX155" s="143"/>
      <c r="EY155" s="143"/>
      <c r="EZ155" s="143"/>
      <c r="FA155" s="143"/>
      <c r="FB155" s="143"/>
      <c r="FC155" s="143"/>
      <c r="FD155" s="143"/>
      <c r="FE155" s="143"/>
      <c r="FF155" s="143"/>
      <c r="FG155" s="143"/>
      <c r="FH155" s="143"/>
      <c r="FI155" s="143"/>
      <c r="FJ155" s="143"/>
      <c r="FK155" s="143"/>
      <c r="FL155" s="143"/>
      <c r="FM155" s="143"/>
      <c r="FN155" s="143"/>
      <c r="FO155" s="143"/>
      <c r="FP155" s="143"/>
      <c r="FQ155" s="143"/>
      <c r="FR155" s="143"/>
      <c r="FS155" s="143"/>
      <c r="FT155" s="143"/>
      <c r="FU155" s="143"/>
      <c r="FV155" s="143"/>
      <c r="FW155" s="143"/>
      <c r="FX155" s="143"/>
      <c r="FY155" s="143"/>
      <c r="FZ155" s="143"/>
      <c r="GA155" s="143"/>
      <c r="GB155" s="143"/>
      <c r="GC155" s="143"/>
      <c r="GD155" s="143"/>
      <c r="GE155" s="143"/>
      <c r="GF155" s="143"/>
      <c r="GG155" s="143"/>
      <c r="GH155" s="143"/>
      <c r="GI155" s="143"/>
      <c r="GJ155" s="143"/>
      <c r="GK155" s="143"/>
      <c r="GL155" s="143"/>
      <c r="GM155" s="143"/>
      <c r="GN155" s="143"/>
      <c r="GO155" s="143"/>
      <c r="GP155" s="143"/>
      <c r="GQ155" s="143"/>
      <c r="GR155" s="143"/>
      <c r="GS155" s="143"/>
      <c r="GT155" s="143"/>
      <c r="GU155" s="143"/>
      <c r="GV155" s="143"/>
      <c r="GW155" s="143"/>
      <c r="GX155" s="143"/>
      <c r="GY155" s="143"/>
      <c r="GZ155" s="143"/>
      <c r="HA155" s="143"/>
      <c r="HB155" s="143"/>
      <c r="HC155" s="143"/>
      <c r="HD155" s="143"/>
      <c r="HE155" s="143"/>
      <c r="HF155" s="143"/>
      <c r="HG155" s="143"/>
      <c r="HH155" s="143"/>
      <c r="HI155" s="143"/>
      <c r="HJ155" s="143"/>
      <c r="HK155" s="143"/>
      <c r="HL155" s="143"/>
      <c r="HM155" s="143"/>
      <c r="HN155" s="143"/>
      <c r="HO155" s="143"/>
      <c r="HP155" s="143"/>
      <c r="HQ155" s="143"/>
      <c r="HR155" s="143"/>
      <c r="HS155" s="143"/>
      <c r="HT155" s="143"/>
      <c r="HU155" s="143"/>
      <c r="HV155" s="143"/>
      <c r="HW155" s="143"/>
      <c r="HX155" s="143"/>
      <c r="HY155" s="143"/>
      <c r="HZ155" s="143"/>
      <c r="IA155" s="143"/>
      <c r="IB155" s="143"/>
      <c r="IC155" s="143"/>
      <c r="ID155" s="143"/>
      <c r="IE155" s="143"/>
      <c r="IF155" s="143"/>
      <c r="IG155" s="143"/>
      <c r="IH155" s="143"/>
      <c r="II155" s="143"/>
      <c r="IJ155" s="143"/>
      <c r="IK155" s="143"/>
      <c r="IL155" s="143"/>
      <c r="IM155" s="143"/>
      <c r="IN155" s="143"/>
      <c r="IO155" s="143"/>
      <c r="IP155" s="143"/>
      <c r="IQ155" s="143"/>
      <c r="IR155" s="143"/>
      <c r="IS155" s="143"/>
      <c r="IT155" s="143"/>
      <c r="IU155" s="143"/>
      <c r="IV155" s="143"/>
      <c r="IW155" s="143"/>
      <c r="IX155" s="143"/>
      <c r="IY155" s="143"/>
      <c r="IZ155" s="143"/>
      <c r="JA155" s="143"/>
      <c r="JB155" s="143"/>
      <c r="JC155" s="143"/>
      <c r="JD155" s="143"/>
      <c r="JE155" s="143"/>
      <c r="JF155" s="143"/>
      <c r="JG155" s="143"/>
      <c r="JH155" s="143"/>
      <c r="JI155" s="143"/>
      <c r="JJ155" s="143"/>
      <c r="JK155" s="143"/>
      <c r="JL155" s="143"/>
      <c r="JM155" s="143"/>
      <c r="JN155" s="143"/>
      <c r="JO155" s="143"/>
      <c r="JP155" s="143"/>
      <c r="JQ155" s="143"/>
      <c r="JR155" s="143"/>
      <c r="JS155" s="143"/>
      <c r="JT155" s="143"/>
      <c r="JU155" s="143"/>
      <c r="JV155" s="143"/>
      <c r="JW155" s="143"/>
      <c r="JX155" s="143"/>
      <c r="JY155" s="143"/>
      <c r="JZ155" s="143"/>
      <c r="KA155" s="143"/>
      <c r="KB155" s="143"/>
      <c r="KC155" s="143"/>
      <c r="KD155" s="143"/>
      <c r="KE155" s="143"/>
      <c r="KF155" s="143"/>
      <c r="KG155" s="143"/>
      <c r="KH155" s="143"/>
      <c r="KI155" s="143"/>
      <c r="KJ155" s="143"/>
      <c r="KK155" s="143"/>
      <c r="KL155" s="143"/>
      <c r="KM155" s="143"/>
      <c r="KN155" s="143"/>
      <c r="KO155" s="143"/>
      <c r="KP155" s="143"/>
      <c r="KQ155" s="143"/>
      <c r="KR155" s="143"/>
      <c r="KS155" s="143"/>
      <c r="KT155" s="143"/>
      <c r="KU155" s="143"/>
      <c r="KV155" s="143"/>
      <c r="KW155" s="143"/>
      <c r="KX155" s="143"/>
      <c r="KY155" s="143"/>
      <c r="KZ155" s="143"/>
      <c r="LA155" s="143"/>
      <c r="LB155" s="143"/>
      <c r="LC155" s="143"/>
      <c r="LD155" s="143"/>
      <c r="LE155" s="143"/>
      <c r="LF155" s="143"/>
      <c r="LG155" s="143"/>
      <c r="LH155" s="143"/>
      <c r="LI155" s="143"/>
      <c r="LJ155" s="143"/>
      <c r="LK155" s="143"/>
      <c r="LL155" s="143"/>
      <c r="LM155" s="143"/>
      <c r="LN155" s="143"/>
      <c r="LO155" s="143"/>
      <c r="LP155" s="143"/>
      <c r="LQ155" s="143"/>
      <c r="LR155" s="143"/>
      <c r="LS155" s="143"/>
      <c r="LT155" s="143"/>
      <c r="LU155" s="143"/>
      <c r="LV155" s="143"/>
      <c r="LW155" s="143"/>
      <c r="LX155" s="143"/>
      <c r="LY155" s="143"/>
      <c r="LZ155" s="143"/>
      <c r="MA155" s="143"/>
      <c r="MB155" s="143"/>
      <c r="MC155" s="143"/>
      <c r="MD155" s="143"/>
      <c r="ME155" s="143"/>
      <c r="MF155" s="143"/>
      <c r="MG155" s="143"/>
      <c r="MH155" s="143"/>
      <c r="MI155" s="143"/>
      <c r="MJ155" s="143"/>
      <c r="MK155" s="143"/>
      <c r="ML155" s="143"/>
      <c r="MM155" s="143"/>
      <c r="MN155" s="143"/>
      <c r="MO155" s="143"/>
      <c r="MP155" s="143"/>
      <c r="MQ155" s="143"/>
      <c r="MR155" s="143"/>
      <c r="MS155" s="143"/>
      <c r="MT155" s="143"/>
      <c r="MU155" s="143"/>
      <c r="MV155" s="143"/>
      <c r="MW155" s="143"/>
      <c r="MX155" s="143"/>
      <c r="MY155" s="143"/>
      <c r="MZ155" s="143"/>
      <c r="NA155" s="143"/>
      <c r="NB155" s="143"/>
      <c r="NC155" s="143"/>
      <c r="ND155" s="143"/>
      <c r="NE155" s="143"/>
      <c r="NF155" s="143"/>
      <c r="NG155" s="143"/>
      <c r="NH155" s="143"/>
      <c r="NI155" s="143"/>
      <c r="NJ155" s="143"/>
      <c r="NK155" s="143"/>
      <c r="NL155" s="143"/>
      <c r="NM155" s="143"/>
      <c r="NN155" s="143"/>
      <c r="NO155" s="143"/>
      <c r="NP155" s="143"/>
      <c r="NQ155" s="143"/>
      <c r="NR155" s="143"/>
      <c r="NS155" s="143"/>
      <c r="NT155" s="143"/>
      <c r="NU155" s="143"/>
      <c r="NV155" s="143"/>
      <c r="NW155" s="143"/>
      <c r="NX155" s="143"/>
      <c r="NY155" s="143"/>
      <c r="NZ155" s="143"/>
      <c r="OA155" s="143"/>
      <c r="OB155" s="143"/>
      <c r="OC155" s="143"/>
      <c r="OD155" s="143"/>
      <c r="OE155" s="143"/>
      <c r="OF155" s="143"/>
      <c r="OG155" s="143"/>
      <c r="OH155" s="143"/>
      <c r="OI155" s="143"/>
      <c r="OJ155" s="143"/>
      <c r="OK155" s="143"/>
      <c r="OL155" s="143"/>
      <c r="OM155" s="143"/>
      <c r="ON155" s="143"/>
      <c r="OO155" s="143"/>
      <c r="OP155" s="143"/>
      <c r="OQ155" s="143"/>
      <c r="OR155" s="143"/>
      <c r="OS155" s="143"/>
      <c r="OT155" s="143"/>
      <c r="OU155" s="143"/>
      <c r="OV155" s="143"/>
      <c r="OW155" s="143"/>
      <c r="OX155" s="143"/>
      <c r="OY155" s="143"/>
      <c r="OZ155" s="143"/>
      <c r="PA155" s="143"/>
      <c r="PB155" s="143"/>
      <c r="PC155" s="143"/>
      <c r="PD155" s="143"/>
      <c r="PE155" s="143"/>
      <c r="PF155" s="143"/>
      <c r="PG155" s="143"/>
      <c r="PH155" s="143"/>
      <c r="PI155" s="143"/>
      <c r="PJ155" s="143"/>
      <c r="PK155" s="143"/>
      <c r="PL155" s="143"/>
      <c r="PM155" s="143"/>
      <c r="PN155" s="143"/>
      <c r="PO155" s="143"/>
      <c r="PP155" s="143"/>
      <c r="PQ155" s="143"/>
      <c r="PR155" s="143"/>
      <c r="PS155" s="143"/>
      <c r="PT155" s="143"/>
      <c r="PU155" s="143"/>
      <c r="PV155" s="143"/>
      <c r="PW155" s="143"/>
      <c r="PX155" s="143"/>
      <c r="PY155" s="143"/>
      <c r="PZ155" s="143"/>
      <c r="QA155" s="143"/>
      <c r="QB155" s="143"/>
      <c r="QC155" s="143"/>
      <c r="QD155" s="143"/>
      <c r="QE155" s="143"/>
      <c r="QF155" s="143"/>
      <c r="QG155" s="143"/>
      <c r="QH155" s="143"/>
      <c r="QI155" s="143"/>
      <c r="QJ155" s="143"/>
      <c r="QK155" s="143"/>
      <c r="QL155" s="143"/>
      <c r="QM155" s="143"/>
      <c r="QN155" s="143"/>
      <c r="QO155" s="143"/>
      <c r="QP155" s="143"/>
      <c r="QQ155" s="143"/>
      <c r="QR155" s="143"/>
      <c r="QS155" s="143"/>
      <c r="QT155" s="143"/>
      <c r="QU155" s="143"/>
      <c r="QV155" s="143"/>
      <c r="QW155" s="143"/>
      <c r="QX155" s="143"/>
      <c r="QY155" s="143"/>
      <c r="QZ155" s="143"/>
      <c r="RA155" s="143"/>
      <c r="RB155" s="143"/>
      <c r="RC155" s="143"/>
      <c r="RD155" s="143"/>
      <c r="RE155" s="143"/>
      <c r="RF155" s="143"/>
      <c r="RG155" s="143"/>
      <c r="RH155" s="143"/>
      <c r="RI155" s="143"/>
      <c r="RJ155" s="143"/>
      <c r="RK155" s="143"/>
      <c r="RL155" s="143"/>
      <c r="RM155" s="143"/>
      <c r="RN155" s="143"/>
      <c r="RO155" s="143"/>
      <c r="RP155" s="143"/>
      <c r="RQ155" s="143"/>
      <c r="RR155" s="143"/>
      <c r="RS155" s="143"/>
      <c r="RT155" s="143"/>
      <c r="RU155" s="143"/>
      <c r="RV155" s="143"/>
      <c r="RW155" s="143"/>
      <c r="RX155" s="143"/>
      <c r="RY155" s="143"/>
      <c r="RZ155" s="143"/>
      <c r="SA155" s="143"/>
      <c r="SB155" s="143"/>
      <c r="SC155" s="143"/>
      <c r="SD155" s="143"/>
      <c r="SE155" s="143"/>
      <c r="SF155" s="143"/>
      <c r="SG155" s="143"/>
      <c r="SH155" s="143"/>
      <c r="SI155" s="143"/>
      <c r="SJ155" s="143"/>
      <c r="SK155" s="143"/>
      <c r="SL155" s="143"/>
      <c r="SM155" s="143"/>
      <c r="SN155" s="143"/>
      <c r="SO155" s="143"/>
      <c r="SP155" s="143"/>
      <c r="SQ155" s="143"/>
      <c r="SR155" s="143"/>
      <c r="SS155" s="143"/>
      <c r="ST155" s="143"/>
      <c r="SU155" s="143"/>
      <c r="SV155" s="143"/>
      <c r="SW155" s="143"/>
      <c r="SX155" s="143"/>
      <c r="SY155" s="143"/>
      <c r="SZ155" s="143"/>
      <c r="TA155" s="143"/>
      <c r="TB155" s="143"/>
      <c r="TC155" s="143"/>
      <c r="TD155" s="143"/>
      <c r="TE155" s="143"/>
      <c r="TF155" s="143"/>
      <c r="TG155" s="143"/>
      <c r="TH155" s="143"/>
      <c r="TI155" s="143"/>
      <c r="TJ155" s="143"/>
      <c r="TK155" s="143"/>
      <c r="TL155" s="143"/>
      <c r="TM155" s="143"/>
      <c r="TN155" s="143"/>
      <c r="TO155" s="143"/>
      <c r="TP155" s="143"/>
      <c r="TQ155" s="143"/>
      <c r="TR155" s="143"/>
      <c r="TS155" s="143"/>
      <c r="TT155" s="143"/>
      <c r="TU155" s="143"/>
      <c r="TV155" s="143"/>
      <c r="TW155" s="143"/>
      <c r="TX155" s="143"/>
      <c r="TY155" s="143"/>
      <c r="TZ155" s="143"/>
      <c r="UA155" s="143"/>
      <c r="UB155" s="143"/>
      <c r="UC155" s="143"/>
      <c r="UD155" s="143"/>
      <c r="UE155" s="143"/>
      <c r="UF155" s="143"/>
      <c r="UG155" s="143"/>
      <c r="UH155" s="143"/>
      <c r="UI155" s="143"/>
      <c r="UJ155" s="143"/>
      <c r="UK155" s="143"/>
      <c r="UL155" s="143"/>
      <c r="UM155" s="143"/>
      <c r="UN155" s="143"/>
      <c r="UO155" s="143"/>
      <c r="UP155" s="143"/>
      <c r="UQ155" s="143"/>
      <c r="UR155" s="143"/>
      <c r="US155" s="143"/>
      <c r="UT155" s="143"/>
      <c r="UU155" s="143"/>
      <c r="UV155" s="143"/>
      <c r="UW155" s="143"/>
      <c r="UX155" s="143"/>
      <c r="UY155" s="143"/>
      <c r="UZ155" s="143"/>
      <c r="VA155" s="143"/>
      <c r="VB155" s="143"/>
      <c r="VC155" s="143"/>
      <c r="VD155" s="143"/>
      <c r="VE155" s="143"/>
      <c r="VF155" s="143"/>
      <c r="VG155" s="143"/>
      <c r="VH155" s="143"/>
      <c r="VI155" s="143"/>
      <c r="VJ155" s="143"/>
      <c r="VK155" s="143"/>
      <c r="VL155" s="143"/>
      <c r="VM155" s="143"/>
      <c r="VN155" s="143"/>
      <c r="VO155" s="143"/>
      <c r="VP155" s="143"/>
      <c r="VQ155" s="143"/>
      <c r="VR155" s="143"/>
      <c r="VS155" s="143"/>
      <c r="VT155" s="143"/>
      <c r="VU155" s="143"/>
      <c r="VV155" s="143"/>
      <c r="VW155" s="143"/>
      <c r="VX155" s="143"/>
      <c r="VY155" s="143"/>
      <c r="VZ155" s="143"/>
      <c r="WA155" s="143"/>
      <c r="WB155" s="143"/>
      <c r="WC155" s="143"/>
      <c r="WD155" s="143"/>
      <c r="WE155" s="143"/>
      <c r="WF155" s="143"/>
      <c r="WG155" s="143"/>
      <c r="WH155" s="143"/>
      <c r="WI155" s="143"/>
      <c r="WJ155" s="143"/>
      <c r="WK155" s="143"/>
      <c r="WL155" s="143"/>
      <c r="WM155" s="143"/>
      <c r="WN155" s="143"/>
      <c r="WO155" s="143"/>
      <c r="WP155" s="143"/>
      <c r="WQ155" s="143"/>
      <c r="WR155" s="143"/>
      <c r="WS155" s="143"/>
      <c r="WT155" s="143"/>
      <c r="WU155" s="143"/>
      <c r="WV155" s="143"/>
      <c r="WW155" s="143"/>
      <c r="WX155" s="143"/>
      <c r="WY155" s="143"/>
      <c r="WZ155" s="143"/>
      <c r="XA155" s="143"/>
      <c r="XB155" s="143"/>
      <c r="XC155" s="143"/>
      <c r="XD155" s="143"/>
      <c r="XE155" s="143"/>
      <c r="XF155" s="143"/>
      <c r="XG155" s="143"/>
      <c r="XH155" s="143"/>
      <c r="XI155" s="143"/>
      <c r="XJ155" s="143"/>
      <c r="XK155" s="143"/>
      <c r="XL155" s="143"/>
      <c r="XM155" s="143"/>
      <c r="XN155" s="143"/>
      <c r="XO155" s="143"/>
      <c r="XP155" s="143"/>
      <c r="XQ155" s="143"/>
      <c r="XR155" s="143"/>
      <c r="XS155" s="143"/>
      <c r="XT155" s="143"/>
      <c r="XU155" s="143"/>
      <c r="XV155" s="143"/>
      <c r="XW155" s="143"/>
      <c r="XX155" s="143"/>
      <c r="XY155" s="143"/>
      <c r="XZ155" s="143"/>
      <c r="YA155" s="143"/>
      <c r="YB155" s="143"/>
      <c r="YC155" s="143"/>
      <c r="YD155" s="143"/>
      <c r="YE155" s="143"/>
      <c r="YF155" s="143"/>
      <c r="YG155" s="143"/>
      <c r="YH155" s="143"/>
      <c r="YI155" s="143"/>
      <c r="YJ155" s="143"/>
      <c r="YK155" s="143"/>
      <c r="YL155" s="143"/>
      <c r="YM155" s="143"/>
      <c r="YN155" s="143"/>
      <c r="YO155" s="143"/>
      <c r="YP155" s="143"/>
      <c r="YQ155" s="143"/>
      <c r="YR155" s="143"/>
      <c r="YS155" s="143"/>
      <c r="YT155" s="143"/>
      <c r="YU155" s="143"/>
      <c r="YV155" s="143"/>
      <c r="YW155" s="143"/>
      <c r="YX155" s="143"/>
      <c r="YY155" s="143"/>
      <c r="YZ155" s="143"/>
      <c r="ZA155" s="143"/>
      <c r="ZB155" s="143"/>
      <c r="ZC155" s="143"/>
      <c r="ZD155" s="143"/>
      <c r="ZE155" s="143"/>
      <c r="ZF155" s="143"/>
      <c r="ZG155" s="143"/>
      <c r="ZH155" s="143"/>
      <c r="ZI155" s="143"/>
      <c r="ZJ155" s="143"/>
      <c r="ZK155" s="143"/>
      <c r="ZL155" s="143"/>
      <c r="ZM155" s="143"/>
      <c r="ZN155" s="143"/>
      <c r="ZO155" s="143"/>
      <c r="ZP155" s="143"/>
      <c r="ZQ155" s="143"/>
      <c r="ZR155" s="143"/>
      <c r="ZS155" s="143"/>
      <c r="ZT155" s="143"/>
      <c r="ZU155" s="143"/>
      <c r="ZV155" s="143"/>
      <c r="ZW155" s="143"/>
      <c r="ZX155" s="143"/>
      <c r="ZY155" s="143"/>
      <c r="ZZ155" s="143"/>
      <c r="AAA155" s="143"/>
      <c r="AAB155" s="143"/>
      <c r="AAC155" s="143"/>
      <c r="AAD155" s="143"/>
      <c r="AAE155" s="143"/>
      <c r="AAF155" s="143"/>
      <c r="AAG155" s="143"/>
      <c r="AAH155" s="143"/>
      <c r="AAI155" s="143"/>
      <c r="AAJ155" s="143"/>
      <c r="AAK155" s="143"/>
      <c r="AAL155" s="143"/>
      <c r="AAM155" s="143"/>
      <c r="AAN155" s="143"/>
      <c r="AAO155" s="143"/>
      <c r="AAP155" s="143"/>
      <c r="AAQ155" s="143"/>
      <c r="AAR155" s="143"/>
      <c r="AAS155" s="143"/>
      <c r="AAT155" s="143"/>
      <c r="AAU155" s="143"/>
      <c r="AAV155" s="143"/>
      <c r="AAW155" s="143"/>
      <c r="AAX155" s="143"/>
      <c r="AAY155" s="143"/>
      <c r="AAZ155" s="143"/>
      <c r="ABA155" s="143"/>
      <c r="ABB155" s="143"/>
      <c r="ABC155" s="143"/>
      <c r="ABD155" s="143"/>
      <c r="ABE155" s="143"/>
      <c r="ABF155" s="143"/>
      <c r="ABG155" s="143"/>
      <c r="ABH155" s="143"/>
      <c r="ABI155" s="143"/>
      <c r="ABJ155" s="143"/>
      <c r="ABK155" s="143"/>
      <c r="ABL155" s="143"/>
      <c r="ABM155" s="143"/>
      <c r="ABN155" s="143"/>
      <c r="ABO155" s="143"/>
      <c r="ABP155" s="143"/>
      <c r="ABQ155" s="143"/>
      <c r="ABR155" s="143"/>
      <c r="ABS155" s="143"/>
      <c r="ABT155" s="143"/>
      <c r="ABU155" s="143"/>
      <c r="ABV155" s="143"/>
      <c r="ABW155" s="143"/>
      <c r="ABX155" s="143"/>
      <c r="ABY155" s="143"/>
      <c r="ABZ155" s="143"/>
      <c r="ACA155" s="143"/>
      <c r="ACB155" s="143"/>
      <c r="ACC155" s="143"/>
      <c r="ACD155" s="143"/>
      <c r="ACE155" s="143"/>
      <c r="ACF155" s="143"/>
      <c r="ACG155" s="143"/>
      <c r="ACH155" s="143"/>
      <c r="ACI155" s="143"/>
      <c r="ACJ155" s="143"/>
      <c r="ACK155" s="143"/>
      <c r="ACL155" s="143"/>
      <c r="ACM155" s="143"/>
      <c r="ACN155" s="143"/>
      <c r="ACO155" s="143"/>
      <c r="ACP155" s="143"/>
      <c r="ACQ155" s="143"/>
      <c r="ACR155" s="143"/>
      <c r="ACS155" s="143"/>
      <c r="ACT155" s="143"/>
      <c r="ACU155" s="143"/>
      <c r="ACV155" s="143"/>
      <c r="ACW155" s="143"/>
      <c r="ACX155" s="143"/>
      <c r="ACY155" s="143"/>
      <c r="ACZ155" s="143"/>
      <c r="ADA155" s="143"/>
      <c r="ADB155" s="143"/>
      <c r="ADC155" s="143"/>
      <c r="ADD155" s="143"/>
      <c r="ADE155" s="143"/>
      <c r="ADF155" s="143"/>
      <c r="ADG155" s="143"/>
      <c r="ADH155" s="143"/>
      <c r="ADI155" s="143"/>
      <c r="ADJ155" s="143"/>
      <c r="ADK155" s="143"/>
      <c r="ADL155" s="143"/>
      <c r="ADM155" s="143"/>
      <c r="ADN155" s="143"/>
      <c r="ADO155" s="143"/>
      <c r="ADP155" s="143"/>
      <c r="ADQ155" s="143"/>
      <c r="ADR155" s="143"/>
      <c r="ADS155" s="143"/>
      <c r="ADT155" s="143"/>
      <c r="ADU155" s="143"/>
      <c r="ADV155" s="143"/>
      <c r="ADW155" s="143"/>
      <c r="ADX155" s="143"/>
      <c r="ADY155" s="143"/>
      <c r="ADZ155" s="143"/>
      <c r="AEA155" s="143"/>
      <c r="AEB155" s="143"/>
      <c r="AEC155" s="143"/>
      <c r="AED155" s="143"/>
      <c r="AEE155" s="143"/>
      <c r="AEF155" s="143"/>
      <c r="AEG155" s="143"/>
      <c r="AEH155" s="143"/>
      <c r="AEI155" s="143"/>
      <c r="AEJ155" s="143"/>
      <c r="AEK155" s="143"/>
      <c r="AEL155" s="143"/>
      <c r="AEM155" s="143"/>
      <c r="AEN155" s="143"/>
      <c r="AEO155" s="143"/>
      <c r="AEP155" s="143"/>
      <c r="AEQ155" s="143"/>
      <c r="AER155" s="143"/>
      <c r="AES155" s="143"/>
      <c r="AET155" s="143"/>
      <c r="AEU155" s="143"/>
      <c r="AEV155" s="143"/>
      <c r="AEW155" s="143"/>
      <c r="AEX155" s="143"/>
      <c r="AEY155" s="143"/>
      <c r="AEZ155" s="143"/>
      <c r="AFA155" s="143"/>
      <c r="AFB155" s="143"/>
      <c r="AFC155" s="143"/>
      <c r="AFD155" s="143"/>
      <c r="AFE155" s="143"/>
      <c r="AFF155" s="143"/>
      <c r="AFG155" s="143"/>
      <c r="AFH155" s="143"/>
      <c r="AFI155" s="143"/>
      <c r="AFJ155" s="143"/>
      <c r="AFK155" s="143"/>
      <c r="AFL155" s="143"/>
      <c r="AFM155" s="143"/>
      <c r="AFN155" s="143"/>
      <c r="AFO155" s="143"/>
      <c r="AFP155" s="143"/>
      <c r="AFQ155" s="143"/>
      <c r="AFR155" s="143"/>
      <c r="AFS155" s="143"/>
      <c r="AFT155" s="143"/>
      <c r="AFU155" s="143"/>
      <c r="AFV155" s="143"/>
      <c r="AFW155" s="143"/>
      <c r="AFX155" s="143"/>
      <c r="AFY155" s="143"/>
      <c r="AFZ155" s="143"/>
      <c r="AGA155" s="143"/>
      <c r="AGB155" s="143"/>
      <c r="AGC155" s="143"/>
      <c r="AGD155" s="143"/>
      <c r="AGE155" s="143"/>
      <c r="AGF155" s="143"/>
      <c r="AGG155" s="143"/>
      <c r="AGH155" s="143"/>
      <c r="AGI155" s="143"/>
      <c r="AGJ155" s="143"/>
      <c r="AGK155" s="143"/>
      <c r="AGL155" s="143"/>
      <c r="AGM155" s="143"/>
      <c r="AGN155" s="143"/>
      <c r="AGO155" s="143"/>
      <c r="AGP155" s="143"/>
      <c r="AGQ155" s="143"/>
      <c r="AGR155" s="143"/>
      <c r="AGS155" s="143"/>
      <c r="AGT155" s="143"/>
      <c r="AGU155" s="143"/>
      <c r="AGV155" s="143"/>
      <c r="AGW155" s="143"/>
      <c r="AGX155" s="143"/>
      <c r="AGY155" s="143"/>
      <c r="AGZ155" s="143"/>
      <c r="AHA155" s="143"/>
      <c r="AHB155" s="143"/>
      <c r="AHC155" s="143"/>
      <c r="AHD155" s="143"/>
      <c r="AHE155" s="143"/>
      <c r="AHF155" s="143"/>
      <c r="AHG155" s="143"/>
      <c r="AHH155" s="143"/>
      <c r="AHI155" s="143"/>
      <c r="AHJ155" s="143"/>
      <c r="AHK155" s="143"/>
      <c r="AHL155" s="143"/>
      <c r="AHM155" s="143"/>
      <c r="AHN155" s="143"/>
      <c r="AHO155" s="143"/>
      <c r="AHP155" s="143"/>
      <c r="AHQ155" s="143"/>
      <c r="AHR155" s="143"/>
      <c r="AHS155" s="143"/>
      <c r="AHT155" s="143"/>
      <c r="AHU155" s="143"/>
      <c r="AHV155" s="143"/>
      <c r="AHW155" s="143"/>
      <c r="AHX155" s="143"/>
      <c r="AHY155" s="143"/>
      <c r="AHZ155" s="143"/>
      <c r="AIA155" s="143"/>
      <c r="AIB155" s="143"/>
      <c r="AIC155" s="143"/>
      <c r="AID155" s="143"/>
      <c r="AIE155" s="143"/>
      <c r="AIF155" s="143"/>
      <c r="AIG155" s="143"/>
      <c r="AIH155" s="143"/>
      <c r="AII155" s="143"/>
      <c r="AIJ155" s="143"/>
      <c r="AIK155" s="143"/>
      <c r="AIL155" s="143"/>
      <c r="AIM155" s="143"/>
      <c r="AIN155" s="143"/>
      <c r="AIO155" s="143"/>
      <c r="AIP155" s="143"/>
      <c r="AIQ155" s="143"/>
      <c r="AIR155" s="143"/>
      <c r="AIS155" s="143"/>
      <c r="AIT155" s="143"/>
      <c r="AIU155" s="143"/>
      <c r="AIV155" s="143"/>
      <c r="AIW155" s="143"/>
      <c r="AIX155" s="143"/>
      <c r="AIY155" s="143"/>
      <c r="AIZ155" s="143"/>
      <c r="AJA155" s="143"/>
      <c r="AJB155" s="143"/>
      <c r="AJC155" s="143"/>
      <c r="AJD155" s="143"/>
      <c r="AJE155" s="143"/>
      <c r="AJF155" s="143"/>
      <c r="AJG155" s="143"/>
      <c r="AJH155" s="143"/>
      <c r="AJI155" s="143"/>
      <c r="AJJ155" s="143"/>
      <c r="AJK155" s="143"/>
      <c r="AJL155" s="143"/>
      <c r="AJM155" s="143"/>
      <c r="AJN155" s="143"/>
      <c r="AJO155" s="143"/>
      <c r="AJP155" s="143"/>
      <c r="AJQ155" s="143"/>
      <c r="AJR155" s="143"/>
      <c r="AJS155" s="143"/>
      <c r="AJT155" s="143"/>
      <c r="AJU155" s="143"/>
      <c r="AJV155" s="143"/>
      <c r="AJW155" s="143"/>
      <c r="AJX155" s="143"/>
      <c r="AJY155" s="143"/>
      <c r="AJZ155" s="143"/>
      <c r="AKA155" s="143"/>
      <c r="AKB155" s="143"/>
      <c r="AKC155" s="143"/>
      <c r="AKD155" s="143"/>
      <c r="AKE155" s="143"/>
      <c r="AKF155" s="143"/>
      <c r="AKG155" s="143"/>
      <c r="AKH155" s="143"/>
      <c r="AKI155" s="143"/>
      <c r="AKJ155" s="143"/>
      <c r="AKK155" s="143"/>
      <c r="AKL155" s="143"/>
      <c r="AKM155" s="143"/>
      <c r="AKN155" s="143"/>
      <c r="AKO155" s="143"/>
      <c r="AKP155" s="143"/>
      <c r="AKQ155" s="143"/>
      <c r="AKR155" s="143"/>
      <c r="AKS155" s="143"/>
      <c r="AKT155" s="143"/>
      <c r="AKU155" s="143"/>
      <c r="AKV155" s="143"/>
      <c r="AKW155" s="143"/>
      <c r="AKX155" s="143"/>
      <c r="AKY155" s="143"/>
      <c r="AKZ155" s="143"/>
      <c r="ALA155" s="143"/>
      <c r="ALB155" s="143"/>
      <c r="ALC155" s="143"/>
      <c r="ALD155" s="143"/>
      <c r="ALE155" s="143"/>
      <c r="ALF155" s="143"/>
      <c r="ALG155" s="143"/>
      <c r="ALH155" s="143"/>
      <c r="ALI155" s="143"/>
      <c r="ALJ155" s="143"/>
      <c r="ALK155" s="143"/>
      <c r="ALL155" s="143"/>
      <c r="ALM155" s="143"/>
      <c r="ALN155" s="143"/>
      <c r="ALO155" s="143"/>
      <c r="ALP155" s="143"/>
      <c r="ALQ155" s="143"/>
      <c r="ALR155" s="143"/>
      <c r="ALS155" s="143"/>
      <c r="ALT155" s="143"/>
      <c r="ALU155" s="143"/>
      <c r="ALV155" s="143"/>
      <c r="ALW155" s="143"/>
      <c r="ALX155" s="143"/>
      <c r="ALY155" s="143"/>
      <c r="ALZ155" s="143"/>
      <c r="AMA155" s="143"/>
      <c r="AMB155" s="143"/>
      <c r="AMC155" s="143"/>
      <c r="AMD155" s="143"/>
      <c r="AME155" s="143"/>
      <c r="AMF155" s="143"/>
      <c r="AMG155" s="143"/>
      <c r="AMH155" s="143"/>
      <c r="AMI155" s="143"/>
      <c r="AMJ155" s="143"/>
      <c r="AMK155" s="143"/>
      <c r="AML155" s="143"/>
      <c r="AMM155" s="143"/>
      <c r="AMN155" s="143"/>
      <c r="AMO155" s="143"/>
      <c r="AMP155" s="143"/>
      <c r="AMQ155" s="143"/>
      <c r="AMR155" s="143"/>
      <c r="AMS155" s="143"/>
      <c r="AMT155" s="143"/>
      <c r="AMU155" s="143"/>
      <c r="AMV155" s="143"/>
      <c r="AMW155" s="143"/>
      <c r="AMX155" s="143"/>
      <c r="AMY155" s="143"/>
      <c r="AMZ155" s="143"/>
      <c r="ANA155" s="143"/>
      <c r="ANB155" s="143"/>
      <c r="ANC155" s="143"/>
      <c r="AND155" s="143"/>
      <c r="ANE155" s="143"/>
      <c r="ANF155" s="143"/>
      <c r="ANG155" s="143"/>
      <c r="ANH155" s="143"/>
      <c r="ANI155" s="143"/>
      <c r="ANJ155" s="143"/>
      <c r="ANK155" s="143"/>
      <c r="ANL155" s="143"/>
      <c r="ANM155" s="143"/>
      <c r="ANN155" s="143"/>
      <c r="ANO155" s="143"/>
      <c r="ANP155" s="143"/>
      <c r="ANQ155" s="143"/>
      <c r="ANR155" s="143"/>
      <c r="ANS155" s="143"/>
      <c r="ANT155" s="143"/>
      <c r="ANU155" s="143"/>
      <c r="ANV155" s="143"/>
      <c r="ANW155" s="143"/>
      <c r="ANX155" s="143"/>
      <c r="ANY155" s="143"/>
      <c r="ANZ155" s="143"/>
      <c r="AOA155" s="143"/>
      <c r="AOB155" s="143"/>
      <c r="AOC155" s="143"/>
      <c r="AOD155" s="143"/>
      <c r="AOE155" s="143"/>
      <c r="AOF155" s="143"/>
      <c r="AOG155" s="143"/>
      <c r="AOH155" s="143"/>
      <c r="AOI155" s="143"/>
      <c r="AOJ155" s="143"/>
      <c r="AOK155" s="143"/>
      <c r="AOL155" s="143"/>
      <c r="AOM155" s="143"/>
      <c r="AON155" s="143"/>
      <c r="AOO155" s="143"/>
      <c r="AOP155" s="143"/>
      <c r="AOQ155" s="143"/>
      <c r="AOR155" s="143"/>
      <c r="AOS155" s="143"/>
      <c r="AOT155" s="143"/>
      <c r="AOU155" s="143"/>
      <c r="AOV155" s="143"/>
      <c r="AOW155" s="143"/>
      <c r="AOX155" s="143"/>
      <c r="AOY155" s="143"/>
      <c r="AOZ155" s="143"/>
      <c r="APA155" s="143"/>
      <c r="APB155" s="143"/>
      <c r="APC155" s="143"/>
      <c r="APD155" s="143"/>
      <c r="APE155" s="143"/>
      <c r="APF155" s="143"/>
      <c r="APG155" s="143"/>
      <c r="APH155" s="143"/>
      <c r="API155" s="143"/>
      <c r="APJ155" s="143"/>
      <c r="APK155" s="143"/>
      <c r="APL155" s="143"/>
      <c r="APM155" s="143"/>
      <c r="APN155" s="143"/>
      <c r="APO155" s="143"/>
      <c r="APP155" s="143"/>
      <c r="APQ155" s="143"/>
      <c r="APR155" s="143"/>
      <c r="APS155" s="143"/>
      <c r="APT155" s="143"/>
      <c r="APU155" s="143"/>
      <c r="APV155" s="143"/>
      <c r="APW155" s="143"/>
      <c r="APX155" s="143"/>
      <c r="APY155" s="143"/>
      <c r="APZ155" s="143"/>
      <c r="AQA155" s="143"/>
      <c r="AQB155" s="143"/>
      <c r="AQC155" s="143"/>
      <c r="AQD155" s="143"/>
      <c r="AQE155" s="143"/>
      <c r="AQF155" s="143"/>
      <c r="AQG155" s="143"/>
      <c r="AQH155" s="143"/>
      <c r="AQI155" s="143"/>
      <c r="AQJ155" s="143"/>
      <c r="AQK155" s="143"/>
      <c r="AQL155" s="143"/>
      <c r="AQM155" s="143"/>
      <c r="AQN155" s="143"/>
      <c r="AQO155" s="143"/>
      <c r="AQP155" s="143"/>
      <c r="AQQ155" s="143"/>
      <c r="AQR155" s="143"/>
      <c r="AQS155" s="143"/>
      <c r="AQT155" s="143"/>
      <c r="AQU155" s="143"/>
      <c r="AQV155" s="143"/>
      <c r="AQW155" s="143"/>
      <c r="AQX155" s="143"/>
      <c r="AQY155" s="143"/>
      <c r="AQZ155" s="143"/>
      <c r="ARA155" s="143"/>
      <c r="ARB155" s="143"/>
      <c r="ARC155" s="143"/>
      <c r="ARD155" s="143"/>
      <c r="ARE155" s="143"/>
      <c r="ARF155" s="143"/>
      <c r="ARG155" s="143"/>
      <c r="ARH155" s="143"/>
      <c r="ARI155" s="143"/>
      <c r="ARJ155" s="143"/>
      <c r="ARK155" s="143"/>
      <c r="ARL155" s="143"/>
      <c r="ARM155" s="143"/>
      <c r="ARN155" s="143"/>
      <c r="ARO155" s="143"/>
      <c r="ARP155" s="143"/>
      <c r="ARQ155" s="143"/>
      <c r="ARR155" s="143"/>
      <c r="ARS155" s="143"/>
      <c r="ART155" s="143"/>
      <c r="ARU155" s="143"/>
      <c r="ARV155" s="143"/>
      <c r="ARW155" s="143"/>
      <c r="ARX155" s="143"/>
      <c r="ARY155" s="143"/>
      <c r="ARZ155" s="143"/>
      <c r="ASA155" s="143"/>
      <c r="ASB155" s="143"/>
      <c r="ASC155" s="143"/>
      <c r="ASD155" s="143"/>
      <c r="ASE155" s="143"/>
      <c r="ASF155" s="143"/>
      <c r="ASG155" s="143"/>
      <c r="ASH155" s="143"/>
      <c r="ASI155" s="143"/>
      <c r="ASJ155" s="143"/>
      <c r="ASK155" s="143"/>
      <c r="ASL155" s="143"/>
      <c r="ASM155" s="143"/>
      <c r="ASN155" s="143"/>
      <c r="ASO155" s="143"/>
      <c r="ASP155" s="143"/>
      <c r="ASQ155" s="143"/>
      <c r="ASR155" s="143"/>
      <c r="ASS155" s="143"/>
      <c r="AST155" s="143"/>
      <c r="ASU155" s="143"/>
      <c r="ASV155" s="143"/>
      <c r="ASW155" s="143"/>
      <c r="ASX155" s="143"/>
      <c r="ASY155" s="143"/>
      <c r="ASZ155" s="143"/>
      <c r="ATA155" s="143"/>
      <c r="ATB155" s="143"/>
      <c r="ATC155" s="143"/>
      <c r="ATD155" s="143"/>
      <c r="ATE155" s="143"/>
      <c r="ATF155" s="143"/>
      <c r="ATG155" s="143"/>
      <c r="ATH155" s="143"/>
      <c r="ATI155" s="143"/>
      <c r="ATJ155" s="143"/>
      <c r="ATK155" s="143"/>
      <c r="ATL155" s="143"/>
      <c r="ATM155" s="143"/>
      <c r="ATN155" s="143"/>
      <c r="ATO155" s="143"/>
      <c r="ATP155" s="143"/>
      <c r="ATQ155" s="143"/>
      <c r="ATR155" s="143"/>
      <c r="ATS155" s="143"/>
      <c r="ATT155" s="143"/>
      <c r="ATU155" s="143"/>
      <c r="ATV155" s="143"/>
      <c r="ATW155" s="143"/>
      <c r="ATX155" s="143"/>
      <c r="ATY155" s="143"/>
      <c r="ATZ155" s="143"/>
      <c r="AUA155" s="143"/>
      <c r="AUB155" s="143"/>
      <c r="AUC155" s="143"/>
      <c r="AUD155" s="143"/>
      <c r="AUE155" s="143"/>
      <c r="AUF155" s="143"/>
      <c r="AUG155" s="143"/>
      <c r="AUH155" s="143"/>
      <c r="AUI155" s="143"/>
      <c r="AUJ155" s="143"/>
      <c r="AUK155" s="143"/>
      <c r="AUL155" s="143"/>
      <c r="AUM155" s="143"/>
      <c r="AUN155" s="143"/>
      <c r="AUO155" s="143"/>
      <c r="AUP155" s="143"/>
      <c r="AUQ155" s="143"/>
      <c r="AUR155" s="143"/>
      <c r="AUS155" s="143"/>
      <c r="AUT155" s="143"/>
      <c r="AUU155" s="143"/>
      <c r="AUV155" s="143"/>
      <c r="AUW155" s="143"/>
      <c r="AUX155" s="143"/>
      <c r="AUY155" s="143"/>
      <c r="AUZ155" s="143"/>
      <c r="AVA155" s="143"/>
      <c r="AVB155" s="143"/>
      <c r="AVC155" s="143"/>
      <c r="AVD155" s="143"/>
      <c r="AVE155" s="143"/>
      <c r="AVF155" s="143"/>
      <c r="AVG155" s="143"/>
      <c r="AVH155" s="143"/>
      <c r="AVI155" s="143"/>
      <c r="AVJ155" s="143"/>
      <c r="AVK155" s="143"/>
      <c r="AVL155" s="143"/>
      <c r="AVM155" s="143"/>
      <c r="AVN155" s="143"/>
      <c r="AVO155" s="143"/>
      <c r="AVP155" s="143"/>
      <c r="AVQ155" s="143"/>
      <c r="AVR155" s="143"/>
      <c r="AVS155" s="143"/>
      <c r="AVT155" s="143"/>
      <c r="AVU155" s="143"/>
      <c r="AVV155" s="143"/>
      <c r="AVW155" s="143"/>
      <c r="AVX155" s="143"/>
      <c r="AVY155" s="143"/>
      <c r="AVZ155" s="143"/>
      <c r="AWA155" s="143"/>
      <c r="AWB155" s="143"/>
      <c r="AWC155" s="143"/>
      <c r="AWD155" s="143"/>
      <c r="AWE155" s="143"/>
      <c r="AWF155" s="143"/>
      <c r="AWG155" s="143"/>
      <c r="AWH155" s="143"/>
      <c r="AWI155" s="143"/>
      <c r="AWJ155" s="143"/>
      <c r="AWK155" s="143"/>
      <c r="AWL155" s="143"/>
      <c r="AWM155" s="143"/>
      <c r="AWN155" s="143"/>
      <c r="AWO155" s="143"/>
      <c r="AWP155" s="143"/>
      <c r="AWQ155" s="143"/>
      <c r="AWR155" s="143"/>
      <c r="AWS155" s="143"/>
      <c r="AWT155" s="143"/>
      <c r="AWU155" s="143"/>
      <c r="AWV155" s="143"/>
      <c r="AWW155" s="143"/>
      <c r="AWX155" s="143"/>
      <c r="AWY155" s="143"/>
      <c r="AWZ155" s="143"/>
      <c r="AXA155" s="143"/>
      <c r="AXB155" s="143"/>
      <c r="AXC155" s="143"/>
      <c r="AXD155" s="143"/>
      <c r="AXE155" s="143"/>
      <c r="AXF155" s="143"/>
      <c r="AXG155" s="143"/>
      <c r="AXH155" s="143"/>
      <c r="AXI155" s="143"/>
      <c r="AXJ155" s="143"/>
      <c r="AXK155" s="143"/>
      <c r="AXL155" s="143"/>
      <c r="AXM155" s="143"/>
      <c r="AXN155" s="143"/>
      <c r="AXO155" s="143"/>
      <c r="AXP155" s="143"/>
      <c r="AXQ155" s="143"/>
      <c r="AXR155" s="143"/>
      <c r="AXS155" s="143"/>
      <c r="AXT155" s="143"/>
      <c r="AXU155" s="143"/>
      <c r="AXV155" s="143"/>
      <c r="AXW155" s="143"/>
      <c r="AXX155" s="143"/>
      <c r="AXY155" s="143"/>
      <c r="AXZ155" s="143"/>
      <c r="AYA155" s="143"/>
      <c r="AYB155" s="143"/>
      <c r="AYC155" s="143"/>
      <c r="AYD155" s="143"/>
      <c r="AYE155" s="143"/>
      <c r="AYF155" s="143"/>
      <c r="AYG155" s="143"/>
      <c r="AYH155" s="143"/>
      <c r="AYI155" s="143"/>
      <c r="AYJ155" s="143"/>
      <c r="AYK155" s="143"/>
      <c r="AYL155" s="143"/>
      <c r="AYM155" s="143"/>
      <c r="AYN155" s="143"/>
      <c r="AYO155" s="143"/>
      <c r="AYP155" s="143"/>
      <c r="AYQ155" s="143"/>
      <c r="AYR155" s="143"/>
      <c r="AYS155" s="143"/>
      <c r="AYT155" s="143"/>
      <c r="AYU155" s="143"/>
      <c r="AYV155" s="143"/>
      <c r="AYW155" s="143"/>
      <c r="AYX155" s="143"/>
      <c r="AYY155" s="143"/>
      <c r="AYZ155" s="143"/>
      <c r="AZA155" s="143"/>
      <c r="AZB155" s="143"/>
      <c r="AZC155" s="143"/>
      <c r="AZD155" s="143"/>
      <c r="AZE155" s="143"/>
      <c r="AZF155" s="143"/>
      <c r="AZG155" s="143"/>
      <c r="AZH155" s="143"/>
      <c r="AZI155" s="143"/>
      <c r="AZJ155" s="143"/>
      <c r="AZK155" s="143"/>
      <c r="AZL155" s="143"/>
      <c r="AZM155" s="143"/>
      <c r="AZN155" s="143"/>
      <c r="AZO155" s="143"/>
      <c r="AZP155" s="143"/>
      <c r="AZQ155" s="143"/>
      <c r="AZR155" s="143"/>
      <c r="AZS155" s="143"/>
      <c r="AZT155" s="143"/>
      <c r="AZU155" s="143"/>
      <c r="AZV155" s="143"/>
      <c r="AZW155" s="143"/>
      <c r="AZX155" s="143"/>
      <c r="AZY155" s="143"/>
      <c r="AZZ155" s="143"/>
      <c r="BAA155" s="143"/>
      <c r="BAB155" s="143"/>
      <c r="BAC155" s="143"/>
      <c r="BAD155" s="143"/>
      <c r="BAE155" s="143"/>
      <c r="BAF155" s="143"/>
      <c r="BAG155" s="143"/>
      <c r="BAH155" s="143"/>
      <c r="BAI155" s="143"/>
      <c r="BAJ155" s="143"/>
      <c r="BAK155" s="143"/>
      <c r="BAL155" s="143"/>
      <c r="BAM155" s="143"/>
      <c r="BAN155" s="143"/>
      <c r="BAO155" s="143"/>
      <c r="BAP155" s="143"/>
      <c r="BAQ155" s="143"/>
      <c r="BAR155" s="143"/>
      <c r="BAS155" s="143"/>
      <c r="BAT155" s="143"/>
      <c r="BAU155" s="143"/>
      <c r="BAV155" s="143"/>
      <c r="BAW155" s="143"/>
      <c r="BAX155" s="143"/>
      <c r="BAY155" s="143"/>
      <c r="BAZ155" s="143"/>
      <c r="BBA155" s="143"/>
      <c r="BBB155" s="143"/>
      <c r="BBC155" s="143"/>
      <c r="BBD155" s="143"/>
      <c r="BBE155" s="143"/>
      <c r="BBF155" s="143"/>
      <c r="BBG155" s="143"/>
      <c r="BBH155" s="143"/>
      <c r="BBI155" s="143"/>
      <c r="BBJ155" s="143"/>
      <c r="BBK155" s="143"/>
      <c r="BBL155" s="143"/>
      <c r="BBM155" s="143"/>
      <c r="BBN155" s="143"/>
      <c r="BBO155" s="143"/>
      <c r="BBP155" s="143"/>
      <c r="BBQ155" s="143"/>
      <c r="BBR155" s="143"/>
      <c r="BBS155" s="143"/>
      <c r="BBT155" s="143"/>
      <c r="BBU155" s="143"/>
      <c r="BBV155" s="143"/>
      <c r="BBW155" s="143"/>
      <c r="BBX155" s="143"/>
      <c r="BBY155" s="143"/>
      <c r="BBZ155" s="143"/>
      <c r="BCA155" s="143"/>
      <c r="BCB155" s="143"/>
      <c r="BCC155" s="143"/>
      <c r="BCD155" s="143"/>
      <c r="BCE155" s="143"/>
      <c r="BCF155" s="143"/>
      <c r="BCG155" s="143"/>
      <c r="BCH155" s="143"/>
      <c r="BCI155" s="143"/>
      <c r="BCJ155" s="143"/>
      <c r="BCK155" s="143"/>
      <c r="BCL155" s="143"/>
      <c r="BCM155" s="143"/>
      <c r="BCN155" s="143"/>
      <c r="BCO155" s="143"/>
      <c r="BCP155" s="143"/>
      <c r="BCQ155" s="143"/>
      <c r="BCR155" s="143"/>
      <c r="BCS155" s="143"/>
      <c r="BCT155" s="143"/>
      <c r="BCU155" s="143"/>
      <c r="BCV155" s="143"/>
      <c r="BCW155" s="143"/>
      <c r="BCX155" s="143"/>
      <c r="BCY155" s="143"/>
      <c r="BCZ155" s="143"/>
      <c r="BDA155" s="143"/>
      <c r="BDB155" s="143"/>
      <c r="BDC155" s="143"/>
      <c r="BDD155" s="143"/>
      <c r="BDE155" s="143"/>
      <c r="BDF155" s="143"/>
      <c r="BDG155" s="143"/>
      <c r="BDH155" s="143"/>
      <c r="BDI155" s="143"/>
      <c r="BDJ155" s="143"/>
      <c r="BDK155" s="143"/>
      <c r="BDL155" s="143"/>
      <c r="BDM155" s="143"/>
      <c r="BDN155" s="143"/>
      <c r="BDO155" s="143"/>
      <c r="BDP155" s="143"/>
      <c r="BDQ155" s="143"/>
      <c r="BDR155" s="143"/>
      <c r="BDS155" s="143"/>
      <c r="BDT155" s="143"/>
      <c r="BDU155" s="143"/>
      <c r="BDV155" s="143"/>
      <c r="BDW155" s="143"/>
      <c r="BDX155" s="143"/>
      <c r="BDY155" s="143"/>
      <c r="BDZ155" s="143"/>
      <c r="BEA155" s="143"/>
      <c r="BEB155" s="143"/>
      <c r="BEC155" s="143"/>
      <c r="BED155" s="143"/>
      <c r="BEE155" s="143"/>
      <c r="BEF155" s="143"/>
      <c r="BEG155" s="143"/>
      <c r="BEH155" s="143"/>
      <c r="BEI155" s="143"/>
      <c r="BEJ155" s="143"/>
      <c r="BEK155" s="143"/>
      <c r="BEL155" s="143"/>
      <c r="BEM155" s="143"/>
      <c r="BEN155" s="143"/>
      <c r="BEO155" s="143"/>
      <c r="BEP155" s="143"/>
      <c r="BEQ155" s="143"/>
      <c r="BER155" s="143"/>
      <c r="BES155" s="143"/>
      <c r="BET155" s="143"/>
      <c r="BEU155" s="143"/>
      <c r="BEV155" s="143"/>
      <c r="BEW155" s="143"/>
      <c r="BEX155" s="143"/>
      <c r="BEY155" s="143"/>
      <c r="BEZ155" s="143"/>
      <c r="BFA155" s="143"/>
      <c r="BFB155" s="143"/>
      <c r="BFC155" s="143"/>
      <c r="BFD155" s="143"/>
      <c r="BFE155" s="143"/>
      <c r="BFF155" s="143"/>
      <c r="BFG155" s="143"/>
      <c r="BFH155" s="143"/>
      <c r="BFI155" s="143"/>
      <c r="BFJ155" s="143"/>
      <c r="BFK155" s="143"/>
      <c r="BFL155" s="143"/>
      <c r="BFM155" s="143"/>
      <c r="BFN155" s="143"/>
      <c r="BFO155" s="143"/>
      <c r="BFP155" s="143"/>
      <c r="BFQ155" s="143"/>
      <c r="BFR155" s="143"/>
      <c r="BFS155" s="143"/>
      <c r="BFT155" s="143"/>
      <c r="BFU155" s="143"/>
      <c r="BFV155" s="143"/>
      <c r="BFW155" s="143"/>
      <c r="BFX155" s="143"/>
      <c r="BFY155" s="143"/>
      <c r="BFZ155" s="143"/>
      <c r="BGA155" s="143"/>
      <c r="BGB155" s="143"/>
      <c r="BGC155" s="143"/>
      <c r="BGD155" s="143"/>
      <c r="BGE155" s="143"/>
      <c r="BGF155" s="143"/>
      <c r="BGG155" s="143"/>
      <c r="BGH155" s="143"/>
      <c r="BGI155" s="143"/>
      <c r="BGJ155" s="143"/>
      <c r="BGK155" s="143"/>
      <c r="BGL155" s="143"/>
      <c r="BGM155" s="143"/>
      <c r="BGN155" s="143"/>
      <c r="BGO155" s="143"/>
      <c r="BGP155" s="143"/>
      <c r="BGQ155" s="143"/>
      <c r="BGR155" s="143"/>
      <c r="BGS155" s="143"/>
      <c r="BGT155" s="143"/>
      <c r="BGU155" s="143"/>
      <c r="BGV155" s="143"/>
      <c r="BGW155" s="143"/>
      <c r="BGX155" s="143"/>
      <c r="BGY155" s="143"/>
      <c r="BGZ155" s="143"/>
      <c r="BHA155" s="143"/>
      <c r="BHB155" s="143"/>
      <c r="BHC155" s="143"/>
      <c r="BHD155" s="143"/>
      <c r="BHE155" s="143"/>
      <c r="BHF155" s="143"/>
      <c r="BHG155" s="143"/>
      <c r="BHH155" s="143"/>
      <c r="BHI155" s="143"/>
      <c r="BHJ155" s="143"/>
      <c r="BHK155" s="143"/>
      <c r="BHL155" s="143"/>
      <c r="BHM155" s="143"/>
      <c r="BHN155" s="143"/>
      <c r="BHO155" s="143"/>
      <c r="BHP155" s="143"/>
      <c r="BHQ155" s="143"/>
      <c r="BHR155" s="143"/>
      <c r="BHS155" s="143"/>
      <c r="BHT155" s="143"/>
      <c r="BHU155" s="143"/>
      <c r="BHV155" s="143"/>
      <c r="BHW155" s="143"/>
      <c r="BHX155" s="143"/>
      <c r="BHY155" s="143"/>
      <c r="BHZ155" s="143"/>
      <c r="BIA155" s="143"/>
      <c r="BIB155" s="143"/>
      <c r="BIC155" s="143"/>
      <c r="BID155" s="143"/>
      <c r="BIE155" s="143"/>
      <c r="BIF155" s="143"/>
      <c r="BIG155" s="143"/>
      <c r="BIH155" s="143"/>
      <c r="BII155" s="143"/>
      <c r="BIJ155" s="143"/>
      <c r="BIK155" s="143"/>
      <c r="BIL155" s="143"/>
      <c r="BIM155" s="143"/>
      <c r="BIN155" s="143"/>
      <c r="BIO155" s="143"/>
      <c r="BIP155" s="143"/>
      <c r="BIQ155" s="143"/>
      <c r="BIR155" s="143"/>
      <c r="BIS155" s="143"/>
      <c r="BIT155" s="143"/>
      <c r="BIU155" s="143"/>
      <c r="BIV155" s="143"/>
      <c r="BIW155" s="143"/>
      <c r="BIX155" s="143"/>
      <c r="BIY155" s="143"/>
      <c r="BIZ155" s="143"/>
      <c r="BJA155" s="143"/>
      <c r="BJB155" s="143"/>
      <c r="BJC155" s="143"/>
      <c r="BJD155" s="143"/>
      <c r="BJE155" s="143"/>
      <c r="BJF155" s="143"/>
      <c r="BJG155" s="143"/>
      <c r="BJH155" s="143"/>
      <c r="BJI155" s="143"/>
      <c r="BJJ155" s="143"/>
      <c r="BJK155" s="143"/>
      <c r="BJL155" s="143"/>
      <c r="BJM155" s="143"/>
      <c r="BJN155" s="143"/>
      <c r="BJO155" s="143"/>
      <c r="BJP155" s="143"/>
      <c r="BJQ155" s="143"/>
      <c r="BJR155" s="143"/>
      <c r="BJS155" s="143"/>
      <c r="BJT155" s="143"/>
      <c r="BJU155" s="143"/>
      <c r="BJV155" s="143"/>
      <c r="BJW155" s="143"/>
      <c r="BJX155" s="143"/>
      <c r="BJY155" s="143"/>
      <c r="BJZ155" s="143"/>
      <c r="BKA155" s="143"/>
      <c r="BKB155" s="143"/>
      <c r="BKC155" s="143"/>
      <c r="BKD155" s="143"/>
      <c r="BKE155" s="143"/>
      <c r="BKF155" s="143"/>
      <c r="BKG155" s="143"/>
      <c r="BKH155" s="143"/>
      <c r="BKI155" s="143"/>
      <c r="BKJ155" s="143"/>
      <c r="BKK155" s="143"/>
      <c r="BKL155" s="143"/>
      <c r="BKM155" s="143"/>
      <c r="BKN155" s="143"/>
      <c r="BKO155" s="143"/>
      <c r="BKP155" s="143"/>
      <c r="BKQ155" s="143"/>
      <c r="BKR155" s="143"/>
      <c r="BKS155" s="143"/>
      <c r="BKT155" s="143"/>
      <c r="BKU155" s="143"/>
      <c r="BKV155" s="143"/>
      <c r="BKW155" s="143"/>
      <c r="BKX155" s="143"/>
      <c r="BKY155" s="143"/>
      <c r="BKZ155" s="143"/>
      <c r="BLA155" s="143"/>
      <c r="BLB155" s="143"/>
      <c r="BLC155" s="143"/>
      <c r="BLD155" s="143"/>
      <c r="BLE155" s="143"/>
      <c r="BLF155" s="143"/>
      <c r="BLG155" s="143"/>
      <c r="BLH155" s="143"/>
      <c r="BLI155" s="143"/>
      <c r="BLJ155" s="143"/>
      <c r="BLK155" s="143"/>
      <c r="BLL155" s="143"/>
      <c r="BLM155" s="143"/>
      <c r="BLN155" s="143"/>
      <c r="BLO155" s="143"/>
      <c r="BLP155" s="143"/>
      <c r="BLQ155" s="143"/>
      <c r="BLR155" s="143"/>
      <c r="BLS155" s="143"/>
      <c r="BLT155" s="143"/>
      <c r="BLU155" s="143"/>
      <c r="BLV155" s="143"/>
      <c r="BLW155" s="143"/>
      <c r="BLX155" s="143"/>
      <c r="BLY155" s="143"/>
      <c r="BLZ155" s="143"/>
      <c r="BMA155" s="143"/>
      <c r="BMB155" s="143"/>
      <c r="BMC155" s="143"/>
      <c r="BMD155" s="143"/>
      <c r="BME155" s="143"/>
      <c r="BMF155" s="143"/>
      <c r="BMG155" s="143"/>
      <c r="BMH155" s="143"/>
      <c r="BMI155" s="143"/>
      <c r="BMJ155" s="143"/>
      <c r="BMK155" s="143"/>
      <c r="BML155" s="143"/>
      <c r="BMM155" s="143"/>
      <c r="BMN155" s="143"/>
      <c r="BMO155" s="143"/>
      <c r="BMP155" s="143"/>
      <c r="BMQ155" s="143"/>
      <c r="BMR155" s="143"/>
      <c r="BMS155" s="143"/>
      <c r="BMT155" s="143"/>
      <c r="BMU155" s="143"/>
      <c r="BMV155" s="143"/>
      <c r="BMW155" s="143"/>
      <c r="BMX155" s="143"/>
      <c r="BMY155" s="143"/>
      <c r="BMZ155" s="143"/>
      <c r="BNA155" s="143"/>
      <c r="BNB155" s="143"/>
      <c r="BNC155" s="143"/>
      <c r="BND155" s="143"/>
      <c r="BNE155" s="143"/>
      <c r="BNF155" s="143"/>
      <c r="BNG155" s="143"/>
      <c r="BNH155" s="143"/>
      <c r="BNI155" s="143"/>
      <c r="BNJ155" s="143"/>
      <c r="BNK155" s="143"/>
      <c r="BNL155" s="143"/>
      <c r="BNM155" s="143"/>
      <c r="BNN155" s="143"/>
      <c r="BNO155" s="143"/>
      <c r="BNP155" s="143"/>
      <c r="BNQ155" s="143"/>
      <c r="BNR155" s="143"/>
      <c r="BNS155" s="143"/>
      <c r="BNT155" s="143"/>
      <c r="BNU155" s="143"/>
      <c r="BNV155" s="143"/>
      <c r="BNW155" s="143"/>
      <c r="BNX155" s="143"/>
      <c r="BNY155" s="143"/>
      <c r="BNZ155" s="143"/>
      <c r="BOA155" s="143"/>
      <c r="BOB155" s="143"/>
      <c r="BOC155" s="143"/>
      <c r="BOD155" s="143"/>
      <c r="BOE155" s="143"/>
      <c r="BOF155" s="143"/>
      <c r="BOG155" s="143"/>
      <c r="BOH155" s="143"/>
      <c r="BOI155" s="143"/>
      <c r="BOJ155" s="143"/>
      <c r="BOK155" s="143"/>
      <c r="BOL155" s="143"/>
      <c r="BOM155" s="143"/>
      <c r="BON155" s="143"/>
      <c r="BOO155" s="143"/>
      <c r="BOP155" s="143"/>
      <c r="BOQ155" s="143"/>
      <c r="BOR155" s="143"/>
      <c r="BOS155" s="143"/>
      <c r="BOT155" s="143"/>
      <c r="BOU155" s="143"/>
      <c r="BOV155" s="143"/>
      <c r="BOW155" s="143"/>
      <c r="BOX155" s="143"/>
      <c r="BOY155" s="143"/>
      <c r="BOZ155" s="143"/>
      <c r="BPA155" s="143"/>
      <c r="BPB155" s="143"/>
      <c r="BPC155" s="143"/>
      <c r="BPD155" s="143"/>
      <c r="BPE155" s="143"/>
      <c r="BPF155" s="143"/>
      <c r="BPG155" s="143"/>
      <c r="BPH155" s="143"/>
      <c r="BPI155" s="143"/>
      <c r="BPJ155" s="143"/>
      <c r="BPK155" s="143"/>
      <c r="BPL155" s="143"/>
      <c r="BPM155" s="143"/>
      <c r="BPN155" s="143"/>
      <c r="BPO155" s="143"/>
      <c r="BPP155" s="143"/>
      <c r="BPQ155" s="143"/>
      <c r="BPR155" s="143"/>
      <c r="BPS155" s="143"/>
      <c r="BPT155" s="143"/>
      <c r="BPU155" s="143"/>
      <c r="BPV155" s="143"/>
      <c r="BPW155" s="143"/>
      <c r="BPX155" s="143"/>
      <c r="BPY155" s="143"/>
      <c r="BPZ155" s="143"/>
      <c r="BQA155" s="143"/>
      <c r="BQB155" s="143"/>
      <c r="BQC155" s="143"/>
      <c r="BQD155" s="143"/>
      <c r="BQE155" s="143"/>
      <c r="BQF155" s="143"/>
      <c r="BQG155" s="143"/>
      <c r="BQH155" s="143"/>
      <c r="BQI155" s="143"/>
      <c r="BQJ155" s="143"/>
      <c r="BQK155" s="143"/>
      <c r="BQL155" s="143"/>
      <c r="BQM155" s="143"/>
      <c r="BQN155" s="143"/>
      <c r="BQO155" s="143"/>
      <c r="BQP155" s="143"/>
      <c r="BQQ155" s="143"/>
      <c r="BQR155" s="143"/>
      <c r="BQS155" s="143"/>
      <c r="BQT155" s="143"/>
      <c r="BQU155" s="143"/>
      <c r="BQV155" s="143"/>
      <c r="BQW155" s="143"/>
      <c r="BQX155" s="143"/>
      <c r="BQY155" s="143"/>
      <c r="BQZ155" s="143"/>
      <c r="BRA155" s="143"/>
      <c r="BRB155" s="143"/>
      <c r="BRC155" s="143"/>
      <c r="BRD155" s="143"/>
      <c r="BRE155" s="143"/>
      <c r="BRF155" s="143"/>
      <c r="BRG155" s="143"/>
      <c r="BRH155" s="143"/>
      <c r="BRI155" s="143"/>
      <c r="BRJ155" s="143"/>
      <c r="BRK155" s="143"/>
      <c r="BRL155" s="143"/>
      <c r="BRM155" s="143"/>
      <c r="BRN155" s="143"/>
      <c r="BRO155" s="143"/>
      <c r="BRP155" s="143"/>
      <c r="BRQ155" s="143"/>
      <c r="BRR155" s="143"/>
      <c r="BRS155" s="143"/>
      <c r="BRT155" s="143"/>
      <c r="BRU155" s="143"/>
      <c r="BRV155" s="143"/>
      <c r="BRW155" s="143"/>
      <c r="BRX155" s="143"/>
      <c r="BRY155" s="143"/>
      <c r="BRZ155" s="143"/>
      <c r="BSA155" s="143"/>
      <c r="BSB155" s="143"/>
      <c r="BSC155" s="143"/>
      <c r="BSD155" s="143"/>
      <c r="BSE155" s="143"/>
      <c r="BSF155" s="143"/>
      <c r="BSG155" s="143"/>
      <c r="BSH155" s="143"/>
      <c r="BSI155" s="143"/>
      <c r="BSJ155" s="143"/>
      <c r="BSK155" s="143"/>
      <c r="BSL155" s="143"/>
      <c r="BSM155" s="143"/>
      <c r="BSN155" s="143"/>
      <c r="BSO155" s="143"/>
      <c r="BSP155" s="143"/>
      <c r="BSQ155" s="143"/>
      <c r="BSR155" s="143"/>
      <c r="BSS155" s="143"/>
      <c r="BST155" s="143"/>
      <c r="BSU155" s="143"/>
      <c r="BSV155" s="143"/>
      <c r="BSW155" s="143"/>
      <c r="BSX155" s="143"/>
      <c r="BSY155" s="143"/>
      <c r="BSZ155" s="143"/>
      <c r="BTA155" s="143"/>
      <c r="BTB155" s="143"/>
      <c r="BTC155" s="143"/>
      <c r="BTD155" s="143"/>
      <c r="BTE155" s="143"/>
      <c r="BTF155" s="143"/>
      <c r="BTG155" s="143"/>
      <c r="BTH155" s="143"/>
      <c r="BTI155" s="143"/>
      <c r="BTJ155" s="143"/>
      <c r="BTK155" s="143"/>
      <c r="BTL155" s="143"/>
      <c r="BTM155" s="143"/>
      <c r="BTN155" s="143"/>
      <c r="BTO155" s="143"/>
      <c r="BTP155" s="143"/>
      <c r="BTQ155" s="143"/>
      <c r="BTR155" s="143"/>
      <c r="BTS155" s="143"/>
      <c r="BTT155" s="143"/>
      <c r="BTU155" s="143"/>
      <c r="BTV155" s="143"/>
      <c r="BTW155" s="143"/>
      <c r="BTX155" s="143"/>
      <c r="BTY155" s="143"/>
      <c r="BTZ155" s="143"/>
      <c r="BUA155" s="143"/>
      <c r="BUB155" s="143"/>
      <c r="BUC155" s="143"/>
      <c r="BUD155" s="143"/>
      <c r="BUE155" s="143"/>
      <c r="BUF155" s="143"/>
      <c r="BUG155" s="143"/>
      <c r="BUH155" s="143"/>
      <c r="BUI155" s="143"/>
      <c r="BUJ155" s="143"/>
      <c r="BUK155" s="143"/>
      <c r="BUL155" s="143"/>
      <c r="BUM155" s="143"/>
      <c r="BUN155" s="143"/>
      <c r="BUO155" s="143"/>
      <c r="BUP155" s="143"/>
      <c r="BUQ155" s="143"/>
      <c r="BUR155" s="143"/>
      <c r="BUS155" s="143"/>
      <c r="BUT155" s="143"/>
      <c r="BUU155" s="143"/>
      <c r="BUV155" s="143"/>
      <c r="BUW155" s="143"/>
      <c r="BUX155" s="143"/>
      <c r="BUY155" s="143"/>
      <c r="BUZ155" s="143"/>
      <c r="BVA155" s="143"/>
      <c r="BVB155" s="143"/>
      <c r="BVC155" s="143"/>
      <c r="BVD155" s="143"/>
      <c r="BVE155" s="143"/>
      <c r="BVF155" s="143"/>
      <c r="BVG155" s="143"/>
      <c r="BVH155" s="143"/>
      <c r="BVI155" s="143"/>
      <c r="BVJ155" s="143"/>
      <c r="BVK155" s="143"/>
      <c r="BVL155" s="143"/>
      <c r="BVM155" s="143"/>
      <c r="BVN155" s="143"/>
      <c r="BVO155" s="143"/>
      <c r="BVP155" s="143"/>
      <c r="BVQ155" s="143"/>
      <c r="BVR155" s="143"/>
      <c r="BVS155" s="143"/>
      <c r="BVT155" s="143"/>
      <c r="BVU155" s="143"/>
      <c r="BVV155" s="143"/>
      <c r="BVW155" s="143"/>
      <c r="BVX155" s="143"/>
      <c r="BVY155" s="143"/>
      <c r="BVZ155" s="143"/>
      <c r="BWA155" s="143"/>
      <c r="BWB155" s="143"/>
      <c r="BWC155" s="143"/>
      <c r="BWD155" s="143"/>
      <c r="BWE155" s="143"/>
      <c r="BWF155" s="143"/>
      <c r="BWG155" s="143"/>
      <c r="BWH155" s="143"/>
      <c r="BWI155" s="143"/>
      <c r="BWJ155" s="143"/>
      <c r="BWK155" s="143"/>
      <c r="BWL155" s="143"/>
      <c r="BWM155" s="143"/>
      <c r="BWN155" s="143"/>
      <c r="BWO155" s="143"/>
      <c r="BWP155" s="143"/>
      <c r="BWQ155" s="143"/>
      <c r="BWR155" s="143"/>
      <c r="BWS155" s="143"/>
      <c r="BWT155" s="143"/>
      <c r="BWU155" s="143"/>
      <c r="BWV155" s="143"/>
      <c r="BWW155" s="143"/>
      <c r="BWX155" s="143"/>
      <c r="BWY155" s="143"/>
      <c r="BWZ155" s="143"/>
      <c r="BXA155" s="143"/>
      <c r="BXB155" s="143"/>
      <c r="BXC155" s="143"/>
      <c r="BXD155" s="143"/>
      <c r="BXE155" s="143"/>
      <c r="BXF155" s="143"/>
      <c r="BXG155" s="143"/>
      <c r="BXH155" s="143"/>
      <c r="BXI155" s="143"/>
      <c r="BXJ155" s="143"/>
      <c r="BXK155" s="143"/>
      <c r="BXL155" s="143"/>
      <c r="BXM155" s="143"/>
      <c r="BXN155" s="143"/>
      <c r="BXO155" s="143"/>
      <c r="BXP155" s="143"/>
      <c r="BXQ155" s="143"/>
      <c r="BXR155" s="143"/>
      <c r="BXS155" s="143"/>
      <c r="BXT155" s="143"/>
      <c r="BXU155" s="143"/>
      <c r="BXV155" s="143"/>
      <c r="BXW155" s="143"/>
      <c r="BXX155" s="143"/>
      <c r="BXY155" s="143"/>
      <c r="BXZ155" s="143"/>
      <c r="BYA155" s="143"/>
      <c r="BYB155" s="143"/>
      <c r="BYC155" s="143"/>
      <c r="BYD155" s="143"/>
      <c r="BYE155" s="143"/>
      <c r="BYF155" s="143"/>
      <c r="BYG155" s="143"/>
      <c r="BYH155" s="143"/>
      <c r="BYI155" s="143"/>
      <c r="BYJ155" s="143"/>
      <c r="BYK155" s="143"/>
      <c r="BYL155" s="143"/>
      <c r="BYM155" s="143"/>
      <c r="BYN155" s="143"/>
      <c r="BYO155" s="143"/>
      <c r="BYP155" s="143"/>
      <c r="BYQ155" s="143"/>
      <c r="BYR155" s="143"/>
      <c r="BYS155" s="143"/>
      <c r="BYT155" s="143"/>
      <c r="BYU155" s="143"/>
      <c r="BYV155" s="143"/>
      <c r="BYW155" s="143"/>
      <c r="BYX155" s="143"/>
      <c r="BYY155" s="143"/>
      <c r="BYZ155" s="143"/>
      <c r="BZA155" s="143"/>
      <c r="BZB155" s="143"/>
      <c r="BZC155" s="143"/>
      <c r="BZD155" s="143"/>
      <c r="BZE155" s="143"/>
      <c r="BZF155" s="143"/>
      <c r="BZG155" s="143"/>
      <c r="BZH155" s="143"/>
      <c r="BZI155" s="143"/>
      <c r="BZJ155" s="143"/>
      <c r="BZK155" s="143"/>
      <c r="BZL155" s="143"/>
      <c r="BZM155" s="143"/>
      <c r="BZN155" s="143"/>
      <c r="BZO155" s="143"/>
      <c r="BZP155" s="143"/>
      <c r="BZQ155" s="143"/>
      <c r="BZR155" s="143"/>
      <c r="BZS155" s="143"/>
      <c r="BZT155" s="143"/>
      <c r="BZU155" s="143"/>
      <c r="BZV155" s="143"/>
      <c r="BZW155" s="143"/>
      <c r="BZX155" s="143"/>
      <c r="BZY155" s="143"/>
      <c r="BZZ155" s="143"/>
      <c r="CAA155" s="143"/>
      <c r="CAB155" s="143"/>
      <c r="CAC155" s="143"/>
      <c r="CAD155" s="143"/>
      <c r="CAE155" s="143"/>
      <c r="CAF155" s="143"/>
      <c r="CAG155" s="143"/>
      <c r="CAH155" s="143"/>
      <c r="CAI155" s="143"/>
      <c r="CAJ155" s="143"/>
      <c r="CAK155" s="143"/>
      <c r="CAL155" s="143"/>
      <c r="CAM155" s="143"/>
      <c r="CAN155" s="143"/>
      <c r="CAO155" s="143"/>
      <c r="CAP155" s="143"/>
      <c r="CAQ155" s="143"/>
      <c r="CAR155" s="143"/>
      <c r="CAS155" s="143"/>
      <c r="CAT155" s="143"/>
      <c r="CAU155" s="143"/>
      <c r="CAV155" s="143"/>
      <c r="CAW155" s="143"/>
      <c r="CAX155" s="143"/>
      <c r="CAY155" s="143"/>
      <c r="CAZ155" s="143"/>
      <c r="CBA155" s="143"/>
      <c r="CBB155" s="143"/>
      <c r="CBC155" s="143"/>
      <c r="CBD155" s="143"/>
      <c r="CBE155" s="143"/>
      <c r="CBF155" s="143"/>
      <c r="CBG155" s="143"/>
      <c r="CBH155" s="143"/>
      <c r="CBI155" s="143"/>
      <c r="CBJ155" s="143"/>
      <c r="CBK155" s="143"/>
      <c r="CBL155" s="143"/>
      <c r="CBM155" s="143"/>
      <c r="CBN155" s="143"/>
      <c r="CBO155" s="143"/>
      <c r="CBP155" s="143"/>
      <c r="CBQ155" s="143"/>
      <c r="CBR155" s="143"/>
      <c r="CBS155" s="143"/>
      <c r="CBT155" s="143"/>
      <c r="CBU155" s="143"/>
      <c r="CBV155" s="143"/>
      <c r="CBW155" s="143"/>
      <c r="CBX155" s="143"/>
      <c r="CBY155" s="143"/>
      <c r="CBZ155" s="143"/>
      <c r="CCA155" s="143"/>
      <c r="CCB155" s="143"/>
      <c r="CCC155" s="143"/>
      <c r="CCD155" s="143"/>
      <c r="CCE155" s="143"/>
      <c r="CCF155" s="143"/>
      <c r="CCG155" s="143"/>
      <c r="CCH155" s="143"/>
      <c r="CCI155" s="143"/>
      <c r="CCJ155" s="143"/>
      <c r="CCK155" s="143"/>
      <c r="CCL155" s="143"/>
      <c r="CCM155" s="143"/>
      <c r="CCN155" s="143"/>
      <c r="CCO155" s="143"/>
      <c r="CCP155" s="143"/>
      <c r="CCQ155" s="143"/>
      <c r="CCR155" s="143"/>
      <c r="CCS155" s="143"/>
      <c r="CCT155" s="143"/>
      <c r="CCU155" s="143"/>
      <c r="CCV155" s="143"/>
      <c r="CCW155" s="143"/>
      <c r="CCX155" s="143"/>
      <c r="CCY155" s="143"/>
      <c r="CCZ155" s="143"/>
      <c r="CDA155" s="143"/>
      <c r="CDB155" s="143"/>
      <c r="CDC155" s="143"/>
      <c r="CDD155" s="143"/>
      <c r="CDE155" s="143"/>
      <c r="CDF155" s="143"/>
      <c r="CDG155" s="143"/>
      <c r="CDH155" s="143"/>
      <c r="CDI155" s="143"/>
      <c r="CDJ155" s="143"/>
      <c r="CDK155" s="143"/>
      <c r="CDL155" s="143"/>
      <c r="CDM155" s="143"/>
      <c r="CDN155" s="143"/>
      <c r="CDO155" s="143"/>
      <c r="CDP155" s="143"/>
      <c r="CDQ155" s="143"/>
      <c r="CDR155" s="143"/>
      <c r="CDS155" s="143"/>
      <c r="CDT155" s="143"/>
      <c r="CDU155" s="143"/>
      <c r="CDV155" s="143"/>
      <c r="CDW155" s="143"/>
      <c r="CDX155" s="143"/>
      <c r="CDY155" s="143"/>
      <c r="CDZ155" s="143"/>
      <c r="CEA155" s="143"/>
      <c r="CEB155" s="143"/>
      <c r="CEC155" s="143"/>
      <c r="CED155" s="143"/>
      <c r="CEE155" s="143"/>
      <c r="CEF155" s="143"/>
      <c r="CEG155" s="143"/>
      <c r="CEH155" s="143"/>
      <c r="CEI155" s="143"/>
      <c r="CEJ155" s="143"/>
      <c r="CEK155" s="143"/>
      <c r="CEL155" s="143"/>
      <c r="CEM155" s="143"/>
      <c r="CEN155" s="143"/>
      <c r="CEO155" s="143"/>
      <c r="CEP155" s="143"/>
      <c r="CEQ155" s="143"/>
      <c r="CER155" s="143"/>
      <c r="CES155" s="143"/>
      <c r="CET155" s="143"/>
      <c r="CEU155" s="143"/>
      <c r="CEV155" s="143"/>
      <c r="CEW155" s="143"/>
      <c r="CEX155" s="143"/>
      <c r="CEY155" s="143"/>
      <c r="CEZ155" s="143"/>
      <c r="CFA155" s="143"/>
      <c r="CFB155" s="143"/>
      <c r="CFC155" s="143"/>
      <c r="CFD155" s="143"/>
      <c r="CFE155" s="143"/>
      <c r="CFF155" s="143"/>
      <c r="CFG155" s="143"/>
      <c r="CFH155" s="143"/>
      <c r="CFI155" s="143"/>
      <c r="CFJ155" s="143"/>
      <c r="CFK155" s="143"/>
      <c r="CFL155" s="143"/>
      <c r="CFM155" s="143"/>
      <c r="CFN155" s="143"/>
      <c r="CFO155" s="143"/>
      <c r="CFP155" s="143"/>
      <c r="CFQ155" s="143"/>
      <c r="CFR155" s="143"/>
      <c r="CFS155" s="143"/>
      <c r="CFT155" s="143"/>
      <c r="CFU155" s="143"/>
      <c r="CFV155" s="143"/>
      <c r="CFW155" s="143"/>
      <c r="CFX155" s="143"/>
      <c r="CFY155" s="143"/>
      <c r="CFZ155" s="143"/>
      <c r="CGA155" s="143"/>
      <c r="CGB155" s="143"/>
      <c r="CGC155" s="143"/>
      <c r="CGD155" s="143"/>
      <c r="CGE155" s="143"/>
      <c r="CGF155" s="143"/>
      <c r="CGG155" s="143"/>
      <c r="CGH155" s="143"/>
      <c r="CGI155" s="143"/>
      <c r="CGJ155" s="143"/>
      <c r="CGK155" s="143"/>
      <c r="CGL155" s="143"/>
      <c r="CGM155" s="143"/>
      <c r="CGN155" s="143"/>
      <c r="CGO155" s="143"/>
      <c r="CGP155" s="143"/>
      <c r="CGQ155" s="143"/>
      <c r="CGR155" s="143"/>
      <c r="CGS155" s="143"/>
      <c r="CGT155" s="143"/>
      <c r="CGU155" s="143"/>
      <c r="CGV155" s="143"/>
      <c r="CGW155" s="143"/>
      <c r="CGX155" s="143"/>
      <c r="CGY155" s="143"/>
      <c r="CGZ155" s="143"/>
      <c r="CHA155" s="143"/>
      <c r="CHB155" s="143"/>
      <c r="CHC155" s="143"/>
      <c r="CHD155" s="143"/>
      <c r="CHE155" s="143"/>
      <c r="CHF155" s="143"/>
      <c r="CHG155" s="143"/>
      <c r="CHH155" s="143"/>
      <c r="CHI155" s="143"/>
      <c r="CHJ155" s="143"/>
      <c r="CHK155" s="143"/>
      <c r="CHL155" s="143"/>
      <c r="CHM155" s="143"/>
      <c r="CHN155" s="143"/>
      <c r="CHO155" s="143"/>
      <c r="CHP155" s="143"/>
      <c r="CHQ155" s="143"/>
      <c r="CHR155" s="143"/>
      <c r="CHS155" s="143"/>
      <c r="CHT155" s="143"/>
      <c r="CHU155" s="143"/>
      <c r="CHV155" s="143"/>
      <c r="CHW155" s="143"/>
      <c r="CHX155" s="143"/>
      <c r="CHY155" s="143"/>
      <c r="CHZ155" s="143"/>
      <c r="CIA155" s="143"/>
      <c r="CIB155" s="143"/>
      <c r="CIC155" s="143"/>
      <c r="CID155" s="143"/>
      <c r="CIE155" s="143"/>
      <c r="CIF155" s="143"/>
      <c r="CIG155" s="143"/>
      <c r="CIH155" s="143"/>
      <c r="CII155" s="143"/>
      <c r="CIJ155" s="143"/>
      <c r="CIK155" s="143"/>
      <c r="CIL155" s="143"/>
      <c r="CIM155" s="143"/>
      <c r="CIN155" s="143"/>
      <c r="CIO155" s="143"/>
      <c r="CIP155" s="143"/>
      <c r="CIQ155" s="143"/>
      <c r="CIR155" s="143"/>
      <c r="CIS155" s="143"/>
      <c r="CIT155" s="143"/>
      <c r="CIU155" s="143"/>
      <c r="CIV155" s="143"/>
      <c r="CIW155" s="143"/>
      <c r="CIX155" s="143"/>
      <c r="CIY155" s="143"/>
      <c r="CIZ155" s="143"/>
      <c r="CJA155" s="143"/>
      <c r="CJB155" s="143"/>
      <c r="CJC155" s="143"/>
      <c r="CJD155" s="143"/>
      <c r="CJE155" s="143"/>
      <c r="CJF155" s="143"/>
      <c r="CJG155" s="143"/>
      <c r="CJH155" s="143"/>
      <c r="CJI155" s="143"/>
      <c r="CJJ155" s="143"/>
      <c r="CJK155" s="143"/>
      <c r="CJL155" s="143"/>
      <c r="CJM155" s="143"/>
      <c r="CJN155" s="143"/>
      <c r="CJO155" s="143"/>
      <c r="CJP155" s="143"/>
      <c r="CJQ155" s="143"/>
      <c r="CJR155" s="143"/>
      <c r="CJS155" s="143"/>
      <c r="CJT155" s="143"/>
      <c r="CJU155" s="143"/>
      <c r="CJV155" s="143"/>
      <c r="CJW155" s="143"/>
      <c r="CJX155" s="143"/>
      <c r="CJY155" s="143"/>
      <c r="CJZ155" s="143"/>
      <c r="CKA155" s="143"/>
      <c r="CKB155" s="143"/>
      <c r="CKC155" s="143"/>
      <c r="CKD155" s="143"/>
      <c r="CKE155" s="143"/>
      <c r="CKF155" s="143"/>
      <c r="CKG155" s="143"/>
      <c r="CKH155" s="143"/>
      <c r="CKI155" s="143"/>
      <c r="CKJ155" s="143"/>
      <c r="CKK155" s="143"/>
      <c r="CKL155" s="143"/>
      <c r="CKM155" s="143"/>
      <c r="CKN155" s="143"/>
      <c r="CKO155" s="143"/>
      <c r="CKP155" s="143"/>
      <c r="CKQ155" s="143"/>
      <c r="CKR155" s="143"/>
      <c r="CKS155" s="143"/>
      <c r="CKT155" s="143"/>
      <c r="CKU155" s="143"/>
      <c r="CKV155" s="143"/>
      <c r="CKW155" s="143"/>
      <c r="CKX155" s="143"/>
      <c r="CKY155" s="143"/>
      <c r="CKZ155" s="143"/>
      <c r="CLA155" s="143"/>
      <c r="CLB155" s="143"/>
      <c r="CLC155" s="143"/>
      <c r="CLD155" s="143"/>
      <c r="CLE155" s="143"/>
      <c r="CLF155" s="143"/>
      <c r="CLG155" s="143"/>
      <c r="CLH155" s="143"/>
      <c r="CLI155" s="143"/>
      <c r="CLJ155" s="143"/>
      <c r="CLK155" s="143"/>
      <c r="CLL155" s="143"/>
      <c r="CLM155" s="143"/>
      <c r="CLN155" s="143"/>
      <c r="CLO155" s="143"/>
      <c r="CLP155" s="143"/>
      <c r="CLQ155" s="143"/>
      <c r="CLR155" s="143"/>
      <c r="CLS155" s="143"/>
      <c r="CLT155" s="143"/>
      <c r="CLU155" s="143"/>
      <c r="CLV155" s="143"/>
      <c r="CLW155" s="143"/>
      <c r="CLX155" s="143"/>
      <c r="CLY155" s="143"/>
      <c r="CLZ155" s="143"/>
      <c r="CMA155" s="143"/>
      <c r="CMB155" s="143"/>
      <c r="CMC155" s="143"/>
      <c r="CMD155" s="143"/>
      <c r="CME155" s="143"/>
      <c r="CMF155" s="143"/>
      <c r="CMG155" s="143"/>
      <c r="CMH155" s="143"/>
      <c r="CMI155" s="143"/>
      <c r="CMJ155" s="143"/>
      <c r="CMK155" s="143"/>
      <c r="CML155" s="143"/>
      <c r="CMM155" s="143"/>
      <c r="CMN155" s="143"/>
      <c r="CMO155" s="143"/>
      <c r="CMP155" s="143"/>
      <c r="CMQ155" s="143"/>
      <c r="CMR155" s="143"/>
      <c r="CMS155" s="143"/>
      <c r="CMT155" s="143"/>
      <c r="CMU155" s="143"/>
      <c r="CMV155" s="143"/>
      <c r="CMW155" s="143"/>
      <c r="CMX155" s="143"/>
      <c r="CMY155" s="143"/>
      <c r="CMZ155" s="143"/>
      <c r="CNA155" s="143"/>
      <c r="CNB155" s="143"/>
      <c r="CNC155" s="143"/>
      <c r="CND155" s="143"/>
      <c r="CNE155" s="143"/>
      <c r="CNF155" s="143"/>
      <c r="CNG155" s="143"/>
      <c r="CNH155" s="143"/>
      <c r="CNI155" s="143"/>
      <c r="CNJ155" s="143"/>
      <c r="CNK155" s="143"/>
      <c r="CNL155" s="143"/>
      <c r="CNM155" s="143"/>
      <c r="CNN155" s="143"/>
      <c r="CNO155" s="143"/>
      <c r="CNP155" s="143"/>
      <c r="CNQ155" s="143"/>
      <c r="CNR155" s="143"/>
      <c r="CNS155" s="143"/>
      <c r="CNT155" s="143"/>
      <c r="CNU155" s="143"/>
      <c r="CNV155" s="143"/>
      <c r="CNW155" s="143"/>
      <c r="CNX155" s="143"/>
      <c r="CNY155" s="143"/>
      <c r="CNZ155" s="143"/>
      <c r="COA155" s="143"/>
      <c r="COB155" s="143"/>
      <c r="COC155" s="143"/>
      <c r="COD155" s="143"/>
      <c r="COE155" s="143"/>
      <c r="COF155" s="143"/>
      <c r="COG155" s="143"/>
      <c r="COH155" s="143"/>
      <c r="COI155" s="143"/>
      <c r="COJ155" s="143"/>
      <c r="COK155" s="143"/>
      <c r="COL155" s="143"/>
      <c r="COM155" s="143"/>
      <c r="CON155" s="143"/>
      <c r="COO155" s="143"/>
      <c r="COP155" s="143"/>
      <c r="COQ155" s="143"/>
      <c r="COR155" s="143"/>
      <c r="COS155" s="143"/>
      <c r="COT155" s="143"/>
      <c r="COU155" s="143"/>
      <c r="COV155" s="143"/>
      <c r="COW155" s="143"/>
      <c r="COX155" s="143"/>
      <c r="COY155" s="143"/>
      <c r="COZ155" s="143"/>
      <c r="CPA155" s="143"/>
      <c r="CPB155" s="143"/>
      <c r="CPC155" s="143"/>
      <c r="CPD155" s="143"/>
      <c r="CPE155" s="143"/>
      <c r="CPF155" s="143"/>
      <c r="CPG155" s="143"/>
      <c r="CPH155" s="143"/>
      <c r="CPI155" s="143"/>
      <c r="CPJ155" s="143"/>
      <c r="CPK155" s="143"/>
      <c r="CPL155" s="143"/>
      <c r="CPM155" s="143"/>
      <c r="CPN155" s="143"/>
      <c r="CPO155" s="143"/>
      <c r="CPP155" s="143"/>
      <c r="CPQ155" s="143"/>
      <c r="CPR155" s="143"/>
      <c r="CPS155" s="143"/>
      <c r="CPT155" s="143"/>
      <c r="CPU155" s="143"/>
      <c r="CPV155" s="143"/>
      <c r="CPW155" s="143"/>
      <c r="CPX155" s="143"/>
      <c r="CPY155" s="143"/>
      <c r="CPZ155" s="143"/>
      <c r="CQA155" s="143"/>
      <c r="CQB155" s="143"/>
      <c r="CQC155" s="143"/>
      <c r="CQD155" s="143"/>
      <c r="CQE155" s="143"/>
      <c r="CQF155" s="143"/>
      <c r="CQG155" s="143"/>
      <c r="CQH155" s="143"/>
      <c r="CQI155" s="143"/>
      <c r="CQJ155" s="143"/>
      <c r="CQK155" s="143"/>
      <c r="CQL155" s="143"/>
      <c r="CQM155" s="143"/>
      <c r="CQN155" s="143"/>
      <c r="CQO155" s="143"/>
      <c r="CQP155" s="143"/>
      <c r="CQQ155" s="143"/>
      <c r="CQR155" s="143"/>
      <c r="CQS155" s="143"/>
      <c r="CQT155" s="143"/>
      <c r="CQU155" s="143"/>
      <c r="CQV155" s="143"/>
      <c r="CQW155" s="143"/>
      <c r="CQX155" s="143"/>
      <c r="CQY155" s="143"/>
      <c r="CQZ155" s="143"/>
      <c r="CRA155" s="143"/>
      <c r="CRB155" s="143"/>
      <c r="CRC155" s="143"/>
      <c r="CRD155" s="143"/>
      <c r="CRE155" s="143"/>
      <c r="CRF155" s="143"/>
      <c r="CRG155" s="143"/>
      <c r="CRH155" s="143"/>
      <c r="CRI155" s="143"/>
      <c r="CRJ155" s="143"/>
      <c r="CRK155" s="143"/>
      <c r="CRL155" s="143"/>
      <c r="CRM155" s="143"/>
      <c r="CRN155" s="143"/>
      <c r="CRO155" s="143"/>
      <c r="CRP155" s="143"/>
      <c r="CRQ155" s="143"/>
      <c r="CRR155" s="143"/>
      <c r="CRS155" s="143"/>
      <c r="CRT155" s="143"/>
      <c r="CRU155" s="143"/>
      <c r="CRV155" s="143"/>
      <c r="CRW155" s="143"/>
      <c r="CRX155" s="143"/>
      <c r="CRY155" s="143"/>
      <c r="CRZ155" s="143"/>
      <c r="CSA155" s="143"/>
      <c r="CSB155" s="143"/>
      <c r="CSC155" s="143"/>
      <c r="CSD155" s="143"/>
      <c r="CSE155" s="143"/>
      <c r="CSF155" s="143"/>
      <c r="CSG155" s="143"/>
      <c r="CSH155" s="143"/>
      <c r="CSI155" s="143"/>
      <c r="CSJ155" s="143"/>
      <c r="CSK155" s="143"/>
      <c r="CSL155" s="143"/>
      <c r="CSM155" s="143"/>
      <c r="CSN155" s="143"/>
      <c r="CSO155" s="143"/>
      <c r="CSP155" s="143"/>
      <c r="CSQ155" s="143"/>
      <c r="CSR155" s="143"/>
      <c r="CSS155" s="143"/>
      <c r="CST155" s="143"/>
      <c r="CSU155" s="143"/>
      <c r="CSV155" s="143"/>
      <c r="CSW155" s="143"/>
      <c r="CSX155" s="143"/>
      <c r="CSY155" s="143"/>
      <c r="CSZ155" s="143"/>
      <c r="CTA155" s="143"/>
      <c r="CTB155" s="143"/>
      <c r="CTC155" s="143"/>
      <c r="CTD155" s="143"/>
      <c r="CTE155" s="143"/>
      <c r="CTF155" s="143"/>
      <c r="CTG155" s="143"/>
      <c r="CTH155" s="143"/>
      <c r="CTI155" s="143"/>
      <c r="CTJ155" s="143"/>
      <c r="CTK155" s="143"/>
      <c r="CTL155" s="143"/>
      <c r="CTM155" s="143"/>
      <c r="CTN155" s="143"/>
      <c r="CTO155" s="143"/>
      <c r="CTP155" s="143"/>
      <c r="CTQ155" s="143"/>
      <c r="CTR155" s="143"/>
      <c r="CTS155" s="143"/>
      <c r="CTT155" s="143"/>
      <c r="CTU155" s="143"/>
      <c r="CTV155" s="143"/>
      <c r="CTW155" s="143"/>
      <c r="CTX155" s="143"/>
      <c r="CTY155" s="143"/>
      <c r="CTZ155" s="143"/>
      <c r="CUA155" s="143"/>
      <c r="CUB155" s="143"/>
      <c r="CUC155" s="143"/>
      <c r="CUD155" s="143"/>
      <c r="CUE155" s="143"/>
      <c r="CUF155" s="143"/>
      <c r="CUG155" s="143"/>
      <c r="CUH155" s="143"/>
      <c r="CUI155" s="143"/>
      <c r="CUJ155" s="143"/>
      <c r="CUK155" s="143"/>
      <c r="CUL155" s="143"/>
      <c r="CUM155" s="143"/>
      <c r="CUN155" s="143"/>
      <c r="CUO155" s="143"/>
      <c r="CUP155" s="143"/>
      <c r="CUQ155" s="143"/>
      <c r="CUR155" s="143"/>
      <c r="CUS155" s="143"/>
      <c r="CUT155" s="143"/>
      <c r="CUU155" s="143"/>
      <c r="CUV155" s="143"/>
      <c r="CUW155" s="143"/>
      <c r="CUX155" s="143"/>
      <c r="CUY155" s="143"/>
      <c r="CUZ155" s="143"/>
      <c r="CVA155" s="143"/>
      <c r="CVB155" s="143"/>
      <c r="CVC155" s="143"/>
      <c r="CVD155" s="143"/>
      <c r="CVE155" s="143"/>
      <c r="CVF155" s="143"/>
      <c r="CVG155" s="143"/>
      <c r="CVH155" s="143"/>
      <c r="CVI155" s="143"/>
      <c r="CVJ155" s="143"/>
      <c r="CVK155" s="143"/>
      <c r="CVL155" s="143"/>
      <c r="CVM155" s="143"/>
      <c r="CVN155" s="143"/>
      <c r="CVO155" s="143"/>
      <c r="CVP155" s="143"/>
      <c r="CVQ155" s="143"/>
      <c r="CVR155" s="143"/>
      <c r="CVS155" s="143"/>
      <c r="CVT155" s="143"/>
      <c r="CVU155" s="143"/>
      <c r="CVV155" s="143"/>
      <c r="CVW155" s="143"/>
      <c r="CVX155" s="143"/>
      <c r="CVY155" s="143"/>
      <c r="CVZ155" s="143"/>
      <c r="CWA155" s="143"/>
      <c r="CWB155" s="143"/>
      <c r="CWC155" s="143"/>
      <c r="CWD155" s="143"/>
      <c r="CWE155" s="143"/>
      <c r="CWF155" s="143"/>
      <c r="CWG155" s="143"/>
      <c r="CWH155" s="143"/>
      <c r="CWI155" s="143"/>
      <c r="CWJ155" s="143"/>
      <c r="CWK155" s="143"/>
      <c r="CWL155" s="143"/>
      <c r="CWM155" s="143"/>
      <c r="CWN155" s="143"/>
      <c r="CWO155" s="143"/>
      <c r="CWP155" s="143"/>
      <c r="CWQ155" s="143"/>
      <c r="CWR155" s="143"/>
      <c r="CWS155" s="143"/>
      <c r="CWT155" s="143"/>
      <c r="CWU155" s="143"/>
      <c r="CWV155" s="143"/>
      <c r="CWW155" s="143"/>
      <c r="CWX155" s="143"/>
      <c r="CWY155" s="143"/>
      <c r="CWZ155" s="143"/>
      <c r="CXA155" s="143"/>
      <c r="CXB155" s="143"/>
      <c r="CXC155" s="143"/>
      <c r="CXD155" s="143"/>
      <c r="CXE155" s="143"/>
      <c r="CXF155" s="143"/>
      <c r="CXG155" s="143"/>
      <c r="CXH155" s="143"/>
      <c r="CXI155" s="143"/>
      <c r="CXJ155" s="143"/>
      <c r="CXK155" s="143"/>
      <c r="CXL155" s="143"/>
      <c r="CXM155" s="143"/>
      <c r="CXN155" s="143"/>
      <c r="CXO155" s="143"/>
      <c r="CXP155" s="143"/>
      <c r="CXQ155" s="143"/>
      <c r="CXR155" s="143"/>
      <c r="CXS155" s="143"/>
      <c r="CXT155" s="143"/>
      <c r="CXU155" s="143"/>
      <c r="CXV155" s="143"/>
      <c r="CXW155" s="143"/>
      <c r="CXX155" s="143"/>
      <c r="CXY155" s="143"/>
      <c r="CXZ155" s="143"/>
      <c r="CYA155" s="143"/>
      <c r="CYB155" s="143"/>
      <c r="CYC155" s="143"/>
      <c r="CYD155" s="143"/>
      <c r="CYE155" s="143"/>
      <c r="CYF155" s="143"/>
      <c r="CYG155" s="143"/>
      <c r="CYH155" s="143"/>
      <c r="CYI155" s="143"/>
      <c r="CYJ155" s="143"/>
      <c r="CYK155" s="143"/>
      <c r="CYL155" s="143"/>
      <c r="CYM155" s="143"/>
      <c r="CYN155" s="143"/>
      <c r="CYO155" s="143"/>
      <c r="CYP155" s="143"/>
      <c r="CYQ155" s="143"/>
      <c r="CYR155" s="143"/>
      <c r="CYS155" s="143"/>
      <c r="CYT155" s="143"/>
      <c r="CYU155" s="143"/>
      <c r="CYV155" s="143"/>
      <c r="CYW155" s="143"/>
      <c r="CYX155" s="143"/>
      <c r="CYY155" s="143"/>
      <c r="CYZ155" s="143"/>
      <c r="CZA155" s="143"/>
      <c r="CZB155" s="143"/>
      <c r="CZC155" s="143"/>
      <c r="CZD155" s="143"/>
      <c r="CZE155" s="143"/>
      <c r="CZF155" s="143"/>
      <c r="CZG155" s="143"/>
      <c r="CZH155" s="143"/>
      <c r="CZI155" s="143"/>
      <c r="CZJ155" s="143"/>
      <c r="CZK155" s="143"/>
      <c r="CZL155" s="143"/>
      <c r="CZM155" s="143"/>
      <c r="CZN155" s="143"/>
      <c r="CZO155" s="143"/>
      <c r="CZP155" s="143"/>
      <c r="CZQ155" s="143"/>
      <c r="CZR155" s="143"/>
      <c r="CZS155" s="143"/>
      <c r="CZT155" s="143"/>
      <c r="CZU155" s="143"/>
      <c r="CZV155" s="143"/>
      <c r="CZW155" s="143"/>
      <c r="CZX155" s="143"/>
      <c r="CZY155" s="143"/>
      <c r="CZZ155" s="143"/>
      <c r="DAA155" s="143"/>
      <c r="DAB155" s="143"/>
      <c r="DAC155" s="143"/>
      <c r="DAD155" s="143"/>
      <c r="DAE155" s="143"/>
      <c r="DAF155" s="143"/>
      <c r="DAG155" s="143"/>
      <c r="DAH155" s="143"/>
      <c r="DAI155" s="143"/>
      <c r="DAJ155" s="143"/>
      <c r="DAK155" s="143"/>
      <c r="DAL155" s="143"/>
      <c r="DAM155" s="143"/>
      <c r="DAN155" s="143"/>
      <c r="DAO155" s="143"/>
      <c r="DAP155" s="143"/>
      <c r="DAQ155" s="143"/>
      <c r="DAR155" s="143"/>
      <c r="DAS155" s="143"/>
      <c r="DAT155" s="143"/>
      <c r="DAU155" s="143"/>
      <c r="DAV155" s="143"/>
      <c r="DAW155" s="143"/>
      <c r="DAX155" s="143"/>
      <c r="DAY155" s="143"/>
      <c r="DAZ155" s="143"/>
      <c r="DBA155" s="143"/>
      <c r="DBB155" s="143"/>
      <c r="DBC155" s="143"/>
      <c r="DBD155" s="143"/>
      <c r="DBE155" s="143"/>
      <c r="DBF155" s="143"/>
      <c r="DBG155" s="143"/>
      <c r="DBH155" s="143"/>
      <c r="DBI155" s="143"/>
      <c r="DBJ155" s="143"/>
      <c r="DBK155" s="143"/>
      <c r="DBL155" s="143"/>
      <c r="DBM155" s="143"/>
      <c r="DBN155" s="143"/>
      <c r="DBO155" s="143"/>
      <c r="DBP155" s="143"/>
      <c r="DBQ155" s="143"/>
      <c r="DBR155" s="143"/>
      <c r="DBS155" s="143"/>
      <c r="DBT155" s="143"/>
      <c r="DBU155" s="143"/>
      <c r="DBV155" s="143"/>
      <c r="DBW155" s="143"/>
      <c r="DBX155" s="143"/>
      <c r="DBY155" s="143"/>
      <c r="DBZ155" s="143"/>
      <c r="DCA155" s="143"/>
      <c r="DCB155" s="143"/>
      <c r="DCC155" s="143"/>
      <c r="DCD155" s="143"/>
      <c r="DCE155" s="143"/>
      <c r="DCF155" s="143"/>
      <c r="DCG155" s="143"/>
      <c r="DCH155" s="143"/>
      <c r="DCI155" s="143"/>
      <c r="DCJ155" s="143"/>
      <c r="DCK155" s="143"/>
      <c r="DCL155" s="143"/>
      <c r="DCM155" s="143"/>
      <c r="DCN155" s="143"/>
      <c r="DCO155" s="143"/>
      <c r="DCP155" s="143"/>
      <c r="DCQ155" s="143"/>
      <c r="DCR155" s="143"/>
      <c r="DCS155" s="143"/>
      <c r="DCT155" s="143"/>
      <c r="DCU155" s="143"/>
      <c r="DCV155" s="143"/>
      <c r="DCW155" s="143"/>
      <c r="DCX155" s="143"/>
      <c r="DCY155" s="143"/>
      <c r="DCZ155" s="143"/>
      <c r="DDA155" s="143"/>
      <c r="DDB155" s="143"/>
      <c r="DDC155" s="143"/>
      <c r="DDD155" s="143"/>
      <c r="DDE155" s="143"/>
      <c r="DDF155" s="143"/>
      <c r="DDG155" s="143"/>
      <c r="DDH155" s="143"/>
      <c r="DDI155" s="143"/>
      <c r="DDJ155" s="143"/>
      <c r="DDK155" s="143"/>
      <c r="DDL155" s="143"/>
      <c r="DDM155" s="143"/>
      <c r="DDN155" s="143"/>
      <c r="DDO155" s="143"/>
      <c r="DDP155" s="143"/>
      <c r="DDQ155" s="143"/>
      <c r="DDR155" s="143"/>
      <c r="DDS155" s="143"/>
      <c r="DDT155" s="143"/>
      <c r="DDU155" s="143"/>
      <c r="DDV155" s="143"/>
      <c r="DDW155" s="143"/>
      <c r="DDX155" s="143"/>
      <c r="DDY155" s="143"/>
      <c r="DDZ155" s="143"/>
      <c r="DEA155" s="143"/>
      <c r="DEB155" s="143"/>
      <c r="DEC155" s="143"/>
      <c r="DED155" s="143"/>
      <c r="DEE155" s="143"/>
      <c r="DEF155" s="143"/>
      <c r="DEG155" s="143"/>
      <c r="DEH155" s="143"/>
      <c r="DEI155" s="143"/>
      <c r="DEJ155" s="143"/>
      <c r="DEK155" s="143"/>
      <c r="DEL155" s="143"/>
      <c r="DEM155" s="143"/>
      <c r="DEN155" s="143"/>
      <c r="DEO155" s="143"/>
      <c r="DEP155" s="143"/>
      <c r="DEQ155" s="143"/>
      <c r="DER155" s="143"/>
      <c r="DES155" s="143"/>
      <c r="DET155" s="143"/>
      <c r="DEU155" s="143"/>
      <c r="DEV155" s="143"/>
      <c r="DEW155" s="143"/>
      <c r="DEX155" s="143"/>
      <c r="DEY155" s="143"/>
      <c r="DEZ155" s="143"/>
      <c r="DFA155" s="143"/>
      <c r="DFB155" s="143"/>
      <c r="DFC155" s="143"/>
      <c r="DFD155" s="143"/>
      <c r="DFE155" s="143"/>
      <c r="DFF155" s="143"/>
      <c r="DFG155" s="143"/>
      <c r="DFH155" s="143"/>
      <c r="DFI155" s="143"/>
      <c r="DFJ155" s="143"/>
      <c r="DFK155" s="143"/>
      <c r="DFL155" s="143"/>
      <c r="DFM155" s="143"/>
      <c r="DFN155" s="143"/>
      <c r="DFO155" s="143"/>
      <c r="DFP155" s="143"/>
      <c r="DFQ155" s="143"/>
      <c r="DFR155" s="143"/>
      <c r="DFS155" s="143"/>
      <c r="DFT155" s="143"/>
      <c r="DFU155" s="143"/>
      <c r="DFV155" s="143"/>
      <c r="DFW155" s="143"/>
      <c r="DFX155" s="143"/>
      <c r="DFY155" s="143"/>
      <c r="DFZ155" s="143"/>
      <c r="DGA155" s="143"/>
      <c r="DGB155" s="143"/>
      <c r="DGC155" s="143"/>
      <c r="DGD155" s="143"/>
      <c r="DGE155" s="143"/>
      <c r="DGF155" s="143"/>
      <c r="DGG155" s="143"/>
      <c r="DGH155" s="143"/>
      <c r="DGI155" s="143"/>
      <c r="DGJ155" s="143"/>
      <c r="DGK155" s="143"/>
      <c r="DGL155" s="143"/>
      <c r="DGM155" s="143"/>
      <c r="DGN155" s="143"/>
      <c r="DGO155" s="143"/>
      <c r="DGP155" s="143"/>
      <c r="DGQ155" s="143"/>
      <c r="DGR155" s="143"/>
      <c r="DGS155" s="143"/>
      <c r="DGT155" s="143"/>
      <c r="DGU155" s="143"/>
      <c r="DGV155" s="143"/>
      <c r="DGW155" s="143"/>
      <c r="DGX155" s="143"/>
      <c r="DGY155" s="143"/>
      <c r="DGZ155" s="143"/>
      <c r="DHA155" s="143"/>
      <c r="DHB155" s="143"/>
      <c r="DHC155" s="143"/>
      <c r="DHD155" s="143"/>
      <c r="DHE155" s="143"/>
      <c r="DHF155" s="143"/>
      <c r="DHG155" s="143"/>
      <c r="DHH155" s="143"/>
      <c r="DHI155" s="143"/>
      <c r="DHJ155" s="143"/>
      <c r="DHK155" s="143"/>
      <c r="DHL155" s="143"/>
      <c r="DHM155" s="143"/>
      <c r="DHN155" s="143"/>
      <c r="DHO155" s="143"/>
      <c r="DHP155" s="143"/>
      <c r="DHQ155" s="143"/>
      <c r="DHR155" s="143"/>
      <c r="DHS155" s="143"/>
      <c r="DHT155" s="143"/>
      <c r="DHU155" s="143"/>
      <c r="DHV155" s="143"/>
      <c r="DHW155" s="143"/>
      <c r="DHX155" s="143"/>
      <c r="DHY155" s="143"/>
      <c r="DHZ155" s="143"/>
      <c r="DIA155" s="143"/>
      <c r="DIB155" s="143"/>
      <c r="DIC155" s="143"/>
      <c r="DID155" s="143"/>
      <c r="DIE155" s="143"/>
      <c r="DIF155" s="143"/>
      <c r="DIG155" s="143"/>
      <c r="DIH155" s="143"/>
      <c r="DII155" s="143"/>
      <c r="DIJ155" s="143"/>
      <c r="DIK155" s="143"/>
      <c r="DIL155" s="143"/>
      <c r="DIM155" s="143"/>
      <c r="DIN155" s="143"/>
      <c r="DIO155" s="143"/>
      <c r="DIP155" s="143"/>
      <c r="DIQ155" s="143"/>
      <c r="DIR155" s="143"/>
      <c r="DIS155" s="143"/>
      <c r="DIT155" s="143"/>
      <c r="DIU155" s="143"/>
      <c r="DIV155" s="143"/>
      <c r="DIW155" s="143"/>
      <c r="DIX155" s="143"/>
      <c r="DIY155" s="143"/>
      <c r="DIZ155" s="143"/>
      <c r="DJA155" s="143"/>
      <c r="DJB155" s="143"/>
      <c r="DJC155" s="143"/>
      <c r="DJD155" s="143"/>
      <c r="DJE155" s="143"/>
      <c r="DJF155" s="143"/>
      <c r="DJG155" s="143"/>
      <c r="DJH155" s="143"/>
      <c r="DJI155" s="143"/>
      <c r="DJJ155" s="143"/>
      <c r="DJK155" s="143"/>
      <c r="DJL155" s="143"/>
      <c r="DJM155" s="143"/>
      <c r="DJN155" s="143"/>
      <c r="DJO155" s="143"/>
      <c r="DJP155" s="143"/>
      <c r="DJQ155" s="143"/>
      <c r="DJR155" s="143"/>
      <c r="DJS155" s="143"/>
      <c r="DJT155" s="143"/>
      <c r="DJU155" s="143"/>
      <c r="DJV155" s="143"/>
      <c r="DJW155" s="143"/>
      <c r="DJX155" s="143"/>
      <c r="DJY155" s="143"/>
      <c r="DJZ155" s="143"/>
      <c r="DKA155" s="143"/>
      <c r="DKB155" s="143"/>
      <c r="DKC155" s="143"/>
      <c r="DKD155" s="143"/>
      <c r="DKE155" s="143"/>
      <c r="DKF155" s="143"/>
      <c r="DKG155" s="143"/>
      <c r="DKH155" s="143"/>
      <c r="DKI155" s="143"/>
      <c r="DKJ155" s="143"/>
      <c r="DKK155" s="143"/>
      <c r="DKL155" s="143"/>
      <c r="DKM155" s="143"/>
      <c r="DKN155" s="143"/>
      <c r="DKO155" s="143"/>
      <c r="DKP155" s="143"/>
      <c r="DKQ155" s="143"/>
      <c r="DKR155" s="143"/>
      <c r="DKS155" s="143"/>
      <c r="DKT155" s="143"/>
      <c r="DKU155" s="143"/>
      <c r="DKV155" s="143"/>
      <c r="DKW155" s="143"/>
      <c r="DKX155" s="143"/>
      <c r="DKY155" s="143"/>
      <c r="DKZ155" s="143"/>
      <c r="DLA155" s="143"/>
      <c r="DLB155" s="143"/>
      <c r="DLC155" s="143"/>
      <c r="DLD155" s="143"/>
      <c r="DLE155" s="143"/>
      <c r="DLF155" s="143"/>
      <c r="DLG155" s="143"/>
      <c r="DLH155" s="143"/>
      <c r="DLI155" s="143"/>
      <c r="DLJ155" s="143"/>
      <c r="DLK155" s="143"/>
      <c r="DLL155" s="143"/>
      <c r="DLM155" s="143"/>
      <c r="DLN155" s="143"/>
      <c r="DLO155" s="143"/>
      <c r="DLP155" s="143"/>
      <c r="DLQ155" s="143"/>
      <c r="DLR155" s="143"/>
      <c r="DLS155" s="143"/>
      <c r="DLT155" s="143"/>
      <c r="DLU155" s="143"/>
      <c r="DLV155" s="143"/>
      <c r="DLW155" s="143"/>
      <c r="DLX155" s="143"/>
      <c r="DLY155" s="143"/>
      <c r="DLZ155" s="143"/>
      <c r="DMA155" s="143"/>
      <c r="DMB155" s="143"/>
      <c r="DMC155" s="143"/>
      <c r="DMD155" s="143"/>
      <c r="DME155" s="143"/>
      <c r="DMF155" s="143"/>
      <c r="DMG155" s="143"/>
      <c r="DMH155" s="143"/>
      <c r="DMI155" s="143"/>
      <c r="DMJ155" s="143"/>
      <c r="DMK155" s="143"/>
      <c r="DML155" s="143"/>
      <c r="DMM155" s="143"/>
      <c r="DMN155" s="143"/>
      <c r="DMO155" s="143"/>
      <c r="DMP155" s="143"/>
      <c r="DMQ155" s="143"/>
      <c r="DMR155" s="143"/>
      <c r="DMS155" s="143"/>
      <c r="DMT155" s="143"/>
      <c r="DMU155" s="143"/>
      <c r="DMV155" s="143"/>
      <c r="DMW155" s="143"/>
      <c r="DMX155" s="143"/>
      <c r="DMY155" s="143"/>
      <c r="DMZ155" s="143"/>
      <c r="DNA155" s="143"/>
      <c r="DNB155" s="143"/>
      <c r="DNC155" s="143"/>
      <c r="DND155" s="143"/>
      <c r="DNE155" s="143"/>
      <c r="DNF155" s="143"/>
      <c r="DNG155" s="143"/>
      <c r="DNH155" s="143"/>
      <c r="DNI155" s="143"/>
      <c r="DNJ155" s="143"/>
      <c r="DNK155" s="143"/>
      <c r="DNL155" s="143"/>
      <c r="DNM155" s="143"/>
      <c r="DNN155" s="143"/>
      <c r="DNO155" s="143"/>
      <c r="DNP155" s="143"/>
      <c r="DNQ155" s="143"/>
      <c r="DNR155" s="143"/>
      <c r="DNS155" s="143"/>
      <c r="DNT155" s="143"/>
      <c r="DNU155" s="143"/>
      <c r="DNV155" s="143"/>
      <c r="DNW155" s="143"/>
      <c r="DNX155" s="143"/>
      <c r="DNY155" s="143"/>
      <c r="DNZ155" s="143"/>
      <c r="DOA155" s="143"/>
      <c r="DOB155" s="143"/>
      <c r="DOC155" s="143"/>
      <c r="DOD155" s="143"/>
      <c r="DOE155" s="143"/>
      <c r="DOF155" s="143"/>
      <c r="DOG155" s="143"/>
      <c r="DOH155" s="143"/>
      <c r="DOI155" s="143"/>
      <c r="DOJ155" s="143"/>
      <c r="DOK155" s="143"/>
      <c r="DOL155" s="143"/>
      <c r="DOM155" s="143"/>
      <c r="DON155" s="143"/>
      <c r="DOO155" s="143"/>
      <c r="DOP155" s="143"/>
      <c r="DOQ155" s="143"/>
      <c r="DOR155" s="143"/>
      <c r="DOS155" s="143"/>
      <c r="DOT155" s="143"/>
      <c r="DOU155" s="143"/>
      <c r="DOV155" s="143"/>
      <c r="DOW155" s="143"/>
      <c r="DOX155" s="143"/>
      <c r="DOY155" s="143"/>
      <c r="DOZ155" s="143"/>
      <c r="DPA155" s="143"/>
      <c r="DPB155" s="143"/>
      <c r="DPC155" s="143"/>
      <c r="DPD155" s="143"/>
      <c r="DPE155" s="143"/>
      <c r="DPF155" s="143"/>
      <c r="DPG155" s="143"/>
      <c r="DPH155" s="143"/>
      <c r="DPI155" s="143"/>
      <c r="DPJ155" s="143"/>
      <c r="DPK155" s="143"/>
      <c r="DPL155" s="143"/>
      <c r="DPM155" s="143"/>
      <c r="DPN155" s="143"/>
      <c r="DPO155" s="143"/>
      <c r="DPP155" s="143"/>
      <c r="DPQ155" s="143"/>
      <c r="DPR155" s="143"/>
      <c r="DPS155" s="143"/>
      <c r="DPT155" s="143"/>
      <c r="DPU155" s="143"/>
      <c r="DPV155" s="143"/>
      <c r="DPW155" s="143"/>
      <c r="DPX155" s="143"/>
      <c r="DPY155" s="143"/>
      <c r="DPZ155" s="143"/>
      <c r="DQA155" s="143"/>
      <c r="DQB155" s="143"/>
      <c r="DQC155" s="143"/>
      <c r="DQD155" s="143"/>
      <c r="DQE155" s="143"/>
      <c r="DQF155" s="143"/>
      <c r="DQG155" s="143"/>
      <c r="DQH155" s="143"/>
      <c r="DQI155" s="143"/>
      <c r="DQJ155" s="143"/>
      <c r="DQK155" s="143"/>
      <c r="DQL155" s="143"/>
      <c r="DQM155" s="143"/>
      <c r="DQN155" s="143"/>
      <c r="DQO155" s="143"/>
      <c r="DQP155" s="143"/>
      <c r="DQQ155" s="143"/>
      <c r="DQR155" s="143"/>
      <c r="DQS155" s="143"/>
      <c r="DQT155" s="143"/>
      <c r="DQU155" s="143"/>
      <c r="DQV155" s="143"/>
      <c r="DQW155" s="143"/>
      <c r="DQX155" s="143"/>
      <c r="DQY155" s="143"/>
      <c r="DQZ155" s="143"/>
      <c r="DRA155" s="143"/>
      <c r="DRB155" s="143"/>
      <c r="DRC155" s="143"/>
      <c r="DRD155" s="143"/>
      <c r="DRE155" s="143"/>
      <c r="DRF155" s="143"/>
      <c r="DRG155" s="143"/>
      <c r="DRH155" s="143"/>
      <c r="DRI155" s="143"/>
      <c r="DRJ155" s="143"/>
      <c r="DRK155" s="143"/>
      <c r="DRL155" s="143"/>
      <c r="DRM155" s="143"/>
      <c r="DRN155" s="143"/>
      <c r="DRO155" s="143"/>
      <c r="DRP155" s="143"/>
      <c r="DRQ155" s="143"/>
      <c r="DRR155" s="143"/>
      <c r="DRS155" s="143"/>
      <c r="DRT155" s="143"/>
      <c r="DRU155" s="143"/>
      <c r="DRV155" s="143"/>
      <c r="DRW155" s="143"/>
      <c r="DRX155" s="143"/>
      <c r="DRY155" s="143"/>
      <c r="DRZ155" s="143"/>
      <c r="DSA155" s="143"/>
      <c r="DSB155" s="143"/>
      <c r="DSC155" s="143"/>
      <c r="DSD155" s="143"/>
      <c r="DSE155" s="143"/>
      <c r="DSF155" s="143"/>
      <c r="DSG155" s="143"/>
      <c r="DSH155" s="143"/>
      <c r="DSI155" s="143"/>
      <c r="DSJ155" s="143"/>
      <c r="DSK155" s="143"/>
      <c r="DSL155" s="143"/>
      <c r="DSM155" s="143"/>
      <c r="DSN155" s="143"/>
      <c r="DSO155" s="143"/>
      <c r="DSP155" s="143"/>
      <c r="DSQ155" s="143"/>
      <c r="DSR155" s="143"/>
      <c r="DSS155" s="143"/>
      <c r="DST155" s="143"/>
      <c r="DSU155" s="143"/>
      <c r="DSV155" s="143"/>
      <c r="DSW155" s="143"/>
      <c r="DSX155" s="143"/>
      <c r="DSY155" s="143"/>
      <c r="DSZ155" s="143"/>
      <c r="DTA155" s="143"/>
      <c r="DTB155" s="143"/>
      <c r="DTC155" s="143"/>
      <c r="DTD155" s="143"/>
      <c r="DTE155" s="143"/>
      <c r="DTF155" s="143"/>
      <c r="DTG155" s="143"/>
      <c r="DTH155" s="143"/>
      <c r="DTI155" s="143"/>
      <c r="DTJ155" s="143"/>
      <c r="DTK155" s="143"/>
      <c r="DTL155" s="143"/>
      <c r="DTM155" s="143"/>
      <c r="DTN155" s="143"/>
      <c r="DTO155" s="143"/>
      <c r="DTP155" s="143"/>
      <c r="DTQ155" s="143"/>
      <c r="DTR155" s="143"/>
      <c r="DTS155" s="143"/>
      <c r="DTT155" s="143"/>
      <c r="DTU155" s="143"/>
      <c r="DTV155" s="143"/>
      <c r="DTW155" s="143"/>
      <c r="DTX155" s="143"/>
      <c r="DTY155" s="143"/>
      <c r="DTZ155" s="143"/>
      <c r="DUA155" s="143"/>
      <c r="DUB155" s="143"/>
      <c r="DUC155" s="143"/>
      <c r="DUD155" s="143"/>
      <c r="DUE155" s="143"/>
      <c r="DUF155" s="143"/>
      <c r="DUG155" s="143"/>
      <c r="DUH155" s="143"/>
      <c r="DUI155" s="143"/>
      <c r="DUJ155" s="143"/>
      <c r="DUK155" s="143"/>
      <c r="DUL155" s="143"/>
      <c r="DUM155" s="143"/>
      <c r="DUN155" s="143"/>
      <c r="DUO155" s="143"/>
      <c r="DUP155" s="143"/>
      <c r="DUQ155" s="143"/>
      <c r="DUR155" s="143"/>
      <c r="DUS155" s="143"/>
      <c r="DUT155" s="143"/>
      <c r="DUU155" s="143"/>
      <c r="DUV155" s="143"/>
      <c r="DUW155" s="143"/>
      <c r="DUX155" s="143"/>
      <c r="DUY155" s="143"/>
      <c r="DUZ155" s="143"/>
      <c r="DVA155" s="143"/>
      <c r="DVB155" s="143"/>
      <c r="DVC155" s="143"/>
      <c r="DVD155" s="143"/>
      <c r="DVE155" s="143"/>
      <c r="DVF155" s="143"/>
      <c r="DVG155" s="143"/>
      <c r="DVH155" s="143"/>
      <c r="DVI155" s="143"/>
      <c r="DVJ155" s="143"/>
      <c r="DVK155" s="143"/>
      <c r="DVL155" s="143"/>
      <c r="DVM155" s="143"/>
      <c r="DVN155" s="143"/>
      <c r="DVO155" s="143"/>
      <c r="DVP155" s="143"/>
      <c r="DVQ155" s="143"/>
      <c r="DVR155" s="143"/>
      <c r="DVS155" s="143"/>
      <c r="DVT155" s="143"/>
      <c r="DVU155" s="143"/>
      <c r="DVV155" s="143"/>
      <c r="DVW155" s="143"/>
      <c r="DVX155" s="143"/>
      <c r="DVY155" s="143"/>
      <c r="DVZ155" s="143"/>
      <c r="DWA155" s="143"/>
      <c r="DWB155" s="143"/>
      <c r="DWC155" s="143"/>
      <c r="DWD155" s="143"/>
      <c r="DWE155" s="143"/>
      <c r="DWF155" s="143"/>
      <c r="DWG155" s="143"/>
      <c r="DWH155" s="143"/>
      <c r="DWI155" s="143"/>
      <c r="DWJ155" s="143"/>
      <c r="DWK155" s="143"/>
      <c r="DWL155" s="143"/>
      <c r="DWM155" s="143"/>
      <c r="DWN155" s="143"/>
      <c r="DWO155" s="143"/>
      <c r="DWP155" s="143"/>
      <c r="DWQ155" s="143"/>
      <c r="DWR155" s="143"/>
      <c r="DWS155" s="143"/>
      <c r="DWT155" s="143"/>
      <c r="DWU155" s="143"/>
      <c r="DWV155" s="143"/>
      <c r="DWW155" s="143"/>
      <c r="DWX155" s="143"/>
      <c r="DWY155" s="143"/>
      <c r="DWZ155" s="143"/>
      <c r="DXA155" s="143"/>
      <c r="DXB155" s="143"/>
      <c r="DXC155" s="143"/>
      <c r="DXD155" s="143"/>
      <c r="DXE155" s="143"/>
      <c r="DXF155" s="143"/>
      <c r="DXG155" s="143"/>
      <c r="DXH155" s="143"/>
      <c r="DXI155" s="143"/>
      <c r="DXJ155" s="143"/>
      <c r="DXK155" s="143"/>
      <c r="DXL155" s="143"/>
      <c r="DXM155" s="143"/>
      <c r="DXN155" s="143"/>
      <c r="DXO155" s="143"/>
      <c r="DXP155" s="143"/>
      <c r="DXQ155" s="143"/>
      <c r="DXR155" s="143"/>
      <c r="DXS155" s="143"/>
      <c r="DXT155" s="143"/>
      <c r="DXU155" s="143"/>
      <c r="DXV155" s="143"/>
      <c r="DXW155" s="143"/>
      <c r="DXX155" s="143"/>
      <c r="DXY155" s="143"/>
      <c r="DXZ155" s="143"/>
      <c r="DYA155" s="143"/>
      <c r="DYB155" s="143"/>
      <c r="DYC155" s="143"/>
      <c r="DYD155" s="143"/>
      <c r="DYE155" s="143"/>
      <c r="DYF155" s="143"/>
      <c r="DYG155" s="143"/>
      <c r="DYH155" s="143"/>
      <c r="DYI155" s="143"/>
      <c r="DYJ155" s="143"/>
      <c r="DYK155" s="143"/>
      <c r="DYL155" s="143"/>
      <c r="DYM155" s="143"/>
      <c r="DYN155" s="143"/>
      <c r="DYO155" s="143"/>
      <c r="DYP155" s="143"/>
      <c r="DYQ155" s="143"/>
      <c r="DYR155" s="143"/>
      <c r="DYS155" s="143"/>
      <c r="DYT155" s="143"/>
      <c r="DYU155" s="143"/>
      <c r="DYV155" s="143"/>
      <c r="DYW155" s="143"/>
      <c r="DYX155" s="143"/>
      <c r="DYY155" s="143"/>
      <c r="DYZ155" s="143"/>
      <c r="DZA155" s="143"/>
      <c r="DZB155" s="143"/>
      <c r="DZC155" s="143"/>
      <c r="DZD155" s="143"/>
      <c r="DZE155" s="143"/>
      <c r="DZF155" s="143"/>
      <c r="DZG155" s="143"/>
      <c r="DZH155" s="143"/>
      <c r="DZI155" s="143"/>
      <c r="DZJ155" s="143"/>
      <c r="DZK155" s="143"/>
      <c r="DZL155" s="143"/>
      <c r="DZM155" s="143"/>
      <c r="DZN155" s="143"/>
      <c r="DZO155" s="143"/>
      <c r="DZP155" s="143"/>
      <c r="DZQ155" s="143"/>
      <c r="DZR155" s="143"/>
      <c r="DZS155" s="143"/>
      <c r="DZT155" s="143"/>
      <c r="DZU155" s="143"/>
      <c r="DZV155" s="143"/>
      <c r="DZW155" s="143"/>
      <c r="DZX155" s="143"/>
      <c r="DZY155" s="143"/>
      <c r="DZZ155" s="143"/>
      <c r="EAA155" s="143"/>
      <c r="EAB155" s="143"/>
      <c r="EAC155" s="143"/>
      <c r="EAD155" s="143"/>
      <c r="EAE155" s="143"/>
      <c r="EAF155" s="143"/>
      <c r="EAG155" s="143"/>
      <c r="EAH155" s="143"/>
      <c r="EAI155" s="143"/>
      <c r="EAJ155" s="143"/>
      <c r="EAK155" s="143"/>
      <c r="EAL155" s="143"/>
      <c r="EAM155" s="143"/>
      <c r="EAN155" s="143"/>
      <c r="EAO155" s="143"/>
      <c r="EAP155" s="143"/>
      <c r="EAQ155" s="143"/>
      <c r="EAR155" s="143"/>
      <c r="EAS155" s="143"/>
      <c r="EAT155" s="143"/>
      <c r="EAU155" s="143"/>
      <c r="EAV155" s="143"/>
      <c r="EAW155" s="143"/>
      <c r="EAX155" s="143"/>
      <c r="EAY155" s="143"/>
      <c r="EAZ155" s="143"/>
      <c r="EBA155" s="143"/>
      <c r="EBB155" s="143"/>
      <c r="EBC155" s="143"/>
      <c r="EBD155" s="143"/>
      <c r="EBE155" s="143"/>
      <c r="EBF155" s="143"/>
      <c r="EBG155" s="143"/>
      <c r="EBH155" s="143"/>
      <c r="EBI155" s="143"/>
      <c r="EBJ155" s="143"/>
      <c r="EBK155" s="143"/>
      <c r="EBL155" s="143"/>
      <c r="EBM155" s="143"/>
      <c r="EBN155" s="143"/>
      <c r="EBO155" s="143"/>
      <c r="EBP155" s="143"/>
      <c r="EBQ155" s="143"/>
      <c r="EBR155" s="143"/>
      <c r="EBS155" s="143"/>
      <c r="EBT155" s="143"/>
      <c r="EBU155" s="143"/>
      <c r="EBV155" s="143"/>
      <c r="EBW155" s="143"/>
      <c r="EBX155" s="143"/>
      <c r="EBY155" s="143"/>
      <c r="EBZ155" s="143"/>
      <c r="ECA155" s="143"/>
      <c r="ECB155" s="143"/>
      <c r="ECC155" s="143"/>
      <c r="ECD155" s="143"/>
      <c r="ECE155" s="143"/>
      <c r="ECF155" s="143"/>
      <c r="ECG155" s="143"/>
      <c r="ECH155" s="143"/>
      <c r="ECI155" s="143"/>
      <c r="ECJ155" s="143"/>
      <c r="ECK155" s="143"/>
      <c r="ECL155" s="143"/>
      <c r="ECM155" s="143"/>
      <c r="ECN155" s="143"/>
      <c r="ECO155" s="143"/>
      <c r="ECP155" s="143"/>
      <c r="ECQ155" s="143"/>
      <c r="ECR155" s="143"/>
      <c r="ECS155" s="143"/>
      <c r="ECT155" s="143"/>
      <c r="ECU155" s="143"/>
      <c r="ECV155" s="143"/>
      <c r="ECW155" s="143"/>
      <c r="ECX155" s="143"/>
      <c r="ECY155" s="143"/>
      <c r="ECZ155" s="143"/>
      <c r="EDA155" s="143"/>
      <c r="EDB155" s="143"/>
      <c r="EDC155" s="143"/>
      <c r="EDD155" s="143"/>
      <c r="EDE155" s="143"/>
      <c r="EDF155" s="143"/>
      <c r="EDG155" s="143"/>
      <c r="EDH155" s="143"/>
      <c r="EDI155" s="143"/>
      <c r="EDJ155" s="143"/>
      <c r="EDK155" s="143"/>
      <c r="EDL155" s="143"/>
      <c r="EDM155" s="143"/>
      <c r="EDN155" s="143"/>
      <c r="EDO155" s="143"/>
      <c r="EDP155" s="143"/>
      <c r="EDQ155" s="143"/>
      <c r="EDR155" s="143"/>
      <c r="EDS155" s="143"/>
      <c r="EDT155" s="143"/>
      <c r="EDU155" s="143"/>
      <c r="EDV155" s="143"/>
      <c r="EDW155" s="143"/>
      <c r="EDX155" s="143"/>
      <c r="EDY155" s="143"/>
      <c r="EDZ155" s="143"/>
      <c r="EEA155" s="143"/>
      <c r="EEB155" s="143"/>
      <c r="EEC155" s="143"/>
      <c r="EED155" s="143"/>
      <c r="EEE155" s="143"/>
      <c r="EEF155" s="143"/>
      <c r="EEG155" s="143"/>
      <c r="EEH155" s="143"/>
      <c r="EEI155" s="143"/>
      <c r="EEJ155" s="143"/>
      <c r="EEK155" s="143"/>
      <c r="EEL155" s="143"/>
      <c r="EEM155" s="143"/>
      <c r="EEN155" s="143"/>
      <c r="EEO155" s="143"/>
      <c r="EEP155" s="143"/>
      <c r="EEQ155" s="143"/>
      <c r="EER155" s="143"/>
      <c r="EES155" s="143"/>
      <c r="EET155" s="143"/>
      <c r="EEU155" s="143"/>
      <c r="EEV155" s="143"/>
      <c r="EEW155" s="143"/>
      <c r="EEX155" s="143"/>
      <c r="EEY155" s="143"/>
      <c r="EEZ155" s="143"/>
      <c r="EFA155" s="143"/>
      <c r="EFB155" s="143"/>
      <c r="EFC155" s="143"/>
      <c r="EFD155" s="143"/>
      <c r="EFE155" s="143"/>
      <c r="EFF155" s="143"/>
      <c r="EFG155" s="143"/>
      <c r="EFH155" s="143"/>
      <c r="EFI155" s="143"/>
      <c r="EFJ155" s="143"/>
      <c r="EFK155" s="143"/>
      <c r="EFL155" s="143"/>
      <c r="EFM155" s="143"/>
      <c r="EFN155" s="143"/>
      <c r="EFO155" s="143"/>
      <c r="EFP155" s="143"/>
      <c r="EFQ155" s="143"/>
      <c r="EFR155" s="143"/>
      <c r="EFS155" s="143"/>
      <c r="EFT155" s="143"/>
      <c r="EFU155" s="143"/>
      <c r="EFV155" s="143"/>
      <c r="EFW155" s="143"/>
      <c r="EFX155" s="143"/>
      <c r="EFY155" s="143"/>
      <c r="EFZ155" s="143"/>
      <c r="EGA155" s="143"/>
      <c r="EGB155" s="143"/>
      <c r="EGC155" s="143"/>
      <c r="EGD155" s="143"/>
      <c r="EGE155" s="143"/>
      <c r="EGF155" s="143"/>
      <c r="EGG155" s="143"/>
      <c r="EGH155" s="143"/>
      <c r="EGI155" s="143"/>
      <c r="EGJ155" s="143"/>
      <c r="EGK155" s="143"/>
      <c r="EGL155" s="143"/>
      <c r="EGM155" s="143"/>
      <c r="EGN155" s="143"/>
      <c r="EGO155" s="143"/>
      <c r="EGP155" s="143"/>
      <c r="EGQ155" s="143"/>
      <c r="EGR155" s="143"/>
      <c r="EGS155" s="143"/>
      <c r="EGT155" s="143"/>
      <c r="EGU155" s="143"/>
      <c r="EGV155" s="143"/>
      <c r="EGW155" s="143"/>
      <c r="EGX155" s="143"/>
      <c r="EGY155" s="143"/>
      <c r="EGZ155" s="143"/>
      <c r="EHA155" s="143"/>
      <c r="EHB155" s="143"/>
      <c r="EHC155" s="143"/>
      <c r="EHD155" s="143"/>
      <c r="EHE155" s="143"/>
      <c r="EHF155" s="143"/>
      <c r="EHG155" s="143"/>
      <c r="EHH155" s="143"/>
      <c r="EHI155" s="143"/>
      <c r="EHJ155" s="143"/>
      <c r="EHK155" s="143"/>
      <c r="EHL155" s="143"/>
      <c r="EHM155" s="143"/>
      <c r="EHN155" s="143"/>
      <c r="EHO155" s="143"/>
      <c r="EHP155" s="143"/>
      <c r="EHQ155" s="143"/>
      <c r="EHR155" s="143"/>
      <c r="EHS155" s="143"/>
      <c r="EHT155" s="143"/>
      <c r="EHU155" s="143"/>
      <c r="EHV155" s="143"/>
      <c r="EHW155" s="143"/>
      <c r="EHX155" s="143"/>
      <c r="EHY155" s="143"/>
      <c r="EHZ155" s="143"/>
      <c r="EIA155" s="143"/>
      <c r="EIB155" s="143"/>
      <c r="EIC155" s="143"/>
      <c r="EID155" s="143"/>
      <c r="EIE155" s="143"/>
      <c r="EIF155" s="143"/>
      <c r="EIG155" s="143"/>
      <c r="EIH155" s="143"/>
      <c r="EII155" s="143"/>
      <c r="EIJ155" s="143"/>
      <c r="EIK155" s="143"/>
      <c r="EIL155" s="143"/>
      <c r="EIM155" s="143"/>
      <c r="EIN155" s="143"/>
      <c r="EIO155" s="143"/>
      <c r="EIP155" s="143"/>
      <c r="EIQ155" s="143"/>
      <c r="EIR155" s="143"/>
      <c r="EIS155" s="143"/>
      <c r="EIT155" s="143"/>
      <c r="EIU155" s="143"/>
      <c r="EIV155" s="143"/>
      <c r="EIW155" s="143"/>
      <c r="EIX155" s="143"/>
      <c r="EIY155" s="143"/>
      <c r="EIZ155" s="143"/>
      <c r="EJA155" s="143"/>
      <c r="EJB155" s="143"/>
      <c r="EJC155" s="143"/>
      <c r="EJD155" s="143"/>
      <c r="EJE155" s="143"/>
      <c r="EJF155" s="143"/>
      <c r="EJG155" s="143"/>
      <c r="EJH155" s="143"/>
      <c r="EJI155" s="143"/>
      <c r="EJJ155" s="143"/>
      <c r="EJK155" s="143"/>
      <c r="EJL155" s="143"/>
      <c r="EJM155" s="143"/>
      <c r="EJN155" s="143"/>
      <c r="EJO155" s="143"/>
      <c r="EJP155" s="143"/>
      <c r="EJQ155" s="143"/>
      <c r="EJR155" s="143"/>
      <c r="EJS155" s="143"/>
      <c r="EJT155" s="143"/>
      <c r="EJU155" s="143"/>
      <c r="EJV155" s="143"/>
      <c r="EJW155" s="143"/>
      <c r="EJX155" s="143"/>
      <c r="EJY155" s="143"/>
      <c r="EJZ155" s="143"/>
      <c r="EKA155" s="143"/>
      <c r="EKB155" s="143"/>
      <c r="EKC155" s="143"/>
      <c r="EKD155" s="143"/>
      <c r="EKE155" s="143"/>
      <c r="EKF155" s="143"/>
      <c r="EKG155" s="143"/>
      <c r="EKH155" s="143"/>
      <c r="EKI155" s="143"/>
      <c r="EKJ155" s="143"/>
      <c r="EKK155" s="143"/>
      <c r="EKL155" s="143"/>
      <c r="EKM155" s="143"/>
      <c r="EKN155" s="143"/>
      <c r="EKO155" s="143"/>
      <c r="EKP155" s="143"/>
      <c r="EKQ155" s="143"/>
      <c r="EKR155" s="143"/>
      <c r="EKS155" s="143"/>
      <c r="EKT155" s="143"/>
      <c r="EKU155" s="143"/>
      <c r="EKV155" s="143"/>
      <c r="EKW155" s="143"/>
      <c r="EKX155" s="143"/>
      <c r="EKY155" s="143"/>
      <c r="EKZ155" s="143"/>
      <c r="ELA155" s="143"/>
      <c r="ELB155" s="143"/>
      <c r="ELC155" s="143"/>
      <c r="ELD155" s="143"/>
      <c r="ELE155" s="143"/>
      <c r="ELF155" s="143"/>
      <c r="ELG155" s="143"/>
      <c r="ELH155" s="143"/>
      <c r="ELI155" s="143"/>
      <c r="ELJ155" s="143"/>
      <c r="ELK155" s="143"/>
      <c r="ELL155" s="143"/>
      <c r="ELM155" s="143"/>
      <c r="ELN155" s="143"/>
      <c r="ELO155" s="143"/>
      <c r="ELP155" s="143"/>
      <c r="ELQ155" s="143"/>
      <c r="ELR155" s="143"/>
      <c r="ELS155" s="143"/>
      <c r="ELT155" s="143"/>
      <c r="ELU155" s="143"/>
      <c r="ELV155" s="143"/>
      <c r="ELW155" s="143"/>
      <c r="ELX155" s="143"/>
      <c r="ELY155" s="143"/>
      <c r="ELZ155" s="143"/>
      <c r="EMA155" s="143"/>
      <c r="EMB155" s="143"/>
      <c r="EMC155" s="143"/>
      <c r="EMD155" s="143"/>
      <c r="EME155" s="143"/>
      <c r="EMF155" s="143"/>
      <c r="EMG155" s="143"/>
      <c r="EMH155" s="143"/>
      <c r="EMI155" s="143"/>
      <c r="EMJ155" s="143"/>
      <c r="EMK155" s="143"/>
      <c r="EML155" s="143"/>
      <c r="EMM155" s="143"/>
      <c r="EMN155" s="143"/>
      <c r="EMO155" s="143"/>
      <c r="EMP155" s="143"/>
      <c r="EMQ155" s="143"/>
      <c r="EMR155" s="143"/>
      <c r="EMS155" s="143"/>
      <c r="EMT155" s="143"/>
      <c r="EMU155" s="143"/>
      <c r="EMV155" s="143"/>
      <c r="EMW155" s="143"/>
      <c r="EMX155" s="143"/>
      <c r="EMY155" s="143"/>
      <c r="EMZ155" s="143"/>
      <c r="ENA155" s="143"/>
      <c r="ENB155" s="143"/>
      <c r="ENC155" s="143"/>
      <c r="END155" s="143"/>
      <c r="ENE155" s="143"/>
      <c r="ENF155" s="143"/>
      <c r="ENG155" s="143"/>
      <c r="ENH155" s="143"/>
      <c r="ENI155" s="143"/>
      <c r="ENJ155" s="143"/>
      <c r="ENK155" s="143"/>
      <c r="ENL155" s="143"/>
      <c r="ENM155" s="143"/>
      <c r="ENN155" s="143"/>
      <c r="ENO155" s="143"/>
      <c r="ENP155" s="143"/>
      <c r="ENQ155" s="143"/>
      <c r="ENR155" s="143"/>
      <c r="ENS155" s="143"/>
      <c r="ENT155" s="143"/>
      <c r="ENU155" s="143"/>
      <c r="ENV155" s="143"/>
      <c r="ENW155" s="143"/>
      <c r="ENX155" s="143"/>
      <c r="ENY155" s="143"/>
      <c r="ENZ155" s="143"/>
      <c r="EOA155" s="143"/>
      <c r="EOB155" s="143"/>
      <c r="EOC155" s="143"/>
      <c r="EOD155" s="143"/>
      <c r="EOE155" s="143"/>
      <c r="EOF155" s="143"/>
      <c r="EOG155" s="143"/>
      <c r="EOH155" s="143"/>
      <c r="EOI155" s="143"/>
      <c r="EOJ155" s="143"/>
      <c r="EOK155" s="143"/>
      <c r="EOL155" s="143"/>
      <c r="EOM155" s="143"/>
      <c r="EON155" s="143"/>
      <c r="EOO155" s="143"/>
      <c r="EOP155" s="143"/>
      <c r="EOQ155" s="143"/>
      <c r="EOR155" s="143"/>
      <c r="EOS155" s="143"/>
      <c r="EOT155" s="143"/>
      <c r="EOU155" s="143"/>
      <c r="EOV155" s="143"/>
      <c r="EOW155" s="143"/>
      <c r="EOX155" s="143"/>
      <c r="EOY155" s="143"/>
      <c r="EOZ155" s="143"/>
      <c r="EPA155" s="143"/>
      <c r="EPB155" s="143"/>
      <c r="EPC155" s="143"/>
      <c r="EPD155" s="143"/>
      <c r="EPE155" s="143"/>
      <c r="EPF155" s="143"/>
      <c r="EPG155" s="143"/>
      <c r="EPH155" s="143"/>
      <c r="EPI155" s="143"/>
      <c r="EPJ155" s="143"/>
      <c r="EPK155" s="143"/>
      <c r="EPL155" s="143"/>
      <c r="EPM155" s="143"/>
      <c r="EPN155" s="143"/>
      <c r="EPO155" s="143"/>
      <c r="EPP155" s="143"/>
      <c r="EPQ155" s="143"/>
      <c r="EPR155" s="143"/>
      <c r="EPS155" s="143"/>
      <c r="EPT155" s="143"/>
      <c r="EPU155" s="143"/>
      <c r="EPV155" s="143"/>
      <c r="EPW155" s="143"/>
      <c r="EPX155" s="143"/>
      <c r="EPY155" s="143"/>
      <c r="EPZ155" s="143"/>
      <c r="EQA155" s="143"/>
      <c r="EQB155" s="143"/>
      <c r="EQC155" s="143"/>
      <c r="EQD155" s="143"/>
      <c r="EQE155" s="143"/>
      <c r="EQF155" s="143"/>
      <c r="EQG155" s="143"/>
      <c r="EQH155" s="143"/>
      <c r="EQI155" s="143"/>
      <c r="EQJ155" s="143"/>
      <c r="EQK155" s="143"/>
      <c r="EQL155" s="143"/>
      <c r="EQM155" s="143"/>
      <c r="EQN155" s="143"/>
      <c r="EQO155" s="143"/>
      <c r="EQP155" s="143"/>
      <c r="EQQ155" s="143"/>
      <c r="EQR155" s="143"/>
      <c r="EQS155" s="143"/>
      <c r="EQT155" s="143"/>
      <c r="EQU155" s="143"/>
      <c r="EQV155" s="143"/>
      <c r="EQW155" s="143"/>
      <c r="EQX155" s="143"/>
      <c r="EQY155" s="143"/>
      <c r="EQZ155" s="143"/>
      <c r="ERA155" s="143"/>
      <c r="ERB155" s="143"/>
      <c r="ERC155" s="143"/>
      <c r="ERD155" s="143"/>
      <c r="ERE155" s="143"/>
      <c r="ERF155" s="143"/>
      <c r="ERG155" s="143"/>
      <c r="ERH155" s="143"/>
      <c r="ERI155" s="143"/>
      <c r="ERJ155" s="143"/>
      <c r="ERK155" s="143"/>
      <c r="ERL155" s="143"/>
      <c r="ERM155" s="143"/>
      <c r="ERN155" s="143"/>
      <c r="ERO155" s="143"/>
      <c r="ERP155" s="143"/>
      <c r="ERQ155" s="143"/>
      <c r="ERR155" s="143"/>
      <c r="ERS155" s="143"/>
      <c r="ERT155" s="143"/>
      <c r="ERU155" s="143"/>
      <c r="ERV155" s="143"/>
      <c r="ERW155" s="143"/>
      <c r="ERX155" s="143"/>
      <c r="ERY155" s="143"/>
      <c r="ERZ155" s="143"/>
      <c r="ESA155" s="143"/>
      <c r="ESB155" s="143"/>
      <c r="ESC155" s="143"/>
      <c r="ESD155" s="143"/>
      <c r="ESE155" s="143"/>
      <c r="ESF155" s="143"/>
      <c r="ESG155" s="143"/>
      <c r="ESH155" s="143"/>
      <c r="ESI155" s="143"/>
      <c r="ESJ155" s="143"/>
      <c r="ESK155" s="143"/>
      <c r="ESL155" s="143"/>
      <c r="ESM155" s="143"/>
      <c r="ESN155" s="143"/>
      <c r="ESO155" s="143"/>
      <c r="ESP155" s="143"/>
      <c r="ESQ155" s="143"/>
      <c r="ESR155" s="143"/>
      <c r="ESS155" s="143"/>
      <c r="EST155" s="143"/>
      <c r="ESU155" s="143"/>
      <c r="ESV155" s="143"/>
      <c r="ESW155" s="143"/>
      <c r="ESX155" s="143"/>
      <c r="ESY155" s="143"/>
      <c r="ESZ155" s="143"/>
      <c r="ETA155" s="143"/>
      <c r="ETB155" s="143"/>
      <c r="ETC155" s="143"/>
      <c r="ETD155" s="143"/>
      <c r="ETE155" s="143"/>
      <c r="ETF155" s="143"/>
      <c r="ETG155" s="143"/>
      <c r="ETH155" s="143"/>
      <c r="ETI155" s="143"/>
      <c r="ETJ155" s="143"/>
      <c r="ETK155" s="143"/>
      <c r="ETL155" s="143"/>
      <c r="ETM155" s="143"/>
      <c r="ETN155" s="143"/>
      <c r="ETO155" s="143"/>
      <c r="ETP155" s="143"/>
      <c r="ETQ155" s="143"/>
      <c r="ETR155" s="143"/>
      <c r="ETS155" s="143"/>
      <c r="ETT155" s="143"/>
      <c r="ETU155" s="143"/>
      <c r="ETV155" s="143"/>
      <c r="ETW155" s="143"/>
      <c r="ETX155" s="143"/>
      <c r="ETY155" s="143"/>
      <c r="ETZ155" s="143"/>
      <c r="EUA155" s="143"/>
      <c r="EUB155" s="143"/>
      <c r="EUC155" s="143"/>
      <c r="EUD155" s="143"/>
      <c r="EUE155" s="143"/>
      <c r="EUF155" s="143"/>
      <c r="EUG155" s="143"/>
      <c r="EUH155" s="143"/>
      <c r="EUI155" s="143"/>
      <c r="EUJ155" s="143"/>
      <c r="EUK155" s="143"/>
      <c r="EUL155" s="143"/>
      <c r="EUM155" s="143"/>
      <c r="EUN155" s="143"/>
      <c r="EUO155" s="143"/>
      <c r="EUP155" s="143"/>
      <c r="EUQ155" s="143"/>
      <c r="EUR155" s="143"/>
      <c r="EUS155" s="143"/>
      <c r="EUT155" s="143"/>
      <c r="EUU155" s="143"/>
      <c r="EUV155" s="143"/>
      <c r="EUW155" s="143"/>
      <c r="EUX155" s="143"/>
      <c r="EUY155" s="143"/>
      <c r="EUZ155" s="143"/>
      <c r="EVA155" s="143"/>
      <c r="EVB155" s="143"/>
      <c r="EVC155" s="143"/>
      <c r="EVD155" s="143"/>
      <c r="EVE155" s="143"/>
      <c r="EVF155" s="143"/>
      <c r="EVG155" s="143"/>
      <c r="EVH155" s="143"/>
      <c r="EVI155" s="143"/>
      <c r="EVJ155" s="143"/>
      <c r="EVK155" s="143"/>
      <c r="EVL155" s="143"/>
      <c r="EVM155" s="143"/>
      <c r="EVN155" s="143"/>
      <c r="EVO155" s="143"/>
      <c r="EVP155" s="143"/>
      <c r="EVQ155" s="143"/>
      <c r="EVR155" s="143"/>
      <c r="EVS155" s="143"/>
      <c r="EVT155" s="143"/>
      <c r="EVU155" s="143"/>
      <c r="EVV155" s="143"/>
      <c r="EVW155" s="143"/>
      <c r="EVX155" s="143"/>
      <c r="EVY155" s="143"/>
      <c r="EVZ155" s="143"/>
      <c r="EWA155" s="143"/>
      <c r="EWB155" s="143"/>
      <c r="EWC155" s="143"/>
      <c r="EWD155" s="143"/>
      <c r="EWE155" s="143"/>
      <c r="EWF155" s="143"/>
      <c r="EWG155" s="143"/>
      <c r="EWH155" s="143"/>
      <c r="EWI155" s="143"/>
      <c r="EWJ155" s="143"/>
      <c r="EWK155" s="143"/>
      <c r="EWL155" s="143"/>
      <c r="EWM155" s="143"/>
      <c r="EWN155" s="143"/>
      <c r="EWO155" s="143"/>
      <c r="EWP155" s="143"/>
      <c r="EWQ155" s="143"/>
      <c r="EWR155" s="143"/>
      <c r="EWS155" s="143"/>
      <c r="EWT155" s="143"/>
      <c r="EWU155" s="143"/>
      <c r="EWV155" s="143"/>
      <c r="EWW155" s="143"/>
      <c r="EWX155" s="143"/>
      <c r="EWY155" s="143"/>
      <c r="EWZ155" s="143"/>
      <c r="EXA155" s="143"/>
      <c r="EXB155" s="143"/>
      <c r="EXC155" s="143"/>
      <c r="EXD155" s="143"/>
      <c r="EXE155" s="143"/>
      <c r="EXF155" s="143"/>
      <c r="EXG155" s="143"/>
      <c r="EXH155" s="143"/>
      <c r="EXI155" s="143"/>
      <c r="EXJ155" s="143"/>
      <c r="EXK155" s="143"/>
      <c r="EXL155" s="143"/>
      <c r="EXM155" s="143"/>
      <c r="EXN155" s="143"/>
      <c r="EXO155" s="143"/>
      <c r="EXP155" s="143"/>
      <c r="EXQ155" s="143"/>
      <c r="EXR155" s="143"/>
      <c r="EXS155" s="143"/>
      <c r="EXT155" s="143"/>
      <c r="EXU155" s="143"/>
      <c r="EXV155" s="143"/>
      <c r="EXW155" s="143"/>
      <c r="EXX155" s="143"/>
      <c r="EXY155" s="143"/>
      <c r="EXZ155" s="143"/>
      <c r="EYA155" s="143"/>
      <c r="EYB155" s="143"/>
      <c r="EYC155" s="143"/>
      <c r="EYD155" s="143"/>
      <c r="EYE155" s="143"/>
      <c r="EYF155" s="143"/>
      <c r="EYG155" s="143"/>
      <c r="EYH155" s="143"/>
      <c r="EYI155" s="143"/>
      <c r="EYJ155" s="143"/>
      <c r="EYK155" s="143"/>
      <c r="EYL155" s="143"/>
      <c r="EYM155" s="143"/>
      <c r="EYN155" s="143"/>
      <c r="EYO155" s="143"/>
      <c r="EYP155" s="143"/>
      <c r="EYQ155" s="143"/>
      <c r="EYR155" s="143"/>
      <c r="EYS155" s="143"/>
      <c r="EYT155" s="143"/>
      <c r="EYU155" s="143"/>
      <c r="EYV155" s="143"/>
      <c r="EYW155" s="143"/>
      <c r="EYX155" s="143"/>
      <c r="EYY155" s="143"/>
      <c r="EYZ155" s="143"/>
      <c r="EZA155" s="143"/>
      <c r="EZB155" s="143"/>
      <c r="EZC155" s="143"/>
      <c r="EZD155" s="143"/>
      <c r="EZE155" s="143"/>
      <c r="EZF155" s="143"/>
      <c r="EZG155" s="143"/>
      <c r="EZH155" s="143"/>
      <c r="EZI155" s="143"/>
      <c r="EZJ155" s="143"/>
      <c r="EZK155" s="143"/>
      <c r="EZL155" s="143"/>
      <c r="EZM155" s="143"/>
      <c r="EZN155" s="143"/>
      <c r="EZO155" s="143"/>
      <c r="EZP155" s="143"/>
      <c r="EZQ155" s="143"/>
      <c r="EZR155" s="143"/>
      <c r="EZS155" s="143"/>
      <c r="EZT155" s="143"/>
      <c r="EZU155" s="143"/>
      <c r="EZV155" s="143"/>
      <c r="EZW155" s="143"/>
      <c r="EZX155" s="143"/>
      <c r="EZY155" s="143"/>
      <c r="EZZ155" s="143"/>
      <c r="FAA155" s="143"/>
      <c r="FAB155" s="143"/>
      <c r="FAC155" s="143"/>
      <c r="FAD155" s="143"/>
      <c r="FAE155" s="143"/>
      <c r="FAF155" s="143"/>
      <c r="FAG155" s="143"/>
      <c r="FAH155" s="143"/>
      <c r="FAI155" s="143"/>
      <c r="FAJ155" s="143"/>
      <c r="FAK155" s="143"/>
      <c r="FAL155" s="143"/>
      <c r="FAM155" s="143"/>
      <c r="FAN155" s="143"/>
      <c r="FAO155" s="143"/>
      <c r="FAP155" s="143"/>
      <c r="FAQ155" s="143"/>
      <c r="FAR155" s="143"/>
      <c r="FAS155" s="143"/>
      <c r="FAT155" s="143"/>
      <c r="FAU155" s="143"/>
      <c r="FAV155" s="143"/>
      <c r="FAW155" s="143"/>
      <c r="FAX155" s="143"/>
      <c r="FAY155" s="143"/>
      <c r="FAZ155" s="143"/>
      <c r="FBA155" s="143"/>
      <c r="FBB155" s="143"/>
      <c r="FBC155" s="143"/>
      <c r="FBD155" s="143"/>
      <c r="FBE155" s="143"/>
      <c r="FBF155" s="143"/>
      <c r="FBG155" s="143"/>
      <c r="FBH155" s="143"/>
      <c r="FBI155" s="143"/>
      <c r="FBJ155" s="143"/>
      <c r="FBK155" s="143"/>
      <c r="FBL155" s="143"/>
      <c r="FBM155" s="143"/>
      <c r="FBN155" s="143"/>
      <c r="FBO155" s="143"/>
      <c r="FBP155" s="143"/>
      <c r="FBQ155" s="143"/>
      <c r="FBR155" s="143"/>
      <c r="FBS155" s="143"/>
      <c r="FBT155" s="143"/>
      <c r="FBU155" s="143"/>
      <c r="FBV155" s="143"/>
      <c r="FBW155" s="143"/>
      <c r="FBX155" s="143"/>
      <c r="FBY155" s="143"/>
      <c r="FBZ155" s="143"/>
      <c r="FCA155" s="143"/>
      <c r="FCB155" s="143"/>
      <c r="FCC155" s="143"/>
      <c r="FCD155" s="143"/>
      <c r="FCE155" s="143"/>
      <c r="FCF155" s="143"/>
      <c r="FCG155" s="143"/>
      <c r="FCH155" s="143"/>
      <c r="FCI155" s="143"/>
      <c r="FCJ155" s="143"/>
      <c r="FCK155" s="143"/>
      <c r="FCL155" s="143"/>
      <c r="FCM155" s="143"/>
      <c r="FCN155" s="143"/>
      <c r="FCO155" s="143"/>
      <c r="FCP155" s="143"/>
      <c r="FCQ155" s="143"/>
      <c r="FCR155" s="143"/>
      <c r="FCS155" s="143"/>
      <c r="FCT155" s="143"/>
      <c r="FCU155" s="143"/>
      <c r="FCV155" s="143"/>
      <c r="FCW155" s="143"/>
      <c r="FCX155" s="143"/>
      <c r="FCY155" s="143"/>
      <c r="FCZ155" s="143"/>
      <c r="FDA155" s="143"/>
      <c r="FDB155" s="143"/>
      <c r="FDC155" s="143"/>
      <c r="FDD155" s="143"/>
      <c r="FDE155" s="143"/>
      <c r="FDF155" s="143"/>
      <c r="FDG155" s="143"/>
      <c r="FDH155" s="143"/>
      <c r="FDI155" s="143"/>
      <c r="FDJ155" s="143"/>
      <c r="FDK155" s="143"/>
      <c r="FDL155" s="143"/>
      <c r="FDM155" s="143"/>
      <c r="FDN155" s="143"/>
      <c r="FDO155" s="143"/>
      <c r="FDP155" s="143"/>
      <c r="FDQ155" s="143"/>
      <c r="FDR155" s="143"/>
      <c r="FDS155" s="143"/>
      <c r="FDT155" s="143"/>
      <c r="FDU155" s="143"/>
      <c r="FDV155" s="143"/>
      <c r="FDW155" s="143"/>
      <c r="FDX155" s="143"/>
      <c r="FDY155" s="143"/>
      <c r="FDZ155" s="143"/>
      <c r="FEA155" s="143"/>
      <c r="FEB155" s="143"/>
      <c r="FEC155" s="143"/>
      <c r="FED155" s="143"/>
      <c r="FEE155" s="143"/>
      <c r="FEF155" s="143"/>
      <c r="FEG155" s="143"/>
      <c r="FEH155" s="143"/>
      <c r="FEI155" s="143"/>
      <c r="FEJ155" s="143"/>
      <c r="FEK155" s="143"/>
      <c r="FEL155" s="143"/>
      <c r="FEM155" s="143"/>
      <c r="FEN155" s="143"/>
      <c r="FEO155" s="143"/>
      <c r="FEP155" s="143"/>
      <c r="FEQ155" s="143"/>
      <c r="FER155" s="143"/>
      <c r="FES155" s="143"/>
      <c r="FET155" s="143"/>
      <c r="FEU155" s="143"/>
      <c r="FEV155" s="143"/>
      <c r="FEW155" s="143"/>
      <c r="FEX155" s="143"/>
      <c r="FEY155" s="143"/>
      <c r="FEZ155" s="143"/>
      <c r="FFA155" s="143"/>
      <c r="FFB155" s="143"/>
      <c r="FFC155" s="143"/>
      <c r="FFD155" s="143"/>
      <c r="FFE155" s="143"/>
      <c r="FFF155" s="143"/>
      <c r="FFG155" s="143"/>
      <c r="FFH155" s="143"/>
      <c r="FFI155" s="143"/>
      <c r="FFJ155" s="143"/>
      <c r="FFK155" s="143"/>
      <c r="FFL155" s="143"/>
      <c r="FFM155" s="143"/>
      <c r="FFN155" s="143"/>
      <c r="FFO155" s="143"/>
      <c r="FFP155" s="143"/>
      <c r="FFQ155" s="143"/>
      <c r="FFR155" s="143"/>
      <c r="FFS155" s="143"/>
      <c r="FFT155" s="143"/>
      <c r="FFU155" s="143"/>
      <c r="FFV155" s="143"/>
      <c r="FFW155" s="143"/>
      <c r="FFX155" s="143"/>
      <c r="FFY155" s="143"/>
      <c r="FFZ155" s="143"/>
      <c r="FGA155" s="143"/>
      <c r="FGB155" s="143"/>
      <c r="FGC155" s="143"/>
      <c r="FGD155" s="143"/>
      <c r="FGE155" s="143"/>
      <c r="FGF155" s="143"/>
      <c r="FGG155" s="143"/>
      <c r="FGH155" s="143"/>
      <c r="FGI155" s="143"/>
      <c r="FGJ155" s="143"/>
      <c r="FGK155" s="143"/>
      <c r="FGL155" s="143"/>
      <c r="FGM155" s="143"/>
      <c r="FGN155" s="143"/>
      <c r="FGO155" s="143"/>
      <c r="FGP155" s="143"/>
      <c r="FGQ155" s="143"/>
      <c r="FGR155" s="143"/>
      <c r="FGS155" s="143"/>
      <c r="FGT155" s="143"/>
      <c r="FGU155" s="143"/>
      <c r="FGV155" s="143"/>
      <c r="FGW155" s="143"/>
      <c r="FGX155" s="143"/>
      <c r="FGY155" s="143"/>
      <c r="FGZ155" s="143"/>
      <c r="FHA155" s="143"/>
      <c r="FHB155" s="143"/>
      <c r="FHC155" s="143"/>
      <c r="FHD155" s="143"/>
      <c r="FHE155" s="143"/>
      <c r="FHF155" s="143"/>
      <c r="FHG155" s="143"/>
      <c r="FHH155" s="143"/>
      <c r="FHI155" s="143"/>
      <c r="FHJ155" s="143"/>
      <c r="FHK155" s="143"/>
      <c r="FHL155" s="143"/>
      <c r="FHM155" s="143"/>
      <c r="FHN155" s="143"/>
      <c r="FHO155" s="143"/>
      <c r="FHP155" s="143"/>
      <c r="FHQ155" s="143"/>
      <c r="FHR155" s="143"/>
      <c r="FHS155" s="143"/>
      <c r="FHT155" s="143"/>
      <c r="FHU155" s="143"/>
      <c r="FHV155" s="143"/>
      <c r="FHW155" s="143"/>
      <c r="FHX155" s="143"/>
      <c r="FHY155" s="143"/>
      <c r="FHZ155" s="143"/>
      <c r="FIA155" s="143"/>
      <c r="FIB155" s="143"/>
      <c r="FIC155" s="143"/>
      <c r="FID155" s="143"/>
      <c r="FIE155" s="143"/>
      <c r="FIF155" s="143"/>
      <c r="FIG155" s="143"/>
      <c r="FIH155" s="143"/>
      <c r="FII155" s="143"/>
      <c r="FIJ155" s="143"/>
      <c r="FIK155" s="143"/>
      <c r="FIL155" s="143"/>
      <c r="FIM155" s="143"/>
      <c r="FIN155" s="143"/>
      <c r="FIO155" s="143"/>
      <c r="FIP155" s="143"/>
      <c r="FIQ155" s="143"/>
      <c r="FIR155" s="143"/>
      <c r="FIS155" s="143"/>
      <c r="FIT155" s="143"/>
      <c r="FIU155" s="143"/>
      <c r="FIV155" s="143"/>
      <c r="FIW155" s="143"/>
      <c r="FIX155" s="143"/>
      <c r="FIY155" s="143"/>
      <c r="FIZ155" s="143"/>
      <c r="FJA155" s="143"/>
      <c r="FJB155" s="143"/>
      <c r="FJC155" s="143"/>
      <c r="FJD155" s="143"/>
      <c r="FJE155" s="143"/>
      <c r="FJF155" s="143"/>
      <c r="FJG155" s="143"/>
      <c r="FJH155" s="143"/>
      <c r="FJI155" s="143"/>
      <c r="FJJ155" s="143"/>
      <c r="FJK155" s="143"/>
      <c r="FJL155" s="143"/>
      <c r="FJM155" s="143"/>
      <c r="FJN155" s="143"/>
      <c r="FJO155" s="143"/>
      <c r="FJP155" s="143"/>
      <c r="FJQ155" s="143"/>
      <c r="FJR155" s="143"/>
      <c r="FJS155" s="143"/>
      <c r="FJT155" s="143"/>
      <c r="FJU155" s="143"/>
      <c r="FJV155" s="143"/>
      <c r="FJW155" s="143"/>
      <c r="FJX155" s="143"/>
      <c r="FJY155" s="143"/>
      <c r="FJZ155" s="143"/>
      <c r="FKA155" s="143"/>
      <c r="FKB155" s="143"/>
      <c r="FKC155" s="143"/>
      <c r="FKD155" s="143"/>
      <c r="FKE155" s="143"/>
      <c r="FKF155" s="143"/>
      <c r="FKG155" s="143"/>
      <c r="FKH155" s="143"/>
      <c r="FKI155" s="143"/>
      <c r="FKJ155" s="143"/>
      <c r="FKK155" s="143"/>
      <c r="FKL155" s="143"/>
      <c r="FKM155" s="143"/>
      <c r="FKN155" s="143"/>
      <c r="FKO155" s="143"/>
      <c r="FKP155" s="143"/>
      <c r="FKQ155" s="143"/>
      <c r="FKR155" s="143"/>
      <c r="FKS155" s="143"/>
      <c r="FKT155" s="143"/>
      <c r="FKU155" s="143"/>
      <c r="FKV155" s="143"/>
      <c r="FKW155" s="143"/>
      <c r="FKX155" s="143"/>
      <c r="FKY155" s="143"/>
      <c r="FKZ155" s="143"/>
      <c r="FLA155" s="143"/>
      <c r="FLB155" s="143"/>
      <c r="FLC155" s="143"/>
      <c r="FLD155" s="143"/>
      <c r="FLE155" s="143"/>
      <c r="FLF155" s="143"/>
      <c r="FLG155" s="143"/>
      <c r="FLH155" s="143"/>
      <c r="FLI155" s="143"/>
      <c r="FLJ155" s="143"/>
      <c r="FLK155" s="143"/>
      <c r="FLL155" s="143"/>
      <c r="FLM155" s="143"/>
      <c r="FLN155" s="143"/>
      <c r="FLO155" s="143"/>
      <c r="FLP155" s="143"/>
      <c r="FLQ155" s="143"/>
      <c r="FLR155" s="143"/>
      <c r="FLS155" s="143"/>
      <c r="FLT155" s="143"/>
      <c r="FLU155" s="143"/>
      <c r="FLV155" s="143"/>
      <c r="FLW155" s="143"/>
      <c r="FLX155" s="143"/>
      <c r="FLY155" s="143"/>
      <c r="FLZ155" s="143"/>
      <c r="FMA155" s="143"/>
      <c r="FMB155" s="143"/>
      <c r="FMC155" s="143"/>
      <c r="FMD155" s="143"/>
      <c r="FME155" s="143"/>
      <c r="FMF155" s="143"/>
      <c r="FMG155" s="143"/>
      <c r="FMH155" s="143"/>
      <c r="FMI155" s="143"/>
      <c r="FMJ155" s="143"/>
      <c r="FMK155" s="143"/>
      <c r="FML155" s="143"/>
      <c r="FMM155" s="143"/>
      <c r="FMN155" s="143"/>
      <c r="FMO155" s="143"/>
      <c r="FMP155" s="143"/>
      <c r="FMQ155" s="143"/>
      <c r="FMR155" s="143"/>
      <c r="FMS155" s="143"/>
      <c r="FMT155" s="143"/>
      <c r="FMU155" s="143"/>
      <c r="FMV155" s="143"/>
      <c r="FMW155" s="143"/>
      <c r="FMX155" s="143"/>
      <c r="FMY155" s="143"/>
      <c r="FMZ155" s="143"/>
      <c r="FNA155" s="143"/>
      <c r="FNB155" s="143"/>
      <c r="FNC155" s="143"/>
      <c r="FND155" s="143"/>
      <c r="FNE155" s="143"/>
      <c r="FNF155" s="143"/>
      <c r="FNG155" s="143"/>
      <c r="FNH155" s="143"/>
      <c r="FNI155" s="143"/>
      <c r="FNJ155" s="143"/>
      <c r="FNK155" s="143"/>
      <c r="FNL155" s="143"/>
      <c r="FNM155" s="143"/>
      <c r="FNN155" s="143"/>
      <c r="FNO155" s="143"/>
      <c r="FNP155" s="143"/>
      <c r="FNQ155" s="143"/>
      <c r="FNR155" s="143"/>
      <c r="FNS155" s="143"/>
      <c r="FNT155" s="143"/>
      <c r="FNU155" s="143"/>
      <c r="FNV155" s="143"/>
      <c r="FNW155" s="143"/>
      <c r="FNX155" s="143"/>
      <c r="FNY155" s="143"/>
      <c r="FNZ155" s="143"/>
      <c r="FOA155" s="143"/>
      <c r="FOB155" s="143"/>
      <c r="FOC155" s="143"/>
      <c r="FOD155" s="143"/>
      <c r="FOE155" s="143"/>
      <c r="FOF155" s="143"/>
      <c r="FOG155" s="143"/>
      <c r="FOH155" s="143"/>
      <c r="FOI155" s="143"/>
      <c r="FOJ155" s="143"/>
      <c r="FOK155" s="143"/>
      <c r="FOL155" s="143"/>
      <c r="FOM155" s="143"/>
      <c r="FON155" s="143"/>
      <c r="FOO155" s="143"/>
      <c r="FOP155" s="143"/>
      <c r="FOQ155" s="143"/>
      <c r="FOR155" s="143"/>
      <c r="FOS155" s="143"/>
      <c r="FOT155" s="143"/>
      <c r="FOU155" s="143"/>
      <c r="FOV155" s="143"/>
      <c r="FOW155" s="143"/>
      <c r="FOX155" s="143"/>
      <c r="FOY155" s="143"/>
      <c r="FOZ155" s="143"/>
      <c r="FPA155" s="143"/>
      <c r="FPB155" s="143"/>
      <c r="FPC155" s="143"/>
      <c r="FPD155" s="143"/>
      <c r="FPE155" s="143"/>
      <c r="FPF155" s="143"/>
      <c r="FPG155" s="143"/>
      <c r="FPH155" s="143"/>
      <c r="FPI155" s="143"/>
      <c r="FPJ155" s="143"/>
      <c r="FPK155" s="143"/>
      <c r="FPL155" s="143"/>
      <c r="FPM155" s="143"/>
      <c r="FPN155" s="143"/>
      <c r="FPO155" s="143"/>
      <c r="FPP155" s="143"/>
      <c r="FPQ155" s="143"/>
      <c r="FPR155" s="143"/>
      <c r="FPS155" s="143"/>
      <c r="FPT155" s="143"/>
      <c r="FPU155" s="143"/>
      <c r="FPV155" s="143"/>
      <c r="FPW155" s="143"/>
      <c r="FPX155" s="143"/>
      <c r="FPY155" s="143"/>
      <c r="FPZ155" s="143"/>
      <c r="FQA155" s="143"/>
      <c r="FQB155" s="143"/>
      <c r="FQC155" s="143"/>
      <c r="FQD155" s="143"/>
      <c r="FQE155" s="143"/>
      <c r="FQF155" s="143"/>
      <c r="FQG155" s="143"/>
      <c r="FQH155" s="143"/>
      <c r="FQI155" s="143"/>
      <c r="FQJ155" s="143"/>
      <c r="FQK155" s="143"/>
      <c r="FQL155" s="143"/>
      <c r="FQM155" s="143"/>
      <c r="FQN155" s="143"/>
      <c r="FQO155" s="143"/>
      <c r="FQP155" s="143"/>
      <c r="FQQ155" s="143"/>
      <c r="FQR155" s="143"/>
      <c r="FQS155" s="143"/>
      <c r="FQT155" s="143"/>
      <c r="FQU155" s="143"/>
      <c r="FQV155" s="143"/>
      <c r="FQW155" s="143"/>
      <c r="FQX155" s="143"/>
      <c r="FQY155" s="143"/>
      <c r="FQZ155" s="143"/>
      <c r="FRA155" s="143"/>
      <c r="FRB155" s="143"/>
      <c r="FRC155" s="143"/>
      <c r="FRD155" s="143"/>
      <c r="FRE155" s="143"/>
      <c r="FRF155" s="143"/>
      <c r="FRG155" s="143"/>
      <c r="FRH155" s="143"/>
      <c r="FRI155" s="143"/>
      <c r="FRJ155" s="143"/>
      <c r="FRK155" s="143"/>
      <c r="FRL155" s="143"/>
      <c r="FRM155" s="143"/>
      <c r="FRN155" s="143"/>
      <c r="FRO155" s="143"/>
      <c r="FRP155" s="143"/>
      <c r="FRQ155" s="143"/>
      <c r="FRR155" s="143"/>
      <c r="FRS155" s="143"/>
      <c r="FRT155" s="143"/>
      <c r="FRU155" s="143"/>
      <c r="FRV155" s="143"/>
      <c r="FRW155" s="143"/>
      <c r="FRX155" s="143"/>
      <c r="FRY155" s="143"/>
      <c r="FRZ155" s="143"/>
      <c r="FSA155" s="143"/>
      <c r="FSB155" s="143"/>
      <c r="FSC155" s="143"/>
      <c r="FSD155" s="143"/>
      <c r="FSE155" s="143"/>
      <c r="FSF155" s="143"/>
      <c r="FSG155" s="143"/>
      <c r="FSH155" s="143"/>
      <c r="FSI155" s="143"/>
      <c r="FSJ155" s="143"/>
      <c r="FSK155" s="143"/>
      <c r="FSL155" s="143"/>
      <c r="FSM155" s="143"/>
      <c r="FSN155" s="143"/>
      <c r="FSO155" s="143"/>
      <c r="FSP155" s="143"/>
      <c r="FSQ155" s="143"/>
      <c r="FSR155" s="143"/>
      <c r="FSS155" s="143"/>
      <c r="FST155" s="143"/>
      <c r="FSU155" s="143"/>
      <c r="FSV155" s="143"/>
      <c r="FSW155" s="143"/>
      <c r="FSX155" s="143"/>
      <c r="FSY155" s="143"/>
      <c r="FSZ155" s="143"/>
      <c r="FTA155" s="143"/>
      <c r="FTB155" s="143"/>
      <c r="FTC155" s="143"/>
      <c r="FTD155" s="143"/>
      <c r="FTE155" s="143"/>
      <c r="FTF155" s="143"/>
      <c r="FTG155" s="143"/>
      <c r="FTH155" s="143"/>
      <c r="FTI155" s="143"/>
      <c r="FTJ155" s="143"/>
      <c r="FTK155" s="143"/>
      <c r="FTL155" s="143"/>
      <c r="FTM155" s="143"/>
      <c r="FTN155" s="143"/>
      <c r="FTO155" s="143"/>
      <c r="FTP155" s="143"/>
      <c r="FTQ155" s="143"/>
      <c r="FTR155" s="143"/>
      <c r="FTS155" s="143"/>
      <c r="FTT155" s="143"/>
      <c r="FTU155" s="143"/>
      <c r="FTV155" s="143"/>
      <c r="FTW155" s="143"/>
      <c r="FTX155" s="143"/>
      <c r="FTY155" s="143"/>
      <c r="FTZ155" s="143"/>
      <c r="FUA155" s="143"/>
      <c r="FUB155" s="143"/>
      <c r="FUC155" s="143"/>
      <c r="FUD155" s="143"/>
      <c r="FUE155" s="143"/>
      <c r="FUF155" s="143"/>
      <c r="FUG155" s="143"/>
      <c r="FUH155" s="143"/>
      <c r="FUI155" s="143"/>
      <c r="FUJ155" s="143"/>
      <c r="FUK155" s="143"/>
      <c r="FUL155" s="143"/>
      <c r="FUM155" s="143"/>
      <c r="FUN155" s="143"/>
      <c r="FUO155" s="143"/>
      <c r="FUP155" s="143"/>
      <c r="FUQ155" s="143"/>
      <c r="FUR155" s="143"/>
      <c r="FUS155" s="143"/>
      <c r="FUT155" s="143"/>
      <c r="FUU155" s="143"/>
      <c r="FUV155" s="143"/>
      <c r="FUW155" s="143"/>
      <c r="FUX155" s="143"/>
      <c r="FUY155" s="143"/>
      <c r="FUZ155" s="143"/>
      <c r="FVA155" s="143"/>
      <c r="FVB155" s="143"/>
      <c r="FVC155" s="143"/>
      <c r="FVD155" s="143"/>
      <c r="FVE155" s="143"/>
      <c r="FVF155" s="143"/>
      <c r="FVG155" s="143"/>
      <c r="FVH155" s="143"/>
      <c r="FVI155" s="143"/>
      <c r="FVJ155" s="143"/>
      <c r="FVK155" s="143"/>
      <c r="FVL155" s="143"/>
      <c r="FVM155" s="143"/>
      <c r="FVN155" s="143"/>
      <c r="FVO155" s="143"/>
      <c r="FVP155" s="143"/>
      <c r="FVQ155" s="143"/>
      <c r="FVR155" s="143"/>
      <c r="FVS155" s="143"/>
      <c r="FVT155" s="143"/>
      <c r="FVU155" s="143"/>
      <c r="FVV155" s="143"/>
      <c r="FVW155" s="143"/>
      <c r="FVX155" s="143"/>
      <c r="FVY155" s="143"/>
      <c r="FVZ155" s="143"/>
      <c r="FWA155" s="143"/>
      <c r="FWB155" s="143"/>
      <c r="FWC155" s="143"/>
      <c r="FWD155" s="143"/>
      <c r="FWE155" s="143"/>
      <c r="FWF155" s="143"/>
      <c r="FWG155" s="143"/>
      <c r="FWH155" s="143"/>
      <c r="FWI155" s="143"/>
      <c r="FWJ155" s="143"/>
      <c r="FWK155" s="143"/>
      <c r="FWL155" s="143"/>
      <c r="FWM155" s="143"/>
      <c r="FWN155" s="143"/>
      <c r="FWO155" s="143"/>
      <c r="FWP155" s="143"/>
      <c r="FWQ155" s="143"/>
      <c r="FWR155" s="143"/>
      <c r="FWS155" s="143"/>
      <c r="FWT155" s="143"/>
      <c r="FWU155" s="143"/>
      <c r="FWV155" s="143"/>
      <c r="FWW155" s="143"/>
      <c r="FWX155" s="143"/>
      <c r="FWY155" s="143"/>
      <c r="FWZ155" s="143"/>
      <c r="FXA155" s="143"/>
      <c r="FXB155" s="143"/>
      <c r="FXC155" s="143"/>
      <c r="FXD155" s="143"/>
      <c r="FXE155" s="143"/>
      <c r="FXF155" s="143"/>
      <c r="FXG155" s="143"/>
      <c r="FXH155" s="143"/>
      <c r="FXI155" s="143"/>
      <c r="FXJ155" s="143"/>
      <c r="FXK155" s="143"/>
      <c r="FXL155" s="143"/>
      <c r="FXM155" s="143"/>
      <c r="FXN155" s="143"/>
      <c r="FXO155" s="143"/>
      <c r="FXP155" s="143"/>
      <c r="FXQ155" s="143"/>
      <c r="FXR155" s="143"/>
      <c r="FXS155" s="143"/>
      <c r="FXT155" s="143"/>
      <c r="FXU155" s="143"/>
      <c r="FXV155" s="143"/>
      <c r="FXW155" s="143"/>
      <c r="FXX155" s="143"/>
      <c r="FXY155" s="143"/>
      <c r="FXZ155" s="143"/>
      <c r="FYA155" s="143"/>
      <c r="FYB155" s="143"/>
      <c r="FYC155" s="143"/>
      <c r="FYD155" s="143"/>
      <c r="FYE155" s="143"/>
      <c r="FYF155" s="143"/>
      <c r="FYG155" s="143"/>
      <c r="FYH155" s="143"/>
      <c r="FYI155" s="143"/>
      <c r="FYJ155" s="143"/>
      <c r="FYK155" s="143"/>
      <c r="FYL155" s="143"/>
      <c r="FYM155" s="143"/>
      <c r="FYN155" s="143"/>
      <c r="FYO155" s="143"/>
      <c r="FYP155" s="143"/>
      <c r="FYQ155" s="143"/>
      <c r="FYR155" s="143"/>
      <c r="FYS155" s="143"/>
      <c r="FYT155" s="143"/>
      <c r="FYU155" s="143"/>
      <c r="FYV155" s="143"/>
      <c r="FYW155" s="143"/>
      <c r="FYX155" s="143"/>
      <c r="FYY155" s="143"/>
      <c r="FYZ155" s="143"/>
      <c r="FZA155" s="143"/>
      <c r="FZB155" s="143"/>
      <c r="FZC155" s="143"/>
      <c r="FZD155" s="143"/>
      <c r="FZE155" s="143"/>
      <c r="FZF155" s="143"/>
      <c r="FZG155" s="143"/>
      <c r="FZH155" s="143"/>
      <c r="FZI155" s="143"/>
      <c r="FZJ155" s="143"/>
      <c r="FZK155" s="143"/>
      <c r="FZL155" s="143"/>
      <c r="FZM155" s="143"/>
      <c r="FZN155" s="143"/>
      <c r="FZO155" s="143"/>
      <c r="FZP155" s="143"/>
      <c r="FZQ155" s="143"/>
      <c r="FZR155" s="143"/>
      <c r="FZS155" s="143"/>
      <c r="FZT155" s="143"/>
      <c r="FZU155" s="143"/>
      <c r="FZV155" s="143"/>
      <c r="FZW155" s="143"/>
      <c r="FZX155" s="143"/>
      <c r="FZY155" s="143"/>
      <c r="FZZ155" s="143"/>
      <c r="GAA155" s="143"/>
      <c r="GAB155" s="143"/>
      <c r="GAC155" s="143"/>
      <c r="GAD155" s="143"/>
      <c r="GAE155" s="143"/>
      <c r="GAF155" s="143"/>
      <c r="GAG155" s="143"/>
      <c r="GAH155" s="143"/>
      <c r="GAI155" s="143"/>
      <c r="GAJ155" s="143"/>
      <c r="GAK155" s="143"/>
      <c r="GAL155" s="143"/>
      <c r="GAM155" s="143"/>
      <c r="GAN155" s="143"/>
      <c r="GAO155" s="143"/>
      <c r="GAP155" s="143"/>
      <c r="GAQ155" s="143"/>
      <c r="GAR155" s="143"/>
      <c r="GAS155" s="143"/>
      <c r="GAT155" s="143"/>
      <c r="GAU155" s="143"/>
      <c r="GAV155" s="143"/>
      <c r="GAW155" s="143"/>
      <c r="GAX155" s="143"/>
      <c r="GAY155" s="143"/>
      <c r="GAZ155" s="143"/>
      <c r="GBA155" s="143"/>
      <c r="GBB155" s="143"/>
      <c r="GBC155" s="143"/>
      <c r="GBD155" s="143"/>
      <c r="GBE155" s="143"/>
      <c r="GBF155" s="143"/>
      <c r="GBG155" s="143"/>
      <c r="GBH155" s="143"/>
      <c r="GBI155" s="143"/>
      <c r="GBJ155" s="143"/>
      <c r="GBK155" s="143"/>
      <c r="GBL155" s="143"/>
      <c r="GBM155" s="143"/>
      <c r="GBN155" s="143"/>
      <c r="GBO155" s="143"/>
      <c r="GBP155" s="143"/>
      <c r="GBQ155" s="143"/>
      <c r="GBR155" s="143"/>
      <c r="GBS155" s="143"/>
      <c r="GBT155" s="143"/>
      <c r="GBU155" s="143"/>
      <c r="GBV155" s="143"/>
      <c r="GBW155" s="143"/>
      <c r="GBX155" s="143"/>
      <c r="GBY155" s="143"/>
      <c r="GBZ155" s="143"/>
      <c r="GCA155" s="143"/>
      <c r="GCB155" s="143"/>
      <c r="GCC155" s="143"/>
      <c r="GCD155" s="143"/>
      <c r="GCE155" s="143"/>
      <c r="GCF155" s="143"/>
      <c r="GCG155" s="143"/>
      <c r="GCH155" s="143"/>
      <c r="GCI155" s="143"/>
      <c r="GCJ155" s="143"/>
      <c r="GCK155" s="143"/>
      <c r="GCL155" s="143"/>
      <c r="GCM155" s="143"/>
      <c r="GCN155" s="143"/>
      <c r="GCO155" s="143"/>
      <c r="GCP155" s="143"/>
      <c r="GCQ155" s="143"/>
      <c r="GCR155" s="143"/>
      <c r="GCS155" s="143"/>
      <c r="GCT155" s="143"/>
      <c r="GCU155" s="143"/>
      <c r="GCV155" s="143"/>
      <c r="GCW155" s="143"/>
      <c r="GCX155" s="143"/>
      <c r="GCY155" s="143"/>
      <c r="GCZ155" s="143"/>
      <c r="GDA155" s="143"/>
      <c r="GDB155" s="143"/>
      <c r="GDC155" s="143"/>
      <c r="GDD155" s="143"/>
      <c r="GDE155" s="143"/>
      <c r="GDF155" s="143"/>
      <c r="GDG155" s="143"/>
      <c r="GDH155" s="143"/>
      <c r="GDI155" s="143"/>
      <c r="GDJ155" s="143"/>
      <c r="GDK155" s="143"/>
      <c r="GDL155" s="143"/>
      <c r="GDM155" s="143"/>
      <c r="GDN155" s="143"/>
      <c r="GDO155" s="143"/>
      <c r="GDP155" s="143"/>
      <c r="GDQ155" s="143"/>
      <c r="GDR155" s="143"/>
      <c r="GDS155" s="143"/>
      <c r="GDT155" s="143"/>
      <c r="GDU155" s="143"/>
      <c r="GDV155" s="143"/>
      <c r="GDW155" s="143"/>
      <c r="GDX155" s="143"/>
      <c r="GDY155" s="143"/>
      <c r="GDZ155" s="143"/>
      <c r="GEA155" s="143"/>
      <c r="GEB155" s="143"/>
      <c r="GEC155" s="143"/>
      <c r="GED155" s="143"/>
      <c r="GEE155" s="143"/>
      <c r="GEF155" s="143"/>
      <c r="GEG155" s="143"/>
      <c r="GEH155" s="143"/>
      <c r="GEI155" s="143"/>
      <c r="GEJ155" s="143"/>
      <c r="GEK155" s="143"/>
      <c r="GEL155" s="143"/>
      <c r="GEM155" s="143"/>
      <c r="GEN155" s="143"/>
      <c r="GEO155" s="143"/>
      <c r="GEP155" s="143"/>
      <c r="GEQ155" s="143"/>
      <c r="GER155" s="143"/>
      <c r="GES155" s="143"/>
      <c r="GET155" s="143"/>
      <c r="GEU155" s="143"/>
      <c r="GEV155" s="143"/>
      <c r="GEW155" s="143"/>
      <c r="GEX155" s="143"/>
      <c r="GEY155" s="143"/>
      <c r="GEZ155" s="143"/>
      <c r="GFA155" s="143"/>
      <c r="GFB155" s="143"/>
      <c r="GFC155" s="143"/>
      <c r="GFD155" s="143"/>
      <c r="GFE155" s="143"/>
      <c r="GFF155" s="143"/>
      <c r="GFG155" s="143"/>
      <c r="GFH155" s="143"/>
      <c r="GFI155" s="143"/>
      <c r="GFJ155" s="143"/>
      <c r="GFK155" s="143"/>
      <c r="GFL155" s="143"/>
      <c r="GFM155" s="143"/>
      <c r="GFN155" s="143"/>
      <c r="GFO155" s="143"/>
      <c r="GFP155" s="143"/>
      <c r="GFQ155" s="143"/>
      <c r="GFR155" s="143"/>
      <c r="GFS155" s="143"/>
      <c r="GFT155" s="143"/>
      <c r="GFU155" s="143"/>
      <c r="GFV155" s="143"/>
      <c r="GFW155" s="143"/>
      <c r="GFX155" s="143"/>
      <c r="GFY155" s="143"/>
      <c r="GFZ155" s="143"/>
      <c r="GGA155" s="143"/>
      <c r="GGB155" s="143"/>
      <c r="GGC155" s="143"/>
      <c r="GGD155" s="143"/>
      <c r="GGE155" s="143"/>
      <c r="GGF155" s="143"/>
      <c r="GGG155" s="143"/>
      <c r="GGH155" s="143"/>
      <c r="GGI155" s="143"/>
      <c r="GGJ155" s="143"/>
      <c r="GGK155" s="143"/>
      <c r="GGL155" s="143"/>
      <c r="GGM155" s="143"/>
      <c r="GGN155" s="143"/>
      <c r="GGO155" s="143"/>
      <c r="GGP155" s="143"/>
      <c r="GGQ155" s="143"/>
      <c r="GGR155" s="143"/>
      <c r="GGS155" s="143"/>
      <c r="GGT155" s="143"/>
      <c r="GGU155" s="143"/>
      <c r="GGV155" s="143"/>
      <c r="GGW155" s="143"/>
      <c r="GGX155" s="143"/>
      <c r="GGY155" s="143"/>
      <c r="GGZ155" s="143"/>
      <c r="GHA155" s="143"/>
      <c r="GHB155" s="143"/>
      <c r="GHC155" s="143"/>
      <c r="GHD155" s="143"/>
      <c r="GHE155" s="143"/>
      <c r="GHF155" s="143"/>
      <c r="GHG155" s="143"/>
      <c r="GHH155" s="143"/>
      <c r="GHI155" s="143"/>
      <c r="GHJ155" s="143"/>
      <c r="GHK155" s="143"/>
      <c r="GHL155" s="143"/>
      <c r="GHM155" s="143"/>
      <c r="GHN155" s="143"/>
      <c r="GHO155" s="143"/>
      <c r="GHP155" s="143"/>
      <c r="GHQ155" s="143"/>
      <c r="GHR155" s="143"/>
      <c r="GHS155" s="143"/>
      <c r="GHT155" s="143"/>
      <c r="GHU155" s="143"/>
      <c r="GHV155" s="143"/>
      <c r="GHW155" s="143"/>
      <c r="GHX155" s="143"/>
      <c r="GHY155" s="143"/>
      <c r="GHZ155" s="143"/>
      <c r="GIA155" s="143"/>
      <c r="GIB155" s="143"/>
      <c r="GIC155" s="143"/>
      <c r="GID155" s="143"/>
      <c r="GIE155" s="143"/>
      <c r="GIF155" s="143"/>
      <c r="GIG155" s="143"/>
      <c r="GIH155" s="143"/>
      <c r="GII155" s="143"/>
      <c r="GIJ155" s="143"/>
      <c r="GIK155" s="143"/>
      <c r="GIL155" s="143"/>
      <c r="GIM155" s="143"/>
      <c r="GIN155" s="143"/>
      <c r="GIO155" s="143"/>
      <c r="GIP155" s="143"/>
      <c r="GIQ155" s="143"/>
      <c r="GIR155" s="143"/>
      <c r="GIS155" s="143"/>
      <c r="GIT155" s="143"/>
      <c r="GIU155" s="143"/>
      <c r="GIV155" s="143"/>
      <c r="GIW155" s="143"/>
      <c r="GIX155" s="143"/>
      <c r="GIY155" s="143"/>
      <c r="GIZ155" s="143"/>
      <c r="GJA155" s="143"/>
      <c r="GJB155" s="143"/>
      <c r="GJC155" s="143"/>
      <c r="GJD155" s="143"/>
      <c r="GJE155" s="143"/>
      <c r="GJF155" s="143"/>
      <c r="GJG155" s="143"/>
      <c r="GJH155" s="143"/>
      <c r="GJI155" s="143"/>
      <c r="GJJ155" s="143"/>
      <c r="GJK155" s="143"/>
      <c r="GJL155" s="143"/>
      <c r="GJM155" s="143"/>
      <c r="GJN155" s="143"/>
      <c r="GJO155" s="143"/>
      <c r="GJP155" s="143"/>
      <c r="GJQ155" s="143"/>
      <c r="GJR155" s="143"/>
      <c r="GJS155" s="143"/>
      <c r="GJT155" s="143"/>
      <c r="GJU155" s="143"/>
      <c r="GJV155" s="143"/>
      <c r="GJW155" s="143"/>
      <c r="GJX155" s="143"/>
      <c r="GJY155" s="143"/>
      <c r="GJZ155" s="143"/>
      <c r="GKA155" s="143"/>
      <c r="GKB155" s="143"/>
      <c r="GKC155" s="143"/>
      <c r="GKD155" s="143"/>
      <c r="GKE155" s="143"/>
      <c r="GKF155" s="143"/>
      <c r="GKG155" s="143"/>
      <c r="GKH155" s="143"/>
      <c r="GKI155" s="143"/>
      <c r="GKJ155" s="143"/>
      <c r="GKK155" s="143"/>
      <c r="GKL155" s="143"/>
      <c r="GKM155" s="143"/>
      <c r="GKN155" s="143"/>
      <c r="GKO155" s="143"/>
      <c r="GKP155" s="143"/>
      <c r="GKQ155" s="143"/>
      <c r="GKR155" s="143"/>
      <c r="GKS155" s="143"/>
      <c r="GKT155" s="143"/>
      <c r="GKU155" s="143"/>
      <c r="GKV155" s="143"/>
      <c r="GKW155" s="143"/>
      <c r="GKX155" s="143"/>
      <c r="GKY155" s="143"/>
      <c r="GKZ155" s="143"/>
      <c r="GLA155" s="143"/>
      <c r="GLB155" s="143"/>
      <c r="GLC155" s="143"/>
      <c r="GLD155" s="143"/>
      <c r="GLE155" s="143"/>
      <c r="GLF155" s="143"/>
      <c r="GLG155" s="143"/>
      <c r="GLH155" s="143"/>
      <c r="GLI155" s="143"/>
      <c r="GLJ155" s="143"/>
      <c r="GLK155" s="143"/>
      <c r="GLL155" s="143"/>
      <c r="GLM155" s="143"/>
      <c r="GLN155" s="143"/>
      <c r="GLO155" s="143"/>
      <c r="GLP155" s="143"/>
      <c r="GLQ155" s="143"/>
      <c r="GLR155" s="143"/>
      <c r="GLS155" s="143"/>
      <c r="GLT155" s="143"/>
      <c r="GLU155" s="143"/>
      <c r="GLV155" s="143"/>
      <c r="GLW155" s="143"/>
      <c r="GLX155" s="143"/>
      <c r="GLY155" s="143"/>
      <c r="GLZ155" s="143"/>
      <c r="GMA155" s="143"/>
      <c r="GMB155" s="143"/>
      <c r="GMC155" s="143"/>
      <c r="GMD155" s="143"/>
      <c r="GME155" s="143"/>
      <c r="GMF155" s="143"/>
      <c r="GMG155" s="143"/>
      <c r="GMH155" s="143"/>
      <c r="GMI155" s="143"/>
      <c r="GMJ155" s="143"/>
      <c r="GMK155" s="143"/>
      <c r="GML155" s="143"/>
      <c r="GMM155" s="143"/>
      <c r="GMN155" s="143"/>
      <c r="GMO155" s="143"/>
      <c r="GMP155" s="143"/>
      <c r="GMQ155" s="143"/>
      <c r="GMR155" s="143"/>
      <c r="GMS155" s="143"/>
      <c r="GMT155" s="143"/>
      <c r="GMU155" s="143"/>
      <c r="GMV155" s="143"/>
      <c r="GMW155" s="143"/>
      <c r="GMX155" s="143"/>
      <c r="GMY155" s="143"/>
      <c r="GMZ155" s="143"/>
      <c r="GNA155" s="143"/>
      <c r="GNB155" s="143"/>
      <c r="GNC155" s="143"/>
      <c r="GND155" s="143"/>
      <c r="GNE155" s="143"/>
      <c r="GNF155" s="143"/>
      <c r="GNG155" s="143"/>
      <c r="GNH155" s="143"/>
      <c r="GNI155" s="143"/>
      <c r="GNJ155" s="143"/>
      <c r="GNK155" s="143"/>
      <c r="GNL155" s="143"/>
      <c r="GNM155" s="143"/>
      <c r="GNN155" s="143"/>
      <c r="GNO155" s="143"/>
      <c r="GNP155" s="143"/>
      <c r="GNQ155" s="143"/>
      <c r="GNR155" s="143"/>
      <c r="GNS155" s="143"/>
      <c r="GNT155" s="143"/>
      <c r="GNU155" s="143"/>
      <c r="GNV155" s="143"/>
      <c r="GNW155" s="143"/>
      <c r="GNX155" s="143"/>
      <c r="GNY155" s="143"/>
      <c r="GNZ155" s="143"/>
      <c r="GOA155" s="143"/>
      <c r="GOB155" s="143"/>
      <c r="GOC155" s="143"/>
      <c r="GOD155" s="143"/>
      <c r="GOE155" s="143"/>
      <c r="GOF155" s="143"/>
      <c r="GOG155" s="143"/>
      <c r="GOH155" s="143"/>
      <c r="GOI155" s="143"/>
      <c r="GOJ155" s="143"/>
      <c r="GOK155" s="143"/>
      <c r="GOL155" s="143"/>
      <c r="GOM155" s="143"/>
      <c r="GON155" s="143"/>
      <c r="GOO155" s="143"/>
      <c r="GOP155" s="143"/>
      <c r="GOQ155" s="143"/>
      <c r="GOR155" s="143"/>
      <c r="GOS155" s="143"/>
      <c r="GOT155" s="143"/>
      <c r="GOU155" s="143"/>
      <c r="GOV155" s="143"/>
      <c r="GOW155" s="143"/>
      <c r="GOX155" s="143"/>
      <c r="GOY155" s="143"/>
      <c r="GOZ155" s="143"/>
      <c r="GPA155" s="143"/>
      <c r="GPB155" s="143"/>
      <c r="GPC155" s="143"/>
      <c r="GPD155" s="143"/>
      <c r="GPE155" s="143"/>
      <c r="GPF155" s="143"/>
      <c r="GPG155" s="143"/>
      <c r="GPH155" s="143"/>
      <c r="GPI155" s="143"/>
      <c r="GPJ155" s="143"/>
      <c r="GPK155" s="143"/>
      <c r="GPL155" s="143"/>
      <c r="GPM155" s="143"/>
      <c r="GPN155" s="143"/>
      <c r="GPO155" s="143"/>
      <c r="GPP155" s="143"/>
      <c r="GPQ155" s="143"/>
      <c r="GPR155" s="143"/>
      <c r="GPS155" s="143"/>
      <c r="GPT155" s="143"/>
      <c r="GPU155" s="143"/>
      <c r="GPV155" s="143"/>
      <c r="GPW155" s="143"/>
      <c r="GPX155" s="143"/>
      <c r="GPY155" s="143"/>
      <c r="GPZ155" s="143"/>
      <c r="GQA155" s="143"/>
      <c r="GQB155" s="143"/>
      <c r="GQC155" s="143"/>
      <c r="GQD155" s="143"/>
      <c r="GQE155" s="143"/>
      <c r="GQF155" s="143"/>
      <c r="GQG155" s="143"/>
      <c r="GQH155" s="143"/>
      <c r="GQI155" s="143"/>
      <c r="GQJ155" s="143"/>
      <c r="GQK155" s="143"/>
      <c r="GQL155" s="143"/>
      <c r="GQM155" s="143"/>
      <c r="GQN155" s="143"/>
      <c r="GQO155" s="143"/>
      <c r="GQP155" s="143"/>
      <c r="GQQ155" s="143"/>
      <c r="GQR155" s="143"/>
      <c r="GQS155" s="143"/>
      <c r="GQT155" s="143"/>
      <c r="GQU155" s="143"/>
      <c r="GQV155" s="143"/>
      <c r="GQW155" s="143"/>
      <c r="GQX155" s="143"/>
      <c r="GQY155" s="143"/>
      <c r="GQZ155" s="143"/>
      <c r="GRA155" s="143"/>
      <c r="GRB155" s="143"/>
      <c r="GRC155" s="143"/>
      <c r="GRD155" s="143"/>
      <c r="GRE155" s="143"/>
      <c r="GRF155" s="143"/>
      <c r="GRG155" s="143"/>
      <c r="GRH155" s="143"/>
      <c r="GRI155" s="143"/>
      <c r="GRJ155" s="143"/>
      <c r="GRK155" s="143"/>
      <c r="GRL155" s="143"/>
      <c r="GRM155" s="143"/>
      <c r="GRN155" s="143"/>
      <c r="GRO155" s="143"/>
      <c r="GRP155" s="143"/>
      <c r="GRQ155" s="143"/>
      <c r="GRR155" s="143"/>
      <c r="GRS155" s="143"/>
      <c r="GRT155" s="143"/>
      <c r="GRU155" s="143"/>
      <c r="GRV155" s="143"/>
      <c r="GRW155" s="143"/>
      <c r="GRX155" s="143"/>
      <c r="GRY155" s="143"/>
      <c r="GRZ155" s="143"/>
      <c r="GSA155" s="143"/>
      <c r="GSB155" s="143"/>
      <c r="GSC155" s="143"/>
      <c r="GSD155" s="143"/>
      <c r="GSE155" s="143"/>
      <c r="GSF155" s="143"/>
      <c r="GSG155" s="143"/>
      <c r="GSH155" s="143"/>
      <c r="GSI155" s="143"/>
      <c r="GSJ155" s="143"/>
      <c r="GSK155" s="143"/>
      <c r="GSL155" s="143"/>
      <c r="GSM155" s="143"/>
      <c r="GSN155" s="143"/>
      <c r="GSO155" s="143"/>
      <c r="GSP155" s="143"/>
      <c r="GSQ155" s="143"/>
      <c r="GSR155" s="143"/>
      <c r="GSS155" s="143"/>
      <c r="GST155" s="143"/>
      <c r="GSU155" s="143"/>
      <c r="GSV155" s="143"/>
      <c r="GSW155" s="143"/>
      <c r="GSX155" s="143"/>
      <c r="GSY155" s="143"/>
      <c r="GSZ155" s="143"/>
      <c r="GTA155" s="143"/>
      <c r="GTB155" s="143"/>
      <c r="GTC155" s="143"/>
      <c r="GTD155" s="143"/>
      <c r="GTE155" s="143"/>
      <c r="GTF155" s="143"/>
      <c r="GTG155" s="143"/>
      <c r="GTH155" s="143"/>
      <c r="GTI155" s="143"/>
      <c r="GTJ155" s="143"/>
      <c r="GTK155" s="143"/>
      <c r="GTL155" s="143"/>
      <c r="GTM155" s="143"/>
      <c r="GTN155" s="143"/>
      <c r="GTO155" s="143"/>
      <c r="GTP155" s="143"/>
      <c r="GTQ155" s="143"/>
      <c r="GTR155" s="143"/>
      <c r="GTS155" s="143"/>
      <c r="GTT155" s="143"/>
      <c r="GTU155" s="143"/>
      <c r="GTV155" s="143"/>
      <c r="GTW155" s="143"/>
      <c r="GTX155" s="143"/>
      <c r="GTY155" s="143"/>
      <c r="GTZ155" s="143"/>
      <c r="GUA155" s="143"/>
      <c r="GUB155" s="143"/>
      <c r="GUC155" s="143"/>
      <c r="GUD155" s="143"/>
      <c r="GUE155" s="143"/>
      <c r="GUF155" s="143"/>
      <c r="GUG155" s="143"/>
      <c r="GUH155" s="143"/>
      <c r="GUI155" s="143"/>
      <c r="GUJ155" s="143"/>
      <c r="GUK155" s="143"/>
      <c r="GUL155" s="143"/>
      <c r="GUM155" s="143"/>
      <c r="GUN155" s="143"/>
      <c r="GUO155" s="143"/>
      <c r="GUP155" s="143"/>
      <c r="GUQ155" s="143"/>
      <c r="GUR155" s="143"/>
      <c r="GUS155" s="143"/>
      <c r="GUT155" s="143"/>
      <c r="GUU155" s="143"/>
      <c r="GUV155" s="143"/>
      <c r="GUW155" s="143"/>
      <c r="GUX155" s="143"/>
      <c r="GUY155" s="143"/>
      <c r="GUZ155" s="143"/>
      <c r="GVA155" s="143"/>
      <c r="GVB155" s="143"/>
      <c r="GVC155" s="143"/>
      <c r="GVD155" s="143"/>
      <c r="GVE155" s="143"/>
      <c r="GVF155" s="143"/>
      <c r="GVG155" s="143"/>
      <c r="GVH155" s="143"/>
      <c r="GVI155" s="143"/>
      <c r="GVJ155" s="143"/>
      <c r="GVK155" s="143"/>
      <c r="GVL155" s="143"/>
      <c r="GVM155" s="143"/>
      <c r="GVN155" s="143"/>
      <c r="GVO155" s="143"/>
      <c r="GVP155" s="143"/>
      <c r="GVQ155" s="143"/>
      <c r="GVR155" s="143"/>
      <c r="GVS155" s="143"/>
      <c r="GVT155" s="143"/>
      <c r="GVU155" s="143"/>
      <c r="GVV155" s="143"/>
      <c r="GVW155" s="143"/>
      <c r="GVX155" s="143"/>
      <c r="GVY155" s="143"/>
      <c r="GVZ155" s="143"/>
      <c r="GWA155" s="143"/>
      <c r="GWB155" s="143"/>
      <c r="GWC155" s="143"/>
      <c r="GWD155" s="143"/>
      <c r="GWE155" s="143"/>
      <c r="GWF155" s="143"/>
      <c r="GWG155" s="143"/>
      <c r="GWH155" s="143"/>
      <c r="GWI155" s="143"/>
      <c r="GWJ155" s="143"/>
      <c r="GWK155" s="143"/>
      <c r="GWL155" s="143"/>
      <c r="GWM155" s="143"/>
      <c r="GWN155" s="143"/>
      <c r="GWO155" s="143"/>
      <c r="GWP155" s="143"/>
      <c r="GWQ155" s="143"/>
      <c r="GWR155" s="143"/>
      <c r="GWS155" s="143"/>
      <c r="GWT155" s="143"/>
      <c r="GWU155" s="143"/>
      <c r="GWV155" s="143"/>
      <c r="GWW155" s="143"/>
      <c r="GWX155" s="143"/>
      <c r="GWY155" s="143"/>
      <c r="GWZ155" s="143"/>
      <c r="GXA155" s="143"/>
      <c r="GXB155" s="143"/>
      <c r="GXC155" s="143"/>
      <c r="GXD155" s="143"/>
      <c r="GXE155" s="143"/>
      <c r="GXF155" s="143"/>
      <c r="GXG155" s="143"/>
      <c r="GXH155" s="143"/>
      <c r="GXI155" s="143"/>
      <c r="GXJ155" s="143"/>
      <c r="GXK155" s="143"/>
      <c r="GXL155" s="143"/>
      <c r="GXM155" s="143"/>
      <c r="GXN155" s="143"/>
      <c r="GXO155" s="143"/>
      <c r="GXP155" s="143"/>
      <c r="GXQ155" s="143"/>
      <c r="GXR155" s="143"/>
      <c r="GXS155" s="143"/>
      <c r="GXT155" s="143"/>
      <c r="GXU155" s="143"/>
      <c r="GXV155" s="143"/>
      <c r="GXW155" s="143"/>
      <c r="GXX155" s="143"/>
      <c r="GXY155" s="143"/>
      <c r="GXZ155" s="143"/>
      <c r="GYA155" s="143"/>
      <c r="GYB155" s="143"/>
      <c r="GYC155" s="143"/>
      <c r="GYD155" s="143"/>
      <c r="GYE155" s="143"/>
      <c r="GYF155" s="143"/>
      <c r="GYG155" s="143"/>
      <c r="GYH155" s="143"/>
      <c r="GYI155" s="143"/>
      <c r="GYJ155" s="143"/>
      <c r="GYK155" s="143"/>
      <c r="GYL155" s="143"/>
      <c r="GYM155" s="143"/>
      <c r="GYN155" s="143"/>
      <c r="GYO155" s="143"/>
      <c r="GYP155" s="143"/>
      <c r="GYQ155" s="143"/>
      <c r="GYR155" s="143"/>
      <c r="GYS155" s="143"/>
      <c r="GYT155" s="143"/>
      <c r="GYU155" s="143"/>
      <c r="GYV155" s="143"/>
      <c r="GYW155" s="143"/>
      <c r="GYX155" s="143"/>
      <c r="GYY155" s="143"/>
      <c r="GYZ155" s="143"/>
      <c r="GZA155" s="143"/>
      <c r="GZB155" s="143"/>
      <c r="GZC155" s="143"/>
      <c r="GZD155" s="143"/>
      <c r="GZE155" s="143"/>
      <c r="GZF155" s="143"/>
      <c r="GZG155" s="143"/>
      <c r="GZH155" s="143"/>
      <c r="GZI155" s="143"/>
      <c r="GZJ155" s="143"/>
      <c r="GZK155" s="143"/>
      <c r="GZL155" s="143"/>
      <c r="GZM155" s="143"/>
      <c r="GZN155" s="143"/>
      <c r="GZO155" s="143"/>
      <c r="GZP155" s="143"/>
      <c r="GZQ155" s="143"/>
      <c r="GZR155" s="143"/>
      <c r="GZS155" s="143"/>
      <c r="GZT155" s="143"/>
      <c r="GZU155" s="143"/>
      <c r="GZV155" s="143"/>
      <c r="GZW155" s="143"/>
      <c r="GZX155" s="143"/>
      <c r="GZY155" s="143"/>
      <c r="GZZ155" s="143"/>
      <c r="HAA155" s="143"/>
      <c r="HAB155" s="143"/>
      <c r="HAC155" s="143"/>
      <c r="HAD155" s="143"/>
      <c r="HAE155" s="143"/>
      <c r="HAF155" s="143"/>
      <c r="HAG155" s="143"/>
      <c r="HAH155" s="143"/>
      <c r="HAI155" s="143"/>
      <c r="HAJ155" s="143"/>
      <c r="HAK155" s="143"/>
      <c r="HAL155" s="143"/>
      <c r="HAM155" s="143"/>
      <c r="HAN155" s="143"/>
      <c r="HAO155" s="143"/>
      <c r="HAP155" s="143"/>
      <c r="HAQ155" s="143"/>
      <c r="HAR155" s="143"/>
      <c r="HAS155" s="143"/>
      <c r="HAT155" s="143"/>
      <c r="HAU155" s="143"/>
      <c r="HAV155" s="143"/>
      <c r="HAW155" s="143"/>
      <c r="HAX155" s="143"/>
      <c r="HAY155" s="143"/>
      <c r="HAZ155" s="143"/>
      <c r="HBA155" s="143"/>
      <c r="HBB155" s="143"/>
      <c r="HBC155" s="143"/>
      <c r="HBD155" s="143"/>
      <c r="HBE155" s="143"/>
      <c r="HBF155" s="143"/>
      <c r="HBG155" s="143"/>
      <c r="HBH155" s="143"/>
      <c r="HBI155" s="143"/>
      <c r="HBJ155" s="143"/>
      <c r="HBK155" s="143"/>
      <c r="HBL155" s="143"/>
      <c r="HBM155" s="143"/>
      <c r="HBN155" s="143"/>
      <c r="HBO155" s="143"/>
      <c r="HBP155" s="143"/>
      <c r="HBQ155" s="143"/>
      <c r="HBR155" s="143"/>
      <c r="HBS155" s="143"/>
      <c r="HBT155" s="143"/>
      <c r="HBU155" s="143"/>
      <c r="HBV155" s="143"/>
      <c r="HBW155" s="143"/>
      <c r="HBX155" s="143"/>
      <c r="HBY155" s="143"/>
      <c r="HBZ155" s="143"/>
      <c r="HCA155" s="143"/>
      <c r="HCB155" s="143"/>
      <c r="HCC155" s="143"/>
      <c r="HCD155" s="143"/>
      <c r="HCE155" s="143"/>
      <c r="HCF155" s="143"/>
      <c r="HCG155" s="143"/>
      <c r="HCH155" s="143"/>
      <c r="HCI155" s="143"/>
      <c r="HCJ155" s="143"/>
      <c r="HCK155" s="143"/>
      <c r="HCL155" s="143"/>
      <c r="HCM155" s="143"/>
      <c r="HCN155" s="143"/>
      <c r="HCO155" s="143"/>
      <c r="HCP155" s="143"/>
      <c r="HCQ155" s="143"/>
      <c r="HCR155" s="143"/>
      <c r="HCS155" s="143"/>
      <c r="HCT155" s="143"/>
      <c r="HCU155" s="143"/>
      <c r="HCV155" s="143"/>
      <c r="HCW155" s="143"/>
      <c r="HCX155" s="143"/>
      <c r="HCY155" s="143"/>
      <c r="HCZ155" s="143"/>
      <c r="HDA155" s="143"/>
      <c r="HDB155" s="143"/>
      <c r="HDC155" s="143"/>
      <c r="HDD155" s="143"/>
      <c r="HDE155" s="143"/>
      <c r="HDF155" s="143"/>
      <c r="HDG155" s="143"/>
      <c r="HDH155" s="143"/>
      <c r="HDI155" s="143"/>
      <c r="HDJ155" s="143"/>
      <c r="HDK155" s="143"/>
      <c r="HDL155" s="143"/>
      <c r="HDM155" s="143"/>
      <c r="HDN155" s="143"/>
      <c r="HDO155" s="143"/>
      <c r="HDP155" s="143"/>
      <c r="HDQ155" s="143"/>
      <c r="HDR155" s="143"/>
      <c r="HDS155" s="143"/>
      <c r="HDT155" s="143"/>
      <c r="HDU155" s="143"/>
      <c r="HDV155" s="143"/>
      <c r="HDW155" s="143"/>
      <c r="HDX155" s="143"/>
      <c r="HDY155" s="143"/>
      <c r="HDZ155" s="143"/>
      <c r="HEA155" s="143"/>
      <c r="HEB155" s="143"/>
      <c r="HEC155" s="143"/>
      <c r="HED155" s="143"/>
      <c r="HEE155" s="143"/>
      <c r="HEF155" s="143"/>
      <c r="HEG155" s="143"/>
      <c r="HEH155" s="143"/>
      <c r="HEI155" s="143"/>
      <c r="HEJ155" s="143"/>
      <c r="HEK155" s="143"/>
      <c r="HEL155" s="143"/>
      <c r="HEM155" s="143"/>
      <c r="HEN155" s="143"/>
      <c r="HEO155" s="143"/>
      <c r="HEP155" s="143"/>
      <c r="HEQ155" s="143"/>
      <c r="HER155" s="143"/>
      <c r="HES155" s="143"/>
      <c r="HET155" s="143"/>
      <c r="HEU155" s="143"/>
      <c r="HEV155" s="143"/>
      <c r="HEW155" s="143"/>
      <c r="HEX155" s="143"/>
      <c r="HEY155" s="143"/>
      <c r="HEZ155" s="143"/>
      <c r="HFA155" s="143"/>
      <c r="HFB155" s="143"/>
      <c r="HFC155" s="143"/>
      <c r="HFD155" s="143"/>
      <c r="HFE155" s="143"/>
      <c r="HFF155" s="143"/>
      <c r="HFG155" s="143"/>
      <c r="HFH155" s="143"/>
      <c r="HFI155" s="143"/>
      <c r="HFJ155" s="143"/>
      <c r="HFK155" s="143"/>
      <c r="HFL155" s="143"/>
      <c r="HFM155" s="143"/>
      <c r="HFN155" s="143"/>
      <c r="HFO155" s="143"/>
      <c r="HFP155" s="143"/>
      <c r="HFQ155" s="143"/>
      <c r="HFR155" s="143"/>
      <c r="HFS155" s="143"/>
      <c r="HFT155" s="143"/>
      <c r="HFU155" s="143"/>
      <c r="HFV155" s="143"/>
      <c r="HFW155" s="143"/>
      <c r="HFX155" s="143"/>
      <c r="HFY155" s="143"/>
      <c r="HFZ155" s="143"/>
      <c r="HGA155" s="143"/>
      <c r="HGB155" s="143"/>
      <c r="HGC155" s="143"/>
      <c r="HGD155" s="143"/>
      <c r="HGE155" s="143"/>
      <c r="HGF155" s="143"/>
      <c r="HGG155" s="143"/>
      <c r="HGH155" s="143"/>
      <c r="HGI155" s="143"/>
      <c r="HGJ155" s="143"/>
      <c r="HGK155" s="143"/>
      <c r="HGL155" s="143"/>
      <c r="HGM155" s="143"/>
      <c r="HGN155" s="143"/>
      <c r="HGO155" s="143"/>
      <c r="HGP155" s="143"/>
      <c r="HGQ155" s="143"/>
      <c r="HGR155" s="143"/>
      <c r="HGS155" s="143"/>
      <c r="HGT155" s="143"/>
      <c r="HGU155" s="143"/>
      <c r="HGV155" s="143"/>
      <c r="HGW155" s="143"/>
      <c r="HGX155" s="143"/>
      <c r="HGY155" s="143"/>
      <c r="HGZ155" s="143"/>
      <c r="HHA155" s="143"/>
      <c r="HHB155" s="143"/>
      <c r="HHC155" s="143"/>
      <c r="HHD155" s="143"/>
      <c r="HHE155" s="143"/>
      <c r="HHF155" s="143"/>
      <c r="HHG155" s="143"/>
      <c r="HHH155" s="143"/>
      <c r="HHI155" s="143"/>
      <c r="HHJ155" s="143"/>
      <c r="HHK155" s="143"/>
      <c r="HHL155" s="143"/>
      <c r="HHM155" s="143"/>
      <c r="HHN155" s="143"/>
      <c r="HHO155" s="143"/>
      <c r="HHP155" s="143"/>
      <c r="HHQ155" s="143"/>
      <c r="HHR155" s="143"/>
      <c r="HHS155" s="143"/>
      <c r="HHT155" s="143"/>
      <c r="HHU155" s="143"/>
      <c r="HHV155" s="143"/>
      <c r="HHW155" s="143"/>
      <c r="HHX155" s="143"/>
      <c r="HHY155" s="143"/>
      <c r="HHZ155" s="143"/>
      <c r="HIA155" s="143"/>
      <c r="HIB155" s="143"/>
      <c r="HIC155" s="143"/>
      <c r="HID155" s="143"/>
      <c r="HIE155" s="143"/>
      <c r="HIF155" s="143"/>
      <c r="HIG155" s="143"/>
      <c r="HIH155" s="143"/>
      <c r="HII155" s="143"/>
      <c r="HIJ155" s="143"/>
      <c r="HIK155" s="143"/>
      <c r="HIL155" s="143"/>
      <c r="HIM155" s="143"/>
      <c r="HIN155" s="143"/>
      <c r="HIO155" s="143"/>
      <c r="HIP155" s="143"/>
      <c r="HIQ155" s="143"/>
      <c r="HIR155" s="143"/>
      <c r="HIS155" s="143"/>
      <c r="HIT155" s="143"/>
      <c r="HIU155" s="143"/>
      <c r="HIV155" s="143"/>
      <c r="HIW155" s="143"/>
      <c r="HIX155" s="143"/>
      <c r="HIY155" s="143"/>
      <c r="HIZ155" s="143"/>
      <c r="HJA155" s="143"/>
      <c r="HJB155" s="143"/>
      <c r="HJC155" s="143"/>
      <c r="HJD155" s="143"/>
      <c r="HJE155" s="143"/>
      <c r="HJF155" s="143"/>
      <c r="HJG155" s="143"/>
      <c r="HJH155" s="143"/>
      <c r="HJI155" s="143"/>
      <c r="HJJ155" s="143"/>
      <c r="HJK155" s="143"/>
      <c r="HJL155" s="143"/>
      <c r="HJM155" s="143"/>
      <c r="HJN155" s="143"/>
      <c r="HJO155" s="143"/>
      <c r="HJP155" s="143"/>
      <c r="HJQ155" s="143"/>
      <c r="HJR155" s="143"/>
      <c r="HJS155" s="143"/>
      <c r="HJT155" s="143"/>
      <c r="HJU155" s="143"/>
      <c r="HJV155" s="143"/>
      <c r="HJW155" s="143"/>
      <c r="HJX155" s="143"/>
      <c r="HJY155" s="143"/>
      <c r="HJZ155" s="143"/>
      <c r="HKA155" s="143"/>
      <c r="HKB155" s="143"/>
      <c r="HKC155" s="143"/>
      <c r="HKD155" s="143"/>
      <c r="HKE155" s="143"/>
      <c r="HKF155" s="143"/>
      <c r="HKG155" s="143"/>
      <c r="HKH155" s="143"/>
      <c r="HKI155" s="143"/>
      <c r="HKJ155" s="143"/>
      <c r="HKK155" s="143"/>
      <c r="HKL155" s="143"/>
      <c r="HKM155" s="143"/>
      <c r="HKN155" s="143"/>
      <c r="HKO155" s="143"/>
      <c r="HKP155" s="143"/>
      <c r="HKQ155" s="143"/>
      <c r="HKR155" s="143"/>
      <c r="HKS155" s="143"/>
      <c r="HKT155" s="143"/>
      <c r="HKU155" s="143"/>
      <c r="HKV155" s="143"/>
      <c r="HKW155" s="143"/>
      <c r="HKX155" s="143"/>
      <c r="HKY155" s="143"/>
      <c r="HKZ155" s="143"/>
      <c r="HLA155" s="143"/>
      <c r="HLB155" s="143"/>
      <c r="HLC155" s="143"/>
      <c r="HLD155" s="143"/>
      <c r="HLE155" s="143"/>
      <c r="HLF155" s="143"/>
      <c r="HLG155" s="143"/>
      <c r="HLH155" s="143"/>
      <c r="HLI155" s="143"/>
      <c r="HLJ155" s="143"/>
      <c r="HLK155" s="143"/>
      <c r="HLL155" s="143"/>
      <c r="HLM155" s="143"/>
      <c r="HLN155" s="143"/>
      <c r="HLO155" s="143"/>
      <c r="HLP155" s="143"/>
      <c r="HLQ155" s="143"/>
      <c r="HLR155" s="143"/>
      <c r="HLS155" s="143"/>
      <c r="HLT155" s="143"/>
      <c r="HLU155" s="143"/>
      <c r="HLV155" s="143"/>
      <c r="HLW155" s="143"/>
      <c r="HLX155" s="143"/>
      <c r="HLY155" s="143"/>
      <c r="HLZ155" s="143"/>
      <c r="HMA155" s="143"/>
      <c r="HMB155" s="143"/>
      <c r="HMC155" s="143"/>
      <c r="HMD155" s="143"/>
      <c r="HME155" s="143"/>
      <c r="HMF155" s="143"/>
      <c r="HMG155" s="143"/>
      <c r="HMH155" s="143"/>
      <c r="HMI155" s="143"/>
      <c r="HMJ155" s="143"/>
      <c r="HMK155" s="143"/>
      <c r="HML155" s="143"/>
      <c r="HMM155" s="143"/>
      <c r="HMN155" s="143"/>
      <c r="HMO155" s="143"/>
      <c r="HMP155" s="143"/>
      <c r="HMQ155" s="143"/>
      <c r="HMR155" s="143"/>
      <c r="HMS155" s="143"/>
      <c r="HMT155" s="143"/>
      <c r="HMU155" s="143"/>
      <c r="HMV155" s="143"/>
      <c r="HMW155" s="143"/>
      <c r="HMX155" s="143"/>
      <c r="HMY155" s="143"/>
      <c r="HMZ155" s="143"/>
      <c r="HNA155" s="143"/>
      <c r="HNB155" s="143"/>
      <c r="HNC155" s="143"/>
      <c r="HND155" s="143"/>
      <c r="HNE155" s="143"/>
      <c r="HNF155" s="143"/>
      <c r="HNG155" s="143"/>
      <c r="HNH155" s="143"/>
      <c r="HNI155" s="143"/>
      <c r="HNJ155" s="143"/>
      <c r="HNK155" s="143"/>
      <c r="HNL155" s="143"/>
      <c r="HNM155" s="143"/>
      <c r="HNN155" s="143"/>
      <c r="HNO155" s="143"/>
      <c r="HNP155" s="143"/>
      <c r="HNQ155" s="143"/>
      <c r="HNR155" s="143"/>
      <c r="HNS155" s="143"/>
      <c r="HNT155" s="143"/>
      <c r="HNU155" s="143"/>
      <c r="HNV155" s="143"/>
      <c r="HNW155" s="143"/>
      <c r="HNX155" s="143"/>
      <c r="HNY155" s="143"/>
      <c r="HNZ155" s="143"/>
      <c r="HOA155" s="143"/>
      <c r="HOB155" s="143"/>
      <c r="HOC155" s="143"/>
      <c r="HOD155" s="143"/>
      <c r="HOE155" s="143"/>
      <c r="HOF155" s="143"/>
      <c r="HOG155" s="143"/>
      <c r="HOH155" s="143"/>
      <c r="HOI155" s="143"/>
      <c r="HOJ155" s="143"/>
      <c r="HOK155" s="143"/>
      <c r="HOL155" s="143"/>
      <c r="HOM155" s="143"/>
      <c r="HON155" s="143"/>
      <c r="HOO155" s="143"/>
      <c r="HOP155" s="143"/>
      <c r="HOQ155" s="143"/>
      <c r="HOR155" s="143"/>
      <c r="HOS155" s="143"/>
      <c r="HOT155" s="143"/>
      <c r="HOU155" s="143"/>
      <c r="HOV155" s="143"/>
      <c r="HOW155" s="143"/>
      <c r="HOX155" s="143"/>
      <c r="HOY155" s="143"/>
      <c r="HOZ155" s="143"/>
      <c r="HPA155" s="143"/>
      <c r="HPB155" s="143"/>
      <c r="HPC155" s="143"/>
      <c r="HPD155" s="143"/>
      <c r="HPE155" s="143"/>
      <c r="HPF155" s="143"/>
      <c r="HPG155" s="143"/>
      <c r="HPH155" s="143"/>
      <c r="HPI155" s="143"/>
      <c r="HPJ155" s="143"/>
      <c r="HPK155" s="143"/>
      <c r="HPL155" s="143"/>
      <c r="HPM155" s="143"/>
      <c r="HPN155" s="143"/>
      <c r="HPO155" s="143"/>
      <c r="HPP155" s="143"/>
      <c r="HPQ155" s="143"/>
      <c r="HPR155" s="143"/>
      <c r="HPS155" s="143"/>
      <c r="HPT155" s="143"/>
      <c r="HPU155" s="143"/>
      <c r="HPV155" s="143"/>
      <c r="HPW155" s="143"/>
      <c r="HPX155" s="143"/>
      <c r="HPY155" s="143"/>
      <c r="HPZ155" s="143"/>
      <c r="HQA155" s="143"/>
      <c r="HQB155" s="143"/>
      <c r="HQC155" s="143"/>
      <c r="HQD155" s="143"/>
      <c r="HQE155" s="143"/>
      <c r="HQF155" s="143"/>
      <c r="HQG155" s="143"/>
      <c r="HQH155" s="143"/>
      <c r="HQI155" s="143"/>
      <c r="HQJ155" s="143"/>
      <c r="HQK155" s="143"/>
      <c r="HQL155" s="143"/>
      <c r="HQM155" s="143"/>
      <c r="HQN155" s="143"/>
      <c r="HQO155" s="143"/>
      <c r="HQP155" s="143"/>
      <c r="HQQ155" s="143"/>
      <c r="HQR155" s="143"/>
      <c r="HQS155" s="143"/>
      <c r="HQT155" s="143"/>
      <c r="HQU155" s="143"/>
      <c r="HQV155" s="143"/>
      <c r="HQW155" s="143"/>
      <c r="HQX155" s="143"/>
      <c r="HQY155" s="143"/>
      <c r="HQZ155" s="143"/>
      <c r="HRA155" s="143"/>
      <c r="HRB155" s="143"/>
      <c r="HRC155" s="143"/>
      <c r="HRD155" s="143"/>
      <c r="HRE155" s="143"/>
      <c r="HRF155" s="143"/>
      <c r="HRG155" s="143"/>
      <c r="HRH155" s="143"/>
      <c r="HRI155" s="143"/>
      <c r="HRJ155" s="143"/>
      <c r="HRK155" s="143"/>
      <c r="HRL155" s="143"/>
      <c r="HRM155" s="143"/>
      <c r="HRN155" s="143"/>
      <c r="HRO155" s="143"/>
      <c r="HRP155" s="143"/>
      <c r="HRQ155" s="143"/>
      <c r="HRR155" s="143"/>
      <c r="HRS155" s="143"/>
      <c r="HRT155" s="143"/>
      <c r="HRU155" s="143"/>
      <c r="HRV155" s="143"/>
      <c r="HRW155" s="143"/>
      <c r="HRX155" s="143"/>
      <c r="HRY155" s="143"/>
      <c r="HRZ155" s="143"/>
      <c r="HSA155" s="143"/>
      <c r="HSB155" s="143"/>
      <c r="HSC155" s="143"/>
      <c r="HSD155" s="143"/>
      <c r="HSE155" s="143"/>
      <c r="HSF155" s="143"/>
      <c r="HSG155" s="143"/>
      <c r="HSH155" s="143"/>
      <c r="HSI155" s="143"/>
      <c r="HSJ155" s="143"/>
      <c r="HSK155" s="143"/>
      <c r="HSL155" s="143"/>
      <c r="HSM155" s="143"/>
      <c r="HSN155" s="143"/>
      <c r="HSO155" s="143"/>
      <c r="HSP155" s="143"/>
      <c r="HSQ155" s="143"/>
      <c r="HSR155" s="143"/>
      <c r="HSS155" s="143"/>
      <c r="HST155" s="143"/>
      <c r="HSU155" s="143"/>
      <c r="HSV155" s="143"/>
      <c r="HSW155" s="143"/>
      <c r="HSX155" s="143"/>
      <c r="HSY155" s="143"/>
      <c r="HSZ155" s="143"/>
      <c r="HTA155" s="143"/>
      <c r="HTB155" s="143"/>
      <c r="HTC155" s="143"/>
      <c r="HTD155" s="143"/>
      <c r="HTE155" s="143"/>
      <c r="HTF155" s="143"/>
      <c r="HTG155" s="143"/>
      <c r="HTH155" s="143"/>
      <c r="HTI155" s="143"/>
      <c r="HTJ155" s="143"/>
      <c r="HTK155" s="143"/>
      <c r="HTL155" s="143"/>
      <c r="HTM155" s="143"/>
      <c r="HTN155" s="143"/>
      <c r="HTO155" s="143"/>
      <c r="HTP155" s="143"/>
      <c r="HTQ155" s="143"/>
      <c r="HTR155" s="143"/>
      <c r="HTS155" s="143"/>
      <c r="HTT155" s="143"/>
      <c r="HTU155" s="143"/>
      <c r="HTV155" s="143"/>
      <c r="HTW155" s="143"/>
      <c r="HTX155" s="143"/>
      <c r="HTY155" s="143"/>
      <c r="HTZ155" s="143"/>
      <c r="HUA155" s="143"/>
      <c r="HUB155" s="143"/>
      <c r="HUC155" s="143"/>
      <c r="HUD155" s="143"/>
      <c r="HUE155" s="143"/>
      <c r="HUF155" s="143"/>
      <c r="HUG155" s="143"/>
      <c r="HUH155" s="143"/>
      <c r="HUI155" s="143"/>
      <c r="HUJ155" s="143"/>
      <c r="HUK155" s="143"/>
      <c r="HUL155" s="143"/>
      <c r="HUM155" s="143"/>
      <c r="HUN155" s="143"/>
      <c r="HUO155" s="143"/>
      <c r="HUP155" s="143"/>
      <c r="HUQ155" s="143"/>
      <c r="HUR155" s="143"/>
      <c r="HUS155" s="143"/>
      <c r="HUT155" s="143"/>
      <c r="HUU155" s="143"/>
      <c r="HUV155" s="143"/>
      <c r="HUW155" s="143"/>
      <c r="HUX155" s="143"/>
      <c r="HUY155" s="143"/>
      <c r="HUZ155" s="143"/>
      <c r="HVA155" s="143"/>
      <c r="HVB155" s="143"/>
      <c r="HVC155" s="143"/>
      <c r="HVD155" s="143"/>
      <c r="HVE155" s="143"/>
      <c r="HVF155" s="143"/>
      <c r="HVG155" s="143"/>
      <c r="HVH155" s="143"/>
      <c r="HVI155" s="143"/>
      <c r="HVJ155" s="143"/>
      <c r="HVK155" s="143"/>
      <c r="HVL155" s="143"/>
      <c r="HVM155" s="143"/>
      <c r="HVN155" s="143"/>
      <c r="HVO155" s="143"/>
      <c r="HVP155" s="143"/>
      <c r="HVQ155" s="143"/>
      <c r="HVR155" s="143"/>
      <c r="HVS155" s="143"/>
      <c r="HVT155" s="143"/>
      <c r="HVU155" s="143"/>
      <c r="HVV155" s="143"/>
      <c r="HVW155" s="143"/>
      <c r="HVX155" s="143"/>
      <c r="HVY155" s="143"/>
      <c r="HVZ155" s="143"/>
      <c r="HWA155" s="143"/>
      <c r="HWB155" s="143"/>
      <c r="HWC155" s="143"/>
      <c r="HWD155" s="143"/>
      <c r="HWE155" s="143"/>
      <c r="HWF155" s="143"/>
      <c r="HWG155" s="143"/>
      <c r="HWH155" s="143"/>
      <c r="HWI155" s="143"/>
      <c r="HWJ155" s="143"/>
      <c r="HWK155" s="143"/>
      <c r="HWL155" s="143"/>
      <c r="HWM155" s="143"/>
      <c r="HWN155" s="143"/>
      <c r="HWO155" s="143"/>
      <c r="HWP155" s="143"/>
      <c r="HWQ155" s="143"/>
      <c r="HWR155" s="143"/>
      <c r="HWS155" s="143"/>
      <c r="HWT155" s="143"/>
      <c r="HWU155" s="143"/>
      <c r="HWV155" s="143"/>
      <c r="HWW155" s="143"/>
      <c r="HWX155" s="143"/>
      <c r="HWY155" s="143"/>
      <c r="HWZ155" s="143"/>
      <c r="HXA155" s="143"/>
      <c r="HXB155" s="143"/>
      <c r="HXC155" s="143"/>
      <c r="HXD155" s="143"/>
      <c r="HXE155" s="143"/>
      <c r="HXF155" s="143"/>
      <c r="HXG155" s="143"/>
      <c r="HXH155" s="143"/>
      <c r="HXI155" s="143"/>
      <c r="HXJ155" s="143"/>
      <c r="HXK155" s="143"/>
      <c r="HXL155" s="143"/>
      <c r="HXM155" s="143"/>
      <c r="HXN155" s="143"/>
      <c r="HXO155" s="143"/>
      <c r="HXP155" s="143"/>
      <c r="HXQ155" s="143"/>
      <c r="HXR155" s="143"/>
      <c r="HXS155" s="143"/>
      <c r="HXT155" s="143"/>
      <c r="HXU155" s="143"/>
      <c r="HXV155" s="143"/>
      <c r="HXW155" s="143"/>
      <c r="HXX155" s="143"/>
      <c r="HXY155" s="143"/>
      <c r="HXZ155" s="143"/>
      <c r="HYA155" s="143"/>
      <c r="HYB155" s="143"/>
      <c r="HYC155" s="143"/>
      <c r="HYD155" s="143"/>
      <c r="HYE155" s="143"/>
      <c r="HYF155" s="143"/>
      <c r="HYG155" s="143"/>
      <c r="HYH155" s="143"/>
      <c r="HYI155" s="143"/>
      <c r="HYJ155" s="143"/>
      <c r="HYK155" s="143"/>
      <c r="HYL155" s="143"/>
      <c r="HYM155" s="143"/>
      <c r="HYN155" s="143"/>
      <c r="HYO155" s="143"/>
      <c r="HYP155" s="143"/>
      <c r="HYQ155" s="143"/>
      <c r="HYR155" s="143"/>
      <c r="HYS155" s="143"/>
      <c r="HYT155" s="143"/>
      <c r="HYU155" s="143"/>
      <c r="HYV155" s="143"/>
      <c r="HYW155" s="143"/>
      <c r="HYX155" s="143"/>
      <c r="HYY155" s="143"/>
      <c r="HYZ155" s="143"/>
      <c r="HZA155" s="143"/>
      <c r="HZB155" s="143"/>
      <c r="HZC155" s="143"/>
      <c r="HZD155" s="143"/>
      <c r="HZE155" s="143"/>
      <c r="HZF155" s="143"/>
      <c r="HZG155" s="143"/>
      <c r="HZH155" s="143"/>
      <c r="HZI155" s="143"/>
      <c r="HZJ155" s="143"/>
      <c r="HZK155" s="143"/>
      <c r="HZL155" s="143"/>
      <c r="HZM155" s="143"/>
      <c r="HZN155" s="143"/>
      <c r="HZO155" s="143"/>
      <c r="HZP155" s="143"/>
      <c r="HZQ155" s="143"/>
      <c r="HZR155" s="143"/>
      <c r="HZS155" s="143"/>
      <c r="HZT155" s="143"/>
      <c r="HZU155" s="143"/>
      <c r="HZV155" s="143"/>
      <c r="HZW155" s="143"/>
      <c r="HZX155" s="143"/>
      <c r="HZY155" s="143"/>
      <c r="HZZ155" s="143"/>
      <c r="IAA155" s="143"/>
      <c r="IAB155" s="143"/>
      <c r="IAC155" s="143"/>
      <c r="IAD155" s="143"/>
      <c r="IAE155" s="143"/>
      <c r="IAF155" s="143"/>
      <c r="IAG155" s="143"/>
      <c r="IAH155" s="143"/>
      <c r="IAI155" s="143"/>
      <c r="IAJ155" s="143"/>
      <c r="IAK155" s="143"/>
      <c r="IAL155" s="143"/>
      <c r="IAM155" s="143"/>
      <c r="IAN155" s="143"/>
      <c r="IAO155" s="143"/>
      <c r="IAP155" s="143"/>
      <c r="IAQ155" s="143"/>
      <c r="IAR155" s="143"/>
      <c r="IAS155" s="143"/>
      <c r="IAT155" s="143"/>
      <c r="IAU155" s="143"/>
      <c r="IAV155" s="143"/>
      <c r="IAW155" s="143"/>
      <c r="IAX155" s="143"/>
      <c r="IAY155" s="143"/>
      <c r="IAZ155" s="143"/>
      <c r="IBA155" s="143"/>
      <c r="IBB155" s="143"/>
      <c r="IBC155" s="143"/>
      <c r="IBD155" s="143"/>
      <c r="IBE155" s="143"/>
      <c r="IBF155" s="143"/>
      <c r="IBG155" s="143"/>
      <c r="IBH155" s="143"/>
      <c r="IBI155" s="143"/>
      <c r="IBJ155" s="143"/>
      <c r="IBK155" s="143"/>
      <c r="IBL155" s="143"/>
      <c r="IBM155" s="143"/>
      <c r="IBN155" s="143"/>
      <c r="IBO155" s="143"/>
      <c r="IBP155" s="143"/>
      <c r="IBQ155" s="143"/>
      <c r="IBR155" s="143"/>
      <c r="IBS155" s="143"/>
      <c r="IBT155" s="143"/>
      <c r="IBU155" s="143"/>
      <c r="IBV155" s="143"/>
      <c r="IBW155" s="143"/>
      <c r="IBX155" s="143"/>
      <c r="IBY155" s="143"/>
      <c r="IBZ155" s="143"/>
      <c r="ICA155" s="143"/>
      <c r="ICB155" s="143"/>
      <c r="ICC155" s="143"/>
      <c r="ICD155" s="143"/>
      <c r="ICE155" s="143"/>
      <c r="ICF155" s="143"/>
      <c r="ICG155" s="143"/>
      <c r="ICH155" s="143"/>
      <c r="ICI155" s="143"/>
      <c r="ICJ155" s="143"/>
      <c r="ICK155" s="143"/>
      <c r="ICL155" s="143"/>
      <c r="ICM155" s="143"/>
      <c r="ICN155" s="143"/>
      <c r="ICO155" s="143"/>
      <c r="ICP155" s="143"/>
      <c r="ICQ155" s="143"/>
      <c r="ICR155" s="143"/>
      <c r="ICS155" s="143"/>
      <c r="ICT155" s="143"/>
      <c r="ICU155" s="143"/>
      <c r="ICV155" s="143"/>
      <c r="ICW155" s="143"/>
      <c r="ICX155" s="143"/>
      <c r="ICY155" s="143"/>
      <c r="ICZ155" s="143"/>
      <c r="IDA155" s="143"/>
      <c r="IDB155" s="143"/>
      <c r="IDC155" s="143"/>
      <c r="IDD155" s="143"/>
      <c r="IDE155" s="143"/>
      <c r="IDF155" s="143"/>
      <c r="IDG155" s="143"/>
      <c r="IDH155" s="143"/>
      <c r="IDI155" s="143"/>
      <c r="IDJ155" s="143"/>
      <c r="IDK155" s="143"/>
      <c r="IDL155" s="143"/>
      <c r="IDM155" s="143"/>
      <c r="IDN155" s="143"/>
      <c r="IDO155" s="143"/>
      <c r="IDP155" s="143"/>
      <c r="IDQ155" s="143"/>
      <c r="IDR155" s="143"/>
      <c r="IDS155" s="143"/>
      <c r="IDT155" s="143"/>
      <c r="IDU155" s="143"/>
      <c r="IDV155" s="143"/>
      <c r="IDW155" s="143"/>
      <c r="IDX155" s="143"/>
      <c r="IDY155" s="143"/>
      <c r="IDZ155" s="143"/>
      <c r="IEA155" s="143"/>
      <c r="IEB155" s="143"/>
      <c r="IEC155" s="143"/>
      <c r="IED155" s="143"/>
      <c r="IEE155" s="143"/>
      <c r="IEF155" s="143"/>
      <c r="IEG155" s="143"/>
      <c r="IEH155" s="143"/>
      <c r="IEI155" s="143"/>
      <c r="IEJ155" s="143"/>
      <c r="IEK155" s="143"/>
      <c r="IEL155" s="143"/>
      <c r="IEM155" s="143"/>
      <c r="IEN155" s="143"/>
      <c r="IEO155" s="143"/>
      <c r="IEP155" s="143"/>
      <c r="IEQ155" s="143"/>
      <c r="IER155" s="143"/>
      <c r="IES155" s="143"/>
      <c r="IET155" s="143"/>
      <c r="IEU155" s="143"/>
      <c r="IEV155" s="143"/>
      <c r="IEW155" s="143"/>
      <c r="IEX155" s="143"/>
      <c r="IEY155" s="143"/>
      <c r="IEZ155" s="143"/>
      <c r="IFA155" s="143"/>
      <c r="IFB155" s="143"/>
      <c r="IFC155" s="143"/>
      <c r="IFD155" s="143"/>
      <c r="IFE155" s="143"/>
      <c r="IFF155" s="143"/>
      <c r="IFG155" s="143"/>
      <c r="IFH155" s="143"/>
      <c r="IFI155" s="143"/>
      <c r="IFJ155" s="143"/>
      <c r="IFK155" s="143"/>
      <c r="IFL155" s="143"/>
      <c r="IFM155" s="143"/>
      <c r="IFN155" s="143"/>
      <c r="IFO155" s="143"/>
      <c r="IFP155" s="143"/>
      <c r="IFQ155" s="143"/>
      <c r="IFR155" s="143"/>
      <c r="IFS155" s="143"/>
      <c r="IFT155" s="143"/>
      <c r="IFU155" s="143"/>
      <c r="IFV155" s="143"/>
      <c r="IFW155" s="143"/>
      <c r="IFX155" s="143"/>
      <c r="IFY155" s="143"/>
      <c r="IFZ155" s="143"/>
      <c r="IGA155" s="143"/>
      <c r="IGB155" s="143"/>
      <c r="IGC155" s="143"/>
      <c r="IGD155" s="143"/>
      <c r="IGE155" s="143"/>
      <c r="IGF155" s="143"/>
      <c r="IGG155" s="143"/>
      <c r="IGH155" s="143"/>
      <c r="IGI155" s="143"/>
      <c r="IGJ155" s="143"/>
      <c r="IGK155" s="143"/>
      <c r="IGL155" s="143"/>
      <c r="IGM155" s="143"/>
      <c r="IGN155" s="143"/>
      <c r="IGO155" s="143"/>
      <c r="IGP155" s="143"/>
      <c r="IGQ155" s="143"/>
      <c r="IGR155" s="143"/>
      <c r="IGS155" s="143"/>
      <c r="IGT155" s="143"/>
      <c r="IGU155" s="143"/>
      <c r="IGV155" s="143"/>
      <c r="IGW155" s="143"/>
      <c r="IGX155" s="143"/>
      <c r="IGY155" s="143"/>
      <c r="IGZ155" s="143"/>
      <c r="IHA155" s="143"/>
      <c r="IHB155" s="143"/>
      <c r="IHC155" s="143"/>
      <c r="IHD155" s="143"/>
      <c r="IHE155" s="143"/>
      <c r="IHF155" s="143"/>
      <c r="IHG155" s="143"/>
      <c r="IHH155" s="143"/>
      <c r="IHI155" s="143"/>
      <c r="IHJ155" s="143"/>
      <c r="IHK155" s="143"/>
      <c r="IHL155" s="143"/>
      <c r="IHM155" s="143"/>
      <c r="IHN155" s="143"/>
      <c r="IHO155" s="143"/>
      <c r="IHP155" s="143"/>
      <c r="IHQ155" s="143"/>
      <c r="IHR155" s="143"/>
      <c r="IHS155" s="143"/>
      <c r="IHT155" s="143"/>
      <c r="IHU155" s="143"/>
      <c r="IHV155" s="143"/>
      <c r="IHW155" s="143"/>
      <c r="IHX155" s="143"/>
      <c r="IHY155" s="143"/>
      <c r="IHZ155" s="143"/>
      <c r="IIA155" s="143"/>
      <c r="IIB155" s="143"/>
      <c r="IIC155" s="143"/>
      <c r="IID155" s="143"/>
      <c r="IIE155" s="143"/>
      <c r="IIF155" s="143"/>
      <c r="IIG155" s="143"/>
      <c r="IIH155" s="143"/>
      <c r="III155" s="143"/>
      <c r="IIJ155" s="143"/>
      <c r="IIK155" s="143"/>
      <c r="IIL155" s="143"/>
      <c r="IIM155" s="143"/>
      <c r="IIN155" s="143"/>
      <c r="IIO155" s="143"/>
      <c r="IIP155" s="143"/>
      <c r="IIQ155" s="143"/>
      <c r="IIR155" s="143"/>
      <c r="IIS155" s="143"/>
      <c r="IIT155" s="143"/>
      <c r="IIU155" s="143"/>
      <c r="IIV155" s="143"/>
      <c r="IIW155" s="143"/>
      <c r="IIX155" s="143"/>
      <c r="IIY155" s="143"/>
      <c r="IIZ155" s="143"/>
      <c r="IJA155" s="143"/>
      <c r="IJB155" s="143"/>
      <c r="IJC155" s="143"/>
      <c r="IJD155" s="143"/>
      <c r="IJE155" s="143"/>
      <c r="IJF155" s="143"/>
      <c r="IJG155" s="143"/>
      <c r="IJH155" s="143"/>
      <c r="IJI155" s="143"/>
      <c r="IJJ155" s="143"/>
      <c r="IJK155" s="143"/>
      <c r="IJL155" s="143"/>
      <c r="IJM155" s="143"/>
      <c r="IJN155" s="143"/>
      <c r="IJO155" s="143"/>
      <c r="IJP155" s="143"/>
      <c r="IJQ155" s="143"/>
      <c r="IJR155" s="143"/>
      <c r="IJS155" s="143"/>
      <c r="IJT155" s="143"/>
      <c r="IJU155" s="143"/>
      <c r="IJV155" s="143"/>
      <c r="IJW155" s="143"/>
      <c r="IJX155" s="143"/>
      <c r="IJY155" s="143"/>
      <c r="IJZ155" s="143"/>
      <c r="IKA155" s="143"/>
      <c r="IKB155" s="143"/>
      <c r="IKC155" s="143"/>
      <c r="IKD155" s="143"/>
      <c r="IKE155" s="143"/>
      <c r="IKF155" s="143"/>
      <c r="IKG155" s="143"/>
      <c r="IKH155" s="143"/>
      <c r="IKI155" s="143"/>
      <c r="IKJ155" s="143"/>
      <c r="IKK155" s="143"/>
      <c r="IKL155" s="143"/>
      <c r="IKM155" s="143"/>
      <c r="IKN155" s="143"/>
      <c r="IKO155" s="143"/>
      <c r="IKP155" s="143"/>
      <c r="IKQ155" s="143"/>
      <c r="IKR155" s="143"/>
      <c r="IKS155" s="143"/>
      <c r="IKT155" s="143"/>
      <c r="IKU155" s="143"/>
      <c r="IKV155" s="143"/>
      <c r="IKW155" s="143"/>
      <c r="IKX155" s="143"/>
      <c r="IKY155" s="143"/>
      <c r="IKZ155" s="143"/>
      <c r="ILA155" s="143"/>
      <c r="ILB155" s="143"/>
      <c r="ILC155" s="143"/>
      <c r="ILD155" s="143"/>
      <c r="ILE155" s="143"/>
      <c r="ILF155" s="143"/>
      <c r="ILG155" s="143"/>
      <c r="ILH155" s="143"/>
      <c r="ILI155" s="143"/>
      <c r="ILJ155" s="143"/>
      <c r="ILK155" s="143"/>
      <c r="ILL155" s="143"/>
      <c r="ILM155" s="143"/>
      <c r="ILN155" s="143"/>
      <c r="ILO155" s="143"/>
      <c r="ILP155" s="143"/>
      <c r="ILQ155" s="143"/>
      <c r="ILR155" s="143"/>
      <c r="ILS155" s="143"/>
      <c r="ILT155" s="143"/>
      <c r="ILU155" s="143"/>
      <c r="ILV155" s="143"/>
      <c r="ILW155" s="143"/>
      <c r="ILX155" s="143"/>
      <c r="ILY155" s="143"/>
      <c r="ILZ155" s="143"/>
      <c r="IMA155" s="143"/>
      <c r="IMB155" s="143"/>
      <c r="IMC155" s="143"/>
      <c r="IMD155" s="143"/>
      <c r="IME155" s="143"/>
      <c r="IMF155" s="143"/>
      <c r="IMG155" s="143"/>
      <c r="IMH155" s="143"/>
      <c r="IMI155" s="143"/>
      <c r="IMJ155" s="143"/>
      <c r="IMK155" s="143"/>
      <c r="IML155" s="143"/>
      <c r="IMM155" s="143"/>
      <c r="IMN155" s="143"/>
      <c r="IMO155" s="143"/>
      <c r="IMP155" s="143"/>
      <c r="IMQ155" s="143"/>
      <c r="IMR155" s="143"/>
      <c r="IMS155" s="143"/>
      <c r="IMT155" s="143"/>
      <c r="IMU155" s="143"/>
      <c r="IMV155" s="143"/>
      <c r="IMW155" s="143"/>
      <c r="IMX155" s="143"/>
      <c r="IMY155" s="143"/>
      <c r="IMZ155" s="143"/>
      <c r="INA155" s="143"/>
      <c r="INB155" s="143"/>
      <c r="INC155" s="143"/>
      <c r="IND155" s="143"/>
      <c r="INE155" s="143"/>
      <c r="INF155" s="143"/>
      <c r="ING155" s="143"/>
      <c r="INH155" s="143"/>
      <c r="INI155" s="143"/>
      <c r="INJ155" s="143"/>
      <c r="INK155" s="143"/>
      <c r="INL155" s="143"/>
      <c r="INM155" s="143"/>
      <c r="INN155" s="143"/>
      <c r="INO155" s="143"/>
      <c r="INP155" s="143"/>
      <c r="INQ155" s="143"/>
      <c r="INR155" s="143"/>
      <c r="INS155" s="143"/>
      <c r="INT155" s="143"/>
      <c r="INU155" s="143"/>
      <c r="INV155" s="143"/>
      <c r="INW155" s="143"/>
      <c r="INX155" s="143"/>
      <c r="INY155" s="143"/>
      <c r="INZ155" s="143"/>
      <c r="IOA155" s="143"/>
      <c r="IOB155" s="143"/>
      <c r="IOC155" s="143"/>
      <c r="IOD155" s="143"/>
      <c r="IOE155" s="143"/>
      <c r="IOF155" s="143"/>
      <c r="IOG155" s="143"/>
      <c r="IOH155" s="143"/>
      <c r="IOI155" s="143"/>
      <c r="IOJ155" s="143"/>
      <c r="IOK155" s="143"/>
      <c r="IOL155" s="143"/>
      <c r="IOM155" s="143"/>
      <c r="ION155" s="143"/>
      <c r="IOO155" s="143"/>
      <c r="IOP155" s="143"/>
      <c r="IOQ155" s="143"/>
      <c r="IOR155" s="143"/>
      <c r="IOS155" s="143"/>
      <c r="IOT155" s="143"/>
      <c r="IOU155" s="143"/>
      <c r="IOV155" s="143"/>
      <c r="IOW155" s="143"/>
      <c r="IOX155" s="143"/>
      <c r="IOY155" s="143"/>
      <c r="IOZ155" s="143"/>
      <c r="IPA155" s="143"/>
      <c r="IPB155" s="143"/>
      <c r="IPC155" s="143"/>
      <c r="IPD155" s="143"/>
      <c r="IPE155" s="143"/>
      <c r="IPF155" s="143"/>
      <c r="IPG155" s="143"/>
      <c r="IPH155" s="143"/>
      <c r="IPI155" s="143"/>
      <c r="IPJ155" s="143"/>
      <c r="IPK155" s="143"/>
      <c r="IPL155" s="143"/>
      <c r="IPM155" s="143"/>
      <c r="IPN155" s="143"/>
      <c r="IPO155" s="143"/>
      <c r="IPP155" s="143"/>
      <c r="IPQ155" s="143"/>
      <c r="IPR155" s="143"/>
      <c r="IPS155" s="143"/>
      <c r="IPT155" s="143"/>
      <c r="IPU155" s="143"/>
      <c r="IPV155" s="143"/>
      <c r="IPW155" s="143"/>
      <c r="IPX155" s="143"/>
      <c r="IPY155" s="143"/>
      <c r="IPZ155" s="143"/>
      <c r="IQA155" s="143"/>
      <c r="IQB155" s="143"/>
      <c r="IQC155" s="143"/>
      <c r="IQD155" s="143"/>
      <c r="IQE155" s="143"/>
      <c r="IQF155" s="143"/>
      <c r="IQG155" s="143"/>
      <c r="IQH155" s="143"/>
      <c r="IQI155" s="143"/>
      <c r="IQJ155" s="143"/>
      <c r="IQK155" s="143"/>
      <c r="IQL155" s="143"/>
      <c r="IQM155" s="143"/>
      <c r="IQN155" s="143"/>
      <c r="IQO155" s="143"/>
      <c r="IQP155" s="143"/>
      <c r="IQQ155" s="143"/>
      <c r="IQR155" s="143"/>
      <c r="IQS155" s="143"/>
      <c r="IQT155" s="143"/>
      <c r="IQU155" s="143"/>
      <c r="IQV155" s="143"/>
      <c r="IQW155" s="143"/>
      <c r="IQX155" s="143"/>
      <c r="IQY155" s="143"/>
      <c r="IQZ155" s="143"/>
      <c r="IRA155" s="143"/>
      <c r="IRB155" s="143"/>
      <c r="IRC155" s="143"/>
      <c r="IRD155" s="143"/>
      <c r="IRE155" s="143"/>
      <c r="IRF155" s="143"/>
      <c r="IRG155" s="143"/>
      <c r="IRH155" s="143"/>
      <c r="IRI155" s="143"/>
      <c r="IRJ155" s="143"/>
      <c r="IRK155" s="143"/>
      <c r="IRL155" s="143"/>
      <c r="IRM155" s="143"/>
      <c r="IRN155" s="143"/>
      <c r="IRO155" s="143"/>
      <c r="IRP155" s="143"/>
      <c r="IRQ155" s="143"/>
      <c r="IRR155" s="143"/>
      <c r="IRS155" s="143"/>
      <c r="IRT155" s="143"/>
      <c r="IRU155" s="143"/>
      <c r="IRV155" s="143"/>
      <c r="IRW155" s="143"/>
      <c r="IRX155" s="143"/>
      <c r="IRY155" s="143"/>
      <c r="IRZ155" s="143"/>
      <c r="ISA155" s="143"/>
      <c r="ISB155" s="143"/>
      <c r="ISC155" s="143"/>
      <c r="ISD155" s="143"/>
      <c r="ISE155" s="143"/>
      <c r="ISF155" s="143"/>
      <c r="ISG155" s="143"/>
      <c r="ISH155" s="143"/>
      <c r="ISI155" s="143"/>
      <c r="ISJ155" s="143"/>
      <c r="ISK155" s="143"/>
      <c r="ISL155" s="143"/>
      <c r="ISM155" s="143"/>
      <c r="ISN155" s="143"/>
      <c r="ISO155" s="143"/>
      <c r="ISP155" s="143"/>
      <c r="ISQ155" s="143"/>
      <c r="ISR155" s="143"/>
      <c r="ISS155" s="143"/>
      <c r="IST155" s="143"/>
      <c r="ISU155" s="143"/>
      <c r="ISV155" s="143"/>
      <c r="ISW155" s="143"/>
      <c r="ISX155" s="143"/>
      <c r="ISY155" s="143"/>
      <c r="ISZ155" s="143"/>
      <c r="ITA155" s="143"/>
      <c r="ITB155" s="143"/>
      <c r="ITC155" s="143"/>
      <c r="ITD155" s="143"/>
      <c r="ITE155" s="143"/>
      <c r="ITF155" s="143"/>
      <c r="ITG155" s="143"/>
      <c r="ITH155" s="143"/>
      <c r="ITI155" s="143"/>
      <c r="ITJ155" s="143"/>
      <c r="ITK155" s="143"/>
      <c r="ITL155" s="143"/>
      <c r="ITM155" s="143"/>
      <c r="ITN155" s="143"/>
      <c r="ITO155" s="143"/>
      <c r="ITP155" s="143"/>
      <c r="ITQ155" s="143"/>
      <c r="ITR155" s="143"/>
      <c r="ITS155" s="143"/>
      <c r="ITT155" s="143"/>
      <c r="ITU155" s="143"/>
      <c r="ITV155" s="143"/>
      <c r="ITW155" s="143"/>
      <c r="ITX155" s="143"/>
      <c r="ITY155" s="143"/>
      <c r="ITZ155" s="143"/>
      <c r="IUA155" s="143"/>
      <c r="IUB155" s="143"/>
      <c r="IUC155" s="143"/>
      <c r="IUD155" s="143"/>
      <c r="IUE155" s="143"/>
      <c r="IUF155" s="143"/>
      <c r="IUG155" s="143"/>
      <c r="IUH155" s="143"/>
      <c r="IUI155" s="143"/>
      <c r="IUJ155" s="143"/>
      <c r="IUK155" s="143"/>
      <c r="IUL155" s="143"/>
      <c r="IUM155" s="143"/>
      <c r="IUN155" s="143"/>
      <c r="IUO155" s="143"/>
      <c r="IUP155" s="143"/>
      <c r="IUQ155" s="143"/>
      <c r="IUR155" s="143"/>
      <c r="IUS155" s="143"/>
      <c r="IUT155" s="143"/>
      <c r="IUU155" s="143"/>
      <c r="IUV155" s="143"/>
      <c r="IUW155" s="143"/>
      <c r="IUX155" s="143"/>
      <c r="IUY155" s="143"/>
      <c r="IUZ155" s="143"/>
      <c r="IVA155" s="143"/>
      <c r="IVB155" s="143"/>
      <c r="IVC155" s="143"/>
      <c r="IVD155" s="143"/>
      <c r="IVE155" s="143"/>
      <c r="IVF155" s="143"/>
      <c r="IVG155" s="143"/>
      <c r="IVH155" s="143"/>
      <c r="IVI155" s="143"/>
      <c r="IVJ155" s="143"/>
      <c r="IVK155" s="143"/>
      <c r="IVL155" s="143"/>
      <c r="IVM155" s="143"/>
      <c r="IVN155" s="143"/>
      <c r="IVO155" s="143"/>
      <c r="IVP155" s="143"/>
      <c r="IVQ155" s="143"/>
      <c r="IVR155" s="143"/>
      <c r="IVS155" s="143"/>
      <c r="IVT155" s="143"/>
      <c r="IVU155" s="143"/>
      <c r="IVV155" s="143"/>
      <c r="IVW155" s="143"/>
      <c r="IVX155" s="143"/>
      <c r="IVY155" s="143"/>
      <c r="IVZ155" s="143"/>
      <c r="IWA155" s="143"/>
      <c r="IWB155" s="143"/>
      <c r="IWC155" s="143"/>
      <c r="IWD155" s="143"/>
      <c r="IWE155" s="143"/>
      <c r="IWF155" s="143"/>
      <c r="IWG155" s="143"/>
      <c r="IWH155" s="143"/>
      <c r="IWI155" s="143"/>
      <c r="IWJ155" s="143"/>
      <c r="IWK155" s="143"/>
      <c r="IWL155" s="143"/>
      <c r="IWM155" s="143"/>
      <c r="IWN155" s="143"/>
      <c r="IWO155" s="143"/>
      <c r="IWP155" s="143"/>
      <c r="IWQ155" s="143"/>
      <c r="IWR155" s="143"/>
      <c r="IWS155" s="143"/>
      <c r="IWT155" s="143"/>
      <c r="IWU155" s="143"/>
      <c r="IWV155" s="143"/>
      <c r="IWW155" s="143"/>
      <c r="IWX155" s="143"/>
      <c r="IWY155" s="143"/>
      <c r="IWZ155" s="143"/>
      <c r="IXA155" s="143"/>
      <c r="IXB155" s="143"/>
      <c r="IXC155" s="143"/>
      <c r="IXD155" s="143"/>
      <c r="IXE155" s="143"/>
      <c r="IXF155" s="143"/>
      <c r="IXG155" s="143"/>
      <c r="IXH155" s="143"/>
      <c r="IXI155" s="143"/>
      <c r="IXJ155" s="143"/>
      <c r="IXK155" s="143"/>
      <c r="IXL155" s="143"/>
      <c r="IXM155" s="143"/>
      <c r="IXN155" s="143"/>
      <c r="IXO155" s="143"/>
      <c r="IXP155" s="143"/>
      <c r="IXQ155" s="143"/>
      <c r="IXR155" s="143"/>
      <c r="IXS155" s="143"/>
      <c r="IXT155" s="143"/>
      <c r="IXU155" s="143"/>
      <c r="IXV155" s="143"/>
      <c r="IXW155" s="143"/>
      <c r="IXX155" s="143"/>
      <c r="IXY155" s="143"/>
      <c r="IXZ155" s="143"/>
      <c r="IYA155" s="143"/>
      <c r="IYB155" s="143"/>
      <c r="IYC155" s="143"/>
      <c r="IYD155" s="143"/>
      <c r="IYE155" s="143"/>
      <c r="IYF155" s="143"/>
      <c r="IYG155" s="143"/>
      <c r="IYH155" s="143"/>
      <c r="IYI155" s="143"/>
      <c r="IYJ155" s="143"/>
      <c r="IYK155" s="143"/>
      <c r="IYL155" s="143"/>
      <c r="IYM155" s="143"/>
      <c r="IYN155" s="143"/>
      <c r="IYO155" s="143"/>
      <c r="IYP155" s="143"/>
      <c r="IYQ155" s="143"/>
      <c r="IYR155" s="143"/>
      <c r="IYS155" s="143"/>
      <c r="IYT155" s="143"/>
      <c r="IYU155" s="143"/>
      <c r="IYV155" s="143"/>
      <c r="IYW155" s="143"/>
      <c r="IYX155" s="143"/>
      <c r="IYY155" s="143"/>
      <c r="IYZ155" s="143"/>
      <c r="IZA155" s="143"/>
      <c r="IZB155" s="143"/>
      <c r="IZC155" s="143"/>
      <c r="IZD155" s="143"/>
      <c r="IZE155" s="143"/>
      <c r="IZF155" s="143"/>
      <c r="IZG155" s="143"/>
      <c r="IZH155" s="143"/>
      <c r="IZI155" s="143"/>
      <c r="IZJ155" s="143"/>
      <c r="IZK155" s="143"/>
      <c r="IZL155" s="143"/>
      <c r="IZM155" s="143"/>
      <c r="IZN155" s="143"/>
      <c r="IZO155" s="143"/>
      <c r="IZP155" s="143"/>
      <c r="IZQ155" s="143"/>
      <c r="IZR155" s="143"/>
      <c r="IZS155" s="143"/>
      <c r="IZT155" s="143"/>
      <c r="IZU155" s="143"/>
      <c r="IZV155" s="143"/>
      <c r="IZW155" s="143"/>
      <c r="IZX155" s="143"/>
      <c r="IZY155" s="143"/>
      <c r="IZZ155" s="143"/>
      <c r="JAA155" s="143"/>
      <c r="JAB155" s="143"/>
      <c r="JAC155" s="143"/>
      <c r="JAD155" s="143"/>
      <c r="JAE155" s="143"/>
      <c r="JAF155" s="143"/>
      <c r="JAG155" s="143"/>
      <c r="JAH155" s="143"/>
      <c r="JAI155" s="143"/>
      <c r="JAJ155" s="143"/>
      <c r="JAK155" s="143"/>
      <c r="JAL155" s="143"/>
      <c r="JAM155" s="143"/>
      <c r="JAN155" s="143"/>
      <c r="JAO155" s="143"/>
      <c r="JAP155" s="143"/>
      <c r="JAQ155" s="143"/>
      <c r="JAR155" s="143"/>
      <c r="JAS155" s="143"/>
      <c r="JAT155" s="143"/>
      <c r="JAU155" s="143"/>
      <c r="JAV155" s="143"/>
      <c r="JAW155" s="143"/>
      <c r="JAX155" s="143"/>
      <c r="JAY155" s="143"/>
      <c r="JAZ155" s="143"/>
      <c r="JBA155" s="143"/>
      <c r="JBB155" s="143"/>
      <c r="JBC155" s="143"/>
      <c r="JBD155" s="143"/>
      <c r="JBE155" s="143"/>
      <c r="JBF155" s="143"/>
      <c r="JBG155" s="143"/>
      <c r="JBH155" s="143"/>
      <c r="JBI155" s="143"/>
      <c r="JBJ155" s="143"/>
      <c r="JBK155" s="143"/>
      <c r="JBL155" s="143"/>
      <c r="JBM155" s="143"/>
      <c r="JBN155" s="143"/>
      <c r="JBO155" s="143"/>
      <c r="JBP155" s="143"/>
      <c r="JBQ155" s="143"/>
      <c r="JBR155" s="143"/>
      <c r="JBS155" s="143"/>
      <c r="JBT155" s="143"/>
      <c r="JBU155" s="143"/>
      <c r="JBV155" s="143"/>
      <c r="JBW155" s="143"/>
      <c r="JBX155" s="143"/>
      <c r="JBY155" s="143"/>
      <c r="JBZ155" s="143"/>
      <c r="JCA155" s="143"/>
      <c r="JCB155" s="143"/>
      <c r="JCC155" s="143"/>
      <c r="JCD155" s="143"/>
      <c r="JCE155" s="143"/>
      <c r="JCF155" s="143"/>
      <c r="JCG155" s="143"/>
      <c r="JCH155" s="143"/>
      <c r="JCI155" s="143"/>
      <c r="JCJ155" s="143"/>
      <c r="JCK155" s="143"/>
      <c r="JCL155" s="143"/>
      <c r="JCM155" s="143"/>
      <c r="JCN155" s="143"/>
      <c r="JCO155" s="143"/>
      <c r="JCP155" s="143"/>
      <c r="JCQ155" s="143"/>
      <c r="JCR155" s="143"/>
      <c r="JCS155" s="143"/>
      <c r="JCT155" s="143"/>
      <c r="JCU155" s="143"/>
      <c r="JCV155" s="143"/>
      <c r="JCW155" s="143"/>
      <c r="JCX155" s="143"/>
      <c r="JCY155" s="143"/>
      <c r="JCZ155" s="143"/>
      <c r="JDA155" s="143"/>
      <c r="JDB155" s="143"/>
      <c r="JDC155" s="143"/>
      <c r="JDD155" s="143"/>
      <c r="JDE155" s="143"/>
      <c r="JDF155" s="143"/>
      <c r="JDG155" s="143"/>
      <c r="JDH155" s="143"/>
      <c r="JDI155" s="143"/>
      <c r="JDJ155" s="143"/>
      <c r="JDK155" s="143"/>
      <c r="JDL155" s="143"/>
      <c r="JDM155" s="143"/>
      <c r="JDN155" s="143"/>
      <c r="JDO155" s="143"/>
      <c r="JDP155" s="143"/>
      <c r="JDQ155" s="143"/>
      <c r="JDR155" s="143"/>
      <c r="JDS155" s="143"/>
      <c r="JDT155" s="143"/>
      <c r="JDU155" s="143"/>
      <c r="JDV155" s="143"/>
      <c r="JDW155" s="143"/>
      <c r="JDX155" s="143"/>
      <c r="JDY155" s="143"/>
      <c r="JDZ155" s="143"/>
      <c r="JEA155" s="143"/>
      <c r="JEB155" s="143"/>
      <c r="JEC155" s="143"/>
      <c r="JED155" s="143"/>
      <c r="JEE155" s="143"/>
      <c r="JEF155" s="143"/>
      <c r="JEG155" s="143"/>
      <c r="JEH155" s="143"/>
      <c r="JEI155" s="143"/>
      <c r="JEJ155" s="143"/>
      <c r="JEK155" s="143"/>
      <c r="JEL155" s="143"/>
      <c r="JEM155" s="143"/>
      <c r="JEN155" s="143"/>
      <c r="JEO155" s="143"/>
      <c r="JEP155" s="143"/>
      <c r="JEQ155" s="143"/>
      <c r="JER155" s="143"/>
      <c r="JES155" s="143"/>
      <c r="JET155" s="143"/>
      <c r="JEU155" s="143"/>
      <c r="JEV155" s="143"/>
      <c r="JEW155" s="143"/>
      <c r="JEX155" s="143"/>
      <c r="JEY155" s="143"/>
      <c r="JEZ155" s="143"/>
      <c r="JFA155" s="143"/>
      <c r="JFB155" s="143"/>
      <c r="JFC155" s="143"/>
      <c r="JFD155" s="143"/>
      <c r="JFE155" s="143"/>
      <c r="JFF155" s="143"/>
      <c r="JFG155" s="143"/>
      <c r="JFH155" s="143"/>
      <c r="JFI155" s="143"/>
      <c r="JFJ155" s="143"/>
      <c r="JFK155" s="143"/>
      <c r="JFL155" s="143"/>
      <c r="JFM155" s="143"/>
      <c r="JFN155" s="143"/>
      <c r="JFO155" s="143"/>
      <c r="JFP155" s="143"/>
      <c r="JFQ155" s="143"/>
      <c r="JFR155" s="143"/>
      <c r="JFS155" s="143"/>
      <c r="JFT155" s="143"/>
      <c r="JFU155" s="143"/>
      <c r="JFV155" s="143"/>
      <c r="JFW155" s="143"/>
      <c r="JFX155" s="143"/>
      <c r="JFY155" s="143"/>
      <c r="JFZ155" s="143"/>
      <c r="JGA155" s="143"/>
      <c r="JGB155" s="143"/>
      <c r="JGC155" s="143"/>
      <c r="JGD155" s="143"/>
      <c r="JGE155" s="143"/>
      <c r="JGF155" s="143"/>
      <c r="JGG155" s="143"/>
      <c r="JGH155" s="143"/>
      <c r="JGI155" s="143"/>
      <c r="JGJ155" s="143"/>
      <c r="JGK155" s="143"/>
      <c r="JGL155" s="143"/>
      <c r="JGM155" s="143"/>
      <c r="JGN155" s="143"/>
      <c r="JGO155" s="143"/>
      <c r="JGP155" s="143"/>
      <c r="JGQ155" s="143"/>
      <c r="JGR155" s="143"/>
      <c r="JGS155" s="143"/>
      <c r="JGT155" s="143"/>
      <c r="JGU155" s="143"/>
      <c r="JGV155" s="143"/>
      <c r="JGW155" s="143"/>
      <c r="JGX155" s="143"/>
      <c r="JGY155" s="143"/>
      <c r="JGZ155" s="143"/>
      <c r="JHA155" s="143"/>
      <c r="JHB155" s="143"/>
      <c r="JHC155" s="143"/>
      <c r="JHD155" s="143"/>
      <c r="JHE155" s="143"/>
      <c r="JHF155" s="143"/>
      <c r="JHG155" s="143"/>
      <c r="JHH155" s="143"/>
      <c r="JHI155" s="143"/>
      <c r="JHJ155" s="143"/>
      <c r="JHK155" s="143"/>
      <c r="JHL155" s="143"/>
      <c r="JHM155" s="143"/>
      <c r="JHN155" s="143"/>
      <c r="JHO155" s="143"/>
      <c r="JHP155" s="143"/>
      <c r="JHQ155" s="143"/>
      <c r="JHR155" s="143"/>
      <c r="JHS155" s="143"/>
      <c r="JHT155" s="143"/>
      <c r="JHU155" s="143"/>
      <c r="JHV155" s="143"/>
      <c r="JHW155" s="143"/>
      <c r="JHX155" s="143"/>
      <c r="JHY155" s="143"/>
      <c r="JHZ155" s="143"/>
      <c r="JIA155" s="143"/>
      <c r="JIB155" s="143"/>
      <c r="JIC155" s="143"/>
      <c r="JID155" s="143"/>
      <c r="JIE155" s="143"/>
      <c r="JIF155" s="143"/>
      <c r="JIG155" s="143"/>
      <c r="JIH155" s="143"/>
      <c r="JII155" s="143"/>
      <c r="JIJ155" s="143"/>
      <c r="JIK155" s="143"/>
      <c r="JIL155" s="143"/>
      <c r="JIM155" s="143"/>
      <c r="JIN155" s="143"/>
      <c r="JIO155" s="143"/>
      <c r="JIP155" s="143"/>
      <c r="JIQ155" s="143"/>
      <c r="JIR155" s="143"/>
      <c r="JIS155" s="143"/>
      <c r="JIT155" s="143"/>
      <c r="JIU155" s="143"/>
      <c r="JIV155" s="143"/>
      <c r="JIW155" s="143"/>
      <c r="JIX155" s="143"/>
      <c r="JIY155" s="143"/>
      <c r="JIZ155" s="143"/>
      <c r="JJA155" s="143"/>
      <c r="JJB155" s="143"/>
      <c r="JJC155" s="143"/>
      <c r="JJD155" s="143"/>
      <c r="JJE155" s="143"/>
      <c r="JJF155" s="143"/>
      <c r="JJG155" s="143"/>
      <c r="JJH155" s="143"/>
      <c r="JJI155" s="143"/>
      <c r="JJJ155" s="143"/>
      <c r="JJK155" s="143"/>
      <c r="JJL155" s="143"/>
      <c r="JJM155" s="143"/>
      <c r="JJN155" s="143"/>
      <c r="JJO155" s="143"/>
      <c r="JJP155" s="143"/>
      <c r="JJQ155" s="143"/>
      <c r="JJR155" s="143"/>
      <c r="JJS155" s="143"/>
      <c r="JJT155" s="143"/>
      <c r="JJU155" s="143"/>
      <c r="JJV155" s="143"/>
      <c r="JJW155" s="143"/>
      <c r="JJX155" s="143"/>
      <c r="JJY155" s="143"/>
      <c r="JJZ155" s="143"/>
      <c r="JKA155" s="143"/>
      <c r="JKB155" s="143"/>
      <c r="JKC155" s="143"/>
      <c r="JKD155" s="143"/>
      <c r="JKE155" s="143"/>
      <c r="JKF155" s="143"/>
      <c r="JKG155" s="143"/>
      <c r="JKH155" s="143"/>
      <c r="JKI155" s="143"/>
      <c r="JKJ155" s="143"/>
      <c r="JKK155" s="143"/>
      <c r="JKL155" s="143"/>
      <c r="JKM155" s="143"/>
      <c r="JKN155" s="143"/>
      <c r="JKO155" s="143"/>
      <c r="JKP155" s="143"/>
      <c r="JKQ155" s="143"/>
      <c r="JKR155" s="143"/>
      <c r="JKS155" s="143"/>
      <c r="JKT155" s="143"/>
      <c r="JKU155" s="143"/>
      <c r="JKV155" s="143"/>
      <c r="JKW155" s="143"/>
      <c r="JKX155" s="143"/>
      <c r="JKY155" s="143"/>
      <c r="JKZ155" s="143"/>
      <c r="JLA155" s="143"/>
      <c r="JLB155" s="143"/>
      <c r="JLC155" s="143"/>
      <c r="JLD155" s="143"/>
      <c r="JLE155" s="143"/>
      <c r="JLF155" s="143"/>
      <c r="JLG155" s="143"/>
      <c r="JLH155" s="143"/>
      <c r="JLI155" s="143"/>
      <c r="JLJ155" s="143"/>
      <c r="JLK155" s="143"/>
      <c r="JLL155" s="143"/>
      <c r="JLM155" s="143"/>
      <c r="JLN155" s="143"/>
      <c r="JLO155" s="143"/>
      <c r="JLP155" s="143"/>
      <c r="JLQ155" s="143"/>
      <c r="JLR155" s="143"/>
      <c r="JLS155" s="143"/>
      <c r="JLT155" s="143"/>
      <c r="JLU155" s="143"/>
      <c r="JLV155" s="143"/>
      <c r="JLW155" s="143"/>
      <c r="JLX155" s="143"/>
      <c r="JLY155" s="143"/>
      <c r="JLZ155" s="143"/>
      <c r="JMA155" s="143"/>
      <c r="JMB155" s="143"/>
      <c r="JMC155" s="143"/>
      <c r="JMD155" s="143"/>
      <c r="JME155" s="143"/>
      <c r="JMF155" s="143"/>
      <c r="JMG155" s="143"/>
      <c r="JMH155" s="143"/>
      <c r="JMI155" s="143"/>
      <c r="JMJ155" s="143"/>
      <c r="JMK155" s="143"/>
      <c r="JML155" s="143"/>
      <c r="JMM155" s="143"/>
      <c r="JMN155" s="143"/>
      <c r="JMO155" s="143"/>
      <c r="JMP155" s="143"/>
      <c r="JMQ155" s="143"/>
      <c r="JMR155" s="143"/>
      <c r="JMS155" s="143"/>
      <c r="JMT155" s="143"/>
      <c r="JMU155" s="143"/>
      <c r="JMV155" s="143"/>
      <c r="JMW155" s="143"/>
      <c r="JMX155" s="143"/>
      <c r="JMY155" s="143"/>
      <c r="JMZ155" s="143"/>
      <c r="JNA155" s="143"/>
      <c r="JNB155" s="143"/>
      <c r="JNC155" s="143"/>
      <c r="JND155" s="143"/>
      <c r="JNE155" s="143"/>
      <c r="JNF155" s="143"/>
      <c r="JNG155" s="143"/>
      <c r="JNH155" s="143"/>
      <c r="JNI155" s="143"/>
      <c r="JNJ155" s="143"/>
      <c r="JNK155" s="143"/>
      <c r="JNL155" s="143"/>
      <c r="JNM155" s="143"/>
      <c r="JNN155" s="143"/>
      <c r="JNO155" s="143"/>
      <c r="JNP155" s="143"/>
      <c r="JNQ155" s="143"/>
      <c r="JNR155" s="143"/>
      <c r="JNS155" s="143"/>
      <c r="JNT155" s="143"/>
      <c r="JNU155" s="143"/>
      <c r="JNV155" s="143"/>
      <c r="JNW155" s="143"/>
      <c r="JNX155" s="143"/>
      <c r="JNY155" s="143"/>
      <c r="JNZ155" s="143"/>
      <c r="JOA155" s="143"/>
      <c r="JOB155" s="143"/>
      <c r="JOC155" s="143"/>
      <c r="JOD155" s="143"/>
      <c r="JOE155" s="143"/>
      <c r="JOF155" s="143"/>
      <c r="JOG155" s="143"/>
      <c r="JOH155" s="143"/>
      <c r="JOI155" s="143"/>
      <c r="JOJ155" s="143"/>
      <c r="JOK155" s="143"/>
      <c r="JOL155" s="143"/>
      <c r="JOM155" s="143"/>
      <c r="JON155" s="143"/>
      <c r="JOO155" s="143"/>
      <c r="JOP155" s="143"/>
      <c r="JOQ155" s="143"/>
      <c r="JOR155" s="143"/>
      <c r="JOS155" s="143"/>
      <c r="JOT155" s="143"/>
      <c r="JOU155" s="143"/>
      <c r="JOV155" s="143"/>
      <c r="JOW155" s="143"/>
      <c r="JOX155" s="143"/>
      <c r="JOY155" s="143"/>
      <c r="JOZ155" s="143"/>
      <c r="JPA155" s="143"/>
      <c r="JPB155" s="143"/>
      <c r="JPC155" s="143"/>
      <c r="JPD155" s="143"/>
      <c r="JPE155" s="143"/>
      <c r="JPF155" s="143"/>
      <c r="JPG155" s="143"/>
      <c r="JPH155" s="143"/>
      <c r="JPI155" s="143"/>
      <c r="JPJ155" s="143"/>
      <c r="JPK155" s="143"/>
      <c r="JPL155" s="143"/>
      <c r="JPM155" s="143"/>
      <c r="JPN155" s="143"/>
      <c r="JPO155" s="143"/>
      <c r="JPP155" s="143"/>
      <c r="JPQ155" s="143"/>
      <c r="JPR155" s="143"/>
      <c r="JPS155" s="143"/>
      <c r="JPT155" s="143"/>
      <c r="JPU155" s="143"/>
      <c r="JPV155" s="143"/>
      <c r="JPW155" s="143"/>
      <c r="JPX155" s="143"/>
      <c r="JPY155" s="143"/>
      <c r="JPZ155" s="143"/>
      <c r="JQA155" s="143"/>
      <c r="JQB155" s="143"/>
      <c r="JQC155" s="143"/>
      <c r="JQD155" s="143"/>
      <c r="JQE155" s="143"/>
      <c r="JQF155" s="143"/>
      <c r="JQG155" s="143"/>
      <c r="JQH155" s="143"/>
      <c r="JQI155" s="143"/>
      <c r="JQJ155" s="143"/>
      <c r="JQK155" s="143"/>
      <c r="JQL155" s="143"/>
      <c r="JQM155" s="143"/>
      <c r="JQN155" s="143"/>
      <c r="JQO155" s="143"/>
      <c r="JQP155" s="143"/>
      <c r="JQQ155" s="143"/>
      <c r="JQR155" s="143"/>
      <c r="JQS155" s="143"/>
      <c r="JQT155" s="143"/>
      <c r="JQU155" s="143"/>
      <c r="JQV155" s="143"/>
      <c r="JQW155" s="143"/>
      <c r="JQX155" s="143"/>
      <c r="JQY155" s="143"/>
      <c r="JQZ155" s="143"/>
      <c r="JRA155" s="143"/>
      <c r="JRB155" s="143"/>
      <c r="JRC155" s="143"/>
      <c r="JRD155" s="143"/>
      <c r="JRE155" s="143"/>
      <c r="JRF155" s="143"/>
      <c r="JRG155" s="143"/>
      <c r="JRH155" s="143"/>
      <c r="JRI155" s="143"/>
      <c r="JRJ155" s="143"/>
      <c r="JRK155" s="143"/>
      <c r="JRL155" s="143"/>
      <c r="JRM155" s="143"/>
      <c r="JRN155" s="143"/>
      <c r="JRO155" s="143"/>
      <c r="JRP155" s="143"/>
      <c r="JRQ155" s="143"/>
      <c r="JRR155" s="143"/>
      <c r="JRS155" s="143"/>
      <c r="JRT155" s="143"/>
      <c r="JRU155" s="143"/>
      <c r="JRV155" s="143"/>
      <c r="JRW155" s="143"/>
      <c r="JRX155" s="143"/>
      <c r="JRY155" s="143"/>
      <c r="JRZ155" s="143"/>
      <c r="JSA155" s="143"/>
      <c r="JSB155" s="143"/>
      <c r="JSC155" s="143"/>
      <c r="JSD155" s="143"/>
      <c r="JSE155" s="143"/>
      <c r="JSF155" s="143"/>
      <c r="JSG155" s="143"/>
      <c r="JSH155" s="143"/>
      <c r="JSI155" s="143"/>
      <c r="JSJ155" s="143"/>
      <c r="JSK155" s="143"/>
      <c r="JSL155" s="143"/>
      <c r="JSM155" s="143"/>
      <c r="JSN155" s="143"/>
      <c r="JSO155" s="143"/>
      <c r="JSP155" s="143"/>
      <c r="JSQ155" s="143"/>
      <c r="JSR155" s="143"/>
      <c r="JSS155" s="143"/>
      <c r="JST155" s="143"/>
      <c r="JSU155" s="143"/>
      <c r="JSV155" s="143"/>
      <c r="JSW155" s="143"/>
      <c r="JSX155" s="143"/>
      <c r="JSY155" s="143"/>
      <c r="JSZ155" s="143"/>
      <c r="JTA155" s="143"/>
      <c r="JTB155" s="143"/>
      <c r="JTC155" s="143"/>
      <c r="JTD155" s="143"/>
      <c r="JTE155" s="143"/>
      <c r="JTF155" s="143"/>
      <c r="JTG155" s="143"/>
      <c r="JTH155" s="143"/>
      <c r="JTI155" s="143"/>
      <c r="JTJ155" s="143"/>
      <c r="JTK155" s="143"/>
      <c r="JTL155" s="143"/>
      <c r="JTM155" s="143"/>
      <c r="JTN155" s="143"/>
      <c r="JTO155" s="143"/>
      <c r="JTP155" s="143"/>
      <c r="JTQ155" s="143"/>
      <c r="JTR155" s="143"/>
      <c r="JTS155" s="143"/>
      <c r="JTT155" s="143"/>
      <c r="JTU155" s="143"/>
      <c r="JTV155" s="143"/>
      <c r="JTW155" s="143"/>
      <c r="JTX155" s="143"/>
      <c r="JTY155" s="143"/>
      <c r="JTZ155" s="143"/>
      <c r="JUA155" s="143"/>
      <c r="JUB155" s="143"/>
      <c r="JUC155" s="143"/>
      <c r="JUD155" s="143"/>
      <c r="JUE155" s="143"/>
      <c r="JUF155" s="143"/>
      <c r="JUG155" s="143"/>
      <c r="JUH155" s="143"/>
      <c r="JUI155" s="143"/>
      <c r="JUJ155" s="143"/>
      <c r="JUK155" s="143"/>
      <c r="JUL155" s="143"/>
      <c r="JUM155" s="143"/>
      <c r="JUN155" s="143"/>
      <c r="JUO155" s="143"/>
      <c r="JUP155" s="143"/>
      <c r="JUQ155" s="143"/>
      <c r="JUR155" s="143"/>
      <c r="JUS155" s="143"/>
      <c r="JUT155" s="143"/>
      <c r="JUU155" s="143"/>
      <c r="JUV155" s="143"/>
      <c r="JUW155" s="143"/>
      <c r="JUX155" s="143"/>
      <c r="JUY155" s="143"/>
      <c r="JUZ155" s="143"/>
      <c r="JVA155" s="143"/>
      <c r="JVB155" s="143"/>
      <c r="JVC155" s="143"/>
      <c r="JVD155" s="143"/>
      <c r="JVE155" s="143"/>
      <c r="JVF155" s="143"/>
      <c r="JVG155" s="143"/>
      <c r="JVH155" s="143"/>
      <c r="JVI155" s="143"/>
      <c r="JVJ155" s="143"/>
      <c r="JVK155" s="143"/>
      <c r="JVL155" s="143"/>
      <c r="JVM155" s="143"/>
      <c r="JVN155" s="143"/>
      <c r="JVO155" s="143"/>
      <c r="JVP155" s="143"/>
      <c r="JVQ155" s="143"/>
      <c r="JVR155" s="143"/>
      <c r="JVS155" s="143"/>
      <c r="JVT155" s="143"/>
      <c r="JVU155" s="143"/>
      <c r="JVV155" s="143"/>
      <c r="JVW155" s="143"/>
      <c r="JVX155" s="143"/>
      <c r="JVY155" s="143"/>
      <c r="JVZ155" s="143"/>
      <c r="JWA155" s="143"/>
      <c r="JWB155" s="143"/>
      <c r="JWC155" s="143"/>
      <c r="JWD155" s="143"/>
      <c r="JWE155" s="143"/>
      <c r="JWF155" s="143"/>
      <c r="JWG155" s="143"/>
      <c r="JWH155" s="143"/>
      <c r="JWI155" s="143"/>
      <c r="JWJ155" s="143"/>
      <c r="JWK155" s="143"/>
      <c r="JWL155" s="143"/>
      <c r="JWM155" s="143"/>
      <c r="JWN155" s="143"/>
      <c r="JWO155" s="143"/>
      <c r="JWP155" s="143"/>
      <c r="JWQ155" s="143"/>
      <c r="JWR155" s="143"/>
      <c r="JWS155" s="143"/>
      <c r="JWT155" s="143"/>
      <c r="JWU155" s="143"/>
      <c r="JWV155" s="143"/>
      <c r="JWW155" s="143"/>
      <c r="JWX155" s="143"/>
      <c r="JWY155" s="143"/>
      <c r="JWZ155" s="143"/>
      <c r="JXA155" s="143"/>
      <c r="JXB155" s="143"/>
      <c r="JXC155" s="143"/>
      <c r="JXD155" s="143"/>
      <c r="JXE155" s="143"/>
      <c r="JXF155" s="143"/>
      <c r="JXG155" s="143"/>
      <c r="JXH155" s="143"/>
      <c r="JXI155" s="143"/>
      <c r="JXJ155" s="143"/>
      <c r="JXK155" s="143"/>
      <c r="JXL155" s="143"/>
      <c r="JXM155" s="143"/>
      <c r="JXN155" s="143"/>
      <c r="JXO155" s="143"/>
      <c r="JXP155" s="143"/>
      <c r="JXQ155" s="143"/>
      <c r="JXR155" s="143"/>
      <c r="JXS155" s="143"/>
      <c r="JXT155" s="143"/>
      <c r="JXU155" s="143"/>
      <c r="JXV155" s="143"/>
      <c r="JXW155" s="143"/>
      <c r="JXX155" s="143"/>
      <c r="JXY155" s="143"/>
      <c r="JXZ155" s="143"/>
      <c r="JYA155" s="143"/>
      <c r="JYB155" s="143"/>
      <c r="JYC155" s="143"/>
      <c r="JYD155" s="143"/>
      <c r="JYE155" s="143"/>
      <c r="JYF155" s="143"/>
      <c r="JYG155" s="143"/>
      <c r="JYH155" s="143"/>
      <c r="JYI155" s="143"/>
      <c r="JYJ155" s="143"/>
      <c r="JYK155" s="143"/>
      <c r="JYL155" s="143"/>
      <c r="JYM155" s="143"/>
      <c r="JYN155" s="143"/>
      <c r="JYO155" s="143"/>
      <c r="JYP155" s="143"/>
      <c r="JYQ155" s="143"/>
      <c r="JYR155" s="143"/>
      <c r="JYS155" s="143"/>
      <c r="JYT155" s="143"/>
      <c r="JYU155" s="143"/>
      <c r="JYV155" s="143"/>
      <c r="JYW155" s="143"/>
      <c r="JYX155" s="143"/>
      <c r="JYY155" s="143"/>
      <c r="JYZ155" s="143"/>
      <c r="JZA155" s="143"/>
      <c r="JZB155" s="143"/>
      <c r="JZC155" s="143"/>
      <c r="JZD155" s="143"/>
      <c r="JZE155" s="143"/>
      <c r="JZF155" s="143"/>
      <c r="JZG155" s="143"/>
      <c r="JZH155" s="143"/>
      <c r="JZI155" s="143"/>
      <c r="JZJ155" s="143"/>
      <c r="JZK155" s="143"/>
      <c r="JZL155" s="143"/>
      <c r="JZM155" s="143"/>
      <c r="JZN155" s="143"/>
      <c r="JZO155" s="143"/>
      <c r="JZP155" s="143"/>
      <c r="JZQ155" s="143"/>
      <c r="JZR155" s="143"/>
      <c r="JZS155" s="143"/>
      <c r="JZT155" s="143"/>
      <c r="JZU155" s="143"/>
      <c r="JZV155" s="143"/>
      <c r="JZW155" s="143"/>
      <c r="JZX155" s="143"/>
      <c r="JZY155" s="143"/>
      <c r="JZZ155" s="143"/>
      <c r="KAA155" s="143"/>
      <c r="KAB155" s="143"/>
      <c r="KAC155" s="143"/>
      <c r="KAD155" s="143"/>
      <c r="KAE155" s="143"/>
      <c r="KAF155" s="143"/>
      <c r="KAG155" s="143"/>
      <c r="KAH155" s="143"/>
      <c r="KAI155" s="143"/>
      <c r="KAJ155" s="143"/>
      <c r="KAK155" s="143"/>
      <c r="KAL155" s="143"/>
      <c r="KAM155" s="143"/>
      <c r="KAN155" s="143"/>
      <c r="KAO155" s="143"/>
      <c r="KAP155" s="143"/>
      <c r="KAQ155" s="143"/>
      <c r="KAR155" s="143"/>
      <c r="KAS155" s="143"/>
      <c r="KAT155" s="143"/>
      <c r="KAU155" s="143"/>
      <c r="KAV155" s="143"/>
      <c r="KAW155" s="143"/>
      <c r="KAX155" s="143"/>
      <c r="KAY155" s="143"/>
      <c r="KAZ155" s="143"/>
      <c r="KBA155" s="143"/>
      <c r="KBB155" s="143"/>
      <c r="KBC155" s="143"/>
      <c r="KBD155" s="143"/>
      <c r="KBE155" s="143"/>
      <c r="KBF155" s="143"/>
      <c r="KBG155" s="143"/>
      <c r="KBH155" s="143"/>
      <c r="KBI155" s="143"/>
      <c r="KBJ155" s="143"/>
      <c r="KBK155" s="143"/>
      <c r="KBL155" s="143"/>
      <c r="KBM155" s="143"/>
      <c r="KBN155" s="143"/>
      <c r="KBO155" s="143"/>
      <c r="KBP155" s="143"/>
      <c r="KBQ155" s="143"/>
      <c r="KBR155" s="143"/>
      <c r="KBS155" s="143"/>
      <c r="KBT155" s="143"/>
      <c r="KBU155" s="143"/>
      <c r="KBV155" s="143"/>
      <c r="KBW155" s="143"/>
      <c r="KBX155" s="143"/>
      <c r="KBY155" s="143"/>
      <c r="KBZ155" s="143"/>
      <c r="KCA155" s="143"/>
      <c r="KCB155" s="143"/>
      <c r="KCC155" s="143"/>
      <c r="KCD155" s="143"/>
      <c r="KCE155" s="143"/>
      <c r="KCF155" s="143"/>
      <c r="KCG155" s="143"/>
      <c r="KCH155" s="143"/>
      <c r="KCI155" s="143"/>
      <c r="KCJ155" s="143"/>
      <c r="KCK155" s="143"/>
      <c r="KCL155" s="143"/>
      <c r="KCM155" s="143"/>
      <c r="KCN155" s="143"/>
      <c r="KCO155" s="143"/>
      <c r="KCP155" s="143"/>
      <c r="KCQ155" s="143"/>
      <c r="KCR155" s="143"/>
      <c r="KCS155" s="143"/>
      <c r="KCT155" s="143"/>
      <c r="KCU155" s="143"/>
      <c r="KCV155" s="143"/>
      <c r="KCW155" s="143"/>
      <c r="KCX155" s="143"/>
      <c r="KCY155" s="143"/>
      <c r="KCZ155" s="143"/>
      <c r="KDA155" s="143"/>
      <c r="KDB155" s="143"/>
      <c r="KDC155" s="143"/>
      <c r="KDD155" s="143"/>
      <c r="KDE155" s="143"/>
      <c r="KDF155" s="143"/>
      <c r="KDG155" s="143"/>
      <c r="KDH155" s="143"/>
      <c r="KDI155" s="143"/>
      <c r="KDJ155" s="143"/>
      <c r="KDK155" s="143"/>
      <c r="KDL155" s="143"/>
      <c r="KDM155" s="143"/>
      <c r="KDN155" s="143"/>
      <c r="KDO155" s="143"/>
      <c r="KDP155" s="143"/>
      <c r="KDQ155" s="143"/>
      <c r="KDR155" s="143"/>
      <c r="KDS155" s="143"/>
      <c r="KDT155" s="143"/>
      <c r="KDU155" s="143"/>
      <c r="KDV155" s="143"/>
      <c r="KDW155" s="143"/>
      <c r="KDX155" s="143"/>
      <c r="KDY155" s="143"/>
      <c r="KDZ155" s="143"/>
      <c r="KEA155" s="143"/>
      <c r="KEB155" s="143"/>
      <c r="KEC155" s="143"/>
      <c r="KED155" s="143"/>
      <c r="KEE155" s="143"/>
      <c r="KEF155" s="143"/>
      <c r="KEG155" s="143"/>
      <c r="KEH155" s="143"/>
      <c r="KEI155" s="143"/>
      <c r="KEJ155" s="143"/>
      <c r="KEK155" s="143"/>
      <c r="KEL155" s="143"/>
      <c r="KEM155" s="143"/>
      <c r="KEN155" s="143"/>
      <c r="KEO155" s="143"/>
      <c r="KEP155" s="143"/>
      <c r="KEQ155" s="143"/>
      <c r="KER155" s="143"/>
      <c r="KES155" s="143"/>
      <c r="KET155" s="143"/>
      <c r="KEU155" s="143"/>
      <c r="KEV155" s="143"/>
      <c r="KEW155" s="143"/>
      <c r="KEX155" s="143"/>
      <c r="KEY155" s="143"/>
      <c r="KEZ155" s="143"/>
      <c r="KFA155" s="143"/>
      <c r="KFB155" s="143"/>
      <c r="KFC155" s="143"/>
      <c r="KFD155" s="143"/>
      <c r="KFE155" s="143"/>
      <c r="KFF155" s="143"/>
      <c r="KFG155" s="143"/>
      <c r="KFH155" s="143"/>
      <c r="KFI155" s="143"/>
      <c r="KFJ155" s="143"/>
      <c r="KFK155" s="143"/>
      <c r="KFL155" s="143"/>
      <c r="KFM155" s="143"/>
      <c r="KFN155" s="143"/>
      <c r="KFO155" s="143"/>
      <c r="KFP155" s="143"/>
      <c r="KFQ155" s="143"/>
      <c r="KFR155" s="143"/>
      <c r="KFS155" s="143"/>
      <c r="KFT155" s="143"/>
      <c r="KFU155" s="143"/>
      <c r="KFV155" s="143"/>
      <c r="KFW155" s="143"/>
      <c r="KFX155" s="143"/>
      <c r="KFY155" s="143"/>
      <c r="KFZ155" s="143"/>
      <c r="KGA155" s="143"/>
      <c r="KGB155" s="143"/>
      <c r="KGC155" s="143"/>
      <c r="KGD155" s="143"/>
      <c r="KGE155" s="143"/>
      <c r="KGF155" s="143"/>
      <c r="KGG155" s="143"/>
      <c r="KGH155" s="143"/>
      <c r="KGI155" s="143"/>
      <c r="KGJ155" s="143"/>
      <c r="KGK155" s="143"/>
      <c r="KGL155" s="143"/>
      <c r="KGM155" s="143"/>
      <c r="KGN155" s="143"/>
      <c r="KGO155" s="143"/>
      <c r="KGP155" s="143"/>
      <c r="KGQ155" s="143"/>
      <c r="KGR155" s="143"/>
      <c r="KGS155" s="143"/>
      <c r="KGT155" s="143"/>
      <c r="KGU155" s="143"/>
      <c r="KGV155" s="143"/>
      <c r="KGW155" s="143"/>
      <c r="KGX155" s="143"/>
      <c r="KGY155" s="143"/>
      <c r="KGZ155" s="143"/>
      <c r="KHA155" s="143"/>
      <c r="KHB155" s="143"/>
      <c r="KHC155" s="143"/>
      <c r="KHD155" s="143"/>
      <c r="KHE155" s="143"/>
      <c r="KHF155" s="143"/>
      <c r="KHG155" s="143"/>
      <c r="KHH155" s="143"/>
      <c r="KHI155" s="143"/>
      <c r="KHJ155" s="143"/>
      <c r="KHK155" s="143"/>
      <c r="KHL155" s="143"/>
      <c r="KHM155" s="143"/>
      <c r="KHN155" s="143"/>
      <c r="KHO155" s="143"/>
      <c r="KHP155" s="143"/>
      <c r="KHQ155" s="143"/>
      <c r="KHR155" s="143"/>
      <c r="KHS155" s="143"/>
      <c r="KHT155" s="143"/>
      <c r="KHU155" s="143"/>
      <c r="KHV155" s="143"/>
      <c r="KHW155" s="143"/>
      <c r="KHX155" s="143"/>
      <c r="KHY155" s="143"/>
      <c r="KHZ155" s="143"/>
      <c r="KIA155" s="143"/>
      <c r="KIB155" s="143"/>
      <c r="KIC155" s="143"/>
      <c r="KID155" s="143"/>
      <c r="KIE155" s="143"/>
      <c r="KIF155" s="143"/>
      <c r="KIG155" s="143"/>
      <c r="KIH155" s="143"/>
      <c r="KII155" s="143"/>
      <c r="KIJ155" s="143"/>
      <c r="KIK155" s="143"/>
      <c r="KIL155" s="143"/>
      <c r="KIM155" s="143"/>
      <c r="KIN155" s="143"/>
      <c r="KIO155" s="143"/>
      <c r="KIP155" s="143"/>
      <c r="KIQ155" s="143"/>
      <c r="KIR155" s="143"/>
      <c r="KIS155" s="143"/>
      <c r="KIT155" s="143"/>
      <c r="KIU155" s="143"/>
      <c r="KIV155" s="143"/>
      <c r="KIW155" s="143"/>
      <c r="KIX155" s="143"/>
      <c r="KIY155" s="143"/>
      <c r="KIZ155" s="143"/>
      <c r="KJA155" s="143"/>
      <c r="KJB155" s="143"/>
      <c r="KJC155" s="143"/>
      <c r="KJD155" s="143"/>
      <c r="KJE155" s="143"/>
      <c r="KJF155" s="143"/>
      <c r="KJG155" s="143"/>
      <c r="KJH155" s="143"/>
      <c r="KJI155" s="143"/>
      <c r="KJJ155" s="143"/>
      <c r="KJK155" s="143"/>
      <c r="KJL155" s="143"/>
      <c r="KJM155" s="143"/>
      <c r="KJN155" s="143"/>
      <c r="KJO155" s="143"/>
      <c r="KJP155" s="143"/>
      <c r="KJQ155" s="143"/>
      <c r="KJR155" s="143"/>
      <c r="KJS155" s="143"/>
      <c r="KJT155" s="143"/>
      <c r="KJU155" s="143"/>
      <c r="KJV155" s="143"/>
      <c r="KJW155" s="143"/>
      <c r="KJX155" s="143"/>
      <c r="KJY155" s="143"/>
      <c r="KJZ155" s="143"/>
      <c r="KKA155" s="143"/>
      <c r="KKB155" s="143"/>
      <c r="KKC155" s="143"/>
      <c r="KKD155" s="143"/>
      <c r="KKE155" s="143"/>
      <c r="KKF155" s="143"/>
      <c r="KKG155" s="143"/>
      <c r="KKH155" s="143"/>
      <c r="KKI155" s="143"/>
      <c r="KKJ155" s="143"/>
      <c r="KKK155" s="143"/>
      <c r="KKL155" s="143"/>
      <c r="KKM155" s="143"/>
      <c r="KKN155" s="143"/>
      <c r="KKO155" s="143"/>
      <c r="KKP155" s="143"/>
      <c r="KKQ155" s="143"/>
      <c r="KKR155" s="143"/>
      <c r="KKS155" s="143"/>
      <c r="KKT155" s="143"/>
      <c r="KKU155" s="143"/>
      <c r="KKV155" s="143"/>
      <c r="KKW155" s="143"/>
      <c r="KKX155" s="143"/>
      <c r="KKY155" s="143"/>
      <c r="KKZ155" s="143"/>
      <c r="KLA155" s="143"/>
      <c r="KLB155" s="143"/>
      <c r="KLC155" s="143"/>
      <c r="KLD155" s="143"/>
      <c r="KLE155" s="143"/>
      <c r="KLF155" s="143"/>
      <c r="KLG155" s="143"/>
      <c r="KLH155" s="143"/>
      <c r="KLI155" s="143"/>
      <c r="KLJ155" s="143"/>
      <c r="KLK155" s="143"/>
      <c r="KLL155" s="143"/>
      <c r="KLM155" s="143"/>
      <c r="KLN155" s="143"/>
      <c r="KLO155" s="143"/>
      <c r="KLP155" s="143"/>
      <c r="KLQ155" s="143"/>
      <c r="KLR155" s="143"/>
      <c r="KLS155" s="143"/>
      <c r="KLT155" s="143"/>
      <c r="KLU155" s="143"/>
      <c r="KLV155" s="143"/>
      <c r="KLW155" s="143"/>
      <c r="KLX155" s="143"/>
      <c r="KLY155" s="143"/>
      <c r="KLZ155" s="143"/>
      <c r="KMA155" s="143"/>
      <c r="KMB155" s="143"/>
      <c r="KMC155" s="143"/>
      <c r="KMD155" s="143"/>
      <c r="KME155" s="143"/>
      <c r="KMF155" s="143"/>
      <c r="KMG155" s="143"/>
      <c r="KMH155" s="143"/>
      <c r="KMI155" s="143"/>
      <c r="KMJ155" s="143"/>
      <c r="KMK155" s="143"/>
      <c r="KML155" s="143"/>
      <c r="KMM155" s="143"/>
      <c r="KMN155" s="143"/>
      <c r="KMO155" s="143"/>
      <c r="KMP155" s="143"/>
      <c r="KMQ155" s="143"/>
      <c r="KMR155" s="143"/>
      <c r="KMS155" s="143"/>
      <c r="KMT155" s="143"/>
      <c r="KMU155" s="143"/>
      <c r="KMV155" s="143"/>
      <c r="KMW155" s="143"/>
      <c r="KMX155" s="143"/>
      <c r="KMY155" s="143"/>
      <c r="KMZ155" s="143"/>
      <c r="KNA155" s="143"/>
      <c r="KNB155" s="143"/>
      <c r="KNC155" s="143"/>
      <c r="KND155" s="143"/>
      <c r="KNE155" s="143"/>
      <c r="KNF155" s="143"/>
      <c r="KNG155" s="143"/>
      <c r="KNH155" s="143"/>
      <c r="KNI155" s="143"/>
      <c r="KNJ155" s="143"/>
      <c r="KNK155" s="143"/>
      <c r="KNL155" s="143"/>
      <c r="KNM155" s="143"/>
      <c r="KNN155" s="143"/>
      <c r="KNO155" s="143"/>
      <c r="KNP155" s="143"/>
      <c r="KNQ155" s="143"/>
      <c r="KNR155" s="143"/>
      <c r="KNS155" s="143"/>
      <c r="KNT155" s="143"/>
      <c r="KNU155" s="143"/>
      <c r="KNV155" s="143"/>
      <c r="KNW155" s="143"/>
      <c r="KNX155" s="143"/>
      <c r="KNY155" s="143"/>
      <c r="KNZ155" s="143"/>
      <c r="KOA155" s="143"/>
      <c r="KOB155" s="143"/>
      <c r="KOC155" s="143"/>
      <c r="KOD155" s="143"/>
      <c r="KOE155" s="143"/>
      <c r="KOF155" s="143"/>
      <c r="KOG155" s="143"/>
      <c r="KOH155" s="143"/>
      <c r="KOI155" s="143"/>
      <c r="KOJ155" s="143"/>
      <c r="KOK155" s="143"/>
      <c r="KOL155" s="143"/>
      <c r="KOM155" s="143"/>
      <c r="KON155" s="143"/>
      <c r="KOO155" s="143"/>
      <c r="KOP155" s="143"/>
      <c r="KOQ155" s="143"/>
      <c r="KOR155" s="143"/>
      <c r="KOS155" s="143"/>
      <c r="KOT155" s="143"/>
      <c r="KOU155" s="143"/>
      <c r="KOV155" s="143"/>
      <c r="KOW155" s="143"/>
      <c r="KOX155" s="143"/>
      <c r="KOY155" s="143"/>
      <c r="KOZ155" s="143"/>
      <c r="KPA155" s="143"/>
      <c r="KPB155" s="143"/>
      <c r="KPC155" s="143"/>
      <c r="KPD155" s="143"/>
      <c r="KPE155" s="143"/>
      <c r="KPF155" s="143"/>
      <c r="KPG155" s="143"/>
      <c r="KPH155" s="143"/>
      <c r="KPI155" s="143"/>
      <c r="KPJ155" s="143"/>
      <c r="KPK155" s="143"/>
      <c r="KPL155" s="143"/>
      <c r="KPM155" s="143"/>
      <c r="KPN155" s="143"/>
      <c r="KPO155" s="143"/>
      <c r="KPP155" s="143"/>
      <c r="KPQ155" s="143"/>
      <c r="KPR155" s="143"/>
      <c r="KPS155" s="143"/>
      <c r="KPT155" s="143"/>
      <c r="KPU155" s="143"/>
      <c r="KPV155" s="143"/>
      <c r="KPW155" s="143"/>
      <c r="KPX155" s="143"/>
      <c r="KPY155" s="143"/>
      <c r="KPZ155" s="143"/>
      <c r="KQA155" s="143"/>
      <c r="KQB155" s="143"/>
      <c r="KQC155" s="143"/>
      <c r="KQD155" s="143"/>
      <c r="KQE155" s="143"/>
      <c r="KQF155" s="143"/>
      <c r="KQG155" s="143"/>
      <c r="KQH155" s="143"/>
      <c r="KQI155" s="143"/>
      <c r="KQJ155" s="143"/>
      <c r="KQK155" s="143"/>
      <c r="KQL155" s="143"/>
      <c r="KQM155" s="143"/>
      <c r="KQN155" s="143"/>
      <c r="KQO155" s="143"/>
      <c r="KQP155" s="143"/>
      <c r="KQQ155" s="143"/>
      <c r="KQR155" s="143"/>
      <c r="KQS155" s="143"/>
      <c r="KQT155" s="143"/>
      <c r="KQU155" s="143"/>
      <c r="KQV155" s="143"/>
      <c r="KQW155" s="143"/>
      <c r="KQX155" s="143"/>
      <c r="KQY155" s="143"/>
      <c r="KQZ155" s="143"/>
      <c r="KRA155" s="143"/>
      <c r="KRB155" s="143"/>
      <c r="KRC155" s="143"/>
      <c r="KRD155" s="143"/>
      <c r="KRE155" s="143"/>
      <c r="KRF155" s="143"/>
      <c r="KRG155" s="143"/>
      <c r="KRH155" s="143"/>
      <c r="KRI155" s="143"/>
      <c r="KRJ155" s="143"/>
      <c r="KRK155" s="143"/>
      <c r="KRL155" s="143"/>
      <c r="KRM155" s="143"/>
      <c r="KRN155" s="143"/>
      <c r="KRO155" s="143"/>
      <c r="KRP155" s="143"/>
      <c r="KRQ155" s="143"/>
      <c r="KRR155" s="143"/>
      <c r="KRS155" s="143"/>
      <c r="KRT155" s="143"/>
      <c r="KRU155" s="143"/>
      <c r="KRV155" s="143"/>
      <c r="KRW155" s="143"/>
      <c r="KRX155" s="143"/>
      <c r="KRY155" s="143"/>
      <c r="KRZ155" s="143"/>
      <c r="KSA155" s="143"/>
      <c r="KSB155" s="143"/>
      <c r="KSC155" s="143"/>
      <c r="KSD155" s="143"/>
      <c r="KSE155" s="143"/>
      <c r="KSF155" s="143"/>
      <c r="KSG155" s="143"/>
      <c r="KSH155" s="143"/>
      <c r="KSI155" s="143"/>
      <c r="KSJ155" s="143"/>
      <c r="KSK155" s="143"/>
      <c r="KSL155" s="143"/>
      <c r="KSM155" s="143"/>
      <c r="KSN155" s="143"/>
      <c r="KSO155" s="143"/>
      <c r="KSP155" s="143"/>
      <c r="KSQ155" s="143"/>
      <c r="KSR155" s="143"/>
      <c r="KSS155" s="143"/>
      <c r="KST155" s="143"/>
      <c r="KSU155" s="143"/>
      <c r="KSV155" s="143"/>
      <c r="KSW155" s="143"/>
      <c r="KSX155" s="143"/>
      <c r="KSY155" s="143"/>
      <c r="KSZ155" s="143"/>
      <c r="KTA155" s="143"/>
      <c r="KTB155" s="143"/>
      <c r="KTC155" s="143"/>
      <c r="KTD155" s="143"/>
      <c r="KTE155" s="143"/>
      <c r="KTF155" s="143"/>
      <c r="KTG155" s="143"/>
      <c r="KTH155" s="143"/>
      <c r="KTI155" s="143"/>
      <c r="KTJ155" s="143"/>
      <c r="KTK155" s="143"/>
      <c r="KTL155" s="143"/>
      <c r="KTM155" s="143"/>
      <c r="KTN155" s="143"/>
      <c r="KTO155" s="143"/>
      <c r="KTP155" s="143"/>
      <c r="KTQ155" s="143"/>
      <c r="KTR155" s="143"/>
      <c r="KTS155" s="143"/>
      <c r="KTT155" s="143"/>
      <c r="KTU155" s="143"/>
      <c r="KTV155" s="143"/>
      <c r="KTW155" s="143"/>
      <c r="KTX155" s="143"/>
      <c r="KTY155" s="143"/>
      <c r="KTZ155" s="143"/>
      <c r="KUA155" s="143"/>
      <c r="KUB155" s="143"/>
      <c r="KUC155" s="143"/>
      <c r="KUD155" s="143"/>
      <c r="KUE155" s="143"/>
      <c r="KUF155" s="143"/>
      <c r="KUG155" s="143"/>
      <c r="KUH155" s="143"/>
      <c r="KUI155" s="143"/>
      <c r="KUJ155" s="143"/>
      <c r="KUK155" s="143"/>
      <c r="KUL155" s="143"/>
      <c r="KUM155" s="143"/>
      <c r="KUN155" s="143"/>
      <c r="KUO155" s="143"/>
      <c r="KUP155" s="143"/>
      <c r="KUQ155" s="143"/>
      <c r="KUR155" s="143"/>
      <c r="KUS155" s="143"/>
      <c r="KUT155" s="143"/>
      <c r="KUU155" s="143"/>
      <c r="KUV155" s="143"/>
      <c r="KUW155" s="143"/>
      <c r="KUX155" s="143"/>
      <c r="KUY155" s="143"/>
      <c r="KUZ155" s="143"/>
      <c r="KVA155" s="143"/>
      <c r="KVB155" s="143"/>
      <c r="KVC155" s="143"/>
      <c r="KVD155" s="143"/>
      <c r="KVE155" s="143"/>
      <c r="KVF155" s="143"/>
      <c r="KVG155" s="143"/>
      <c r="KVH155" s="143"/>
      <c r="KVI155" s="143"/>
      <c r="KVJ155" s="143"/>
      <c r="KVK155" s="143"/>
      <c r="KVL155" s="143"/>
      <c r="KVM155" s="143"/>
      <c r="KVN155" s="143"/>
      <c r="KVO155" s="143"/>
      <c r="KVP155" s="143"/>
      <c r="KVQ155" s="143"/>
      <c r="KVR155" s="143"/>
      <c r="KVS155" s="143"/>
      <c r="KVT155" s="143"/>
      <c r="KVU155" s="143"/>
      <c r="KVV155" s="143"/>
      <c r="KVW155" s="143"/>
      <c r="KVX155" s="143"/>
      <c r="KVY155" s="143"/>
      <c r="KVZ155" s="143"/>
      <c r="KWA155" s="143"/>
      <c r="KWB155" s="143"/>
      <c r="KWC155" s="143"/>
      <c r="KWD155" s="143"/>
      <c r="KWE155" s="143"/>
      <c r="KWF155" s="143"/>
      <c r="KWG155" s="143"/>
      <c r="KWH155" s="143"/>
      <c r="KWI155" s="143"/>
      <c r="KWJ155" s="143"/>
      <c r="KWK155" s="143"/>
      <c r="KWL155" s="143"/>
      <c r="KWM155" s="143"/>
      <c r="KWN155" s="143"/>
      <c r="KWO155" s="143"/>
      <c r="KWP155" s="143"/>
      <c r="KWQ155" s="143"/>
      <c r="KWR155" s="143"/>
      <c r="KWS155" s="143"/>
      <c r="KWT155" s="143"/>
      <c r="KWU155" s="143"/>
      <c r="KWV155" s="143"/>
      <c r="KWW155" s="143"/>
      <c r="KWX155" s="143"/>
      <c r="KWY155" s="143"/>
      <c r="KWZ155" s="143"/>
      <c r="KXA155" s="143"/>
      <c r="KXB155" s="143"/>
      <c r="KXC155" s="143"/>
      <c r="KXD155" s="143"/>
      <c r="KXE155" s="143"/>
      <c r="KXF155" s="143"/>
      <c r="KXG155" s="143"/>
      <c r="KXH155" s="143"/>
      <c r="KXI155" s="143"/>
      <c r="KXJ155" s="143"/>
      <c r="KXK155" s="143"/>
      <c r="KXL155" s="143"/>
      <c r="KXM155" s="143"/>
      <c r="KXN155" s="143"/>
      <c r="KXO155" s="143"/>
      <c r="KXP155" s="143"/>
      <c r="KXQ155" s="143"/>
      <c r="KXR155" s="143"/>
      <c r="KXS155" s="143"/>
      <c r="KXT155" s="143"/>
      <c r="KXU155" s="143"/>
      <c r="KXV155" s="143"/>
      <c r="KXW155" s="143"/>
      <c r="KXX155" s="143"/>
      <c r="KXY155" s="143"/>
      <c r="KXZ155" s="143"/>
      <c r="KYA155" s="143"/>
      <c r="KYB155" s="143"/>
      <c r="KYC155" s="143"/>
      <c r="KYD155" s="143"/>
      <c r="KYE155" s="143"/>
      <c r="KYF155" s="143"/>
      <c r="KYG155" s="143"/>
      <c r="KYH155" s="143"/>
      <c r="KYI155" s="143"/>
      <c r="KYJ155" s="143"/>
      <c r="KYK155" s="143"/>
      <c r="KYL155" s="143"/>
      <c r="KYM155" s="143"/>
      <c r="KYN155" s="143"/>
      <c r="KYO155" s="143"/>
      <c r="KYP155" s="143"/>
      <c r="KYQ155" s="143"/>
      <c r="KYR155" s="143"/>
      <c r="KYS155" s="143"/>
      <c r="KYT155" s="143"/>
      <c r="KYU155" s="143"/>
      <c r="KYV155" s="143"/>
      <c r="KYW155" s="143"/>
      <c r="KYX155" s="143"/>
      <c r="KYY155" s="143"/>
      <c r="KYZ155" s="143"/>
      <c r="KZA155" s="143"/>
      <c r="KZB155" s="143"/>
      <c r="KZC155" s="143"/>
      <c r="KZD155" s="143"/>
      <c r="KZE155" s="143"/>
      <c r="KZF155" s="143"/>
      <c r="KZG155" s="143"/>
      <c r="KZH155" s="143"/>
      <c r="KZI155" s="143"/>
      <c r="KZJ155" s="143"/>
      <c r="KZK155" s="143"/>
      <c r="KZL155" s="143"/>
      <c r="KZM155" s="143"/>
      <c r="KZN155" s="143"/>
      <c r="KZO155" s="143"/>
      <c r="KZP155" s="143"/>
      <c r="KZQ155" s="143"/>
      <c r="KZR155" s="143"/>
      <c r="KZS155" s="143"/>
      <c r="KZT155" s="143"/>
      <c r="KZU155" s="143"/>
      <c r="KZV155" s="143"/>
      <c r="KZW155" s="143"/>
      <c r="KZX155" s="143"/>
      <c r="KZY155" s="143"/>
      <c r="KZZ155" s="143"/>
      <c r="LAA155" s="143"/>
      <c r="LAB155" s="143"/>
      <c r="LAC155" s="143"/>
      <c r="LAD155" s="143"/>
      <c r="LAE155" s="143"/>
      <c r="LAF155" s="143"/>
      <c r="LAG155" s="143"/>
      <c r="LAH155" s="143"/>
      <c r="LAI155" s="143"/>
      <c r="LAJ155" s="143"/>
      <c r="LAK155" s="143"/>
      <c r="LAL155" s="143"/>
      <c r="LAM155" s="143"/>
      <c r="LAN155" s="143"/>
      <c r="LAO155" s="143"/>
      <c r="LAP155" s="143"/>
      <c r="LAQ155" s="143"/>
      <c r="LAR155" s="143"/>
      <c r="LAS155" s="143"/>
      <c r="LAT155" s="143"/>
      <c r="LAU155" s="143"/>
      <c r="LAV155" s="143"/>
      <c r="LAW155" s="143"/>
      <c r="LAX155" s="143"/>
      <c r="LAY155" s="143"/>
      <c r="LAZ155" s="143"/>
      <c r="LBA155" s="143"/>
      <c r="LBB155" s="143"/>
      <c r="LBC155" s="143"/>
      <c r="LBD155" s="143"/>
      <c r="LBE155" s="143"/>
      <c r="LBF155" s="143"/>
      <c r="LBG155" s="143"/>
      <c r="LBH155" s="143"/>
      <c r="LBI155" s="143"/>
      <c r="LBJ155" s="143"/>
      <c r="LBK155" s="143"/>
      <c r="LBL155" s="143"/>
      <c r="LBM155" s="143"/>
      <c r="LBN155" s="143"/>
      <c r="LBO155" s="143"/>
      <c r="LBP155" s="143"/>
      <c r="LBQ155" s="143"/>
      <c r="LBR155" s="143"/>
      <c r="LBS155" s="143"/>
      <c r="LBT155" s="143"/>
      <c r="LBU155" s="143"/>
      <c r="LBV155" s="143"/>
      <c r="LBW155" s="143"/>
      <c r="LBX155" s="143"/>
      <c r="LBY155" s="143"/>
      <c r="LBZ155" s="143"/>
      <c r="LCA155" s="143"/>
      <c r="LCB155" s="143"/>
      <c r="LCC155" s="143"/>
      <c r="LCD155" s="143"/>
      <c r="LCE155" s="143"/>
      <c r="LCF155" s="143"/>
      <c r="LCG155" s="143"/>
      <c r="LCH155" s="143"/>
      <c r="LCI155" s="143"/>
      <c r="LCJ155" s="143"/>
      <c r="LCK155" s="143"/>
      <c r="LCL155" s="143"/>
      <c r="LCM155" s="143"/>
      <c r="LCN155" s="143"/>
      <c r="LCO155" s="143"/>
      <c r="LCP155" s="143"/>
      <c r="LCQ155" s="143"/>
      <c r="LCR155" s="143"/>
      <c r="LCS155" s="143"/>
      <c r="LCT155" s="143"/>
      <c r="LCU155" s="143"/>
      <c r="LCV155" s="143"/>
      <c r="LCW155" s="143"/>
      <c r="LCX155" s="143"/>
      <c r="LCY155" s="143"/>
      <c r="LCZ155" s="143"/>
      <c r="LDA155" s="143"/>
      <c r="LDB155" s="143"/>
      <c r="LDC155" s="143"/>
      <c r="LDD155" s="143"/>
      <c r="LDE155" s="143"/>
      <c r="LDF155" s="143"/>
      <c r="LDG155" s="143"/>
      <c r="LDH155" s="143"/>
      <c r="LDI155" s="143"/>
      <c r="LDJ155" s="143"/>
      <c r="LDK155" s="143"/>
      <c r="LDL155" s="143"/>
      <c r="LDM155" s="143"/>
      <c r="LDN155" s="143"/>
      <c r="LDO155" s="143"/>
      <c r="LDP155" s="143"/>
      <c r="LDQ155" s="143"/>
      <c r="LDR155" s="143"/>
      <c r="LDS155" s="143"/>
      <c r="LDT155" s="143"/>
      <c r="LDU155" s="143"/>
      <c r="LDV155" s="143"/>
      <c r="LDW155" s="143"/>
      <c r="LDX155" s="143"/>
      <c r="LDY155" s="143"/>
      <c r="LDZ155" s="143"/>
      <c r="LEA155" s="143"/>
      <c r="LEB155" s="143"/>
      <c r="LEC155" s="143"/>
      <c r="LED155" s="143"/>
      <c r="LEE155" s="143"/>
      <c r="LEF155" s="143"/>
      <c r="LEG155" s="143"/>
      <c r="LEH155" s="143"/>
      <c r="LEI155" s="143"/>
      <c r="LEJ155" s="143"/>
      <c r="LEK155" s="143"/>
      <c r="LEL155" s="143"/>
      <c r="LEM155" s="143"/>
      <c r="LEN155" s="143"/>
      <c r="LEO155" s="143"/>
      <c r="LEP155" s="143"/>
      <c r="LEQ155" s="143"/>
      <c r="LER155" s="143"/>
      <c r="LES155" s="143"/>
      <c r="LET155" s="143"/>
      <c r="LEU155" s="143"/>
      <c r="LEV155" s="143"/>
      <c r="LEW155" s="143"/>
      <c r="LEX155" s="143"/>
      <c r="LEY155" s="143"/>
      <c r="LEZ155" s="143"/>
      <c r="LFA155" s="143"/>
      <c r="LFB155" s="143"/>
      <c r="LFC155" s="143"/>
      <c r="LFD155" s="143"/>
      <c r="LFE155" s="143"/>
      <c r="LFF155" s="143"/>
      <c r="LFG155" s="143"/>
      <c r="LFH155" s="143"/>
      <c r="LFI155" s="143"/>
      <c r="LFJ155" s="143"/>
      <c r="LFK155" s="143"/>
      <c r="LFL155" s="143"/>
      <c r="LFM155" s="143"/>
      <c r="LFN155" s="143"/>
      <c r="LFO155" s="143"/>
      <c r="LFP155" s="143"/>
      <c r="LFQ155" s="143"/>
      <c r="LFR155" s="143"/>
      <c r="LFS155" s="143"/>
      <c r="LFT155" s="143"/>
      <c r="LFU155" s="143"/>
      <c r="LFV155" s="143"/>
      <c r="LFW155" s="143"/>
      <c r="LFX155" s="143"/>
      <c r="LFY155" s="143"/>
      <c r="LFZ155" s="143"/>
      <c r="LGA155" s="143"/>
      <c r="LGB155" s="143"/>
      <c r="LGC155" s="143"/>
      <c r="LGD155" s="143"/>
      <c r="LGE155" s="143"/>
      <c r="LGF155" s="143"/>
      <c r="LGG155" s="143"/>
      <c r="LGH155" s="143"/>
      <c r="LGI155" s="143"/>
      <c r="LGJ155" s="143"/>
      <c r="LGK155" s="143"/>
      <c r="LGL155" s="143"/>
      <c r="LGM155" s="143"/>
      <c r="LGN155" s="143"/>
      <c r="LGO155" s="143"/>
      <c r="LGP155" s="143"/>
      <c r="LGQ155" s="143"/>
      <c r="LGR155" s="143"/>
      <c r="LGS155" s="143"/>
      <c r="LGT155" s="143"/>
      <c r="LGU155" s="143"/>
      <c r="LGV155" s="143"/>
      <c r="LGW155" s="143"/>
      <c r="LGX155" s="143"/>
      <c r="LGY155" s="143"/>
      <c r="LGZ155" s="143"/>
      <c r="LHA155" s="143"/>
      <c r="LHB155" s="143"/>
      <c r="LHC155" s="143"/>
      <c r="LHD155" s="143"/>
      <c r="LHE155" s="143"/>
      <c r="LHF155" s="143"/>
      <c r="LHG155" s="143"/>
      <c r="LHH155" s="143"/>
      <c r="LHI155" s="143"/>
      <c r="LHJ155" s="143"/>
      <c r="LHK155" s="143"/>
      <c r="LHL155" s="143"/>
      <c r="LHM155" s="143"/>
      <c r="LHN155" s="143"/>
      <c r="LHO155" s="143"/>
      <c r="LHP155" s="143"/>
      <c r="LHQ155" s="143"/>
      <c r="LHR155" s="143"/>
      <c r="LHS155" s="143"/>
      <c r="LHT155" s="143"/>
      <c r="LHU155" s="143"/>
      <c r="LHV155" s="143"/>
      <c r="LHW155" s="143"/>
      <c r="LHX155" s="143"/>
      <c r="LHY155" s="143"/>
      <c r="LHZ155" s="143"/>
      <c r="LIA155" s="143"/>
      <c r="LIB155" s="143"/>
      <c r="LIC155" s="143"/>
      <c r="LID155" s="143"/>
      <c r="LIE155" s="143"/>
      <c r="LIF155" s="143"/>
      <c r="LIG155" s="143"/>
      <c r="LIH155" s="143"/>
      <c r="LII155" s="143"/>
      <c r="LIJ155" s="143"/>
      <c r="LIK155" s="143"/>
      <c r="LIL155" s="143"/>
      <c r="LIM155" s="143"/>
      <c r="LIN155" s="143"/>
      <c r="LIO155" s="143"/>
      <c r="LIP155" s="143"/>
      <c r="LIQ155" s="143"/>
      <c r="LIR155" s="143"/>
      <c r="LIS155" s="143"/>
      <c r="LIT155" s="143"/>
      <c r="LIU155" s="143"/>
      <c r="LIV155" s="143"/>
      <c r="LIW155" s="143"/>
      <c r="LIX155" s="143"/>
      <c r="LIY155" s="143"/>
      <c r="LIZ155" s="143"/>
      <c r="LJA155" s="143"/>
      <c r="LJB155" s="143"/>
      <c r="LJC155" s="143"/>
      <c r="LJD155" s="143"/>
      <c r="LJE155" s="143"/>
      <c r="LJF155" s="143"/>
      <c r="LJG155" s="143"/>
      <c r="LJH155" s="143"/>
      <c r="LJI155" s="143"/>
      <c r="LJJ155" s="143"/>
      <c r="LJK155" s="143"/>
      <c r="LJL155" s="143"/>
      <c r="LJM155" s="143"/>
      <c r="LJN155" s="143"/>
      <c r="LJO155" s="143"/>
      <c r="LJP155" s="143"/>
      <c r="LJQ155" s="143"/>
      <c r="LJR155" s="143"/>
      <c r="LJS155" s="143"/>
      <c r="LJT155" s="143"/>
      <c r="LJU155" s="143"/>
      <c r="LJV155" s="143"/>
      <c r="LJW155" s="143"/>
      <c r="LJX155" s="143"/>
      <c r="LJY155" s="143"/>
      <c r="LJZ155" s="143"/>
      <c r="LKA155" s="143"/>
      <c r="LKB155" s="143"/>
      <c r="LKC155" s="143"/>
      <c r="LKD155" s="143"/>
      <c r="LKE155" s="143"/>
      <c r="LKF155" s="143"/>
      <c r="LKG155" s="143"/>
      <c r="LKH155" s="143"/>
      <c r="LKI155" s="143"/>
      <c r="LKJ155" s="143"/>
      <c r="LKK155" s="143"/>
      <c r="LKL155" s="143"/>
      <c r="LKM155" s="143"/>
      <c r="LKN155" s="143"/>
      <c r="LKO155" s="143"/>
      <c r="LKP155" s="143"/>
      <c r="LKQ155" s="143"/>
      <c r="LKR155" s="143"/>
      <c r="LKS155" s="143"/>
      <c r="LKT155" s="143"/>
      <c r="LKU155" s="143"/>
      <c r="LKV155" s="143"/>
      <c r="LKW155" s="143"/>
      <c r="LKX155" s="143"/>
      <c r="LKY155" s="143"/>
      <c r="LKZ155" s="143"/>
      <c r="LLA155" s="143"/>
      <c r="LLB155" s="143"/>
      <c r="LLC155" s="143"/>
      <c r="LLD155" s="143"/>
      <c r="LLE155" s="143"/>
      <c r="LLF155" s="143"/>
      <c r="LLG155" s="143"/>
      <c r="LLH155" s="143"/>
      <c r="LLI155" s="143"/>
      <c r="LLJ155" s="143"/>
      <c r="LLK155" s="143"/>
      <c r="LLL155" s="143"/>
      <c r="LLM155" s="143"/>
      <c r="LLN155" s="143"/>
      <c r="LLO155" s="143"/>
      <c r="LLP155" s="143"/>
      <c r="LLQ155" s="143"/>
      <c r="LLR155" s="143"/>
      <c r="LLS155" s="143"/>
      <c r="LLT155" s="143"/>
      <c r="LLU155" s="143"/>
      <c r="LLV155" s="143"/>
      <c r="LLW155" s="143"/>
      <c r="LLX155" s="143"/>
      <c r="LLY155" s="143"/>
      <c r="LLZ155" s="143"/>
      <c r="LMA155" s="143"/>
      <c r="LMB155" s="143"/>
      <c r="LMC155" s="143"/>
      <c r="LMD155" s="143"/>
      <c r="LME155" s="143"/>
      <c r="LMF155" s="143"/>
      <c r="LMG155" s="143"/>
      <c r="LMH155" s="143"/>
      <c r="LMI155" s="143"/>
      <c r="LMJ155" s="143"/>
      <c r="LMK155" s="143"/>
      <c r="LML155" s="143"/>
      <c r="LMM155" s="143"/>
      <c r="LMN155" s="143"/>
      <c r="LMO155" s="143"/>
      <c r="LMP155" s="143"/>
      <c r="LMQ155" s="143"/>
      <c r="LMR155" s="143"/>
      <c r="LMS155" s="143"/>
      <c r="LMT155" s="143"/>
      <c r="LMU155" s="143"/>
      <c r="LMV155" s="143"/>
      <c r="LMW155" s="143"/>
      <c r="LMX155" s="143"/>
      <c r="LMY155" s="143"/>
      <c r="LMZ155" s="143"/>
      <c r="LNA155" s="143"/>
      <c r="LNB155" s="143"/>
      <c r="LNC155" s="143"/>
      <c r="LND155" s="143"/>
      <c r="LNE155" s="143"/>
      <c r="LNF155" s="143"/>
      <c r="LNG155" s="143"/>
      <c r="LNH155" s="143"/>
      <c r="LNI155" s="143"/>
      <c r="LNJ155" s="143"/>
      <c r="LNK155" s="143"/>
      <c r="LNL155" s="143"/>
      <c r="LNM155" s="143"/>
      <c r="LNN155" s="143"/>
      <c r="LNO155" s="143"/>
      <c r="LNP155" s="143"/>
      <c r="LNQ155" s="143"/>
      <c r="LNR155" s="143"/>
      <c r="LNS155" s="143"/>
      <c r="LNT155" s="143"/>
      <c r="LNU155" s="143"/>
      <c r="LNV155" s="143"/>
      <c r="LNW155" s="143"/>
      <c r="LNX155" s="143"/>
      <c r="LNY155" s="143"/>
      <c r="LNZ155" s="143"/>
      <c r="LOA155" s="143"/>
      <c r="LOB155" s="143"/>
      <c r="LOC155" s="143"/>
      <c r="LOD155" s="143"/>
      <c r="LOE155" s="143"/>
      <c r="LOF155" s="143"/>
      <c r="LOG155" s="143"/>
      <c r="LOH155" s="143"/>
      <c r="LOI155" s="143"/>
      <c r="LOJ155" s="143"/>
      <c r="LOK155" s="143"/>
      <c r="LOL155" s="143"/>
      <c r="LOM155" s="143"/>
      <c r="LON155" s="143"/>
      <c r="LOO155" s="143"/>
      <c r="LOP155" s="143"/>
      <c r="LOQ155" s="143"/>
      <c r="LOR155" s="143"/>
      <c r="LOS155" s="143"/>
      <c r="LOT155" s="143"/>
      <c r="LOU155" s="143"/>
      <c r="LOV155" s="143"/>
      <c r="LOW155" s="143"/>
      <c r="LOX155" s="143"/>
      <c r="LOY155" s="143"/>
      <c r="LOZ155" s="143"/>
      <c r="LPA155" s="143"/>
      <c r="LPB155" s="143"/>
      <c r="LPC155" s="143"/>
      <c r="LPD155" s="143"/>
      <c r="LPE155" s="143"/>
      <c r="LPF155" s="143"/>
      <c r="LPG155" s="143"/>
      <c r="LPH155" s="143"/>
      <c r="LPI155" s="143"/>
      <c r="LPJ155" s="143"/>
      <c r="LPK155" s="143"/>
      <c r="LPL155" s="143"/>
      <c r="LPM155" s="143"/>
      <c r="LPN155" s="143"/>
      <c r="LPO155" s="143"/>
      <c r="LPP155" s="143"/>
      <c r="LPQ155" s="143"/>
      <c r="LPR155" s="143"/>
      <c r="LPS155" s="143"/>
      <c r="LPT155" s="143"/>
      <c r="LPU155" s="143"/>
      <c r="LPV155" s="143"/>
      <c r="LPW155" s="143"/>
      <c r="LPX155" s="143"/>
      <c r="LPY155" s="143"/>
      <c r="LPZ155" s="143"/>
      <c r="LQA155" s="143"/>
      <c r="LQB155" s="143"/>
      <c r="LQC155" s="143"/>
      <c r="LQD155" s="143"/>
      <c r="LQE155" s="143"/>
      <c r="LQF155" s="143"/>
      <c r="LQG155" s="143"/>
      <c r="LQH155" s="143"/>
      <c r="LQI155" s="143"/>
      <c r="LQJ155" s="143"/>
      <c r="LQK155" s="143"/>
      <c r="LQL155" s="143"/>
      <c r="LQM155" s="143"/>
      <c r="LQN155" s="143"/>
      <c r="LQO155" s="143"/>
      <c r="LQP155" s="143"/>
      <c r="LQQ155" s="143"/>
      <c r="LQR155" s="143"/>
      <c r="LQS155" s="143"/>
      <c r="LQT155" s="143"/>
      <c r="LQU155" s="143"/>
      <c r="LQV155" s="143"/>
      <c r="LQW155" s="143"/>
      <c r="LQX155" s="143"/>
      <c r="LQY155" s="143"/>
      <c r="LQZ155" s="143"/>
      <c r="LRA155" s="143"/>
      <c r="LRB155" s="143"/>
      <c r="LRC155" s="143"/>
      <c r="LRD155" s="143"/>
      <c r="LRE155" s="143"/>
      <c r="LRF155" s="143"/>
      <c r="LRG155" s="143"/>
      <c r="LRH155" s="143"/>
      <c r="LRI155" s="143"/>
      <c r="LRJ155" s="143"/>
      <c r="LRK155" s="143"/>
      <c r="LRL155" s="143"/>
      <c r="LRM155" s="143"/>
      <c r="LRN155" s="143"/>
      <c r="LRO155" s="143"/>
      <c r="LRP155" s="143"/>
      <c r="LRQ155" s="143"/>
      <c r="LRR155" s="143"/>
      <c r="LRS155" s="143"/>
      <c r="LRT155" s="143"/>
      <c r="LRU155" s="143"/>
      <c r="LRV155" s="143"/>
      <c r="LRW155" s="143"/>
      <c r="LRX155" s="143"/>
      <c r="LRY155" s="143"/>
      <c r="LRZ155" s="143"/>
      <c r="LSA155" s="143"/>
      <c r="LSB155" s="143"/>
      <c r="LSC155" s="143"/>
      <c r="LSD155" s="143"/>
      <c r="LSE155" s="143"/>
      <c r="LSF155" s="143"/>
      <c r="LSG155" s="143"/>
      <c r="LSH155" s="143"/>
      <c r="LSI155" s="143"/>
      <c r="LSJ155" s="143"/>
      <c r="LSK155" s="143"/>
      <c r="LSL155" s="143"/>
      <c r="LSM155" s="143"/>
      <c r="LSN155" s="143"/>
      <c r="LSO155" s="143"/>
      <c r="LSP155" s="143"/>
      <c r="LSQ155" s="143"/>
      <c r="LSR155" s="143"/>
      <c r="LSS155" s="143"/>
      <c r="LST155" s="143"/>
      <c r="LSU155" s="143"/>
      <c r="LSV155" s="143"/>
      <c r="LSW155" s="143"/>
      <c r="LSX155" s="143"/>
      <c r="LSY155" s="143"/>
      <c r="LSZ155" s="143"/>
      <c r="LTA155" s="143"/>
      <c r="LTB155" s="143"/>
      <c r="LTC155" s="143"/>
      <c r="LTD155" s="143"/>
      <c r="LTE155" s="143"/>
      <c r="LTF155" s="143"/>
      <c r="LTG155" s="143"/>
      <c r="LTH155" s="143"/>
      <c r="LTI155" s="143"/>
      <c r="LTJ155" s="143"/>
      <c r="LTK155" s="143"/>
      <c r="LTL155" s="143"/>
      <c r="LTM155" s="143"/>
      <c r="LTN155" s="143"/>
      <c r="LTO155" s="143"/>
      <c r="LTP155" s="143"/>
      <c r="LTQ155" s="143"/>
      <c r="LTR155" s="143"/>
      <c r="LTS155" s="143"/>
      <c r="LTT155" s="143"/>
      <c r="LTU155" s="143"/>
      <c r="LTV155" s="143"/>
      <c r="LTW155" s="143"/>
      <c r="LTX155" s="143"/>
      <c r="LTY155" s="143"/>
      <c r="LTZ155" s="143"/>
      <c r="LUA155" s="143"/>
      <c r="LUB155" s="143"/>
      <c r="LUC155" s="143"/>
      <c r="LUD155" s="143"/>
      <c r="LUE155" s="143"/>
      <c r="LUF155" s="143"/>
      <c r="LUG155" s="143"/>
      <c r="LUH155" s="143"/>
      <c r="LUI155" s="143"/>
      <c r="LUJ155" s="143"/>
      <c r="LUK155" s="143"/>
      <c r="LUL155" s="143"/>
      <c r="LUM155" s="143"/>
      <c r="LUN155" s="143"/>
      <c r="LUO155" s="143"/>
      <c r="LUP155" s="143"/>
      <c r="LUQ155" s="143"/>
      <c r="LUR155" s="143"/>
      <c r="LUS155" s="143"/>
      <c r="LUT155" s="143"/>
      <c r="LUU155" s="143"/>
      <c r="LUV155" s="143"/>
      <c r="LUW155" s="143"/>
      <c r="LUX155" s="143"/>
      <c r="LUY155" s="143"/>
      <c r="LUZ155" s="143"/>
      <c r="LVA155" s="143"/>
      <c r="LVB155" s="143"/>
      <c r="LVC155" s="143"/>
      <c r="LVD155" s="143"/>
      <c r="LVE155" s="143"/>
      <c r="LVF155" s="143"/>
      <c r="LVG155" s="143"/>
      <c r="LVH155" s="143"/>
      <c r="LVI155" s="143"/>
      <c r="LVJ155" s="143"/>
      <c r="LVK155" s="143"/>
      <c r="LVL155" s="143"/>
      <c r="LVM155" s="143"/>
      <c r="LVN155" s="143"/>
      <c r="LVO155" s="143"/>
      <c r="LVP155" s="143"/>
      <c r="LVQ155" s="143"/>
      <c r="LVR155" s="143"/>
      <c r="LVS155" s="143"/>
      <c r="LVT155" s="143"/>
      <c r="LVU155" s="143"/>
      <c r="LVV155" s="143"/>
      <c r="LVW155" s="143"/>
      <c r="LVX155" s="143"/>
      <c r="LVY155" s="143"/>
      <c r="LVZ155" s="143"/>
      <c r="LWA155" s="143"/>
      <c r="LWB155" s="143"/>
      <c r="LWC155" s="143"/>
      <c r="LWD155" s="143"/>
      <c r="LWE155" s="143"/>
      <c r="LWF155" s="143"/>
      <c r="LWG155" s="143"/>
      <c r="LWH155" s="143"/>
      <c r="LWI155" s="143"/>
      <c r="LWJ155" s="143"/>
      <c r="LWK155" s="143"/>
      <c r="LWL155" s="143"/>
      <c r="LWM155" s="143"/>
      <c r="LWN155" s="143"/>
      <c r="LWO155" s="143"/>
      <c r="LWP155" s="143"/>
      <c r="LWQ155" s="143"/>
      <c r="LWR155" s="143"/>
      <c r="LWS155" s="143"/>
      <c r="LWT155" s="143"/>
      <c r="LWU155" s="143"/>
      <c r="LWV155" s="143"/>
      <c r="LWW155" s="143"/>
      <c r="LWX155" s="143"/>
      <c r="LWY155" s="143"/>
      <c r="LWZ155" s="143"/>
      <c r="LXA155" s="143"/>
      <c r="LXB155" s="143"/>
      <c r="LXC155" s="143"/>
      <c r="LXD155" s="143"/>
      <c r="LXE155" s="143"/>
      <c r="LXF155" s="143"/>
      <c r="LXG155" s="143"/>
      <c r="LXH155" s="143"/>
      <c r="LXI155" s="143"/>
      <c r="LXJ155" s="143"/>
      <c r="LXK155" s="143"/>
      <c r="LXL155" s="143"/>
      <c r="LXM155" s="143"/>
      <c r="LXN155" s="143"/>
      <c r="LXO155" s="143"/>
      <c r="LXP155" s="143"/>
      <c r="LXQ155" s="143"/>
      <c r="LXR155" s="143"/>
      <c r="LXS155" s="143"/>
      <c r="LXT155" s="143"/>
      <c r="LXU155" s="143"/>
      <c r="LXV155" s="143"/>
      <c r="LXW155" s="143"/>
      <c r="LXX155" s="143"/>
      <c r="LXY155" s="143"/>
      <c r="LXZ155" s="143"/>
      <c r="LYA155" s="143"/>
      <c r="LYB155" s="143"/>
      <c r="LYC155" s="143"/>
      <c r="LYD155" s="143"/>
      <c r="LYE155" s="143"/>
      <c r="LYF155" s="143"/>
      <c r="LYG155" s="143"/>
      <c r="LYH155" s="143"/>
      <c r="LYI155" s="143"/>
      <c r="LYJ155" s="143"/>
      <c r="LYK155" s="143"/>
      <c r="LYL155" s="143"/>
      <c r="LYM155" s="143"/>
      <c r="LYN155" s="143"/>
      <c r="LYO155" s="143"/>
      <c r="LYP155" s="143"/>
      <c r="LYQ155" s="143"/>
      <c r="LYR155" s="143"/>
      <c r="LYS155" s="143"/>
      <c r="LYT155" s="143"/>
      <c r="LYU155" s="143"/>
      <c r="LYV155" s="143"/>
      <c r="LYW155" s="143"/>
      <c r="LYX155" s="143"/>
      <c r="LYY155" s="143"/>
      <c r="LYZ155" s="143"/>
      <c r="LZA155" s="143"/>
      <c r="LZB155" s="143"/>
      <c r="LZC155" s="143"/>
      <c r="LZD155" s="143"/>
      <c r="LZE155" s="143"/>
      <c r="LZF155" s="143"/>
      <c r="LZG155" s="143"/>
      <c r="LZH155" s="143"/>
      <c r="LZI155" s="143"/>
      <c r="LZJ155" s="143"/>
      <c r="LZK155" s="143"/>
      <c r="LZL155" s="143"/>
      <c r="LZM155" s="143"/>
      <c r="LZN155" s="143"/>
      <c r="LZO155" s="143"/>
      <c r="LZP155" s="143"/>
      <c r="LZQ155" s="143"/>
      <c r="LZR155" s="143"/>
      <c r="LZS155" s="143"/>
      <c r="LZT155" s="143"/>
      <c r="LZU155" s="143"/>
      <c r="LZV155" s="143"/>
      <c r="LZW155" s="143"/>
      <c r="LZX155" s="143"/>
      <c r="LZY155" s="143"/>
      <c r="LZZ155" s="143"/>
      <c r="MAA155" s="143"/>
      <c r="MAB155" s="143"/>
      <c r="MAC155" s="143"/>
      <c r="MAD155" s="143"/>
      <c r="MAE155" s="143"/>
      <c r="MAF155" s="143"/>
      <c r="MAG155" s="143"/>
      <c r="MAH155" s="143"/>
      <c r="MAI155" s="143"/>
      <c r="MAJ155" s="143"/>
      <c r="MAK155" s="143"/>
      <c r="MAL155" s="143"/>
      <c r="MAM155" s="143"/>
      <c r="MAN155" s="143"/>
      <c r="MAO155" s="143"/>
      <c r="MAP155" s="143"/>
      <c r="MAQ155" s="143"/>
      <c r="MAR155" s="143"/>
      <c r="MAS155" s="143"/>
      <c r="MAT155" s="143"/>
      <c r="MAU155" s="143"/>
      <c r="MAV155" s="143"/>
      <c r="MAW155" s="143"/>
      <c r="MAX155" s="143"/>
      <c r="MAY155" s="143"/>
      <c r="MAZ155" s="143"/>
      <c r="MBA155" s="143"/>
      <c r="MBB155" s="143"/>
      <c r="MBC155" s="143"/>
      <c r="MBD155" s="143"/>
      <c r="MBE155" s="143"/>
      <c r="MBF155" s="143"/>
      <c r="MBG155" s="143"/>
      <c r="MBH155" s="143"/>
      <c r="MBI155" s="143"/>
      <c r="MBJ155" s="143"/>
      <c r="MBK155" s="143"/>
      <c r="MBL155" s="143"/>
      <c r="MBM155" s="143"/>
      <c r="MBN155" s="143"/>
      <c r="MBO155" s="143"/>
      <c r="MBP155" s="143"/>
      <c r="MBQ155" s="143"/>
      <c r="MBR155" s="143"/>
      <c r="MBS155" s="143"/>
      <c r="MBT155" s="143"/>
      <c r="MBU155" s="143"/>
      <c r="MBV155" s="143"/>
      <c r="MBW155" s="143"/>
      <c r="MBX155" s="143"/>
      <c r="MBY155" s="143"/>
      <c r="MBZ155" s="143"/>
      <c r="MCA155" s="143"/>
      <c r="MCB155" s="143"/>
      <c r="MCC155" s="143"/>
      <c r="MCD155" s="143"/>
      <c r="MCE155" s="143"/>
      <c r="MCF155" s="143"/>
      <c r="MCG155" s="143"/>
      <c r="MCH155" s="143"/>
      <c r="MCI155" s="143"/>
      <c r="MCJ155" s="143"/>
      <c r="MCK155" s="143"/>
      <c r="MCL155" s="143"/>
      <c r="MCM155" s="143"/>
      <c r="MCN155" s="143"/>
      <c r="MCO155" s="143"/>
      <c r="MCP155" s="143"/>
      <c r="MCQ155" s="143"/>
      <c r="MCR155" s="143"/>
      <c r="MCS155" s="143"/>
      <c r="MCT155" s="143"/>
      <c r="MCU155" s="143"/>
      <c r="MCV155" s="143"/>
      <c r="MCW155" s="143"/>
      <c r="MCX155" s="143"/>
      <c r="MCY155" s="143"/>
      <c r="MCZ155" s="143"/>
      <c r="MDA155" s="143"/>
      <c r="MDB155" s="143"/>
      <c r="MDC155" s="143"/>
      <c r="MDD155" s="143"/>
      <c r="MDE155" s="143"/>
      <c r="MDF155" s="143"/>
      <c r="MDG155" s="143"/>
      <c r="MDH155" s="143"/>
      <c r="MDI155" s="143"/>
      <c r="MDJ155" s="143"/>
      <c r="MDK155" s="143"/>
      <c r="MDL155" s="143"/>
      <c r="MDM155" s="143"/>
      <c r="MDN155" s="143"/>
      <c r="MDO155" s="143"/>
      <c r="MDP155" s="143"/>
      <c r="MDQ155" s="143"/>
      <c r="MDR155" s="143"/>
      <c r="MDS155" s="143"/>
      <c r="MDT155" s="143"/>
      <c r="MDU155" s="143"/>
      <c r="MDV155" s="143"/>
      <c r="MDW155" s="143"/>
      <c r="MDX155" s="143"/>
      <c r="MDY155" s="143"/>
      <c r="MDZ155" s="143"/>
      <c r="MEA155" s="143"/>
      <c r="MEB155" s="143"/>
      <c r="MEC155" s="143"/>
      <c r="MED155" s="143"/>
      <c r="MEE155" s="143"/>
      <c r="MEF155" s="143"/>
      <c r="MEG155" s="143"/>
      <c r="MEH155" s="143"/>
      <c r="MEI155" s="143"/>
      <c r="MEJ155" s="143"/>
      <c r="MEK155" s="143"/>
      <c r="MEL155" s="143"/>
      <c r="MEM155" s="143"/>
      <c r="MEN155" s="143"/>
      <c r="MEO155" s="143"/>
      <c r="MEP155" s="143"/>
      <c r="MEQ155" s="143"/>
      <c r="MER155" s="143"/>
      <c r="MES155" s="143"/>
      <c r="MET155" s="143"/>
      <c r="MEU155" s="143"/>
      <c r="MEV155" s="143"/>
      <c r="MEW155" s="143"/>
      <c r="MEX155" s="143"/>
      <c r="MEY155" s="143"/>
      <c r="MEZ155" s="143"/>
      <c r="MFA155" s="143"/>
      <c r="MFB155" s="143"/>
      <c r="MFC155" s="143"/>
      <c r="MFD155" s="143"/>
      <c r="MFE155" s="143"/>
      <c r="MFF155" s="143"/>
      <c r="MFG155" s="143"/>
      <c r="MFH155" s="143"/>
      <c r="MFI155" s="143"/>
      <c r="MFJ155" s="143"/>
      <c r="MFK155" s="143"/>
      <c r="MFL155" s="143"/>
      <c r="MFM155" s="143"/>
      <c r="MFN155" s="143"/>
      <c r="MFO155" s="143"/>
      <c r="MFP155" s="143"/>
      <c r="MFQ155" s="143"/>
      <c r="MFR155" s="143"/>
      <c r="MFS155" s="143"/>
      <c r="MFT155" s="143"/>
      <c r="MFU155" s="143"/>
      <c r="MFV155" s="143"/>
      <c r="MFW155" s="143"/>
      <c r="MFX155" s="143"/>
      <c r="MFY155" s="143"/>
      <c r="MFZ155" s="143"/>
      <c r="MGA155" s="143"/>
      <c r="MGB155" s="143"/>
      <c r="MGC155" s="143"/>
      <c r="MGD155" s="143"/>
      <c r="MGE155" s="143"/>
      <c r="MGF155" s="143"/>
      <c r="MGG155" s="143"/>
      <c r="MGH155" s="143"/>
      <c r="MGI155" s="143"/>
      <c r="MGJ155" s="143"/>
      <c r="MGK155" s="143"/>
      <c r="MGL155" s="143"/>
      <c r="MGM155" s="143"/>
      <c r="MGN155" s="143"/>
      <c r="MGO155" s="143"/>
      <c r="MGP155" s="143"/>
      <c r="MGQ155" s="143"/>
      <c r="MGR155" s="143"/>
      <c r="MGS155" s="143"/>
      <c r="MGT155" s="143"/>
      <c r="MGU155" s="143"/>
      <c r="MGV155" s="143"/>
      <c r="MGW155" s="143"/>
      <c r="MGX155" s="143"/>
      <c r="MGY155" s="143"/>
      <c r="MGZ155" s="143"/>
      <c r="MHA155" s="143"/>
      <c r="MHB155" s="143"/>
      <c r="MHC155" s="143"/>
      <c r="MHD155" s="143"/>
      <c r="MHE155" s="143"/>
      <c r="MHF155" s="143"/>
      <c r="MHG155" s="143"/>
      <c r="MHH155" s="143"/>
      <c r="MHI155" s="143"/>
      <c r="MHJ155" s="143"/>
      <c r="MHK155" s="143"/>
      <c r="MHL155" s="143"/>
      <c r="MHM155" s="143"/>
      <c r="MHN155" s="143"/>
      <c r="MHO155" s="143"/>
      <c r="MHP155" s="143"/>
      <c r="MHQ155" s="143"/>
      <c r="MHR155" s="143"/>
      <c r="MHS155" s="143"/>
      <c r="MHT155" s="143"/>
      <c r="MHU155" s="143"/>
      <c r="MHV155" s="143"/>
      <c r="MHW155" s="143"/>
      <c r="MHX155" s="143"/>
      <c r="MHY155" s="143"/>
      <c r="MHZ155" s="143"/>
      <c r="MIA155" s="143"/>
      <c r="MIB155" s="143"/>
      <c r="MIC155" s="143"/>
      <c r="MID155" s="143"/>
      <c r="MIE155" s="143"/>
      <c r="MIF155" s="143"/>
      <c r="MIG155" s="143"/>
      <c r="MIH155" s="143"/>
      <c r="MII155" s="143"/>
      <c r="MIJ155" s="143"/>
      <c r="MIK155" s="143"/>
      <c r="MIL155" s="143"/>
      <c r="MIM155" s="143"/>
      <c r="MIN155" s="143"/>
      <c r="MIO155" s="143"/>
      <c r="MIP155" s="143"/>
      <c r="MIQ155" s="143"/>
      <c r="MIR155" s="143"/>
      <c r="MIS155" s="143"/>
      <c r="MIT155" s="143"/>
      <c r="MIU155" s="143"/>
      <c r="MIV155" s="143"/>
      <c r="MIW155" s="143"/>
      <c r="MIX155" s="143"/>
      <c r="MIY155" s="143"/>
      <c r="MIZ155" s="143"/>
      <c r="MJA155" s="143"/>
      <c r="MJB155" s="143"/>
      <c r="MJC155" s="143"/>
      <c r="MJD155" s="143"/>
      <c r="MJE155" s="143"/>
      <c r="MJF155" s="143"/>
      <c r="MJG155" s="143"/>
      <c r="MJH155" s="143"/>
      <c r="MJI155" s="143"/>
      <c r="MJJ155" s="143"/>
      <c r="MJK155" s="143"/>
      <c r="MJL155" s="143"/>
      <c r="MJM155" s="143"/>
      <c r="MJN155" s="143"/>
      <c r="MJO155" s="143"/>
      <c r="MJP155" s="143"/>
      <c r="MJQ155" s="143"/>
      <c r="MJR155" s="143"/>
      <c r="MJS155" s="143"/>
      <c r="MJT155" s="143"/>
      <c r="MJU155" s="143"/>
      <c r="MJV155" s="143"/>
      <c r="MJW155" s="143"/>
      <c r="MJX155" s="143"/>
      <c r="MJY155" s="143"/>
      <c r="MJZ155" s="143"/>
      <c r="MKA155" s="143"/>
      <c r="MKB155" s="143"/>
      <c r="MKC155" s="143"/>
      <c r="MKD155" s="143"/>
      <c r="MKE155" s="143"/>
      <c r="MKF155" s="143"/>
      <c r="MKG155" s="143"/>
      <c r="MKH155" s="143"/>
      <c r="MKI155" s="143"/>
      <c r="MKJ155" s="143"/>
      <c r="MKK155" s="143"/>
      <c r="MKL155" s="143"/>
      <c r="MKM155" s="143"/>
      <c r="MKN155" s="143"/>
      <c r="MKO155" s="143"/>
      <c r="MKP155" s="143"/>
      <c r="MKQ155" s="143"/>
      <c r="MKR155" s="143"/>
      <c r="MKS155" s="143"/>
      <c r="MKT155" s="143"/>
      <c r="MKU155" s="143"/>
      <c r="MKV155" s="143"/>
      <c r="MKW155" s="143"/>
      <c r="MKX155" s="143"/>
      <c r="MKY155" s="143"/>
      <c r="MKZ155" s="143"/>
      <c r="MLA155" s="143"/>
      <c r="MLB155" s="143"/>
      <c r="MLC155" s="143"/>
      <c r="MLD155" s="143"/>
      <c r="MLE155" s="143"/>
      <c r="MLF155" s="143"/>
      <c r="MLG155" s="143"/>
      <c r="MLH155" s="143"/>
      <c r="MLI155" s="143"/>
      <c r="MLJ155" s="143"/>
      <c r="MLK155" s="143"/>
      <c r="MLL155" s="143"/>
      <c r="MLM155" s="143"/>
      <c r="MLN155" s="143"/>
      <c r="MLO155" s="143"/>
      <c r="MLP155" s="143"/>
      <c r="MLQ155" s="143"/>
      <c r="MLR155" s="143"/>
      <c r="MLS155" s="143"/>
      <c r="MLT155" s="143"/>
      <c r="MLU155" s="143"/>
      <c r="MLV155" s="143"/>
      <c r="MLW155" s="143"/>
      <c r="MLX155" s="143"/>
      <c r="MLY155" s="143"/>
      <c r="MLZ155" s="143"/>
      <c r="MMA155" s="143"/>
      <c r="MMB155" s="143"/>
      <c r="MMC155" s="143"/>
      <c r="MMD155" s="143"/>
      <c r="MME155" s="143"/>
      <c r="MMF155" s="143"/>
      <c r="MMG155" s="143"/>
      <c r="MMH155" s="143"/>
      <c r="MMI155" s="143"/>
      <c r="MMJ155" s="143"/>
      <c r="MMK155" s="143"/>
      <c r="MML155" s="143"/>
      <c r="MMM155" s="143"/>
      <c r="MMN155" s="143"/>
      <c r="MMO155" s="143"/>
      <c r="MMP155" s="143"/>
      <c r="MMQ155" s="143"/>
      <c r="MMR155" s="143"/>
      <c r="MMS155" s="143"/>
      <c r="MMT155" s="143"/>
      <c r="MMU155" s="143"/>
      <c r="MMV155" s="143"/>
      <c r="MMW155" s="143"/>
      <c r="MMX155" s="143"/>
      <c r="MMY155" s="143"/>
      <c r="MMZ155" s="143"/>
      <c r="MNA155" s="143"/>
      <c r="MNB155" s="143"/>
      <c r="MNC155" s="143"/>
      <c r="MND155" s="143"/>
      <c r="MNE155" s="143"/>
      <c r="MNF155" s="143"/>
      <c r="MNG155" s="143"/>
      <c r="MNH155" s="143"/>
      <c r="MNI155" s="143"/>
      <c r="MNJ155" s="143"/>
      <c r="MNK155" s="143"/>
      <c r="MNL155" s="143"/>
      <c r="MNM155" s="143"/>
      <c r="MNN155" s="143"/>
      <c r="MNO155" s="143"/>
      <c r="MNP155" s="143"/>
      <c r="MNQ155" s="143"/>
      <c r="MNR155" s="143"/>
      <c r="MNS155" s="143"/>
      <c r="MNT155" s="143"/>
      <c r="MNU155" s="143"/>
      <c r="MNV155" s="143"/>
      <c r="MNW155" s="143"/>
      <c r="MNX155" s="143"/>
      <c r="MNY155" s="143"/>
      <c r="MNZ155" s="143"/>
      <c r="MOA155" s="143"/>
      <c r="MOB155" s="143"/>
      <c r="MOC155" s="143"/>
      <c r="MOD155" s="143"/>
      <c r="MOE155" s="143"/>
      <c r="MOF155" s="143"/>
      <c r="MOG155" s="143"/>
      <c r="MOH155" s="143"/>
      <c r="MOI155" s="143"/>
      <c r="MOJ155" s="143"/>
      <c r="MOK155" s="143"/>
      <c r="MOL155" s="143"/>
      <c r="MOM155" s="143"/>
      <c r="MON155" s="143"/>
      <c r="MOO155" s="143"/>
      <c r="MOP155" s="143"/>
      <c r="MOQ155" s="143"/>
      <c r="MOR155" s="143"/>
      <c r="MOS155" s="143"/>
      <c r="MOT155" s="143"/>
      <c r="MOU155" s="143"/>
      <c r="MOV155" s="143"/>
      <c r="MOW155" s="143"/>
      <c r="MOX155" s="143"/>
      <c r="MOY155" s="143"/>
      <c r="MOZ155" s="143"/>
      <c r="MPA155" s="143"/>
      <c r="MPB155" s="143"/>
      <c r="MPC155" s="143"/>
      <c r="MPD155" s="143"/>
      <c r="MPE155" s="143"/>
      <c r="MPF155" s="143"/>
      <c r="MPG155" s="143"/>
      <c r="MPH155" s="143"/>
      <c r="MPI155" s="143"/>
      <c r="MPJ155" s="143"/>
      <c r="MPK155" s="143"/>
      <c r="MPL155" s="143"/>
      <c r="MPM155" s="143"/>
      <c r="MPN155" s="143"/>
      <c r="MPO155" s="143"/>
      <c r="MPP155" s="143"/>
      <c r="MPQ155" s="143"/>
      <c r="MPR155" s="143"/>
      <c r="MPS155" s="143"/>
      <c r="MPT155" s="143"/>
      <c r="MPU155" s="143"/>
      <c r="MPV155" s="143"/>
      <c r="MPW155" s="143"/>
      <c r="MPX155" s="143"/>
      <c r="MPY155" s="143"/>
      <c r="MPZ155" s="143"/>
      <c r="MQA155" s="143"/>
      <c r="MQB155" s="143"/>
      <c r="MQC155" s="143"/>
      <c r="MQD155" s="143"/>
      <c r="MQE155" s="143"/>
      <c r="MQF155" s="143"/>
      <c r="MQG155" s="143"/>
      <c r="MQH155" s="143"/>
      <c r="MQI155" s="143"/>
      <c r="MQJ155" s="143"/>
      <c r="MQK155" s="143"/>
      <c r="MQL155" s="143"/>
      <c r="MQM155" s="143"/>
      <c r="MQN155" s="143"/>
      <c r="MQO155" s="143"/>
      <c r="MQP155" s="143"/>
      <c r="MQQ155" s="143"/>
      <c r="MQR155" s="143"/>
      <c r="MQS155" s="143"/>
      <c r="MQT155" s="143"/>
      <c r="MQU155" s="143"/>
      <c r="MQV155" s="143"/>
      <c r="MQW155" s="143"/>
      <c r="MQX155" s="143"/>
      <c r="MQY155" s="143"/>
      <c r="MQZ155" s="143"/>
      <c r="MRA155" s="143"/>
      <c r="MRB155" s="143"/>
      <c r="MRC155" s="143"/>
      <c r="MRD155" s="143"/>
      <c r="MRE155" s="143"/>
      <c r="MRF155" s="143"/>
      <c r="MRG155" s="143"/>
      <c r="MRH155" s="143"/>
      <c r="MRI155" s="143"/>
      <c r="MRJ155" s="143"/>
      <c r="MRK155" s="143"/>
      <c r="MRL155" s="143"/>
      <c r="MRM155" s="143"/>
      <c r="MRN155" s="143"/>
      <c r="MRO155" s="143"/>
      <c r="MRP155" s="143"/>
      <c r="MRQ155" s="143"/>
      <c r="MRR155" s="143"/>
      <c r="MRS155" s="143"/>
      <c r="MRT155" s="143"/>
      <c r="MRU155" s="143"/>
      <c r="MRV155" s="143"/>
      <c r="MRW155" s="143"/>
      <c r="MRX155" s="143"/>
      <c r="MRY155" s="143"/>
      <c r="MRZ155" s="143"/>
      <c r="MSA155" s="143"/>
      <c r="MSB155" s="143"/>
      <c r="MSC155" s="143"/>
      <c r="MSD155" s="143"/>
      <c r="MSE155" s="143"/>
      <c r="MSF155" s="143"/>
      <c r="MSG155" s="143"/>
      <c r="MSH155" s="143"/>
      <c r="MSI155" s="143"/>
      <c r="MSJ155" s="143"/>
      <c r="MSK155" s="143"/>
      <c r="MSL155" s="143"/>
      <c r="MSM155" s="143"/>
      <c r="MSN155" s="143"/>
      <c r="MSO155" s="143"/>
      <c r="MSP155" s="143"/>
      <c r="MSQ155" s="143"/>
      <c r="MSR155" s="143"/>
      <c r="MSS155" s="143"/>
      <c r="MST155" s="143"/>
      <c r="MSU155" s="143"/>
      <c r="MSV155" s="143"/>
      <c r="MSW155" s="143"/>
      <c r="MSX155" s="143"/>
      <c r="MSY155" s="143"/>
      <c r="MSZ155" s="143"/>
      <c r="MTA155" s="143"/>
      <c r="MTB155" s="143"/>
      <c r="MTC155" s="143"/>
      <c r="MTD155" s="143"/>
      <c r="MTE155" s="143"/>
      <c r="MTF155" s="143"/>
      <c r="MTG155" s="143"/>
      <c r="MTH155" s="143"/>
      <c r="MTI155" s="143"/>
      <c r="MTJ155" s="143"/>
      <c r="MTK155" s="143"/>
      <c r="MTL155" s="143"/>
      <c r="MTM155" s="143"/>
      <c r="MTN155" s="143"/>
      <c r="MTO155" s="143"/>
      <c r="MTP155" s="143"/>
      <c r="MTQ155" s="143"/>
      <c r="MTR155" s="143"/>
      <c r="MTS155" s="143"/>
      <c r="MTT155" s="143"/>
      <c r="MTU155" s="143"/>
      <c r="MTV155" s="143"/>
      <c r="MTW155" s="143"/>
      <c r="MTX155" s="143"/>
      <c r="MTY155" s="143"/>
      <c r="MTZ155" s="143"/>
      <c r="MUA155" s="143"/>
      <c r="MUB155" s="143"/>
      <c r="MUC155" s="143"/>
      <c r="MUD155" s="143"/>
      <c r="MUE155" s="143"/>
      <c r="MUF155" s="143"/>
      <c r="MUG155" s="143"/>
      <c r="MUH155" s="143"/>
      <c r="MUI155" s="143"/>
      <c r="MUJ155" s="143"/>
      <c r="MUK155" s="143"/>
      <c r="MUL155" s="143"/>
      <c r="MUM155" s="143"/>
      <c r="MUN155" s="143"/>
      <c r="MUO155" s="143"/>
      <c r="MUP155" s="143"/>
      <c r="MUQ155" s="143"/>
      <c r="MUR155" s="143"/>
      <c r="MUS155" s="143"/>
      <c r="MUT155" s="143"/>
      <c r="MUU155" s="143"/>
      <c r="MUV155" s="143"/>
      <c r="MUW155" s="143"/>
      <c r="MUX155" s="143"/>
      <c r="MUY155" s="143"/>
      <c r="MUZ155" s="143"/>
      <c r="MVA155" s="143"/>
      <c r="MVB155" s="143"/>
      <c r="MVC155" s="143"/>
      <c r="MVD155" s="143"/>
      <c r="MVE155" s="143"/>
      <c r="MVF155" s="143"/>
      <c r="MVG155" s="143"/>
      <c r="MVH155" s="143"/>
      <c r="MVI155" s="143"/>
      <c r="MVJ155" s="143"/>
      <c r="MVK155" s="143"/>
      <c r="MVL155" s="143"/>
      <c r="MVM155" s="143"/>
      <c r="MVN155" s="143"/>
      <c r="MVO155" s="143"/>
      <c r="MVP155" s="143"/>
      <c r="MVQ155" s="143"/>
      <c r="MVR155" s="143"/>
      <c r="MVS155" s="143"/>
      <c r="MVT155" s="143"/>
      <c r="MVU155" s="143"/>
      <c r="MVV155" s="143"/>
      <c r="MVW155" s="143"/>
      <c r="MVX155" s="143"/>
      <c r="MVY155" s="143"/>
      <c r="MVZ155" s="143"/>
      <c r="MWA155" s="143"/>
      <c r="MWB155" s="143"/>
      <c r="MWC155" s="143"/>
      <c r="MWD155" s="143"/>
      <c r="MWE155" s="143"/>
      <c r="MWF155" s="143"/>
      <c r="MWG155" s="143"/>
      <c r="MWH155" s="143"/>
      <c r="MWI155" s="143"/>
      <c r="MWJ155" s="143"/>
      <c r="MWK155" s="143"/>
      <c r="MWL155" s="143"/>
      <c r="MWM155" s="143"/>
      <c r="MWN155" s="143"/>
      <c r="MWO155" s="143"/>
      <c r="MWP155" s="143"/>
      <c r="MWQ155" s="143"/>
      <c r="MWR155" s="143"/>
      <c r="MWS155" s="143"/>
      <c r="MWT155" s="143"/>
      <c r="MWU155" s="143"/>
      <c r="MWV155" s="143"/>
      <c r="MWW155" s="143"/>
      <c r="MWX155" s="143"/>
      <c r="MWY155" s="143"/>
      <c r="MWZ155" s="143"/>
      <c r="MXA155" s="143"/>
      <c r="MXB155" s="143"/>
      <c r="MXC155" s="143"/>
      <c r="MXD155" s="143"/>
      <c r="MXE155" s="143"/>
      <c r="MXF155" s="143"/>
      <c r="MXG155" s="143"/>
      <c r="MXH155" s="143"/>
      <c r="MXI155" s="143"/>
      <c r="MXJ155" s="143"/>
      <c r="MXK155" s="143"/>
      <c r="MXL155" s="143"/>
      <c r="MXM155" s="143"/>
      <c r="MXN155" s="143"/>
      <c r="MXO155" s="143"/>
      <c r="MXP155" s="143"/>
      <c r="MXQ155" s="143"/>
      <c r="MXR155" s="143"/>
      <c r="MXS155" s="143"/>
      <c r="MXT155" s="143"/>
      <c r="MXU155" s="143"/>
      <c r="MXV155" s="143"/>
      <c r="MXW155" s="143"/>
      <c r="MXX155" s="143"/>
      <c r="MXY155" s="143"/>
      <c r="MXZ155" s="143"/>
      <c r="MYA155" s="143"/>
      <c r="MYB155" s="143"/>
      <c r="MYC155" s="143"/>
      <c r="MYD155" s="143"/>
      <c r="MYE155" s="143"/>
      <c r="MYF155" s="143"/>
      <c r="MYG155" s="143"/>
      <c r="MYH155" s="143"/>
      <c r="MYI155" s="143"/>
      <c r="MYJ155" s="143"/>
      <c r="MYK155" s="143"/>
      <c r="MYL155" s="143"/>
      <c r="MYM155" s="143"/>
      <c r="MYN155" s="143"/>
      <c r="MYO155" s="143"/>
      <c r="MYP155" s="143"/>
      <c r="MYQ155" s="143"/>
      <c r="MYR155" s="143"/>
      <c r="MYS155" s="143"/>
      <c r="MYT155" s="143"/>
      <c r="MYU155" s="143"/>
      <c r="MYV155" s="143"/>
      <c r="MYW155" s="143"/>
      <c r="MYX155" s="143"/>
      <c r="MYY155" s="143"/>
      <c r="MYZ155" s="143"/>
      <c r="MZA155" s="143"/>
      <c r="MZB155" s="143"/>
      <c r="MZC155" s="143"/>
      <c r="MZD155" s="143"/>
      <c r="MZE155" s="143"/>
      <c r="MZF155" s="143"/>
      <c r="MZG155" s="143"/>
      <c r="MZH155" s="143"/>
      <c r="MZI155" s="143"/>
      <c r="MZJ155" s="143"/>
      <c r="MZK155" s="143"/>
      <c r="MZL155" s="143"/>
      <c r="MZM155" s="143"/>
      <c r="MZN155" s="143"/>
      <c r="MZO155" s="143"/>
      <c r="MZP155" s="143"/>
      <c r="MZQ155" s="143"/>
      <c r="MZR155" s="143"/>
      <c r="MZS155" s="143"/>
      <c r="MZT155" s="143"/>
      <c r="MZU155" s="143"/>
      <c r="MZV155" s="143"/>
      <c r="MZW155" s="143"/>
      <c r="MZX155" s="143"/>
      <c r="MZY155" s="143"/>
      <c r="MZZ155" s="143"/>
      <c r="NAA155" s="143"/>
      <c r="NAB155" s="143"/>
      <c r="NAC155" s="143"/>
      <c r="NAD155" s="143"/>
      <c r="NAE155" s="143"/>
      <c r="NAF155" s="143"/>
      <c r="NAG155" s="143"/>
      <c r="NAH155" s="143"/>
      <c r="NAI155" s="143"/>
      <c r="NAJ155" s="143"/>
      <c r="NAK155" s="143"/>
      <c r="NAL155" s="143"/>
      <c r="NAM155" s="143"/>
      <c r="NAN155" s="143"/>
      <c r="NAO155" s="143"/>
      <c r="NAP155" s="143"/>
      <c r="NAQ155" s="143"/>
      <c r="NAR155" s="143"/>
      <c r="NAS155" s="143"/>
      <c r="NAT155" s="143"/>
      <c r="NAU155" s="143"/>
      <c r="NAV155" s="143"/>
      <c r="NAW155" s="143"/>
      <c r="NAX155" s="143"/>
      <c r="NAY155" s="143"/>
      <c r="NAZ155" s="143"/>
      <c r="NBA155" s="143"/>
      <c r="NBB155" s="143"/>
      <c r="NBC155" s="143"/>
      <c r="NBD155" s="143"/>
      <c r="NBE155" s="143"/>
      <c r="NBF155" s="143"/>
      <c r="NBG155" s="143"/>
      <c r="NBH155" s="143"/>
      <c r="NBI155" s="143"/>
      <c r="NBJ155" s="143"/>
      <c r="NBK155" s="143"/>
      <c r="NBL155" s="143"/>
      <c r="NBM155" s="143"/>
      <c r="NBN155" s="143"/>
      <c r="NBO155" s="143"/>
      <c r="NBP155" s="143"/>
      <c r="NBQ155" s="143"/>
      <c r="NBR155" s="143"/>
      <c r="NBS155" s="143"/>
      <c r="NBT155" s="143"/>
      <c r="NBU155" s="143"/>
      <c r="NBV155" s="143"/>
      <c r="NBW155" s="143"/>
      <c r="NBX155" s="143"/>
      <c r="NBY155" s="143"/>
      <c r="NBZ155" s="143"/>
      <c r="NCA155" s="143"/>
      <c r="NCB155" s="143"/>
      <c r="NCC155" s="143"/>
      <c r="NCD155" s="143"/>
      <c r="NCE155" s="143"/>
      <c r="NCF155" s="143"/>
      <c r="NCG155" s="143"/>
      <c r="NCH155" s="143"/>
      <c r="NCI155" s="143"/>
      <c r="NCJ155" s="143"/>
      <c r="NCK155" s="143"/>
      <c r="NCL155" s="143"/>
      <c r="NCM155" s="143"/>
      <c r="NCN155" s="143"/>
      <c r="NCO155" s="143"/>
      <c r="NCP155" s="143"/>
      <c r="NCQ155" s="143"/>
      <c r="NCR155" s="143"/>
      <c r="NCS155" s="143"/>
      <c r="NCT155" s="143"/>
      <c r="NCU155" s="143"/>
      <c r="NCV155" s="143"/>
      <c r="NCW155" s="143"/>
      <c r="NCX155" s="143"/>
      <c r="NCY155" s="143"/>
      <c r="NCZ155" s="143"/>
      <c r="NDA155" s="143"/>
      <c r="NDB155" s="143"/>
      <c r="NDC155" s="143"/>
      <c r="NDD155" s="143"/>
      <c r="NDE155" s="143"/>
      <c r="NDF155" s="143"/>
      <c r="NDG155" s="143"/>
      <c r="NDH155" s="143"/>
      <c r="NDI155" s="143"/>
      <c r="NDJ155" s="143"/>
      <c r="NDK155" s="143"/>
      <c r="NDL155" s="143"/>
      <c r="NDM155" s="143"/>
      <c r="NDN155" s="143"/>
      <c r="NDO155" s="143"/>
      <c r="NDP155" s="143"/>
      <c r="NDQ155" s="143"/>
      <c r="NDR155" s="143"/>
      <c r="NDS155" s="143"/>
      <c r="NDT155" s="143"/>
      <c r="NDU155" s="143"/>
      <c r="NDV155" s="143"/>
      <c r="NDW155" s="143"/>
      <c r="NDX155" s="143"/>
      <c r="NDY155" s="143"/>
      <c r="NDZ155" s="143"/>
      <c r="NEA155" s="143"/>
      <c r="NEB155" s="143"/>
      <c r="NEC155" s="143"/>
      <c r="NED155" s="143"/>
      <c r="NEE155" s="143"/>
      <c r="NEF155" s="143"/>
      <c r="NEG155" s="143"/>
      <c r="NEH155" s="143"/>
      <c r="NEI155" s="143"/>
      <c r="NEJ155" s="143"/>
      <c r="NEK155" s="143"/>
      <c r="NEL155" s="143"/>
      <c r="NEM155" s="143"/>
      <c r="NEN155" s="143"/>
      <c r="NEO155" s="143"/>
      <c r="NEP155" s="143"/>
      <c r="NEQ155" s="143"/>
      <c r="NER155" s="143"/>
      <c r="NES155" s="143"/>
      <c r="NET155" s="143"/>
      <c r="NEU155" s="143"/>
      <c r="NEV155" s="143"/>
      <c r="NEW155" s="143"/>
      <c r="NEX155" s="143"/>
      <c r="NEY155" s="143"/>
      <c r="NEZ155" s="143"/>
      <c r="NFA155" s="143"/>
      <c r="NFB155" s="143"/>
      <c r="NFC155" s="143"/>
      <c r="NFD155" s="143"/>
      <c r="NFE155" s="143"/>
      <c r="NFF155" s="143"/>
      <c r="NFG155" s="143"/>
      <c r="NFH155" s="143"/>
      <c r="NFI155" s="143"/>
      <c r="NFJ155" s="143"/>
      <c r="NFK155" s="143"/>
      <c r="NFL155" s="143"/>
      <c r="NFM155" s="143"/>
      <c r="NFN155" s="143"/>
      <c r="NFO155" s="143"/>
      <c r="NFP155" s="143"/>
      <c r="NFQ155" s="143"/>
      <c r="NFR155" s="143"/>
      <c r="NFS155" s="143"/>
      <c r="NFT155" s="143"/>
      <c r="NFU155" s="143"/>
      <c r="NFV155" s="143"/>
      <c r="NFW155" s="143"/>
      <c r="NFX155" s="143"/>
      <c r="NFY155" s="143"/>
      <c r="NFZ155" s="143"/>
      <c r="NGA155" s="143"/>
      <c r="NGB155" s="143"/>
      <c r="NGC155" s="143"/>
      <c r="NGD155" s="143"/>
      <c r="NGE155" s="143"/>
      <c r="NGF155" s="143"/>
      <c r="NGG155" s="143"/>
      <c r="NGH155" s="143"/>
      <c r="NGI155" s="143"/>
      <c r="NGJ155" s="143"/>
      <c r="NGK155" s="143"/>
      <c r="NGL155" s="143"/>
      <c r="NGM155" s="143"/>
      <c r="NGN155" s="143"/>
      <c r="NGO155" s="143"/>
      <c r="NGP155" s="143"/>
      <c r="NGQ155" s="143"/>
      <c r="NGR155" s="143"/>
      <c r="NGS155" s="143"/>
      <c r="NGT155" s="143"/>
      <c r="NGU155" s="143"/>
      <c r="NGV155" s="143"/>
      <c r="NGW155" s="143"/>
      <c r="NGX155" s="143"/>
      <c r="NGY155" s="143"/>
      <c r="NGZ155" s="143"/>
      <c r="NHA155" s="143"/>
      <c r="NHB155" s="143"/>
      <c r="NHC155" s="143"/>
      <c r="NHD155" s="143"/>
      <c r="NHE155" s="143"/>
      <c r="NHF155" s="143"/>
      <c r="NHG155" s="143"/>
      <c r="NHH155" s="143"/>
      <c r="NHI155" s="143"/>
      <c r="NHJ155" s="143"/>
      <c r="NHK155" s="143"/>
      <c r="NHL155" s="143"/>
      <c r="NHM155" s="143"/>
      <c r="NHN155" s="143"/>
      <c r="NHO155" s="143"/>
      <c r="NHP155" s="143"/>
      <c r="NHQ155" s="143"/>
      <c r="NHR155" s="143"/>
      <c r="NHS155" s="143"/>
      <c r="NHT155" s="143"/>
      <c r="NHU155" s="143"/>
      <c r="NHV155" s="143"/>
      <c r="NHW155" s="143"/>
      <c r="NHX155" s="143"/>
      <c r="NHY155" s="143"/>
      <c r="NHZ155" s="143"/>
      <c r="NIA155" s="143"/>
      <c r="NIB155" s="143"/>
      <c r="NIC155" s="143"/>
      <c r="NID155" s="143"/>
      <c r="NIE155" s="143"/>
      <c r="NIF155" s="143"/>
      <c r="NIG155" s="143"/>
      <c r="NIH155" s="143"/>
      <c r="NII155" s="143"/>
      <c r="NIJ155" s="143"/>
      <c r="NIK155" s="143"/>
      <c r="NIL155" s="143"/>
      <c r="NIM155" s="143"/>
      <c r="NIN155" s="143"/>
      <c r="NIO155" s="143"/>
      <c r="NIP155" s="143"/>
      <c r="NIQ155" s="143"/>
      <c r="NIR155" s="143"/>
      <c r="NIS155" s="143"/>
      <c r="NIT155" s="143"/>
      <c r="NIU155" s="143"/>
      <c r="NIV155" s="143"/>
      <c r="NIW155" s="143"/>
      <c r="NIX155" s="143"/>
      <c r="NIY155" s="143"/>
      <c r="NIZ155" s="143"/>
      <c r="NJA155" s="143"/>
      <c r="NJB155" s="143"/>
      <c r="NJC155" s="143"/>
      <c r="NJD155" s="143"/>
      <c r="NJE155" s="143"/>
      <c r="NJF155" s="143"/>
      <c r="NJG155" s="143"/>
      <c r="NJH155" s="143"/>
      <c r="NJI155" s="143"/>
      <c r="NJJ155" s="143"/>
      <c r="NJK155" s="143"/>
      <c r="NJL155" s="143"/>
      <c r="NJM155" s="143"/>
      <c r="NJN155" s="143"/>
      <c r="NJO155" s="143"/>
      <c r="NJP155" s="143"/>
      <c r="NJQ155" s="143"/>
      <c r="NJR155" s="143"/>
      <c r="NJS155" s="143"/>
      <c r="NJT155" s="143"/>
      <c r="NJU155" s="143"/>
      <c r="NJV155" s="143"/>
      <c r="NJW155" s="143"/>
      <c r="NJX155" s="143"/>
      <c r="NJY155" s="143"/>
      <c r="NJZ155" s="143"/>
      <c r="NKA155" s="143"/>
      <c r="NKB155" s="143"/>
      <c r="NKC155" s="143"/>
      <c r="NKD155" s="143"/>
      <c r="NKE155" s="143"/>
      <c r="NKF155" s="143"/>
      <c r="NKG155" s="143"/>
      <c r="NKH155" s="143"/>
      <c r="NKI155" s="143"/>
      <c r="NKJ155" s="143"/>
      <c r="NKK155" s="143"/>
      <c r="NKL155" s="143"/>
      <c r="NKM155" s="143"/>
      <c r="NKN155" s="143"/>
      <c r="NKO155" s="143"/>
      <c r="NKP155" s="143"/>
      <c r="NKQ155" s="143"/>
      <c r="NKR155" s="143"/>
      <c r="NKS155" s="143"/>
      <c r="NKT155" s="143"/>
      <c r="NKU155" s="143"/>
      <c r="NKV155" s="143"/>
      <c r="NKW155" s="143"/>
      <c r="NKX155" s="143"/>
      <c r="NKY155" s="143"/>
      <c r="NKZ155" s="143"/>
      <c r="NLA155" s="143"/>
      <c r="NLB155" s="143"/>
      <c r="NLC155" s="143"/>
      <c r="NLD155" s="143"/>
      <c r="NLE155" s="143"/>
      <c r="NLF155" s="143"/>
      <c r="NLG155" s="143"/>
      <c r="NLH155" s="143"/>
      <c r="NLI155" s="143"/>
      <c r="NLJ155" s="143"/>
      <c r="NLK155" s="143"/>
      <c r="NLL155" s="143"/>
      <c r="NLM155" s="143"/>
      <c r="NLN155" s="143"/>
      <c r="NLO155" s="143"/>
      <c r="NLP155" s="143"/>
      <c r="NLQ155" s="143"/>
      <c r="NLR155" s="143"/>
      <c r="NLS155" s="143"/>
      <c r="NLT155" s="143"/>
      <c r="NLU155" s="143"/>
      <c r="NLV155" s="143"/>
      <c r="NLW155" s="143"/>
      <c r="NLX155" s="143"/>
      <c r="NLY155" s="143"/>
      <c r="NLZ155" s="143"/>
      <c r="NMA155" s="143"/>
      <c r="NMB155" s="143"/>
      <c r="NMC155" s="143"/>
      <c r="NMD155" s="143"/>
      <c r="NME155" s="143"/>
      <c r="NMF155" s="143"/>
      <c r="NMG155" s="143"/>
      <c r="NMH155" s="143"/>
      <c r="NMI155" s="143"/>
      <c r="NMJ155" s="143"/>
      <c r="NMK155" s="143"/>
      <c r="NML155" s="143"/>
      <c r="NMM155" s="143"/>
      <c r="NMN155" s="143"/>
      <c r="NMO155" s="143"/>
      <c r="NMP155" s="143"/>
      <c r="NMQ155" s="143"/>
      <c r="NMR155" s="143"/>
      <c r="NMS155" s="143"/>
      <c r="NMT155" s="143"/>
      <c r="NMU155" s="143"/>
      <c r="NMV155" s="143"/>
      <c r="NMW155" s="143"/>
      <c r="NMX155" s="143"/>
      <c r="NMY155" s="143"/>
      <c r="NMZ155" s="143"/>
      <c r="NNA155" s="143"/>
      <c r="NNB155" s="143"/>
      <c r="NNC155" s="143"/>
      <c r="NND155" s="143"/>
      <c r="NNE155" s="143"/>
      <c r="NNF155" s="143"/>
      <c r="NNG155" s="143"/>
      <c r="NNH155" s="143"/>
      <c r="NNI155" s="143"/>
      <c r="NNJ155" s="143"/>
      <c r="NNK155" s="143"/>
      <c r="NNL155" s="143"/>
      <c r="NNM155" s="143"/>
      <c r="NNN155" s="143"/>
      <c r="NNO155" s="143"/>
      <c r="NNP155" s="143"/>
      <c r="NNQ155" s="143"/>
      <c r="NNR155" s="143"/>
      <c r="NNS155" s="143"/>
      <c r="NNT155" s="143"/>
      <c r="NNU155" s="143"/>
      <c r="NNV155" s="143"/>
      <c r="NNW155" s="143"/>
      <c r="NNX155" s="143"/>
      <c r="NNY155" s="143"/>
      <c r="NNZ155" s="143"/>
      <c r="NOA155" s="143"/>
      <c r="NOB155" s="143"/>
      <c r="NOC155" s="143"/>
      <c r="NOD155" s="143"/>
      <c r="NOE155" s="143"/>
      <c r="NOF155" s="143"/>
      <c r="NOG155" s="143"/>
      <c r="NOH155" s="143"/>
      <c r="NOI155" s="143"/>
      <c r="NOJ155" s="143"/>
      <c r="NOK155" s="143"/>
      <c r="NOL155" s="143"/>
      <c r="NOM155" s="143"/>
      <c r="NON155" s="143"/>
      <c r="NOO155" s="143"/>
      <c r="NOP155" s="143"/>
      <c r="NOQ155" s="143"/>
      <c r="NOR155" s="143"/>
      <c r="NOS155" s="143"/>
      <c r="NOT155" s="143"/>
      <c r="NOU155" s="143"/>
      <c r="NOV155" s="143"/>
      <c r="NOW155" s="143"/>
      <c r="NOX155" s="143"/>
      <c r="NOY155" s="143"/>
      <c r="NOZ155" s="143"/>
      <c r="NPA155" s="143"/>
      <c r="NPB155" s="143"/>
      <c r="NPC155" s="143"/>
      <c r="NPD155" s="143"/>
      <c r="NPE155" s="143"/>
      <c r="NPF155" s="143"/>
      <c r="NPG155" s="143"/>
      <c r="NPH155" s="143"/>
      <c r="NPI155" s="143"/>
      <c r="NPJ155" s="143"/>
      <c r="NPK155" s="143"/>
      <c r="NPL155" s="143"/>
      <c r="NPM155" s="143"/>
      <c r="NPN155" s="143"/>
      <c r="NPO155" s="143"/>
      <c r="NPP155" s="143"/>
      <c r="NPQ155" s="143"/>
      <c r="NPR155" s="143"/>
      <c r="NPS155" s="143"/>
      <c r="NPT155" s="143"/>
      <c r="NPU155" s="143"/>
      <c r="NPV155" s="143"/>
      <c r="NPW155" s="143"/>
      <c r="NPX155" s="143"/>
      <c r="NPY155" s="143"/>
      <c r="NPZ155" s="143"/>
      <c r="NQA155" s="143"/>
      <c r="NQB155" s="143"/>
      <c r="NQC155" s="143"/>
      <c r="NQD155" s="143"/>
      <c r="NQE155" s="143"/>
      <c r="NQF155" s="143"/>
      <c r="NQG155" s="143"/>
      <c r="NQH155" s="143"/>
      <c r="NQI155" s="143"/>
      <c r="NQJ155" s="143"/>
      <c r="NQK155" s="143"/>
      <c r="NQL155" s="143"/>
      <c r="NQM155" s="143"/>
      <c r="NQN155" s="143"/>
      <c r="NQO155" s="143"/>
      <c r="NQP155" s="143"/>
      <c r="NQQ155" s="143"/>
      <c r="NQR155" s="143"/>
      <c r="NQS155" s="143"/>
      <c r="NQT155" s="143"/>
      <c r="NQU155" s="143"/>
      <c r="NQV155" s="143"/>
      <c r="NQW155" s="143"/>
      <c r="NQX155" s="143"/>
      <c r="NQY155" s="143"/>
      <c r="NQZ155" s="143"/>
      <c r="NRA155" s="143"/>
      <c r="NRB155" s="143"/>
      <c r="NRC155" s="143"/>
      <c r="NRD155" s="143"/>
      <c r="NRE155" s="143"/>
      <c r="NRF155" s="143"/>
      <c r="NRG155" s="143"/>
      <c r="NRH155" s="143"/>
      <c r="NRI155" s="143"/>
      <c r="NRJ155" s="143"/>
      <c r="NRK155" s="143"/>
      <c r="NRL155" s="143"/>
      <c r="NRM155" s="143"/>
      <c r="NRN155" s="143"/>
      <c r="NRO155" s="143"/>
      <c r="NRP155" s="143"/>
      <c r="NRQ155" s="143"/>
      <c r="NRR155" s="143"/>
      <c r="NRS155" s="143"/>
      <c r="NRT155" s="143"/>
      <c r="NRU155" s="143"/>
      <c r="NRV155" s="143"/>
      <c r="NRW155" s="143"/>
      <c r="NRX155" s="143"/>
      <c r="NRY155" s="143"/>
      <c r="NRZ155" s="143"/>
      <c r="NSA155" s="143"/>
      <c r="NSB155" s="143"/>
      <c r="NSC155" s="143"/>
      <c r="NSD155" s="143"/>
      <c r="NSE155" s="143"/>
      <c r="NSF155" s="143"/>
      <c r="NSG155" s="143"/>
      <c r="NSH155" s="143"/>
      <c r="NSI155" s="143"/>
      <c r="NSJ155" s="143"/>
      <c r="NSK155" s="143"/>
      <c r="NSL155" s="143"/>
      <c r="NSM155" s="143"/>
      <c r="NSN155" s="143"/>
      <c r="NSO155" s="143"/>
      <c r="NSP155" s="143"/>
      <c r="NSQ155" s="143"/>
      <c r="NSR155" s="143"/>
      <c r="NSS155" s="143"/>
      <c r="NST155" s="143"/>
      <c r="NSU155" s="143"/>
      <c r="NSV155" s="143"/>
      <c r="NSW155" s="143"/>
      <c r="NSX155" s="143"/>
      <c r="NSY155" s="143"/>
      <c r="NSZ155" s="143"/>
      <c r="NTA155" s="143"/>
      <c r="NTB155" s="143"/>
      <c r="NTC155" s="143"/>
      <c r="NTD155" s="143"/>
      <c r="NTE155" s="143"/>
      <c r="NTF155" s="143"/>
      <c r="NTG155" s="143"/>
      <c r="NTH155" s="143"/>
      <c r="NTI155" s="143"/>
      <c r="NTJ155" s="143"/>
      <c r="NTK155" s="143"/>
      <c r="NTL155" s="143"/>
      <c r="NTM155" s="143"/>
      <c r="NTN155" s="143"/>
      <c r="NTO155" s="143"/>
      <c r="NTP155" s="143"/>
      <c r="NTQ155" s="143"/>
      <c r="NTR155" s="143"/>
      <c r="NTS155" s="143"/>
      <c r="NTT155" s="143"/>
      <c r="NTU155" s="143"/>
      <c r="NTV155" s="143"/>
      <c r="NTW155" s="143"/>
      <c r="NTX155" s="143"/>
      <c r="NTY155" s="143"/>
      <c r="NTZ155" s="143"/>
      <c r="NUA155" s="143"/>
      <c r="NUB155" s="143"/>
      <c r="NUC155" s="143"/>
      <c r="NUD155" s="143"/>
      <c r="NUE155" s="143"/>
      <c r="NUF155" s="143"/>
      <c r="NUG155" s="143"/>
      <c r="NUH155" s="143"/>
      <c r="NUI155" s="143"/>
      <c r="NUJ155" s="143"/>
      <c r="NUK155" s="143"/>
      <c r="NUL155" s="143"/>
      <c r="NUM155" s="143"/>
      <c r="NUN155" s="143"/>
      <c r="NUO155" s="143"/>
      <c r="NUP155" s="143"/>
      <c r="NUQ155" s="143"/>
      <c r="NUR155" s="143"/>
      <c r="NUS155" s="143"/>
      <c r="NUT155" s="143"/>
      <c r="NUU155" s="143"/>
      <c r="NUV155" s="143"/>
      <c r="NUW155" s="143"/>
      <c r="NUX155" s="143"/>
      <c r="NUY155" s="143"/>
      <c r="NUZ155" s="143"/>
      <c r="NVA155" s="143"/>
      <c r="NVB155" s="143"/>
      <c r="NVC155" s="143"/>
      <c r="NVD155" s="143"/>
      <c r="NVE155" s="143"/>
      <c r="NVF155" s="143"/>
      <c r="NVG155" s="143"/>
      <c r="NVH155" s="143"/>
      <c r="NVI155" s="143"/>
      <c r="NVJ155" s="143"/>
      <c r="NVK155" s="143"/>
      <c r="NVL155" s="143"/>
      <c r="NVM155" s="143"/>
      <c r="NVN155" s="143"/>
      <c r="NVO155" s="143"/>
      <c r="NVP155" s="143"/>
      <c r="NVQ155" s="143"/>
      <c r="NVR155" s="143"/>
      <c r="NVS155" s="143"/>
      <c r="NVT155" s="143"/>
      <c r="NVU155" s="143"/>
      <c r="NVV155" s="143"/>
      <c r="NVW155" s="143"/>
      <c r="NVX155" s="143"/>
      <c r="NVY155" s="143"/>
      <c r="NVZ155" s="143"/>
      <c r="NWA155" s="143"/>
      <c r="NWB155" s="143"/>
      <c r="NWC155" s="143"/>
      <c r="NWD155" s="143"/>
      <c r="NWE155" s="143"/>
      <c r="NWF155" s="143"/>
      <c r="NWG155" s="143"/>
      <c r="NWH155" s="143"/>
      <c r="NWI155" s="143"/>
      <c r="NWJ155" s="143"/>
      <c r="NWK155" s="143"/>
      <c r="NWL155" s="143"/>
      <c r="NWM155" s="143"/>
      <c r="NWN155" s="143"/>
      <c r="NWO155" s="143"/>
      <c r="NWP155" s="143"/>
      <c r="NWQ155" s="143"/>
      <c r="NWR155" s="143"/>
      <c r="NWS155" s="143"/>
      <c r="NWT155" s="143"/>
      <c r="NWU155" s="143"/>
      <c r="NWV155" s="143"/>
      <c r="NWW155" s="143"/>
      <c r="NWX155" s="143"/>
      <c r="NWY155" s="143"/>
      <c r="NWZ155" s="143"/>
      <c r="NXA155" s="143"/>
      <c r="NXB155" s="143"/>
      <c r="NXC155" s="143"/>
      <c r="NXD155" s="143"/>
      <c r="NXE155" s="143"/>
      <c r="NXF155" s="143"/>
      <c r="NXG155" s="143"/>
      <c r="NXH155" s="143"/>
      <c r="NXI155" s="143"/>
      <c r="NXJ155" s="143"/>
      <c r="NXK155" s="143"/>
      <c r="NXL155" s="143"/>
      <c r="NXM155" s="143"/>
      <c r="NXN155" s="143"/>
      <c r="NXO155" s="143"/>
      <c r="NXP155" s="143"/>
      <c r="NXQ155" s="143"/>
      <c r="NXR155" s="143"/>
      <c r="NXS155" s="143"/>
      <c r="NXT155" s="143"/>
      <c r="NXU155" s="143"/>
      <c r="NXV155" s="143"/>
      <c r="NXW155" s="143"/>
      <c r="NXX155" s="143"/>
      <c r="NXY155" s="143"/>
      <c r="NXZ155" s="143"/>
      <c r="NYA155" s="143"/>
      <c r="NYB155" s="143"/>
      <c r="NYC155" s="143"/>
      <c r="NYD155" s="143"/>
      <c r="NYE155" s="143"/>
      <c r="NYF155" s="143"/>
      <c r="NYG155" s="143"/>
      <c r="NYH155" s="143"/>
      <c r="NYI155" s="143"/>
      <c r="NYJ155" s="143"/>
      <c r="NYK155" s="143"/>
      <c r="NYL155" s="143"/>
      <c r="NYM155" s="143"/>
      <c r="NYN155" s="143"/>
      <c r="NYO155" s="143"/>
      <c r="NYP155" s="143"/>
      <c r="NYQ155" s="143"/>
      <c r="NYR155" s="143"/>
      <c r="NYS155" s="143"/>
      <c r="NYT155" s="143"/>
      <c r="NYU155" s="143"/>
      <c r="NYV155" s="143"/>
      <c r="NYW155" s="143"/>
      <c r="NYX155" s="143"/>
      <c r="NYY155" s="143"/>
      <c r="NYZ155" s="143"/>
      <c r="NZA155" s="143"/>
      <c r="NZB155" s="143"/>
      <c r="NZC155" s="143"/>
      <c r="NZD155" s="143"/>
      <c r="NZE155" s="143"/>
      <c r="NZF155" s="143"/>
      <c r="NZG155" s="143"/>
      <c r="NZH155" s="143"/>
      <c r="NZI155" s="143"/>
      <c r="NZJ155" s="143"/>
      <c r="NZK155" s="143"/>
      <c r="NZL155" s="143"/>
      <c r="NZM155" s="143"/>
      <c r="NZN155" s="143"/>
      <c r="NZO155" s="143"/>
      <c r="NZP155" s="143"/>
      <c r="NZQ155" s="143"/>
      <c r="NZR155" s="143"/>
      <c r="NZS155" s="143"/>
      <c r="NZT155" s="143"/>
      <c r="NZU155" s="143"/>
      <c r="NZV155" s="143"/>
      <c r="NZW155" s="143"/>
      <c r="NZX155" s="143"/>
      <c r="NZY155" s="143"/>
      <c r="NZZ155" s="143"/>
      <c r="OAA155" s="143"/>
      <c r="OAB155" s="143"/>
      <c r="OAC155" s="143"/>
      <c r="OAD155" s="143"/>
      <c r="OAE155" s="143"/>
      <c r="OAF155" s="143"/>
      <c r="OAG155" s="143"/>
      <c r="OAH155" s="143"/>
      <c r="OAI155" s="143"/>
      <c r="OAJ155" s="143"/>
      <c r="OAK155" s="143"/>
      <c r="OAL155" s="143"/>
      <c r="OAM155" s="143"/>
      <c r="OAN155" s="143"/>
      <c r="OAO155" s="143"/>
      <c r="OAP155" s="143"/>
      <c r="OAQ155" s="143"/>
      <c r="OAR155" s="143"/>
      <c r="OAS155" s="143"/>
      <c r="OAT155" s="143"/>
      <c r="OAU155" s="143"/>
      <c r="OAV155" s="143"/>
      <c r="OAW155" s="143"/>
      <c r="OAX155" s="143"/>
      <c r="OAY155" s="143"/>
      <c r="OAZ155" s="143"/>
      <c r="OBA155" s="143"/>
      <c r="OBB155" s="143"/>
      <c r="OBC155" s="143"/>
      <c r="OBD155" s="143"/>
      <c r="OBE155" s="143"/>
      <c r="OBF155" s="143"/>
      <c r="OBG155" s="143"/>
      <c r="OBH155" s="143"/>
      <c r="OBI155" s="143"/>
      <c r="OBJ155" s="143"/>
      <c r="OBK155" s="143"/>
      <c r="OBL155" s="143"/>
      <c r="OBM155" s="143"/>
      <c r="OBN155" s="143"/>
      <c r="OBO155" s="143"/>
      <c r="OBP155" s="143"/>
      <c r="OBQ155" s="143"/>
      <c r="OBR155" s="143"/>
      <c r="OBS155" s="143"/>
      <c r="OBT155" s="143"/>
      <c r="OBU155" s="143"/>
      <c r="OBV155" s="143"/>
      <c r="OBW155" s="143"/>
      <c r="OBX155" s="143"/>
      <c r="OBY155" s="143"/>
      <c r="OBZ155" s="143"/>
      <c r="OCA155" s="143"/>
      <c r="OCB155" s="143"/>
      <c r="OCC155" s="143"/>
      <c r="OCD155" s="143"/>
      <c r="OCE155" s="143"/>
      <c r="OCF155" s="143"/>
      <c r="OCG155" s="143"/>
      <c r="OCH155" s="143"/>
      <c r="OCI155" s="143"/>
      <c r="OCJ155" s="143"/>
      <c r="OCK155" s="143"/>
      <c r="OCL155" s="143"/>
      <c r="OCM155" s="143"/>
      <c r="OCN155" s="143"/>
      <c r="OCO155" s="143"/>
      <c r="OCP155" s="143"/>
      <c r="OCQ155" s="143"/>
      <c r="OCR155" s="143"/>
      <c r="OCS155" s="143"/>
      <c r="OCT155" s="143"/>
      <c r="OCU155" s="143"/>
      <c r="OCV155" s="143"/>
      <c r="OCW155" s="143"/>
      <c r="OCX155" s="143"/>
      <c r="OCY155" s="143"/>
      <c r="OCZ155" s="143"/>
      <c r="ODA155" s="143"/>
      <c r="ODB155" s="143"/>
      <c r="ODC155" s="143"/>
      <c r="ODD155" s="143"/>
      <c r="ODE155" s="143"/>
      <c r="ODF155" s="143"/>
      <c r="ODG155" s="143"/>
      <c r="ODH155" s="143"/>
      <c r="ODI155" s="143"/>
      <c r="ODJ155" s="143"/>
      <c r="ODK155" s="143"/>
      <c r="ODL155" s="143"/>
      <c r="ODM155" s="143"/>
      <c r="ODN155" s="143"/>
      <c r="ODO155" s="143"/>
      <c r="ODP155" s="143"/>
      <c r="ODQ155" s="143"/>
      <c r="ODR155" s="143"/>
      <c r="ODS155" s="143"/>
      <c r="ODT155" s="143"/>
      <c r="ODU155" s="143"/>
      <c r="ODV155" s="143"/>
      <c r="ODW155" s="143"/>
      <c r="ODX155" s="143"/>
      <c r="ODY155" s="143"/>
      <c r="ODZ155" s="143"/>
      <c r="OEA155" s="143"/>
      <c r="OEB155" s="143"/>
      <c r="OEC155" s="143"/>
      <c r="OED155" s="143"/>
      <c r="OEE155" s="143"/>
      <c r="OEF155" s="143"/>
      <c r="OEG155" s="143"/>
      <c r="OEH155" s="143"/>
      <c r="OEI155" s="143"/>
      <c r="OEJ155" s="143"/>
      <c r="OEK155" s="143"/>
      <c r="OEL155" s="143"/>
      <c r="OEM155" s="143"/>
      <c r="OEN155" s="143"/>
      <c r="OEO155" s="143"/>
      <c r="OEP155" s="143"/>
      <c r="OEQ155" s="143"/>
      <c r="OER155" s="143"/>
      <c r="OES155" s="143"/>
      <c r="OET155" s="143"/>
      <c r="OEU155" s="143"/>
      <c r="OEV155" s="143"/>
      <c r="OEW155" s="143"/>
      <c r="OEX155" s="143"/>
      <c r="OEY155" s="143"/>
      <c r="OEZ155" s="143"/>
      <c r="OFA155" s="143"/>
      <c r="OFB155" s="143"/>
      <c r="OFC155" s="143"/>
      <c r="OFD155" s="143"/>
      <c r="OFE155" s="143"/>
      <c r="OFF155" s="143"/>
      <c r="OFG155" s="143"/>
      <c r="OFH155" s="143"/>
      <c r="OFI155" s="143"/>
      <c r="OFJ155" s="143"/>
      <c r="OFK155" s="143"/>
      <c r="OFL155" s="143"/>
      <c r="OFM155" s="143"/>
      <c r="OFN155" s="143"/>
      <c r="OFO155" s="143"/>
      <c r="OFP155" s="143"/>
      <c r="OFQ155" s="143"/>
      <c r="OFR155" s="143"/>
      <c r="OFS155" s="143"/>
      <c r="OFT155" s="143"/>
      <c r="OFU155" s="143"/>
      <c r="OFV155" s="143"/>
      <c r="OFW155" s="143"/>
      <c r="OFX155" s="143"/>
      <c r="OFY155" s="143"/>
      <c r="OFZ155" s="143"/>
      <c r="OGA155" s="143"/>
      <c r="OGB155" s="143"/>
      <c r="OGC155" s="143"/>
      <c r="OGD155" s="143"/>
      <c r="OGE155" s="143"/>
      <c r="OGF155" s="143"/>
      <c r="OGG155" s="143"/>
      <c r="OGH155" s="143"/>
      <c r="OGI155" s="143"/>
      <c r="OGJ155" s="143"/>
      <c r="OGK155" s="143"/>
      <c r="OGL155" s="143"/>
      <c r="OGM155" s="143"/>
      <c r="OGN155" s="143"/>
      <c r="OGO155" s="143"/>
      <c r="OGP155" s="143"/>
      <c r="OGQ155" s="143"/>
      <c r="OGR155" s="143"/>
      <c r="OGS155" s="143"/>
      <c r="OGT155" s="143"/>
      <c r="OGU155" s="143"/>
      <c r="OGV155" s="143"/>
      <c r="OGW155" s="143"/>
      <c r="OGX155" s="143"/>
      <c r="OGY155" s="143"/>
      <c r="OGZ155" s="143"/>
      <c r="OHA155" s="143"/>
      <c r="OHB155" s="143"/>
      <c r="OHC155" s="143"/>
      <c r="OHD155" s="143"/>
      <c r="OHE155" s="143"/>
      <c r="OHF155" s="143"/>
      <c r="OHG155" s="143"/>
      <c r="OHH155" s="143"/>
      <c r="OHI155" s="143"/>
      <c r="OHJ155" s="143"/>
      <c r="OHK155" s="143"/>
      <c r="OHL155" s="143"/>
      <c r="OHM155" s="143"/>
      <c r="OHN155" s="143"/>
      <c r="OHO155" s="143"/>
      <c r="OHP155" s="143"/>
      <c r="OHQ155" s="143"/>
      <c r="OHR155" s="143"/>
      <c r="OHS155" s="143"/>
      <c r="OHT155" s="143"/>
      <c r="OHU155" s="143"/>
      <c r="OHV155" s="143"/>
      <c r="OHW155" s="143"/>
      <c r="OHX155" s="143"/>
      <c r="OHY155" s="143"/>
      <c r="OHZ155" s="143"/>
      <c r="OIA155" s="143"/>
      <c r="OIB155" s="143"/>
      <c r="OIC155" s="143"/>
      <c r="OID155" s="143"/>
      <c r="OIE155" s="143"/>
      <c r="OIF155" s="143"/>
      <c r="OIG155" s="143"/>
      <c r="OIH155" s="143"/>
      <c r="OII155" s="143"/>
      <c r="OIJ155" s="143"/>
      <c r="OIK155" s="143"/>
      <c r="OIL155" s="143"/>
      <c r="OIM155" s="143"/>
      <c r="OIN155" s="143"/>
      <c r="OIO155" s="143"/>
      <c r="OIP155" s="143"/>
      <c r="OIQ155" s="143"/>
      <c r="OIR155" s="143"/>
      <c r="OIS155" s="143"/>
      <c r="OIT155" s="143"/>
      <c r="OIU155" s="143"/>
      <c r="OIV155" s="143"/>
      <c r="OIW155" s="143"/>
      <c r="OIX155" s="143"/>
      <c r="OIY155" s="143"/>
      <c r="OIZ155" s="143"/>
      <c r="OJA155" s="143"/>
      <c r="OJB155" s="143"/>
      <c r="OJC155" s="143"/>
      <c r="OJD155" s="143"/>
      <c r="OJE155" s="143"/>
      <c r="OJF155" s="143"/>
      <c r="OJG155" s="143"/>
      <c r="OJH155" s="143"/>
      <c r="OJI155" s="143"/>
      <c r="OJJ155" s="143"/>
      <c r="OJK155" s="143"/>
      <c r="OJL155" s="143"/>
      <c r="OJM155" s="143"/>
      <c r="OJN155" s="143"/>
      <c r="OJO155" s="143"/>
      <c r="OJP155" s="143"/>
      <c r="OJQ155" s="143"/>
      <c r="OJR155" s="143"/>
      <c r="OJS155" s="143"/>
      <c r="OJT155" s="143"/>
      <c r="OJU155" s="143"/>
      <c r="OJV155" s="143"/>
      <c r="OJW155" s="143"/>
      <c r="OJX155" s="143"/>
      <c r="OJY155" s="143"/>
      <c r="OJZ155" s="143"/>
      <c r="OKA155" s="143"/>
      <c r="OKB155" s="143"/>
      <c r="OKC155" s="143"/>
      <c r="OKD155" s="143"/>
      <c r="OKE155" s="143"/>
      <c r="OKF155" s="143"/>
      <c r="OKG155" s="143"/>
      <c r="OKH155" s="143"/>
      <c r="OKI155" s="143"/>
      <c r="OKJ155" s="143"/>
      <c r="OKK155" s="143"/>
      <c r="OKL155" s="143"/>
      <c r="OKM155" s="143"/>
      <c r="OKN155" s="143"/>
      <c r="OKO155" s="143"/>
      <c r="OKP155" s="143"/>
      <c r="OKQ155" s="143"/>
      <c r="OKR155" s="143"/>
      <c r="OKS155" s="143"/>
      <c r="OKT155" s="143"/>
      <c r="OKU155" s="143"/>
      <c r="OKV155" s="143"/>
      <c r="OKW155" s="143"/>
      <c r="OKX155" s="143"/>
      <c r="OKY155" s="143"/>
      <c r="OKZ155" s="143"/>
      <c r="OLA155" s="143"/>
      <c r="OLB155" s="143"/>
      <c r="OLC155" s="143"/>
      <c r="OLD155" s="143"/>
      <c r="OLE155" s="143"/>
      <c r="OLF155" s="143"/>
      <c r="OLG155" s="143"/>
      <c r="OLH155" s="143"/>
      <c r="OLI155" s="143"/>
      <c r="OLJ155" s="143"/>
      <c r="OLK155" s="143"/>
      <c r="OLL155" s="143"/>
      <c r="OLM155" s="143"/>
      <c r="OLN155" s="143"/>
      <c r="OLO155" s="143"/>
      <c r="OLP155" s="143"/>
      <c r="OLQ155" s="143"/>
      <c r="OLR155" s="143"/>
      <c r="OLS155" s="143"/>
      <c r="OLT155" s="143"/>
      <c r="OLU155" s="143"/>
      <c r="OLV155" s="143"/>
      <c r="OLW155" s="143"/>
      <c r="OLX155" s="143"/>
      <c r="OLY155" s="143"/>
      <c r="OLZ155" s="143"/>
      <c r="OMA155" s="143"/>
      <c r="OMB155" s="143"/>
      <c r="OMC155" s="143"/>
      <c r="OMD155" s="143"/>
      <c r="OME155" s="143"/>
      <c r="OMF155" s="143"/>
      <c r="OMG155" s="143"/>
      <c r="OMH155" s="143"/>
      <c r="OMI155" s="143"/>
      <c r="OMJ155" s="143"/>
      <c r="OMK155" s="143"/>
      <c r="OML155" s="143"/>
      <c r="OMM155" s="143"/>
      <c r="OMN155" s="143"/>
      <c r="OMO155" s="143"/>
      <c r="OMP155" s="143"/>
      <c r="OMQ155" s="143"/>
      <c r="OMR155" s="143"/>
      <c r="OMS155" s="143"/>
      <c r="OMT155" s="143"/>
      <c r="OMU155" s="143"/>
      <c r="OMV155" s="143"/>
      <c r="OMW155" s="143"/>
      <c r="OMX155" s="143"/>
      <c r="OMY155" s="143"/>
      <c r="OMZ155" s="143"/>
      <c r="ONA155" s="143"/>
      <c r="ONB155" s="143"/>
      <c r="ONC155" s="143"/>
      <c r="OND155" s="143"/>
      <c r="ONE155" s="143"/>
      <c r="ONF155" s="143"/>
      <c r="ONG155" s="143"/>
      <c r="ONH155" s="143"/>
      <c r="ONI155" s="143"/>
      <c r="ONJ155" s="143"/>
      <c r="ONK155" s="143"/>
      <c r="ONL155" s="143"/>
      <c r="ONM155" s="143"/>
      <c r="ONN155" s="143"/>
      <c r="ONO155" s="143"/>
      <c r="ONP155" s="143"/>
      <c r="ONQ155" s="143"/>
      <c r="ONR155" s="143"/>
      <c r="ONS155" s="143"/>
      <c r="ONT155" s="143"/>
      <c r="ONU155" s="143"/>
      <c r="ONV155" s="143"/>
      <c r="ONW155" s="143"/>
      <c r="ONX155" s="143"/>
      <c r="ONY155" s="143"/>
      <c r="ONZ155" s="143"/>
      <c r="OOA155" s="143"/>
      <c r="OOB155" s="143"/>
      <c r="OOC155" s="143"/>
      <c r="OOD155" s="143"/>
      <c r="OOE155" s="143"/>
      <c r="OOF155" s="143"/>
      <c r="OOG155" s="143"/>
      <c r="OOH155" s="143"/>
      <c r="OOI155" s="143"/>
      <c r="OOJ155" s="143"/>
      <c r="OOK155" s="143"/>
      <c r="OOL155" s="143"/>
      <c r="OOM155" s="143"/>
      <c r="OON155" s="143"/>
      <c r="OOO155" s="143"/>
      <c r="OOP155" s="143"/>
      <c r="OOQ155" s="143"/>
      <c r="OOR155" s="143"/>
      <c r="OOS155" s="143"/>
      <c r="OOT155" s="143"/>
      <c r="OOU155" s="143"/>
      <c r="OOV155" s="143"/>
      <c r="OOW155" s="143"/>
      <c r="OOX155" s="143"/>
      <c r="OOY155" s="143"/>
      <c r="OOZ155" s="143"/>
      <c r="OPA155" s="143"/>
      <c r="OPB155" s="143"/>
      <c r="OPC155" s="143"/>
      <c r="OPD155" s="143"/>
      <c r="OPE155" s="143"/>
      <c r="OPF155" s="143"/>
      <c r="OPG155" s="143"/>
      <c r="OPH155" s="143"/>
      <c r="OPI155" s="143"/>
      <c r="OPJ155" s="143"/>
      <c r="OPK155" s="143"/>
      <c r="OPL155" s="143"/>
      <c r="OPM155" s="143"/>
      <c r="OPN155" s="143"/>
      <c r="OPO155" s="143"/>
      <c r="OPP155" s="143"/>
      <c r="OPQ155" s="143"/>
      <c r="OPR155" s="143"/>
      <c r="OPS155" s="143"/>
      <c r="OPT155" s="143"/>
      <c r="OPU155" s="143"/>
      <c r="OPV155" s="143"/>
      <c r="OPW155" s="143"/>
      <c r="OPX155" s="143"/>
      <c r="OPY155" s="143"/>
      <c r="OPZ155" s="143"/>
      <c r="OQA155" s="143"/>
      <c r="OQB155" s="143"/>
      <c r="OQC155" s="143"/>
      <c r="OQD155" s="143"/>
      <c r="OQE155" s="143"/>
      <c r="OQF155" s="143"/>
      <c r="OQG155" s="143"/>
      <c r="OQH155" s="143"/>
      <c r="OQI155" s="143"/>
      <c r="OQJ155" s="143"/>
      <c r="OQK155" s="143"/>
      <c r="OQL155" s="143"/>
      <c r="OQM155" s="143"/>
      <c r="OQN155" s="143"/>
      <c r="OQO155" s="143"/>
      <c r="OQP155" s="143"/>
      <c r="OQQ155" s="143"/>
      <c r="OQR155" s="143"/>
      <c r="OQS155" s="143"/>
      <c r="OQT155" s="143"/>
      <c r="OQU155" s="143"/>
      <c r="OQV155" s="143"/>
      <c r="OQW155" s="143"/>
      <c r="OQX155" s="143"/>
      <c r="OQY155" s="143"/>
      <c r="OQZ155" s="143"/>
      <c r="ORA155" s="143"/>
      <c r="ORB155" s="143"/>
      <c r="ORC155" s="143"/>
      <c r="ORD155" s="143"/>
      <c r="ORE155" s="143"/>
      <c r="ORF155" s="143"/>
      <c r="ORG155" s="143"/>
      <c r="ORH155" s="143"/>
      <c r="ORI155" s="143"/>
      <c r="ORJ155" s="143"/>
      <c r="ORK155" s="143"/>
      <c r="ORL155" s="143"/>
      <c r="ORM155" s="143"/>
      <c r="ORN155" s="143"/>
      <c r="ORO155" s="143"/>
      <c r="ORP155" s="143"/>
      <c r="ORQ155" s="143"/>
      <c r="ORR155" s="143"/>
      <c r="ORS155" s="143"/>
      <c r="ORT155" s="143"/>
      <c r="ORU155" s="143"/>
      <c r="ORV155" s="143"/>
      <c r="ORW155" s="143"/>
      <c r="ORX155" s="143"/>
      <c r="ORY155" s="143"/>
      <c r="ORZ155" s="143"/>
      <c r="OSA155" s="143"/>
      <c r="OSB155" s="143"/>
      <c r="OSC155" s="143"/>
      <c r="OSD155" s="143"/>
      <c r="OSE155" s="143"/>
      <c r="OSF155" s="143"/>
      <c r="OSG155" s="143"/>
      <c r="OSH155" s="143"/>
      <c r="OSI155" s="143"/>
      <c r="OSJ155" s="143"/>
      <c r="OSK155" s="143"/>
      <c r="OSL155" s="143"/>
      <c r="OSM155" s="143"/>
      <c r="OSN155" s="143"/>
      <c r="OSO155" s="143"/>
      <c r="OSP155" s="143"/>
      <c r="OSQ155" s="143"/>
      <c r="OSR155" s="143"/>
      <c r="OSS155" s="143"/>
      <c r="OST155" s="143"/>
      <c r="OSU155" s="143"/>
      <c r="OSV155" s="143"/>
      <c r="OSW155" s="143"/>
      <c r="OSX155" s="143"/>
      <c r="OSY155" s="143"/>
      <c r="OSZ155" s="143"/>
      <c r="OTA155" s="143"/>
      <c r="OTB155" s="143"/>
      <c r="OTC155" s="143"/>
      <c r="OTD155" s="143"/>
      <c r="OTE155" s="143"/>
      <c r="OTF155" s="143"/>
      <c r="OTG155" s="143"/>
      <c r="OTH155" s="143"/>
      <c r="OTI155" s="143"/>
      <c r="OTJ155" s="143"/>
      <c r="OTK155" s="143"/>
      <c r="OTL155" s="143"/>
      <c r="OTM155" s="143"/>
      <c r="OTN155" s="143"/>
      <c r="OTO155" s="143"/>
      <c r="OTP155" s="143"/>
      <c r="OTQ155" s="143"/>
      <c r="OTR155" s="143"/>
      <c r="OTS155" s="143"/>
      <c r="OTT155" s="143"/>
      <c r="OTU155" s="143"/>
      <c r="OTV155" s="143"/>
      <c r="OTW155" s="143"/>
      <c r="OTX155" s="143"/>
      <c r="OTY155" s="143"/>
      <c r="OTZ155" s="143"/>
      <c r="OUA155" s="143"/>
      <c r="OUB155" s="143"/>
      <c r="OUC155" s="143"/>
      <c r="OUD155" s="143"/>
      <c r="OUE155" s="143"/>
      <c r="OUF155" s="143"/>
      <c r="OUG155" s="143"/>
      <c r="OUH155" s="143"/>
      <c r="OUI155" s="143"/>
      <c r="OUJ155" s="143"/>
      <c r="OUK155" s="143"/>
      <c r="OUL155" s="143"/>
      <c r="OUM155" s="143"/>
      <c r="OUN155" s="143"/>
      <c r="OUO155" s="143"/>
      <c r="OUP155" s="143"/>
      <c r="OUQ155" s="143"/>
      <c r="OUR155" s="143"/>
      <c r="OUS155" s="143"/>
      <c r="OUT155" s="143"/>
      <c r="OUU155" s="143"/>
      <c r="OUV155" s="143"/>
      <c r="OUW155" s="143"/>
      <c r="OUX155" s="143"/>
      <c r="OUY155" s="143"/>
      <c r="OUZ155" s="143"/>
      <c r="OVA155" s="143"/>
      <c r="OVB155" s="143"/>
      <c r="OVC155" s="143"/>
      <c r="OVD155" s="143"/>
      <c r="OVE155" s="143"/>
      <c r="OVF155" s="143"/>
      <c r="OVG155" s="143"/>
      <c r="OVH155" s="143"/>
      <c r="OVI155" s="143"/>
      <c r="OVJ155" s="143"/>
      <c r="OVK155" s="143"/>
      <c r="OVL155" s="143"/>
      <c r="OVM155" s="143"/>
      <c r="OVN155" s="143"/>
      <c r="OVO155" s="143"/>
      <c r="OVP155" s="143"/>
      <c r="OVQ155" s="143"/>
      <c r="OVR155" s="143"/>
      <c r="OVS155" s="143"/>
      <c r="OVT155" s="143"/>
      <c r="OVU155" s="143"/>
      <c r="OVV155" s="143"/>
      <c r="OVW155" s="143"/>
      <c r="OVX155" s="143"/>
      <c r="OVY155" s="143"/>
      <c r="OVZ155" s="143"/>
      <c r="OWA155" s="143"/>
      <c r="OWB155" s="143"/>
      <c r="OWC155" s="143"/>
      <c r="OWD155" s="143"/>
      <c r="OWE155" s="143"/>
      <c r="OWF155" s="143"/>
      <c r="OWG155" s="143"/>
      <c r="OWH155" s="143"/>
      <c r="OWI155" s="143"/>
      <c r="OWJ155" s="143"/>
      <c r="OWK155" s="143"/>
      <c r="OWL155" s="143"/>
      <c r="OWM155" s="143"/>
      <c r="OWN155" s="143"/>
      <c r="OWO155" s="143"/>
      <c r="OWP155" s="143"/>
      <c r="OWQ155" s="143"/>
      <c r="OWR155" s="143"/>
      <c r="OWS155" s="143"/>
      <c r="OWT155" s="143"/>
      <c r="OWU155" s="143"/>
      <c r="OWV155" s="143"/>
      <c r="OWW155" s="143"/>
      <c r="OWX155" s="143"/>
      <c r="OWY155" s="143"/>
      <c r="OWZ155" s="143"/>
      <c r="OXA155" s="143"/>
      <c r="OXB155" s="143"/>
      <c r="OXC155" s="143"/>
      <c r="OXD155" s="143"/>
      <c r="OXE155" s="143"/>
      <c r="OXF155" s="143"/>
      <c r="OXG155" s="143"/>
      <c r="OXH155" s="143"/>
      <c r="OXI155" s="143"/>
      <c r="OXJ155" s="143"/>
      <c r="OXK155" s="143"/>
      <c r="OXL155" s="143"/>
      <c r="OXM155" s="143"/>
      <c r="OXN155" s="143"/>
      <c r="OXO155" s="143"/>
      <c r="OXP155" s="143"/>
      <c r="OXQ155" s="143"/>
      <c r="OXR155" s="143"/>
      <c r="OXS155" s="143"/>
      <c r="OXT155" s="143"/>
      <c r="OXU155" s="143"/>
      <c r="OXV155" s="143"/>
      <c r="OXW155" s="143"/>
      <c r="OXX155" s="143"/>
      <c r="OXY155" s="143"/>
      <c r="OXZ155" s="143"/>
      <c r="OYA155" s="143"/>
      <c r="OYB155" s="143"/>
      <c r="OYC155" s="143"/>
      <c r="OYD155" s="143"/>
      <c r="OYE155" s="143"/>
      <c r="OYF155" s="143"/>
      <c r="OYG155" s="143"/>
      <c r="OYH155" s="143"/>
      <c r="OYI155" s="143"/>
      <c r="OYJ155" s="143"/>
      <c r="OYK155" s="143"/>
      <c r="OYL155" s="143"/>
      <c r="OYM155" s="143"/>
      <c r="OYN155" s="143"/>
      <c r="OYO155" s="143"/>
      <c r="OYP155" s="143"/>
      <c r="OYQ155" s="143"/>
      <c r="OYR155" s="143"/>
      <c r="OYS155" s="143"/>
      <c r="OYT155" s="143"/>
      <c r="OYU155" s="143"/>
      <c r="OYV155" s="143"/>
      <c r="OYW155" s="143"/>
      <c r="OYX155" s="143"/>
      <c r="OYY155" s="143"/>
      <c r="OYZ155" s="143"/>
      <c r="OZA155" s="143"/>
      <c r="OZB155" s="143"/>
      <c r="OZC155" s="143"/>
      <c r="OZD155" s="143"/>
      <c r="OZE155" s="143"/>
      <c r="OZF155" s="143"/>
      <c r="OZG155" s="143"/>
      <c r="OZH155" s="143"/>
      <c r="OZI155" s="143"/>
      <c r="OZJ155" s="143"/>
      <c r="OZK155" s="143"/>
      <c r="OZL155" s="143"/>
      <c r="OZM155" s="143"/>
      <c r="OZN155" s="143"/>
      <c r="OZO155" s="143"/>
      <c r="OZP155" s="143"/>
      <c r="OZQ155" s="143"/>
      <c r="OZR155" s="143"/>
      <c r="OZS155" s="143"/>
      <c r="OZT155" s="143"/>
      <c r="OZU155" s="143"/>
      <c r="OZV155" s="143"/>
      <c r="OZW155" s="143"/>
      <c r="OZX155" s="143"/>
      <c r="OZY155" s="143"/>
      <c r="OZZ155" s="143"/>
      <c r="PAA155" s="143"/>
      <c r="PAB155" s="143"/>
      <c r="PAC155" s="143"/>
      <c r="PAD155" s="143"/>
      <c r="PAE155" s="143"/>
      <c r="PAF155" s="143"/>
      <c r="PAG155" s="143"/>
      <c r="PAH155" s="143"/>
      <c r="PAI155" s="143"/>
      <c r="PAJ155" s="143"/>
      <c r="PAK155" s="143"/>
      <c r="PAL155" s="143"/>
      <c r="PAM155" s="143"/>
      <c r="PAN155" s="143"/>
      <c r="PAO155" s="143"/>
      <c r="PAP155" s="143"/>
      <c r="PAQ155" s="143"/>
      <c r="PAR155" s="143"/>
      <c r="PAS155" s="143"/>
      <c r="PAT155" s="143"/>
      <c r="PAU155" s="143"/>
      <c r="PAV155" s="143"/>
      <c r="PAW155" s="143"/>
      <c r="PAX155" s="143"/>
      <c r="PAY155" s="143"/>
      <c r="PAZ155" s="143"/>
      <c r="PBA155" s="143"/>
      <c r="PBB155" s="143"/>
      <c r="PBC155" s="143"/>
      <c r="PBD155" s="143"/>
      <c r="PBE155" s="143"/>
      <c r="PBF155" s="143"/>
      <c r="PBG155" s="143"/>
      <c r="PBH155" s="143"/>
      <c r="PBI155" s="143"/>
      <c r="PBJ155" s="143"/>
      <c r="PBK155" s="143"/>
      <c r="PBL155" s="143"/>
      <c r="PBM155" s="143"/>
      <c r="PBN155" s="143"/>
      <c r="PBO155" s="143"/>
      <c r="PBP155" s="143"/>
      <c r="PBQ155" s="143"/>
      <c r="PBR155" s="143"/>
      <c r="PBS155" s="143"/>
      <c r="PBT155" s="143"/>
      <c r="PBU155" s="143"/>
      <c r="PBV155" s="143"/>
      <c r="PBW155" s="143"/>
      <c r="PBX155" s="143"/>
      <c r="PBY155" s="143"/>
      <c r="PBZ155" s="143"/>
      <c r="PCA155" s="143"/>
      <c r="PCB155" s="143"/>
      <c r="PCC155" s="143"/>
      <c r="PCD155" s="143"/>
      <c r="PCE155" s="143"/>
      <c r="PCF155" s="143"/>
      <c r="PCG155" s="143"/>
      <c r="PCH155" s="143"/>
      <c r="PCI155" s="143"/>
      <c r="PCJ155" s="143"/>
      <c r="PCK155" s="143"/>
      <c r="PCL155" s="143"/>
      <c r="PCM155" s="143"/>
      <c r="PCN155" s="143"/>
      <c r="PCO155" s="143"/>
      <c r="PCP155" s="143"/>
      <c r="PCQ155" s="143"/>
      <c r="PCR155" s="143"/>
      <c r="PCS155" s="143"/>
      <c r="PCT155" s="143"/>
      <c r="PCU155" s="143"/>
      <c r="PCV155" s="143"/>
      <c r="PCW155" s="143"/>
      <c r="PCX155" s="143"/>
      <c r="PCY155" s="143"/>
      <c r="PCZ155" s="143"/>
      <c r="PDA155" s="143"/>
      <c r="PDB155" s="143"/>
      <c r="PDC155" s="143"/>
      <c r="PDD155" s="143"/>
      <c r="PDE155" s="143"/>
      <c r="PDF155" s="143"/>
      <c r="PDG155" s="143"/>
      <c r="PDH155" s="143"/>
      <c r="PDI155" s="143"/>
      <c r="PDJ155" s="143"/>
      <c r="PDK155" s="143"/>
      <c r="PDL155" s="143"/>
      <c r="PDM155" s="143"/>
      <c r="PDN155" s="143"/>
      <c r="PDO155" s="143"/>
      <c r="PDP155" s="143"/>
      <c r="PDQ155" s="143"/>
      <c r="PDR155" s="143"/>
      <c r="PDS155" s="143"/>
      <c r="PDT155" s="143"/>
      <c r="PDU155" s="143"/>
      <c r="PDV155" s="143"/>
      <c r="PDW155" s="143"/>
      <c r="PDX155" s="143"/>
      <c r="PDY155" s="143"/>
      <c r="PDZ155" s="143"/>
      <c r="PEA155" s="143"/>
      <c r="PEB155" s="143"/>
      <c r="PEC155" s="143"/>
      <c r="PED155" s="143"/>
      <c r="PEE155" s="143"/>
      <c r="PEF155" s="143"/>
      <c r="PEG155" s="143"/>
      <c r="PEH155" s="143"/>
      <c r="PEI155" s="143"/>
      <c r="PEJ155" s="143"/>
      <c r="PEK155" s="143"/>
      <c r="PEL155" s="143"/>
      <c r="PEM155" s="143"/>
      <c r="PEN155" s="143"/>
      <c r="PEO155" s="143"/>
      <c r="PEP155" s="143"/>
      <c r="PEQ155" s="143"/>
      <c r="PER155" s="143"/>
      <c r="PES155" s="143"/>
      <c r="PET155" s="143"/>
      <c r="PEU155" s="143"/>
      <c r="PEV155" s="143"/>
      <c r="PEW155" s="143"/>
      <c r="PEX155" s="143"/>
      <c r="PEY155" s="143"/>
      <c r="PEZ155" s="143"/>
      <c r="PFA155" s="143"/>
      <c r="PFB155" s="143"/>
      <c r="PFC155" s="143"/>
      <c r="PFD155" s="143"/>
      <c r="PFE155" s="143"/>
      <c r="PFF155" s="143"/>
      <c r="PFG155" s="143"/>
      <c r="PFH155" s="143"/>
      <c r="PFI155" s="143"/>
      <c r="PFJ155" s="143"/>
      <c r="PFK155" s="143"/>
      <c r="PFL155" s="143"/>
      <c r="PFM155" s="143"/>
      <c r="PFN155" s="143"/>
      <c r="PFO155" s="143"/>
      <c r="PFP155" s="143"/>
      <c r="PFQ155" s="143"/>
      <c r="PFR155" s="143"/>
      <c r="PFS155" s="143"/>
      <c r="PFT155" s="143"/>
      <c r="PFU155" s="143"/>
      <c r="PFV155" s="143"/>
      <c r="PFW155" s="143"/>
      <c r="PFX155" s="143"/>
      <c r="PFY155" s="143"/>
      <c r="PFZ155" s="143"/>
      <c r="PGA155" s="143"/>
      <c r="PGB155" s="143"/>
      <c r="PGC155" s="143"/>
      <c r="PGD155" s="143"/>
      <c r="PGE155" s="143"/>
      <c r="PGF155" s="143"/>
      <c r="PGG155" s="143"/>
      <c r="PGH155" s="143"/>
      <c r="PGI155" s="143"/>
      <c r="PGJ155" s="143"/>
      <c r="PGK155" s="143"/>
      <c r="PGL155" s="143"/>
      <c r="PGM155" s="143"/>
      <c r="PGN155" s="143"/>
      <c r="PGO155" s="143"/>
      <c r="PGP155" s="143"/>
      <c r="PGQ155" s="143"/>
      <c r="PGR155" s="143"/>
      <c r="PGS155" s="143"/>
      <c r="PGT155" s="143"/>
      <c r="PGU155" s="143"/>
      <c r="PGV155" s="143"/>
      <c r="PGW155" s="143"/>
      <c r="PGX155" s="143"/>
      <c r="PGY155" s="143"/>
      <c r="PGZ155" s="143"/>
      <c r="PHA155" s="143"/>
      <c r="PHB155" s="143"/>
      <c r="PHC155" s="143"/>
      <c r="PHD155" s="143"/>
      <c r="PHE155" s="143"/>
      <c r="PHF155" s="143"/>
      <c r="PHG155" s="143"/>
      <c r="PHH155" s="143"/>
      <c r="PHI155" s="143"/>
      <c r="PHJ155" s="143"/>
      <c r="PHK155" s="143"/>
      <c r="PHL155" s="143"/>
      <c r="PHM155" s="143"/>
      <c r="PHN155" s="143"/>
      <c r="PHO155" s="143"/>
      <c r="PHP155" s="143"/>
      <c r="PHQ155" s="143"/>
      <c r="PHR155" s="143"/>
      <c r="PHS155" s="143"/>
      <c r="PHT155" s="143"/>
      <c r="PHU155" s="143"/>
      <c r="PHV155" s="143"/>
      <c r="PHW155" s="143"/>
      <c r="PHX155" s="143"/>
      <c r="PHY155" s="143"/>
      <c r="PHZ155" s="143"/>
      <c r="PIA155" s="143"/>
      <c r="PIB155" s="143"/>
      <c r="PIC155" s="143"/>
      <c r="PID155" s="143"/>
      <c r="PIE155" s="143"/>
      <c r="PIF155" s="143"/>
      <c r="PIG155" s="143"/>
      <c r="PIH155" s="143"/>
      <c r="PII155" s="143"/>
      <c r="PIJ155" s="143"/>
      <c r="PIK155" s="143"/>
      <c r="PIL155" s="143"/>
      <c r="PIM155" s="143"/>
      <c r="PIN155" s="143"/>
      <c r="PIO155" s="143"/>
      <c r="PIP155" s="143"/>
      <c r="PIQ155" s="143"/>
      <c r="PIR155" s="143"/>
      <c r="PIS155" s="143"/>
      <c r="PIT155" s="143"/>
      <c r="PIU155" s="143"/>
      <c r="PIV155" s="143"/>
      <c r="PIW155" s="143"/>
      <c r="PIX155" s="143"/>
      <c r="PIY155" s="143"/>
      <c r="PIZ155" s="143"/>
      <c r="PJA155" s="143"/>
      <c r="PJB155" s="143"/>
      <c r="PJC155" s="143"/>
      <c r="PJD155" s="143"/>
      <c r="PJE155" s="143"/>
      <c r="PJF155" s="143"/>
      <c r="PJG155" s="143"/>
      <c r="PJH155" s="143"/>
      <c r="PJI155" s="143"/>
      <c r="PJJ155" s="143"/>
      <c r="PJK155" s="143"/>
      <c r="PJL155" s="143"/>
      <c r="PJM155" s="143"/>
      <c r="PJN155" s="143"/>
      <c r="PJO155" s="143"/>
      <c r="PJP155" s="143"/>
      <c r="PJQ155" s="143"/>
      <c r="PJR155" s="143"/>
      <c r="PJS155" s="143"/>
      <c r="PJT155" s="143"/>
      <c r="PJU155" s="143"/>
      <c r="PJV155" s="143"/>
      <c r="PJW155" s="143"/>
      <c r="PJX155" s="143"/>
      <c r="PJY155" s="143"/>
      <c r="PJZ155" s="143"/>
      <c r="PKA155" s="143"/>
      <c r="PKB155" s="143"/>
      <c r="PKC155" s="143"/>
      <c r="PKD155" s="143"/>
      <c r="PKE155" s="143"/>
      <c r="PKF155" s="143"/>
      <c r="PKG155" s="143"/>
      <c r="PKH155" s="143"/>
      <c r="PKI155" s="143"/>
      <c r="PKJ155" s="143"/>
      <c r="PKK155" s="143"/>
      <c r="PKL155" s="143"/>
      <c r="PKM155" s="143"/>
      <c r="PKN155" s="143"/>
      <c r="PKO155" s="143"/>
      <c r="PKP155" s="143"/>
      <c r="PKQ155" s="143"/>
      <c r="PKR155" s="143"/>
      <c r="PKS155" s="143"/>
      <c r="PKT155" s="143"/>
      <c r="PKU155" s="143"/>
      <c r="PKV155" s="143"/>
      <c r="PKW155" s="143"/>
      <c r="PKX155" s="143"/>
      <c r="PKY155" s="143"/>
      <c r="PKZ155" s="143"/>
      <c r="PLA155" s="143"/>
      <c r="PLB155" s="143"/>
      <c r="PLC155" s="143"/>
      <c r="PLD155" s="143"/>
      <c r="PLE155" s="143"/>
      <c r="PLF155" s="143"/>
      <c r="PLG155" s="143"/>
      <c r="PLH155" s="143"/>
      <c r="PLI155" s="143"/>
      <c r="PLJ155" s="143"/>
      <c r="PLK155" s="143"/>
      <c r="PLL155" s="143"/>
      <c r="PLM155" s="143"/>
      <c r="PLN155" s="143"/>
      <c r="PLO155" s="143"/>
      <c r="PLP155" s="143"/>
      <c r="PLQ155" s="143"/>
      <c r="PLR155" s="143"/>
      <c r="PLS155" s="143"/>
      <c r="PLT155" s="143"/>
      <c r="PLU155" s="143"/>
      <c r="PLV155" s="143"/>
      <c r="PLW155" s="143"/>
      <c r="PLX155" s="143"/>
      <c r="PLY155" s="143"/>
      <c r="PLZ155" s="143"/>
      <c r="PMA155" s="143"/>
      <c r="PMB155" s="143"/>
      <c r="PMC155" s="143"/>
      <c r="PMD155" s="143"/>
      <c r="PME155" s="143"/>
      <c r="PMF155" s="143"/>
      <c r="PMG155" s="143"/>
      <c r="PMH155" s="143"/>
      <c r="PMI155" s="143"/>
      <c r="PMJ155" s="143"/>
      <c r="PMK155" s="143"/>
      <c r="PML155" s="143"/>
      <c r="PMM155" s="143"/>
      <c r="PMN155" s="143"/>
      <c r="PMO155" s="143"/>
      <c r="PMP155" s="143"/>
      <c r="PMQ155" s="143"/>
      <c r="PMR155" s="143"/>
      <c r="PMS155" s="143"/>
      <c r="PMT155" s="143"/>
      <c r="PMU155" s="143"/>
      <c r="PMV155" s="143"/>
      <c r="PMW155" s="143"/>
      <c r="PMX155" s="143"/>
      <c r="PMY155" s="143"/>
      <c r="PMZ155" s="143"/>
      <c r="PNA155" s="143"/>
      <c r="PNB155" s="143"/>
      <c r="PNC155" s="143"/>
      <c r="PND155" s="143"/>
      <c r="PNE155" s="143"/>
      <c r="PNF155" s="143"/>
      <c r="PNG155" s="143"/>
      <c r="PNH155" s="143"/>
      <c r="PNI155" s="143"/>
      <c r="PNJ155" s="143"/>
      <c r="PNK155" s="143"/>
      <c r="PNL155" s="143"/>
      <c r="PNM155" s="143"/>
      <c r="PNN155" s="143"/>
      <c r="PNO155" s="143"/>
      <c r="PNP155" s="143"/>
      <c r="PNQ155" s="143"/>
      <c r="PNR155" s="143"/>
      <c r="PNS155" s="143"/>
      <c r="PNT155" s="143"/>
      <c r="PNU155" s="143"/>
      <c r="PNV155" s="143"/>
      <c r="PNW155" s="143"/>
      <c r="PNX155" s="143"/>
      <c r="PNY155" s="143"/>
      <c r="PNZ155" s="143"/>
      <c r="POA155" s="143"/>
      <c r="POB155" s="143"/>
      <c r="POC155" s="143"/>
      <c r="POD155" s="143"/>
      <c r="POE155" s="143"/>
      <c r="POF155" s="143"/>
      <c r="POG155" s="143"/>
      <c r="POH155" s="143"/>
      <c r="POI155" s="143"/>
      <c r="POJ155" s="143"/>
      <c r="POK155" s="143"/>
      <c r="POL155" s="143"/>
      <c r="POM155" s="143"/>
      <c r="PON155" s="143"/>
      <c r="POO155" s="143"/>
      <c r="POP155" s="143"/>
      <c r="POQ155" s="143"/>
      <c r="POR155" s="143"/>
      <c r="POS155" s="143"/>
      <c r="POT155" s="143"/>
      <c r="POU155" s="143"/>
      <c r="POV155" s="143"/>
      <c r="POW155" s="143"/>
      <c r="POX155" s="143"/>
      <c r="POY155" s="143"/>
      <c r="POZ155" s="143"/>
      <c r="PPA155" s="143"/>
      <c r="PPB155" s="143"/>
      <c r="PPC155" s="143"/>
      <c r="PPD155" s="143"/>
      <c r="PPE155" s="143"/>
      <c r="PPF155" s="143"/>
      <c r="PPG155" s="143"/>
      <c r="PPH155" s="143"/>
      <c r="PPI155" s="143"/>
      <c r="PPJ155" s="143"/>
      <c r="PPK155" s="143"/>
      <c r="PPL155" s="143"/>
      <c r="PPM155" s="143"/>
      <c r="PPN155" s="143"/>
      <c r="PPO155" s="143"/>
      <c r="PPP155" s="143"/>
      <c r="PPQ155" s="143"/>
      <c r="PPR155" s="143"/>
      <c r="PPS155" s="143"/>
      <c r="PPT155" s="143"/>
      <c r="PPU155" s="143"/>
      <c r="PPV155" s="143"/>
      <c r="PPW155" s="143"/>
      <c r="PPX155" s="143"/>
      <c r="PPY155" s="143"/>
      <c r="PPZ155" s="143"/>
      <c r="PQA155" s="143"/>
      <c r="PQB155" s="143"/>
      <c r="PQC155" s="143"/>
      <c r="PQD155" s="143"/>
      <c r="PQE155" s="143"/>
      <c r="PQF155" s="143"/>
      <c r="PQG155" s="143"/>
      <c r="PQH155" s="143"/>
      <c r="PQI155" s="143"/>
      <c r="PQJ155" s="143"/>
      <c r="PQK155" s="143"/>
      <c r="PQL155" s="143"/>
      <c r="PQM155" s="143"/>
      <c r="PQN155" s="143"/>
      <c r="PQO155" s="143"/>
      <c r="PQP155" s="143"/>
      <c r="PQQ155" s="143"/>
      <c r="PQR155" s="143"/>
      <c r="PQS155" s="143"/>
      <c r="PQT155" s="143"/>
      <c r="PQU155" s="143"/>
      <c r="PQV155" s="143"/>
      <c r="PQW155" s="143"/>
      <c r="PQX155" s="143"/>
      <c r="PQY155" s="143"/>
      <c r="PQZ155" s="143"/>
      <c r="PRA155" s="143"/>
      <c r="PRB155" s="143"/>
      <c r="PRC155" s="143"/>
      <c r="PRD155" s="143"/>
      <c r="PRE155" s="143"/>
      <c r="PRF155" s="143"/>
      <c r="PRG155" s="143"/>
      <c r="PRH155" s="143"/>
      <c r="PRI155" s="143"/>
      <c r="PRJ155" s="143"/>
      <c r="PRK155" s="143"/>
      <c r="PRL155" s="143"/>
      <c r="PRM155" s="143"/>
      <c r="PRN155" s="143"/>
      <c r="PRO155" s="143"/>
      <c r="PRP155" s="143"/>
      <c r="PRQ155" s="143"/>
      <c r="PRR155" s="143"/>
      <c r="PRS155" s="143"/>
      <c r="PRT155" s="143"/>
      <c r="PRU155" s="143"/>
      <c r="PRV155" s="143"/>
      <c r="PRW155" s="143"/>
      <c r="PRX155" s="143"/>
      <c r="PRY155" s="143"/>
      <c r="PRZ155" s="143"/>
      <c r="PSA155" s="143"/>
      <c r="PSB155" s="143"/>
      <c r="PSC155" s="143"/>
      <c r="PSD155" s="143"/>
      <c r="PSE155" s="143"/>
      <c r="PSF155" s="143"/>
      <c r="PSG155" s="143"/>
      <c r="PSH155" s="143"/>
      <c r="PSI155" s="143"/>
      <c r="PSJ155" s="143"/>
      <c r="PSK155" s="143"/>
      <c r="PSL155" s="143"/>
      <c r="PSM155" s="143"/>
      <c r="PSN155" s="143"/>
      <c r="PSO155" s="143"/>
      <c r="PSP155" s="143"/>
      <c r="PSQ155" s="143"/>
      <c r="PSR155" s="143"/>
      <c r="PSS155" s="143"/>
      <c r="PST155" s="143"/>
      <c r="PSU155" s="143"/>
      <c r="PSV155" s="143"/>
      <c r="PSW155" s="143"/>
      <c r="PSX155" s="143"/>
      <c r="PSY155" s="143"/>
      <c r="PSZ155" s="143"/>
      <c r="PTA155" s="143"/>
      <c r="PTB155" s="143"/>
      <c r="PTC155" s="143"/>
      <c r="PTD155" s="143"/>
      <c r="PTE155" s="143"/>
      <c r="PTF155" s="143"/>
      <c r="PTG155" s="143"/>
      <c r="PTH155" s="143"/>
      <c r="PTI155" s="143"/>
      <c r="PTJ155" s="143"/>
      <c r="PTK155" s="143"/>
      <c r="PTL155" s="143"/>
      <c r="PTM155" s="143"/>
      <c r="PTN155" s="143"/>
      <c r="PTO155" s="143"/>
      <c r="PTP155" s="143"/>
      <c r="PTQ155" s="143"/>
      <c r="PTR155" s="143"/>
      <c r="PTS155" s="143"/>
      <c r="PTT155" s="143"/>
      <c r="PTU155" s="143"/>
      <c r="PTV155" s="143"/>
      <c r="PTW155" s="143"/>
      <c r="PTX155" s="143"/>
      <c r="PTY155" s="143"/>
      <c r="PTZ155" s="143"/>
      <c r="PUA155" s="143"/>
      <c r="PUB155" s="143"/>
      <c r="PUC155" s="143"/>
      <c r="PUD155" s="143"/>
      <c r="PUE155" s="143"/>
      <c r="PUF155" s="143"/>
      <c r="PUG155" s="143"/>
      <c r="PUH155" s="143"/>
      <c r="PUI155" s="143"/>
      <c r="PUJ155" s="143"/>
      <c r="PUK155" s="143"/>
      <c r="PUL155" s="143"/>
      <c r="PUM155" s="143"/>
      <c r="PUN155" s="143"/>
      <c r="PUO155" s="143"/>
      <c r="PUP155" s="143"/>
      <c r="PUQ155" s="143"/>
      <c r="PUR155" s="143"/>
      <c r="PUS155" s="143"/>
      <c r="PUT155" s="143"/>
      <c r="PUU155" s="143"/>
      <c r="PUV155" s="143"/>
      <c r="PUW155" s="143"/>
      <c r="PUX155" s="143"/>
      <c r="PUY155" s="143"/>
      <c r="PUZ155" s="143"/>
      <c r="PVA155" s="143"/>
      <c r="PVB155" s="143"/>
      <c r="PVC155" s="143"/>
      <c r="PVD155" s="143"/>
      <c r="PVE155" s="143"/>
      <c r="PVF155" s="143"/>
      <c r="PVG155" s="143"/>
      <c r="PVH155" s="143"/>
      <c r="PVI155" s="143"/>
      <c r="PVJ155" s="143"/>
      <c r="PVK155" s="143"/>
      <c r="PVL155" s="143"/>
      <c r="PVM155" s="143"/>
      <c r="PVN155" s="143"/>
      <c r="PVO155" s="143"/>
      <c r="PVP155" s="143"/>
      <c r="PVQ155" s="143"/>
      <c r="PVR155" s="143"/>
      <c r="PVS155" s="143"/>
      <c r="PVT155" s="143"/>
      <c r="PVU155" s="143"/>
      <c r="PVV155" s="143"/>
      <c r="PVW155" s="143"/>
      <c r="PVX155" s="143"/>
      <c r="PVY155" s="143"/>
      <c r="PVZ155" s="143"/>
      <c r="PWA155" s="143"/>
      <c r="PWB155" s="143"/>
      <c r="PWC155" s="143"/>
      <c r="PWD155" s="143"/>
      <c r="PWE155" s="143"/>
      <c r="PWF155" s="143"/>
      <c r="PWG155" s="143"/>
      <c r="PWH155" s="143"/>
      <c r="PWI155" s="143"/>
      <c r="PWJ155" s="143"/>
      <c r="PWK155" s="143"/>
      <c r="PWL155" s="143"/>
      <c r="PWM155" s="143"/>
      <c r="PWN155" s="143"/>
      <c r="PWO155" s="143"/>
      <c r="PWP155" s="143"/>
      <c r="PWQ155" s="143"/>
      <c r="PWR155" s="143"/>
      <c r="PWS155" s="143"/>
      <c r="PWT155" s="143"/>
      <c r="PWU155" s="143"/>
      <c r="PWV155" s="143"/>
      <c r="PWW155" s="143"/>
      <c r="PWX155" s="143"/>
      <c r="PWY155" s="143"/>
      <c r="PWZ155" s="143"/>
      <c r="PXA155" s="143"/>
      <c r="PXB155" s="143"/>
      <c r="PXC155" s="143"/>
      <c r="PXD155" s="143"/>
      <c r="PXE155" s="143"/>
      <c r="PXF155" s="143"/>
      <c r="PXG155" s="143"/>
      <c r="PXH155" s="143"/>
      <c r="PXI155" s="143"/>
      <c r="PXJ155" s="143"/>
      <c r="PXK155" s="143"/>
      <c r="PXL155" s="143"/>
      <c r="PXM155" s="143"/>
      <c r="PXN155" s="143"/>
      <c r="PXO155" s="143"/>
      <c r="PXP155" s="143"/>
      <c r="PXQ155" s="143"/>
      <c r="PXR155" s="143"/>
      <c r="PXS155" s="143"/>
      <c r="PXT155" s="143"/>
      <c r="PXU155" s="143"/>
      <c r="PXV155" s="143"/>
      <c r="PXW155" s="143"/>
      <c r="PXX155" s="143"/>
      <c r="PXY155" s="143"/>
      <c r="PXZ155" s="143"/>
      <c r="PYA155" s="143"/>
      <c r="PYB155" s="143"/>
      <c r="PYC155" s="143"/>
      <c r="PYD155" s="143"/>
      <c r="PYE155" s="143"/>
      <c r="PYF155" s="143"/>
      <c r="PYG155" s="143"/>
      <c r="PYH155" s="143"/>
      <c r="PYI155" s="143"/>
      <c r="PYJ155" s="143"/>
      <c r="PYK155" s="143"/>
      <c r="PYL155" s="143"/>
      <c r="PYM155" s="143"/>
      <c r="PYN155" s="143"/>
      <c r="PYO155" s="143"/>
      <c r="PYP155" s="143"/>
      <c r="PYQ155" s="143"/>
      <c r="PYR155" s="143"/>
      <c r="PYS155" s="143"/>
      <c r="PYT155" s="143"/>
      <c r="PYU155" s="143"/>
      <c r="PYV155" s="143"/>
      <c r="PYW155" s="143"/>
      <c r="PYX155" s="143"/>
      <c r="PYY155" s="143"/>
      <c r="PYZ155" s="143"/>
      <c r="PZA155" s="143"/>
      <c r="PZB155" s="143"/>
      <c r="PZC155" s="143"/>
      <c r="PZD155" s="143"/>
      <c r="PZE155" s="143"/>
      <c r="PZF155" s="143"/>
      <c r="PZG155" s="143"/>
      <c r="PZH155" s="143"/>
      <c r="PZI155" s="143"/>
      <c r="PZJ155" s="143"/>
      <c r="PZK155" s="143"/>
      <c r="PZL155" s="143"/>
      <c r="PZM155" s="143"/>
      <c r="PZN155" s="143"/>
      <c r="PZO155" s="143"/>
      <c r="PZP155" s="143"/>
      <c r="PZQ155" s="143"/>
      <c r="PZR155" s="143"/>
      <c r="PZS155" s="143"/>
      <c r="PZT155" s="143"/>
      <c r="PZU155" s="143"/>
      <c r="PZV155" s="143"/>
      <c r="PZW155" s="143"/>
      <c r="PZX155" s="143"/>
      <c r="PZY155" s="143"/>
      <c r="PZZ155" s="143"/>
      <c r="QAA155" s="143"/>
      <c r="QAB155" s="143"/>
      <c r="QAC155" s="143"/>
      <c r="QAD155" s="143"/>
      <c r="QAE155" s="143"/>
      <c r="QAF155" s="143"/>
      <c r="QAG155" s="143"/>
      <c r="QAH155" s="143"/>
      <c r="QAI155" s="143"/>
      <c r="QAJ155" s="143"/>
      <c r="QAK155" s="143"/>
      <c r="QAL155" s="143"/>
      <c r="QAM155" s="143"/>
      <c r="QAN155" s="143"/>
      <c r="QAO155" s="143"/>
      <c r="QAP155" s="143"/>
      <c r="QAQ155" s="143"/>
      <c r="QAR155" s="143"/>
      <c r="QAS155" s="143"/>
      <c r="QAT155" s="143"/>
      <c r="QAU155" s="143"/>
      <c r="QAV155" s="143"/>
      <c r="QAW155" s="143"/>
      <c r="QAX155" s="143"/>
      <c r="QAY155" s="143"/>
      <c r="QAZ155" s="143"/>
      <c r="QBA155" s="143"/>
      <c r="QBB155" s="143"/>
      <c r="QBC155" s="143"/>
      <c r="QBD155" s="143"/>
      <c r="QBE155" s="143"/>
      <c r="QBF155" s="143"/>
      <c r="QBG155" s="143"/>
      <c r="QBH155" s="143"/>
      <c r="QBI155" s="143"/>
      <c r="QBJ155" s="143"/>
      <c r="QBK155" s="143"/>
      <c r="QBL155" s="143"/>
      <c r="QBM155" s="143"/>
      <c r="QBN155" s="143"/>
      <c r="QBO155" s="143"/>
      <c r="QBP155" s="143"/>
      <c r="QBQ155" s="143"/>
      <c r="QBR155" s="143"/>
      <c r="QBS155" s="143"/>
      <c r="QBT155" s="143"/>
      <c r="QBU155" s="143"/>
      <c r="QBV155" s="143"/>
      <c r="QBW155" s="143"/>
      <c r="QBX155" s="143"/>
      <c r="QBY155" s="143"/>
      <c r="QBZ155" s="143"/>
      <c r="QCA155" s="143"/>
      <c r="QCB155" s="143"/>
      <c r="QCC155" s="143"/>
      <c r="QCD155" s="143"/>
      <c r="QCE155" s="143"/>
      <c r="QCF155" s="143"/>
      <c r="QCG155" s="143"/>
      <c r="QCH155" s="143"/>
      <c r="QCI155" s="143"/>
      <c r="QCJ155" s="143"/>
      <c r="QCK155" s="143"/>
      <c r="QCL155" s="143"/>
      <c r="QCM155" s="143"/>
      <c r="QCN155" s="143"/>
      <c r="QCO155" s="143"/>
      <c r="QCP155" s="143"/>
      <c r="QCQ155" s="143"/>
      <c r="QCR155" s="143"/>
      <c r="QCS155" s="143"/>
      <c r="QCT155" s="143"/>
      <c r="QCU155" s="143"/>
      <c r="QCV155" s="143"/>
      <c r="QCW155" s="143"/>
      <c r="QCX155" s="143"/>
      <c r="QCY155" s="143"/>
      <c r="QCZ155" s="143"/>
      <c r="QDA155" s="143"/>
      <c r="QDB155" s="143"/>
      <c r="QDC155" s="143"/>
      <c r="QDD155" s="143"/>
      <c r="QDE155" s="143"/>
      <c r="QDF155" s="143"/>
      <c r="QDG155" s="143"/>
      <c r="QDH155" s="143"/>
      <c r="QDI155" s="143"/>
      <c r="QDJ155" s="143"/>
      <c r="QDK155" s="143"/>
      <c r="QDL155" s="143"/>
      <c r="QDM155" s="143"/>
      <c r="QDN155" s="143"/>
      <c r="QDO155" s="143"/>
      <c r="QDP155" s="143"/>
      <c r="QDQ155" s="143"/>
      <c r="QDR155" s="143"/>
      <c r="QDS155" s="143"/>
      <c r="QDT155" s="143"/>
      <c r="QDU155" s="143"/>
      <c r="QDV155" s="143"/>
      <c r="QDW155" s="143"/>
      <c r="QDX155" s="143"/>
      <c r="QDY155" s="143"/>
      <c r="QDZ155" s="143"/>
      <c r="QEA155" s="143"/>
      <c r="QEB155" s="143"/>
      <c r="QEC155" s="143"/>
      <c r="QED155" s="143"/>
      <c r="QEE155" s="143"/>
      <c r="QEF155" s="143"/>
      <c r="QEG155" s="143"/>
      <c r="QEH155" s="143"/>
      <c r="QEI155" s="143"/>
      <c r="QEJ155" s="143"/>
      <c r="QEK155" s="143"/>
      <c r="QEL155" s="143"/>
      <c r="QEM155" s="143"/>
      <c r="QEN155" s="143"/>
      <c r="QEO155" s="143"/>
      <c r="QEP155" s="143"/>
      <c r="QEQ155" s="143"/>
      <c r="QER155" s="143"/>
      <c r="QES155" s="143"/>
      <c r="QET155" s="143"/>
      <c r="QEU155" s="143"/>
      <c r="QEV155" s="143"/>
      <c r="QEW155" s="143"/>
      <c r="QEX155" s="143"/>
      <c r="QEY155" s="143"/>
      <c r="QEZ155" s="143"/>
      <c r="QFA155" s="143"/>
      <c r="QFB155" s="143"/>
      <c r="QFC155" s="143"/>
      <c r="QFD155" s="143"/>
      <c r="QFE155" s="143"/>
      <c r="QFF155" s="143"/>
      <c r="QFG155" s="143"/>
      <c r="QFH155" s="143"/>
      <c r="QFI155" s="143"/>
      <c r="QFJ155" s="143"/>
      <c r="QFK155" s="143"/>
      <c r="QFL155" s="143"/>
      <c r="QFM155" s="143"/>
      <c r="QFN155" s="143"/>
      <c r="QFO155" s="143"/>
      <c r="QFP155" s="143"/>
      <c r="QFQ155" s="143"/>
      <c r="QFR155" s="143"/>
      <c r="QFS155" s="143"/>
      <c r="QFT155" s="143"/>
      <c r="QFU155" s="143"/>
      <c r="QFV155" s="143"/>
      <c r="QFW155" s="143"/>
      <c r="QFX155" s="143"/>
      <c r="QFY155" s="143"/>
      <c r="QFZ155" s="143"/>
      <c r="QGA155" s="143"/>
      <c r="QGB155" s="143"/>
      <c r="QGC155" s="143"/>
      <c r="QGD155" s="143"/>
      <c r="QGE155" s="143"/>
      <c r="QGF155" s="143"/>
      <c r="QGG155" s="143"/>
      <c r="QGH155" s="143"/>
      <c r="QGI155" s="143"/>
      <c r="QGJ155" s="143"/>
      <c r="QGK155" s="143"/>
      <c r="QGL155" s="143"/>
      <c r="QGM155" s="143"/>
      <c r="QGN155" s="143"/>
      <c r="QGO155" s="143"/>
      <c r="QGP155" s="143"/>
      <c r="QGQ155" s="143"/>
      <c r="QGR155" s="143"/>
      <c r="QGS155" s="143"/>
      <c r="QGT155" s="143"/>
      <c r="QGU155" s="143"/>
      <c r="QGV155" s="143"/>
      <c r="QGW155" s="143"/>
      <c r="QGX155" s="143"/>
      <c r="QGY155" s="143"/>
      <c r="QGZ155" s="143"/>
      <c r="QHA155" s="143"/>
      <c r="QHB155" s="143"/>
      <c r="QHC155" s="143"/>
      <c r="QHD155" s="143"/>
      <c r="QHE155" s="143"/>
      <c r="QHF155" s="143"/>
      <c r="QHG155" s="143"/>
      <c r="QHH155" s="143"/>
      <c r="QHI155" s="143"/>
      <c r="QHJ155" s="143"/>
      <c r="QHK155" s="143"/>
      <c r="QHL155" s="143"/>
      <c r="QHM155" s="143"/>
      <c r="QHN155" s="143"/>
      <c r="QHO155" s="143"/>
      <c r="QHP155" s="143"/>
      <c r="QHQ155" s="143"/>
      <c r="QHR155" s="143"/>
      <c r="QHS155" s="143"/>
      <c r="QHT155" s="143"/>
      <c r="QHU155" s="143"/>
      <c r="QHV155" s="143"/>
      <c r="QHW155" s="143"/>
      <c r="QHX155" s="143"/>
      <c r="QHY155" s="143"/>
      <c r="QHZ155" s="143"/>
      <c r="QIA155" s="143"/>
      <c r="QIB155" s="143"/>
      <c r="QIC155" s="143"/>
      <c r="QID155" s="143"/>
      <c r="QIE155" s="143"/>
      <c r="QIF155" s="143"/>
      <c r="QIG155" s="143"/>
      <c r="QIH155" s="143"/>
      <c r="QII155" s="143"/>
      <c r="QIJ155" s="143"/>
      <c r="QIK155" s="143"/>
      <c r="QIL155" s="143"/>
      <c r="QIM155" s="143"/>
      <c r="QIN155" s="143"/>
      <c r="QIO155" s="143"/>
      <c r="QIP155" s="143"/>
      <c r="QIQ155" s="143"/>
      <c r="QIR155" s="143"/>
      <c r="QIS155" s="143"/>
      <c r="QIT155" s="143"/>
      <c r="QIU155" s="143"/>
      <c r="QIV155" s="143"/>
      <c r="QIW155" s="143"/>
      <c r="QIX155" s="143"/>
      <c r="QIY155" s="143"/>
      <c r="QIZ155" s="143"/>
      <c r="QJA155" s="143"/>
      <c r="QJB155" s="143"/>
      <c r="QJC155" s="143"/>
      <c r="QJD155" s="143"/>
      <c r="QJE155" s="143"/>
      <c r="QJF155" s="143"/>
      <c r="QJG155" s="143"/>
      <c r="QJH155" s="143"/>
      <c r="QJI155" s="143"/>
      <c r="QJJ155" s="143"/>
      <c r="QJK155" s="143"/>
      <c r="QJL155" s="143"/>
      <c r="QJM155" s="143"/>
      <c r="QJN155" s="143"/>
      <c r="QJO155" s="143"/>
      <c r="QJP155" s="143"/>
      <c r="QJQ155" s="143"/>
      <c r="QJR155" s="143"/>
      <c r="QJS155" s="143"/>
      <c r="QJT155" s="143"/>
      <c r="QJU155" s="143"/>
      <c r="QJV155" s="143"/>
      <c r="QJW155" s="143"/>
      <c r="QJX155" s="143"/>
      <c r="QJY155" s="143"/>
      <c r="QJZ155" s="143"/>
      <c r="QKA155" s="143"/>
      <c r="QKB155" s="143"/>
      <c r="QKC155" s="143"/>
      <c r="QKD155" s="143"/>
      <c r="QKE155" s="143"/>
      <c r="QKF155" s="143"/>
      <c r="QKG155" s="143"/>
      <c r="QKH155" s="143"/>
      <c r="QKI155" s="143"/>
      <c r="QKJ155" s="143"/>
      <c r="QKK155" s="143"/>
      <c r="QKL155" s="143"/>
      <c r="QKM155" s="143"/>
      <c r="QKN155" s="143"/>
      <c r="QKO155" s="143"/>
      <c r="QKP155" s="143"/>
      <c r="QKQ155" s="143"/>
      <c r="QKR155" s="143"/>
      <c r="QKS155" s="143"/>
      <c r="QKT155" s="143"/>
      <c r="QKU155" s="143"/>
      <c r="QKV155" s="143"/>
      <c r="QKW155" s="143"/>
      <c r="QKX155" s="143"/>
      <c r="QKY155" s="143"/>
      <c r="QKZ155" s="143"/>
      <c r="QLA155" s="143"/>
      <c r="QLB155" s="143"/>
      <c r="QLC155" s="143"/>
      <c r="QLD155" s="143"/>
      <c r="QLE155" s="143"/>
      <c r="QLF155" s="143"/>
      <c r="QLG155" s="143"/>
      <c r="QLH155" s="143"/>
      <c r="QLI155" s="143"/>
      <c r="QLJ155" s="143"/>
      <c r="QLK155" s="143"/>
      <c r="QLL155" s="143"/>
      <c r="QLM155" s="143"/>
      <c r="QLN155" s="143"/>
      <c r="QLO155" s="143"/>
      <c r="QLP155" s="143"/>
      <c r="QLQ155" s="143"/>
      <c r="QLR155" s="143"/>
      <c r="QLS155" s="143"/>
      <c r="QLT155" s="143"/>
      <c r="QLU155" s="143"/>
      <c r="QLV155" s="143"/>
      <c r="QLW155" s="143"/>
      <c r="QLX155" s="143"/>
      <c r="QLY155" s="143"/>
      <c r="QLZ155" s="143"/>
      <c r="QMA155" s="143"/>
      <c r="QMB155" s="143"/>
      <c r="QMC155" s="143"/>
      <c r="QMD155" s="143"/>
      <c r="QME155" s="143"/>
      <c r="QMF155" s="143"/>
      <c r="QMG155" s="143"/>
      <c r="QMH155" s="143"/>
      <c r="QMI155" s="143"/>
      <c r="QMJ155" s="143"/>
      <c r="QMK155" s="143"/>
      <c r="QML155" s="143"/>
      <c r="QMM155" s="143"/>
      <c r="QMN155" s="143"/>
      <c r="QMO155" s="143"/>
      <c r="QMP155" s="143"/>
      <c r="QMQ155" s="143"/>
      <c r="QMR155" s="143"/>
      <c r="QMS155" s="143"/>
      <c r="QMT155" s="143"/>
      <c r="QMU155" s="143"/>
      <c r="QMV155" s="143"/>
      <c r="QMW155" s="143"/>
      <c r="QMX155" s="143"/>
      <c r="QMY155" s="143"/>
      <c r="QMZ155" s="143"/>
      <c r="QNA155" s="143"/>
      <c r="QNB155" s="143"/>
      <c r="QNC155" s="143"/>
      <c r="QND155" s="143"/>
      <c r="QNE155" s="143"/>
      <c r="QNF155" s="143"/>
      <c r="QNG155" s="143"/>
      <c r="QNH155" s="143"/>
      <c r="QNI155" s="143"/>
      <c r="QNJ155" s="143"/>
      <c r="QNK155" s="143"/>
      <c r="QNL155" s="143"/>
      <c r="QNM155" s="143"/>
      <c r="QNN155" s="143"/>
      <c r="QNO155" s="143"/>
      <c r="QNP155" s="143"/>
      <c r="QNQ155" s="143"/>
      <c r="QNR155" s="143"/>
      <c r="QNS155" s="143"/>
      <c r="QNT155" s="143"/>
      <c r="QNU155" s="143"/>
      <c r="QNV155" s="143"/>
      <c r="QNW155" s="143"/>
      <c r="QNX155" s="143"/>
      <c r="QNY155" s="143"/>
      <c r="QNZ155" s="143"/>
      <c r="QOA155" s="143"/>
      <c r="QOB155" s="143"/>
      <c r="QOC155" s="143"/>
      <c r="QOD155" s="143"/>
      <c r="QOE155" s="143"/>
      <c r="QOF155" s="143"/>
      <c r="QOG155" s="143"/>
      <c r="QOH155" s="143"/>
      <c r="QOI155" s="143"/>
      <c r="QOJ155" s="143"/>
      <c r="QOK155" s="143"/>
      <c r="QOL155" s="143"/>
      <c r="QOM155" s="143"/>
      <c r="QON155" s="143"/>
      <c r="QOO155" s="143"/>
      <c r="QOP155" s="143"/>
      <c r="QOQ155" s="143"/>
      <c r="QOR155" s="143"/>
      <c r="QOS155" s="143"/>
      <c r="QOT155" s="143"/>
      <c r="QOU155" s="143"/>
      <c r="QOV155" s="143"/>
      <c r="QOW155" s="143"/>
      <c r="QOX155" s="143"/>
      <c r="QOY155" s="143"/>
      <c r="QOZ155" s="143"/>
      <c r="QPA155" s="143"/>
      <c r="QPB155" s="143"/>
      <c r="QPC155" s="143"/>
      <c r="QPD155" s="143"/>
      <c r="QPE155" s="143"/>
      <c r="QPF155" s="143"/>
      <c r="QPG155" s="143"/>
      <c r="QPH155" s="143"/>
      <c r="QPI155" s="143"/>
      <c r="QPJ155" s="143"/>
      <c r="QPK155" s="143"/>
      <c r="QPL155" s="143"/>
      <c r="QPM155" s="143"/>
      <c r="QPN155" s="143"/>
      <c r="QPO155" s="143"/>
      <c r="QPP155" s="143"/>
      <c r="QPQ155" s="143"/>
      <c r="QPR155" s="143"/>
      <c r="QPS155" s="143"/>
      <c r="QPT155" s="143"/>
      <c r="QPU155" s="143"/>
      <c r="QPV155" s="143"/>
      <c r="QPW155" s="143"/>
      <c r="QPX155" s="143"/>
      <c r="QPY155" s="143"/>
      <c r="QPZ155" s="143"/>
      <c r="QQA155" s="143"/>
      <c r="QQB155" s="143"/>
      <c r="QQC155" s="143"/>
      <c r="QQD155" s="143"/>
      <c r="QQE155" s="143"/>
      <c r="QQF155" s="143"/>
      <c r="QQG155" s="143"/>
      <c r="QQH155" s="143"/>
      <c r="QQI155" s="143"/>
      <c r="QQJ155" s="143"/>
      <c r="QQK155" s="143"/>
      <c r="QQL155" s="143"/>
      <c r="QQM155" s="143"/>
      <c r="QQN155" s="143"/>
      <c r="QQO155" s="143"/>
      <c r="QQP155" s="143"/>
      <c r="QQQ155" s="143"/>
      <c r="QQR155" s="143"/>
      <c r="QQS155" s="143"/>
      <c r="QQT155" s="143"/>
      <c r="QQU155" s="143"/>
      <c r="QQV155" s="143"/>
      <c r="QQW155" s="143"/>
      <c r="QQX155" s="143"/>
      <c r="QQY155" s="143"/>
      <c r="QQZ155" s="143"/>
      <c r="QRA155" s="143"/>
      <c r="QRB155" s="143"/>
      <c r="QRC155" s="143"/>
      <c r="QRD155" s="143"/>
      <c r="QRE155" s="143"/>
      <c r="QRF155" s="143"/>
      <c r="QRG155" s="143"/>
      <c r="QRH155" s="143"/>
      <c r="QRI155" s="143"/>
      <c r="QRJ155" s="143"/>
      <c r="QRK155" s="143"/>
      <c r="QRL155" s="143"/>
      <c r="QRM155" s="143"/>
      <c r="QRN155" s="143"/>
      <c r="QRO155" s="143"/>
      <c r="QRP155" s="143"/>
      <c r="QRQ155" s="143"/>
      <c r="QRR155" s="143"/>
      <c r="QRS155" s="143"/>
      <c r="QRT155" s="143"/>
      <c r="QRU155" s="143"/>
      <c r="QRV155" s="143"/>
      <c r="QRW155" s="143"/>
      <c r="QRX155" s="143"/>
      <c r="QRY155" s="143"/>
      <c r="QRZ155" s="143"/>
      <c r="QSA155" s="143"/>
      <c r="QSB155" s="143"/>
      <c r="QSC155" s="143"/>
      <c r="QSD155" s="143"/>
      <c r="QSE155" s="143"/>
      <c r="QSF155" s="143"/>
      <c r="QSG155" s="143"/>
      <c r="QSH155" s="143"/>
      <c r="QSI155" s="143"/>
      <c r="QSJ155" s="143"/>
      <c r="QSK155" s="143"/>
      <c r="QSL155" s="143"/>
      <c r="QSM155" s="143"/>
      <c r="QSN155" s="143"/>
      <c r="QSO155" s="143"/>
      <c r="QSP155" s="143"/>
      <c r="QSQ155" s="143"/>
      <c r="QSR155" s="143"/>
      <c r="QSS155" s="143"/>
      <c r="QST155" s="143"/>
      <c r="QSU155" s="143"/>
      <c r="QSV155" s="143"/>
      <c r="QSW155" s="143"/>
      <c r="QSX155" s="143"/>
      <c r="QSY155" s="143"/>
      <c r="QSZ155" s="143"/>
      <c r="QTA155" s="143"/>
      <c r="QTB155" s="143"/>
      <c r="QTC155" s="143"/>
      <c r="QTD155" s="143"/>
      <c r="QTE155" s="143"/>
      <c r="QTF155" s="143"/>
      <c r="QTG155" s="143"/>
      <c r="QTH155" s="143"/>
      <c r="QTI155" s="143"/>
      <c r="QTJ155" s="143"/>
      <c r="QTK155" s="143"/>
      <c r="QTL155" s="143"/>
      <c r="QTM155" s="143"/>
      <c r="QTN155" s="143"/>
      <c r="QTO155" s="143"/>
      <c r="QTP155" s="143"/>
      <c r="QTQ155" s="143"/>
      <c r="QTR155" s="143"/>
      <c r="QTS155" s="143"/>
      <c r="QTT155" s="143"/>
      <c r="QTU155" s="143"/>
      <c r="QTV155" s="143"/>
      <c r="QTW155" s="143"/>
      <c r="QTX155" s="143"/>
      <c r="QTY155" s="143"/>
      <c r="QTZ155" s="143"/>
      <c r="QUA155" s="143"/>
      <c r="QUB155" s="143"/>
      <c r="QUC155" s="143"/>
      <c r="QUD155" s="143"/>
      <c r="QUE155" s="143"/>
      <c r="QUF155" s="143"/>
      <c r="QUG155" s="143"/>
      <c r="QUH155" s="143"/>
      <c r="QUI155" s="143"/>
      <c r="QUJ155" s="143"/>
      <c r="QUK155" s="143"/>
      <c r="QUL155" s="143"/>
      <c r="QUM155" s="143"/>
      <c r="QUN155" s="143"/>
      <c r="QUO155" s="143"/>
      <c r="QUP155" s="143"/>
      <c r="QUQ155" s="143"/>
      <c r="QUR155" s="143"/>
      <c r="QUS155" s="143"/>
      <c r="QUT155" s="143"/>
      <c r="QUU155" s="143"/>
      <c r="QUV155" s="143"/>
      <c r="QUW155" s="143"/>
      <c r="QUX155" s="143"/>
      <c r="QUY155" s="143"/>
      <c r="QUZ155" s="143"/>
      <c r="QVA155" s="143"/>
      <c r="QVB155" s="143"/>
      <c r="QVC155" s="143"/>
      <c r="QVD155" s="143"/>
      <c r="QVE155" s="143"/>
      <c r="QVF155" s="143"/>
      <c r="QVG155" s="143"/>
      <c r="QVH155" s="143"/>
      <c r="QVI155" s="143"/>
      <c r="QVJ155" s="143"/>
      <c r="QVK155" s="143"/>
      <c r="QVL155" s="143"/>
      <c r="QVM155" s="143"/>
      <c r="QVN155" s="143"/>
      <c r="QVO155" s="143"/>
      <c r="QVP155" s="143"/>
      <c r="QVQ155" s="143"/>
      <c r="QVR155" s="143"/>
      <c r="QVS155" s="143"/>
      <c r="QVT155" s="143"/>
      <c r="QVU155" s="143"/>
      <c r="QVV155" s="143"/>
      <c r="QVW155" s="143"/>
      <c r="QVX155" s="143"/>
      <c r="QVY155" s="143"/>
      <c r="QVZ155" s="143"/>
      <c r="QWA155" s="143"/>
      <c r="QWB155" s="143"/>
      <c r="QWC155" s="143"/>
      <c r="QWD155" s="143"/>
      <c r="QWE155" s="143"/>
      <c r="QWF155" s="143"/>
      <c r="QWG155" s="143"/>
      <c r="QWH155" s="143"/>
      <c r="QWI155" s="143"/>
      <c r="QWJ155" s="143"/>
      <c r="QWK155" s="143"/>
      <c r="QWL155" s="143"/>
      <c r="QWM155" s="143"/>
      <c r="QWN155" s="143"/>
      <c r="QWO155" s="143"/>
      <c r="QWP155" s="143"/>
      <c r="QWQ155" s="143"/>
      <c r="QWR155" s="143"/>
      <c r="QWS155" s="143"/>
      <c r="QWT155" s="143"/>
      <c r="QWU155" s="143"/>
      <c r="QWV155" s="143"/>
      <c r="QWW155" s="143"/>
      <c r="QWX155" s="143"/>
      <c r="QWY155" s="143"/>
      <c r="QWZ155" s="143"/>
      <c r="QXA155" s="143"/>
      <c r="QXB155" s="143"/>
      <c r="QXC155" s="143"/>
      <c r="QXD155" s="143"/>
      <c r="QXE155" s="143"/>
      <c r="QXF155" s="143"/>
      <c r="QXG155" s="143"/>
      <c r="QXH155" s="143"/>
      <c r="QXI155" s="143"/>
      <c r="QXJ155" s="143"/>
      <c r="QXK155" s="143"/>
      <c r="QXL155" s="143"/>
      <c r="QXM155" s="143"/>
      <c r="QXN155" s="143"/>
      <c r="QXO155" s="143"/>
      <c r="QXP155" s="143"/>
      <c r="QXQ155" s="143"/>
      <c r="QXR155" s="143"/>
      <c r="QXS155" s="143"/>
      <c r="QXT155" s="143"/>
      <c r="QXU155" s="143"/>
      <c r="QXV155" s="143"/>
      <c r="QXW155" s="143"/>
      <c r="QXX155" s="143"/>
      <c r="QXY155" s="143"/>
      <c r="QXZ155" s="143"/>
      <c r="QYA155" s="143"/>
      <c r="QYB155" s="143"/>
      <c r="QYC155" s="143"/>
      <c r="QYD155" s="143"/>
      <c r="QYE155" s="143"/>
      <c r="QYF155" s="143"/>
      <c r="QYG155" s="143"/>
      <c r="QYH155" s="143"/>
      <c r="QYI155" s="143"/>
      <c r="QYJ155" s="143"/>
      <c r="QYK155" s="143"/>
      <c r="QYL155" s="143"/>
      <c r="QYM155" s="143"/>
      <c r="QYN155" s="143"/>
      <c r="QYO155" s="143"/>
      <c r="QYP155" s="143"/>
      <c r="QYQ155" s="143"/>
      <c r="QYR155" s="143"/>
      <c r="QYS155" s="143"/>
      <c r="QYT155" s="143"/>
      <c r="QYU155" s="143"/>
      <c r="QYV155" s="143"/>
      <c r="QYW155" s="143"/>
      <c r="QYX155" s="143"/>
      <c r="QYY155" s="143"/>
      <c r="QYZ155" s="143"/>
      <c r="QZA155" s="143"/>
      <c r="QZB155" s="143"/>
      <c r="QZC155" s="143"/>
      <c r="QZD155" s="143"/>
      <c r="QZE155" s="143"/>
      <c r="QZF155" s="143"/>
      <c r="QZG155" s="143"/>
      <c r="QZH155" s="143"/>
      <c r="QZI155" s="143"/>
      <c r="QZJ155" s="143"/>
      <c r="QZK155" s="143"/>
      <c r="QZL155" s="143"/>
      <c r="QZM155" s="143"/>
      <c r="QZN155" s="143"/>
      <c r="QZO155" s="143"/>
      <c r="QZP155" s="143"/>
      <c r="QZQ155" s="143"/>
      <c r="QZR155" s="143"/>
      <c r="QZS155" s="143"/>
      <c r="QZT155" s="143"/>
      <c r="QZU155" s="143"/>
      <c r="QZV155" s="143"/>
      <c r="QZW155" s="143"/>
      <c r="QZX155" s="143"/>
      <c r="QZY155" s="143"/>
      <c r="QZZ155" s="143"/>
      <c r="RAA155" s="143"/>
      <c r="RAB155" s="143"/>
      <c r="RAC155" s="143"/>
      <c r="RAD155" s="143"/>
      <c r="RAE155" s="143"/>
      <c r="RAF155" s="143"/>
      <c r="RAG155" s="143"/>
      <c r="RAH155" s="143"/>
      <c r="RAI155" s="143"/>
      <c r="RAJ155" s="143"/>
      <c r="RAK155" s="143"/>
      <c r="RAL155" s="143"/>
      <c r="RAM155" s="143"/>
      <c r="RAN155" s="143"/>
      <c r="RAO155" s="143"/>
      <c r="RAP155" s="143"/>
      <c r="RAQ155" s="143"/>
      <c r="RAR155" s="143"/>
      <c r="RAS155" s="143"/>
      <c r="RAT155" s="143"/>
      <c r="RAU155" s="143"/>
      <c r="RAV155" s="143"/>
      <c r="RAW155" s="143"/>
      <c r="RAX155" s="143"/>
      <c r="RAY155" s="143"/>
      <c r="RAZ155" s="143"/>
      <c r="RBA155" s="143"/>
      <c r="RBB155" s="143"/>
      <c r="RBC155" s="143"/>
      <c r="RBD155" s="143"/>
      <c r="RBE155" s="143"/>
      <c r="RBF155" s="143"/>
      <c r="RBG155" s="143"/>
      <c r="RBH155" s="143"/>
      <c r="RBI155" s="143"/>
      <c r="RBJ155" s="143"/>
      <c r="RBK155" s="143"/>
      <c r="RBL155" s="143"/>
      <c r="RBM155" s="143"/>
      <c r="RBN155" s="143"/>
      <c r="RBO155" s="143"/>
      <c r="RBP155" s="143"/>
      <c r="RBQ155" s="143"/>
      <c r="RBR155" s="143"/>
      <c r="RBS155" s="143"/>
      <c r="RBT155" s="143"/>
      <c r="RBU155" s="143"/>
      <c r="RBV155" s="143"/>
      <c r="RBW155" s="143"/>
      <c r="RBX155" s="143"/>
      <c r="RBY155" s="143"/>
      <c r="RBZ155" s="143"/>
      <c r="RCA155" s="143"/>
      <c r="RCB155" s="143"/>
      <c r="RCC155" s="143"/>
      <c r="RCD155" s="143"/>
      <c r="RCE155" s="143"/>
      <c r="RCF155" s="143"/>
      <c r="RCG155" s="143"/>
      <c r="RCH155" s="143"/>
      <c r="RCI155" s="143"/>
      <c r="RCJ155" s="143"/>
      <c r="RCK155" s="143"/>
      <c r="RCL155" s="143"/>
      <c r="RCM155" s="143"/>
      <c r="RCN155" s="143"/>
      <c r="RCO155" s="143"/>
      <c r="RCP155" s="143"/>
      <c r="RCQ155" s="143"/>
      <c r="RCR155" s="143"/>
      <c r="RCS155" s="143"/>
      <c r="RCT155" s="143"/>
      <c r="RCU155" s="143"/>
      <c r="RCV155" s="143"/>
      <c r="RCW155" s="143"/>
      <c r="RCX155" s="143"/>
      <c r="RCY155" s="143"/>
      <c r="RCZ155" s="143"/>
      <c r="RDA155" s="143"/>
      <c r="RDB155" s="143"/>
      <c r="RDC155" s="143"/>
      <c r="RDD155" s="143"/>
      <c r="RDE155" s="143"/>
      <c r="RDF155" s="143"/>
      <c r="RDG155" s="143"/>
      <c r="RDH155" s="143"/>
      <c r="RDI155" s="143"/>
      <c r="RDJ155" s="143"/>
      <c r="RDK155" s="143"/>
      <c r="RDL155" s="143"/>
      <c r="RDM155" s="143"/>
      <c r="RDN155" s="143"/>
      <c r="RDO155" s="143"/>
      <c r="RDP155" s="143"/>
      <c r="RDQ155" s="143"/>
      <c r="RDR155" s="143"/>
      <c r="RDS155" s="143"/>
      <c r="RDT155" s="143"/>
      <c r="RDU155" s="143"/>
      <c r="RDV155" s="143"/>
      <c r="RDW155" s="143"/>
      <c r="RDX155" s="143"/>
      <c r="RDY155" s="143"/>
      <c r="RDZ155" s="143"/>
      <c r="REA155" s="143"/>
      <c r="REB155" s="143"/>
      <c r="REC155" s="143"/>
      <c r="RED155" s="143"/>
      <c r="REE155" s="143"/>
      <c r="REF155" s="143"/>
      <c r="REG155" s="143"/>
      <c r="REH155" s="143"/>
      <c r="REI155" s="143"/>
      <c r="REJ155" s="143"/>
      <c r="REK155" s="143"/>
      <c r="REL155" s="143"/>
      <c r="REM155" s="143"/>
      <c r="REN155" s="143"/>
      <c r="REO155" s="143"/>
      <c r="REP155" s="143"/>
      <c r="REQ155" s="143"/>
      <c r="RER155" s="143"/>
      <c r="RES155" s="143"/>
      <c r="RET155" s="143"/>
      <c r="REU155" s="143"/>
      <c r="REV155" s="143"/>
      <c r="REW155" s="143"/>
      <c r="REX155" s="143"/>
      <c r="REY155" s="143"/>
      <c r="REZ155" s="143"/>
      <c r="RFA155" s="143"/>
      <c r="RFB155" s="143"/>
      <c r="RFC155" s="143"/>
      <c r="RFD155" s="143"/>
      <c r="RFE155" s="143"/>
      <c r="RFF155" s="143"/>
      <c r="RFG155" s="143"/>
      <c r="RFH155" s="143"/>
      <c r="RFI155" s="143"/>
      <c r="RFJ155" s="143"/>
      <c r="RFK155" s="143"/>
      <c r="RFL155" s="143"/>
      <c r="RFM155" s="143"/>
      <c r="RFN155" s="143"/>
      <c r="RFO155" s="143"/>
      <c r="RFP155" s="143"/>
      <c r="RFQ155" s="143"/>
      <c r="RFR155" s="143"/>
      <c r="RFS155" s="143"/>
      <c r="RFT155" s="143"/>
      <c r="RFU155" s="143"/>
      <c r="RFV155" s="143"/>
      <c r="RFW155" s="143"/>
      <c r="RFX155" s="143"/>
      <c r="RFY155" s="143"/>
      <c r="RFZ155" s="143"/>
      <c r="RGA155" s="143"/>
      <c r="RGB155" s="143"/>
      <c r="RGC155" s="143"/>
      <c r="RGD155" s="143"/>
      <c r="RGE155" s="143"/>
      <c r="RGF155" s="143"/>
      <c r="RGG155" s="143"/>
      <c r="RGH155" s="143"/>
      <c r="RGI155" s="143"/>
      <c r="RGJ155" s="143"/>
      <c r="RGK155" s="143"/>
      <c r="RGL155" s="143"/>
      <c r="RGM155" s="143"/>
      <c r="RGN155" s="143"/>
      <c r="RGO155" s="143"/>
      <c r="RGP155" s="143"/>
      <c r="RGQ155" s="143"/>
      <c r="RGR155" s="143"/>
      <c r="RGS155" s="143"/>
      <c r="RGT155" s="143"/>
      <c r="RGU155" s="143"/>
      <c r="RGV155" s="143"/>
      <c r="RGW155" s="143"/>
      <c r="RGX155" s="143"/>
      <c r="RGY155" s="143"/>
      <c r="RGZ155" s="143"/>
      <c r="RHA155" s="143"/>
      <c r="RHB155" s="143"/>
      <c r="RHC155" s="143"/>
      <c r="RHD155" s="143"/>
      <c r="RHE155" s="143"/>
      <c r="RHF155" s="143"/>
      <c r="RHG155" s="143"/>
      <c r="RHH155" s="143"/>
      <c r="RHI155" s="143"/>
      <c r="RHJ155" s="143"/>
      <c r="RHK155" s="143"/>
      <c r="RHL155" s="143"/>
      <c r="RHM155" s="143"/>
      <c r="RHN155" s="143"/>
      <c r="RHO155" s="143"/>
      <c r="RHP155" s="143"/>
      <c r="RHQ155" s="143"/>
      <c r="RHR155" s="143"/>
      <c r="RHS155" s="143"/>
      <c r="RHT155" s="143"/>
      <c r="RHU155" s="143"/>
      <c r="RHV155" s="143"/>
      <c r="RHW155" s="143"/>
      <c r="RHX155" s="143"/>
      <c r="RHY155" s="143"/>
      <c r="RHZ155" s="143"/>
      <c r="RIA155" s="143"/>
      <c r="RIB155" s="143"/>
      <c r="RIC155" s="143"/>
      <c r="RID155" s="143"/>
      <c r="RIE155" s="143"/>
      <c r="RIF155" s="143"/>
      <c r="RIG155" s="143"/>
      <c r="RIH155" s="143"/>
      <c r="RII155" s="143"/>
      <c r="RIJ155" s="143"/>
      <c r="RIK155" s="143"/>
      <c r="RIL155" s="143"/>
      <c r="RIM155" s="143"/>
      <c r="RIN155" s="143"/>
      <c r="RIO155" s="143"/>
      <c r="RIP155" s="143"/>
      <c r="RIQ155" s="143"/>
      <c r="RIR155" s="143"/>
      <c r="RIS155" s="143"/>
      <c r="RIT155" s="143"/>
      <c r="RIU155" s="143"/>
      <c r="RIV155" s="143"/>
      <c r="RIW155" s="143"/>
      <c r="RIX155" s="143"/>
      <c r="RIY155" s="143"/>
      <c r="RIZ155" s="143"/>
      <c r="RJA155" s="143"/>
      <c r="RJB155" s="143"/>
      <c r="RJC155" s="143"/>
      <c r="RJD155" s="143"/>
      <c r="RJE155" s="143"/>
      <c r="RJF155" s="143"/>
      <c r="RJG155" s="143"/>
      <c r="RJH155" s="143"/>
      <c r="RJI155" s="143"/>
      <c r="RJJ155" s="143"/>
      <c r="RJK155" s="143"/>
      <c r="RJL155" s="143"/>
      <c r="RJM155" s="143"/>
      <c r="RJN155" s="143"/>
      <c r="RJO155" s="143"/>
      <c r="RJP155" s="143"/>
      <c r="RJQ155" s="143"/>
      <c r="RJR155" s="143"/>
      <c r="RJS155" s="143"/>
      <c r="RJT155" s="143"/>
      <c r="RJU155" s="143"/>
      <c r="RJV155" s="143"/>
      <c r="RJW155" s="143"/>
      <c r="RJX155" s="143"/>
      <c r="RJY155" s="143"/>
      <c r="RJZ155" s="143"/>
      <c r="RKA155" s="143"/>
      <c r="RKB155" s="143"/>
      <c r="RKC155" s="143"/>
      <c r="RKD155" s="143"/>
      <c r="RKE155" s="143"/>
      <c r="RKF155" s="143"/>
      <c r="RKG155" s="143"/>
      <c r="RKH155" s="143"/>
      <c r="RKI155" s="143"/>
      <c r="RKJ155" s="143"/>
      <c r="RKK155" s="143"/>
      <c r="RKL155" s="143"/>
      <c r="RKM155" s="143"/>
      <c r="RKN155" s="143"/>
      <c r="RKO155" s="143"/>
      <c r="RKP155" s="143"/>
      <c r="RKQ155" s="143"/>
      <c r="RKR155" s="143"/>
      <c r="RKS155" s="143"/>
      <c r="RKT155" s="143"/>
      <c r="RKU155" s="143"/>
      <c r="RKV155" s="143"/>
      <c r="RKW155" s="143"/>
      <c r="RKX155" s="143"/>
      <c r="RKY155" s="143"/>
      <c r="RKZ155" s="143"/>
      <c r="RLA155" s="143"/>
      <c r="RLB155" s="143"/>
      <c r="RLC155" s="143"/>
      <c r="RLD155" s="143"/>
      <c r="RLE155" s="143"/>
      <c r="RLF155" s="143"/>
      <c r="RLG155" s="143"/>
      <c r="RLH155" s="143"/>
      <c r="RLI155" s="143"/>
      <c r="RLJ155" s="143"/>
      <c r="RLK155" s="143"/>
      <c r="RLL155" s="143"/>
      <c r="RLM155" s="143"/>
      <c r="RLN155" s="143"/>
      <c r="RLO155" s="143"/>
      <c r="RLP155" s="143"/>
      <c r="RLQ155" s="143"/>
      <c r="RLR155" s="143"/>
      <c r="RLS155" s="143"/>
      <c r="RLT155" s="143"/>
      <c r="RLU155" s="143"/>
      <c r="RLV155" s="143"/>
      <c r="RLW155" s="143"/>
      <c r="RLX155" s="143"/>
      <c r="RLY155" s="143"/>
      <c r="RLZ155" s="143"/>
      <c r="RMA155" s="143"/>
      <c r="RMB155" s="143"/>
      <c r="RMC155" s="143"/>
      <c r="RMD155" s="143"/>
      <c r="RME155" s="143"/>
      <c r="RMF155" s="143"/>
      <c r="RMG155" s="143"/>
      <c r="RMH155" s="143"/>
      <c r="RMI155" s="143"/>
      <c r="RMJ155" s="143"/>
      <c r="RMK155" s="143"/>
      <c r="RML155" s="143"/>
      <c r="RMM155" s="143"/>
      <c r="RMN155" s="143"/>
      <c r="RMO155" s="143"/>
      <c r="RMP155" s="143"/>
      <c r="RMQ155" s="143"/>
      <c r="RMR155" s="143"/>
      <c r="RMS155" s="143"/>
      <c r="RMT155" s="143"/>
      <c r="RMU155" s="143"/>
      <c r="RMV155" s="143"/>
      <c r="RMW155" s="143"/>
      <c r="RMX155" s="143"/>
      <c r="RMY155" s="143"/>
      <c r="RMZ155" s="143"/>
      <c r="RNA155" s="143"/>
      <c r="RNB155" s="143"/>
      <c r="RNC155" s="143"/>
      <c r="RND155" s="143"/>
      <c r="RNE155" s="143"/>
      <c r="RNF155" s="143"/>
      <c r="RNG155" s="143"/>
      <c r="RNH155" s="143"/>
      <c r="RNI155" s="143"/>
      <c r="RNJ155" s="143"/>
      <c r="RNK155" s="143"/>
      <c r="RNL155" s="143"/>
      <c r="RNM155" s="143"/>
      <c r="RNN155" s="143"/>
      <c r="RNO155" s="143"/>
      <c r="RNP155" s="143"/>
      <c r="RNQ155" s="143"/>
      <c r="RNR155" s="143"/>
      <c r="RNS155" s="143"/>
      <c r="RNT155" s="143"/>
      <c r="RNU155" s="143"/>
      <c r="RNV155" s="143"/>
      <c r="RNW155" s="143"/>
      <c r="RNX155" s="143"/>
      <c r="RNY155" s="143"/>
      <c r="RNZ155" s="143"/>
      <c r="ROA155" s="143"/>
      <c r="ROB155" s="143"/>
      <c r="ROC155" s="143"/>
      <c r="ROD155" s="143"/>
      <c r="ROE155" s="143"/>
      <c r="ROF155" s="143"/>
      <c r="ROG155" s="143"/>
      <c r="ROH155" s="143"/>
      <c r="ROI155" s="143"/>
      <c r="ROJ155" s="143"/>
      <c r="ROK155" s="143"/>
      <c r="ROL155" s="143"/>
      <c r="ROM155" s="143"/>
      <c r="RON155" s="143"/>
      <c r="ROO155" s="143"/>
      <c r="ROP155" s="143"/>
      <c r="ROQ155" s="143"/>
      <c r="ROR155" s="143"/>
      <c r="ROS155" s="143"/>
      <c r="ROT155" s="143"/>
      <c r="ROU155" s="143"/>
      <c r="ROV155" s="143"/>
      <c r="ROW155" s="143"/>
      <c r="ROX155" s="143"/>
      <c r="ROY155" s="143"/>
      <c r="ROZ155" s="143"/>
      <c r="RPA155" s="143"/>
      <c r="RPB155" s="143"/>
      <c r="RPC155" s="143"/>
      <c r="RPD155" s="143"/>
      <c r="RPE155" s="143"/>
      <c r="RPF155" s="143"/>
      <c r="RPG155" s="143"/>
      <c r="RPH155" s="143"/>
      <c r="RPI155" s="143"/>
      <c r="RPJ155" s="143"/>
      <c r="RPK155" s="143"/>
      <c r="RPL155" s="143"/>
      <c r="RPM155" s="143"/>
      <c r="RPN155" s="143"/>
      <c r="RPO155" s="143"/>
      <c r="RPP155" s="143"/>
      <c r="RPQ155" s="143"/>
      <c r="RPR155" s="143"/>
      <c r="RPS155" s="143"/>
      <c r="RPT155" s="143"/>
      <c r="RPU155" s="143"/>
      <c r="RPV155" s="143"/>
      <c r="RPW155" s="143"/>
      <c r="RPX155" s="143"/>
      <c r="RPY155" s="143"/>
      <c r="RPZ155" s="143"/>
      <c r="RQA155" s="143"/>
      <c r="RQB155" s="143"/>
      <c r="RQC155" s="143"/>
      <c r="RQD155" s="143"/>
      <c r="RQE155" s="143"/>
      <c r="RQF155" s="143"/>
      <c r="RQG155" s="143"/>
      <c r="RQH155" s="143"/>
      <c r="RQI155" s="143"/>
      <c r="RQJ155" s="143"/>
      <c r="RQK155" s="143"/>
      <c r="RQL155" s="143"/>
      <c r="RQM155" s="143"/>
      <c r="RQN155" s="143"/>
      <c r="RQO155" s="143"/>
      <c r="RQP155" s="143"/>
      <c r="RQQ155" s="143"/>
      <c r="RQR155" s="143"/>
      <c r="RQS155" s="143"/>
      <c r="RQT155" s="143"/>
      <c r="RQU155" s="143"/>
      <c r="RQV155" s="143"/>
      <c r="RQW155" s="143"/>
      <c r="RQX155" s="143"/>
      <c r="RQY155" s="143"/>
      <c r="RQZ155" s="143"/>
      <c r="RRA155" s="143"/>
      <c r="RRB155" s="143"/>
      <c r="RRC155" s="143"/>
      <c r="RRD155" s="143"/>
      <c r="RRE155" s="143"/>
      <c r="RRF155" s="143"/>
      <c r="RRG155" s="143"/>
      <c r="RRH155" s="143"/>
      <c r="RRI155" s="143"/>
      <c r="RRJ155" s="143"/>
      <c r="RRK155" s="143"/>
      <c r="RRL155" s="143"/>
      <c r="RRM155" s="143"/>
      <c r="RRN155" s="143"/>
      <c r="RRO155" s="143"/>
      <c r="RRP155" s="143"/>
      <c r="RRQ155" s="143"/>
      <c r="RRR155" s="143"/>
      <c r="RRS155" s="143"/>
      <c r="RRT155" s="143"/>
      <c r="RRU155" s="143"/>
      <c r="RRV155" s="143"/>
      <c r="RRW155" s="143"/>
      <c r="RRX155" s="143"/>
      <c r="RRY155" s="143"/>
      <c r="RRZ155" s="143"/>
      <c r="RSA155" s="143"/>
      <c r="RSB155" s="143"/>
      <c r="RSC155" s="143"/>
      <c r="RSD155" s="143"/>
      <c r="RSE155" s="143"/>
      <c r="RSF155" s="143"/>
      <c r="RSG155" s="143"/>
      <c r="RSH155" s="143"/>
      <c r="RSI155" s="143"/>
      <c r="RSJ155" s="143"/>
      <c r="RSK155" s="143"/>
      <c r="RSL155" s="143"/>
      <c r="RSM155" s="143"/>
      <c r="RSN155" s="143"/>
      <c r="RSO155" s="143"/>
      <c r="RSP155" s="143"/>
      <c r="RSQ155" s="143"/>
      <c r="RSR155" s="143"/>
      <c r="RSS155" s="143"/>
      <c r="RST155" s="143"/>
      <c r="RSU155" s="143"/>
      <c r="RSV155" s="143"/>
      <c r="RSW155" s="143"/>
      <c r="RSX155" s="143"/>
      <c r="RSY155" s="143"/>
      <c r="RSZ155" s="143"/>
      <c r="RTA155" s="143"/>
      <c r="RTB155" s="143"/>
      <c r="RTC155" s="143"/>
      <c r="RTD155" s="143"/>
      <c r="RTE155" s="143"/>
      <c r="RTF155" s="143"/>
      <c r="RTG155" s="143"/>
      <c r="RTH155" s="143"/>
      <c r="RTI155" s="143"/>
      <c r="RTJ155" s="143"/>
      <c r="RTK155" s="143"/>
      <c r="RTL155" s="143"/>
      <c r="RTM155" s="143"/>
      <c r="RTN155" s="143"/>
      <c r="RTO155" s="143"/>
      <c r="RTP155" s="143"/>
      <c r="RTQ155" s="143"/>
      <c r="RTR155" s="143"/>
      <c r="RTS155" s="143"/>
      <c r="RTT155" s="143"/>
      <c r="RTU155" s="143"/>
      <c r="RTV155" s="143"/>
      <c r="RTW155" s="143"/>
      <c r="RTX155" s="143"/>
      <c r="RTY155" s="143"/>
      <c r="RTZ155" s="143"/>
      <c r="RUA155" s="143"/>
      <c r="RUB155" s="143"/>
      <c r="RUC155" s="143"/>
      <c r="RUD155" s="143"/>
      <c r="RUE155" s="143"/>
      <c r="RUF155" s="143"/>
      <c r="RUG155" s="143"/>
      <c r="RUH155" s="143"/>
      <c r="RUI155" s="143"/>
      <c r="RUJ155" s="143"/>
      <c r="RUK155" s="143"/>
      <c r="RUL155" s="143"/>
      <c r="RUM155" s="143"/>
      <c r="RUN155" s="143"/>
      <c r="RUO155" s="143"/>
      <c r="RUP155" s="143"/>
      <c r="RUQ155" s="143"/>
      <c r="RUR155" s="143"/>
      <c r="RUS155" s="143"/>
      <c r="RUT155" s="143"/>
      <c r="RUU155" s="143"/>
      <c r="RUV155" s="143"/>
      <c r="RUW155" s="143"/>
      <c r="RUX155" s="143"/>
      <c r="RUY155" s="143"/>
      <c r="RUZ155" s="143"/>
      <c r="RVA155" s="143"/>
      <c r="RVB155" s="143"/>
      <c r="RVC155" s="143"/>
      <c r="RVD155" s="143"/>
      <c r="RVE155" s="143"/>
      <c r="RVF155" s="143"/>
      <c r="RVG155" s="143"/>
      <c r="RVH155" s="143"/>
      <c r="RVI155" s="143"/>
      <c r="RVJ155" s="143"/>
      <c r="RVK155" s="143"/>
      <c r="RVL155" s="143"/>
      <c r="RVM155" s="143"/>
      <c r="RVN155" s="143"/>
      <c r="RVO155" s="143"/>
      <c r="RVP155" s="143"/>
      <c r="RVQ155" s="143"/>
      <c r="RVR155" s="143"/>
      <c r="RVS155" s="143"/>
      <c r="RVT155" s="143"/>
      <c r="RVU155" s="143"/>
      <c r="RVV155" s="143"/>
      <c r="RVW155" s="143"/>
      <c r="RVX155" s="143"/>
      <c r="RVY155" s="143"/>
      <c r="RVZ155" s="143"/>
      <c r="RWA155" s="143"/>
      <c r="RWB155" s="143"/>
      <c r="RWC155" s="143"/>
      <c r="RWD155" s="143"/>
      <c r="RWE155" s="143"/>
      <c r="RWF155" s="143"/>
      <c r="RWG155" s="143"/>
      <c r="RWH155" s="143"/>
      <c r="RWI155" s="143"/>
      <c r="RWJ155" s="143"/>
      <c r="RWK155" s="143"/>
      <c r="RWL155" s="143"/>
      <c r="RWM155" s="143"/>
      <c r="RWN155" s="143"/>
      <c r="RWO155" s="143"/>
      <c r="RWP155" s="143"/>
      <c r="RWQ155" s="143"/>
      <c r="RWR155" s="143"/>
      <c r="RWS155" s="143"/>
      <c r="RWT155" s="143"/>
      <c r="RWU155" s="143"/>
      <c r="RWV155" s="143"/>
      <c r="RWW155" s="143"/>
      <c r="RWX155" s="143"/>
      <c r="RWY155" s="143"/>
      <c r="RWZ155" s="143"/>
      <c r="RXA155" s="143"/>
      <c r="RXB155" s="143"/>
      <c r="RXC155" s="143"/>
      <c r="RXD155" s="143"/>
      <c r="RXE155" s="143"/>
      <c r="RXF155" s="143"/>
      <c r="RXG155" s="143"/>
      <c r="RXH155" s="143"/>
      <c r="RXI155" s="143"/>
      <c r="RXJ155" s="143"/>
      <c r="RXK155" s="143"/>
      <c r="RXL155" s="143"/>
      <c r="RXM155" s="143"/>
      <c r="RXN155" s="143"/>
      <c r="RXO155" s="143"/>
      <c r="RXP155" s="143"/>
      <c r="RXQ155" s="143"/>
      <c r="RXR155" s="143"/>
      <c r="RXS155" s="143"/>
      <c r="RXT155" s="143"/>
      <c r="RXU155" s="143"/>
      <c r="RXV155" s="143"/>
      <c r="RXW155" s="143"/>
      <c r="RXX155" s="143"/>
      <c r="RXY155" s="143"/>
      <c r="RXZ155" s="143"/>
      <c r="RYA155" s="143"/>
      <c r="RYB155" s="143"/>
      <c r="RYC155" s="143"/>
      <c r="RYD155" s="143"/>
      <c r="RYE155" s="143"/>
      <c r="RYF155" s="143"/>
      <c r="RYG155" s="143"/>
      <c r="RYH155" s="143"/>
      <c r="RYI155" s="143"/>
      <c r="RYJ155" s="143"/>
      <c r="RYK155" s="143"/>
      <c r="RYL155" s="143"/>
      <c r="RYM155" s="143"/>
      <c r="RYN155" s="143"/>
      <c r="RYO155" s="143"/>
      <c r="RYP155" s="143"/>
      <c r="RYQ155" s="143"/>
      <c r="RYR155" s="143"/>
      <c r="RYS155" s="143"/>
      <c r="RYT155" s="143"/>
      <c r="RYU155" s="143"/>
      <c r="RYV155" s="143"/>
      <c r="RYW155" s="143"/>
      <c r="RYX155" s="143"/>
      <c r="RYY155" s="143"/>
      <c r="RYZ155" s="143"/>
      <c r="RZA155" s="143"/>
      <c r="RZB155" s="143"/>
      <c r="RZC155" s="143"/>
      <c r="RZD155" s="143"/>
      <c r="RZE155" s="143"/>
      <c r="RZF155" s="143"/>
      <c r="RZG155" s="143"/>
      <c r="RZH155" s="143"/>
      <c r="RZI155" s="143"/>
      <c r="RZJ155" s="143"/>
      <c r="RZK155" s="143"/>
      <c r="RZL155" s="143"/>
      <c r="RZM155" s="143"/>
      <c r="RZN155" s="143"/>
      <c r="RZO155" s="143"/>
      <c r="RZP155" s="143"/>
      <c r="RZQ155" s="143"/>
      <c r="RZR155" s="143"/>
      <c r="RZS155" s="143"/>
      <c r="RZT155" s="143"/>
      <c r="RZU155" s="143"/>
      <c r="RZV155" s="143"/>
      <c r="RZW155" s="143"/>
      <c r="RZX155" s="143"/>
      <c r="RZY155" s="143"/>
      <c r="RZZ155" s="143"/>
      <c r="SAA155" s="143"/>
      <c r="SAB155" s="143"/>
      <c r="SAC155" s="143"/>
      <c r="SAD155" s="143"/>
      <c r="SAE155" s="143"/>
      <c r="SAF155" s="143"/>
      <c r="SAG155" s="143"/>
      <c r="SAH155" s="143"/>
      <c r="SAI155" s="143"/>
      <c r="SAJ155" s="143"/>
      <c r="SAK155" s="143"/>
      <c r="SAL155" s="143"/>
      <c r="SAM155" s="143"/>
      <c r="SAN155" s="143"/>
      <c r="SAO155" s="143"/>
      <c r="SAP155" s="143"/>
      <c r="SAQ155" s="143"/>
      <c r="SAR155" s="143"/>
      <c r="SAS155" s="143"/>
      <c r="SAT155" s="143"/>
      <c r="SAU155" s="143"/>
      <c r="SAV155" s="143"/>
      <c r="SAW155" s="143"/>
      <c r="SAX155" s="143"/>
      <c r="SAY155" s="143"/>
      <c r="SAZ155" s="143"/>
      <c r="SBA155" s="143"/>
      <c r="SBB155" s="143"/>
      <c r="SBC155" s="143"/>
      <c r="SBD155" s="143"/>
      <c r="SBE155" s="143"/>
      <c r="SBF155" s="143"/>
      <c r="SBG155" s="143"/>
      <c r="SBH155" s="143"/>
      <c r="SBI155" s="143"/>
      <c r="SBJ155" s="143"/>
      <c r="SBK155" s="143"/>
      <c r="SBL155" s="143"/>
      <c r="SBM155" s="143"/>
      <c r="SBN155" s="143"/>
      <c r="SBO155" s="143"/>
      <c r="SBP155" s="143"/>
      <c r="SBQ155" s="143"/>
      <c r="SBR155" s="143"/>
      <c r="SBS155" s="143"/>
      <c r="SBT155" s="143"/>
      <c r="SBU155" s="143"/>
      <c r="SBV155" s="143"/>
      <c r="SBW155" s="143"/>
      <c r="SBX155" s="143"/>
      <c r="SBY155" s="143"/>
      <c r="SBZ155" s="143"/>
      <c r="SCA155" s="143"/>
      <c r="SCB155" s="143"/>
      <c r="SCC155" s="143"/>
      <c r="SCD155" s="143"/>
      <c r="SCE155" s="143"/>
      <c r="SCF155" s="143"/>
      <c r="SCG155" s="143"/>
      <c r="SCH155" s="143"/>
      <c r="SCI155" s="143"/>
      <c r="SCJ155" s="143"/>
      <c r="SCK155" s="143"/>
      <c r="SCL155" s="143"/>
      <c r="SCM155" s="143"/>
      <c r="SCN155" s="143"/>
      <c r="SCO155" s="143"/>
      <c r="SCP155" s="143"/>
      <c r="SCQ155" s="143"/>
      <c r="SCR155" s="143"/>
      <c r="SCS155" s="143"/>
      <c r="SCT155" s="143"/>
      <c r="SCU155" s="143"/>
      <c r="SCV155" s="143"/>
      <c r="SCW155" s="143"/>
      <c r="SCX155" s="143"/>
      <c r="SCY155" s="143"/>
      <c r="SCZ155" s="143"/>
      <c r="SDA155" s="143"/>
      <c r="SDB155" s="143"/>
      <c r="SDC155" s="143"/>
      <c r="SDD155" s="143"/>
      <c r="SDE155" s="143"/>
      <c r="SDF155" s="143"/>
      <c r="SDG155" s="143"/>
      <c r="SDH155" s="143"/>
      <c r="SDI155" s="143"/>
      <c r="SDJ155" s="143"/>
      <c r="SDK155" s="143"/>
      <c r="SDL155" s="143"/>
      <c r="SDM155" s="143"/>
      <c r="SDN155" s="143"/>
      <c r="SDO155" s="143"/>
      <c r="SDP155" s="143"/>
      <c r="SDQ155" s="143"/>
      <c r="SDR155" s="143"/>
      <c r="SDS155" s="143"/>
      <c r="SDT155" s="143"/>
      <c r="SDU155" s="143"/>
      <c r="SDV155" s="143"/>
      <c r="SDW155" s="143"/>
      <c r="SDX155" s="143"/>
      <c r="SDY155" s="143"/>
      <c r="SDZ155" s="143"/>
      <c r="SEA155" s="143"/>
      <c r="SEB155" s="143"/>
      <c r="SEC155" s="143"/>
      <c r="SED155" s="143"/>
      <c r="SEE155" s="143"/>
      <c r="SEF155" s="143"/>
      <c r="SEG155" s="143"/>
      <c r="SEH155" s="143"/>
      <c r="SEI155" s="143"/>
      <c r="SEJ155" s="143"/>
      <c r="SEK155" s="143"/>
      <c r="SEL155" s="143"/>
      <c r="SEM155" s="143"/>
      <c r="SEN155" s="143"/>
      <c r="SEO155" s="143"/>
      <c r="SEP155" s="143"/>
      <c r="SEQ155" s="143"/>
      <c r="SER155" s="143"/>
      <c r="SES155" s="143"/>
      <c r="SET155" s="143"/>
      <c r="SEU155" s="143"/>
      <c r="SEV155" s="143"/>
      <c r="SEW155" s="143"/>
      <c r="SEX155" s="143"/>
      <c r="SEY155" s="143"/>
      <c r="SEZ155" s="143"/>
      <c r="SFA155" s="143"/>
      <c r="SFB155" s="143"/>
      <c r="SFC155" s="143"/>
      <c r="SFD155" s="143"/>
      <c r="SFE155" s="143"/>
      <c r="SFF155" s="143"/>
      <c r="SFG155" s="143"/>
      <c r="SFH155" s="143"/>
      <c r="SFI155" s="143"/>
      <c r="SFJ155" s="143"/>
      <c r="SFK155" s="143"/>
      <c r="SFL155" s="143"/>
      <c r="SFM155" s="143"/>
      <c r="SFN155" s="143"/>
      <c r="SFO155" s="143"/>
      <c r="SFP155" s="143"/>
      <c r="SFQ155" s="143"/>
      <c r="SFR155" s="143"/>
      <c r="SFS155" s="143"/>
      <c r="SFT155" s="143"/>
      <c r="SFU155" s="143"/>
      <c r="SFV155" s="143"/>
      <c r="SFW155" s="143"/>
      <c r="SFX155" s="143"/>
      <c r="SFY155" s="143"/>
      <c r="SFZ155" s="143"/>
      <c r="SGA155" s="143"/>
      <c r="SGB155" s="143"/>
      <c r="SGC155" s="143"/>
      <c r="SGD155" s="143"/>
      <c r="SGE155" s="143"/>
      <c r="SGF155" s="143"/>
      <c r="SGG155" s="143"/>
      <c r="SGH155" s="143"/>
      <c r="SGI155" s="143"/>
      <c r="SGJ155" s="143"/>
      <c r="SGK155" s="143"/>
      <c r="SGL155" s="143"/>
      <c r="SGM155" s="143"/>
      <c r="SGN155" s="143"/>
      <c r="SGO155" s="143"/>
      <c r="SGP155" s="143"/>
      <c r="SGQ155" s="143"/>
      <c r="SGR155" s="143"/>
      <c r="SGS155" s="143"/>
      <c r="SGT155" s="143"/>
      <c r="SGU155" s="143"/>
      <c r="SGV155" s="143"/>
      <c r="SGW155" s="143"/>
      <c r="SGX155" s="143"/>
      <c r="SGY155" s="143"/>
      <c r="SGZ155" s="143"/>
      <c r="SHA155" s="143"/>
      <c r="SHB155" s="143"/>
      <c r="SHC155" s="143"/>
      <c r="SHD155" s="143"/>
      <c r="SHE155" s="143"/>
      <c r="SHF155" s="143"/>
      <c r="SHG155" s="143"/>
      <c r="SHH155" s="143"/>
      <c r="SHI155" s="143"/>
      <c r="SHJ155" s="143"/>
      <c r="SHK155" s="143"/>
      <c r="SHL155" s="143"/>
      <c r="SHM155" s="143"/>
      <c r="SHN155" s="143"/>
      <c r="SHO155" s="143"/>
      <c r="SHP155" s="143"/>
      <c r="SHQ155" s="143"/>
      <c r="SHR155" s="143"/>
      <c r="SHS155" s="143"/>
      <c r="SHT155" s="143"/>
      <c r="SHU155" s="143"/>
      <c r="SHV155" s="143"/>
      <c r="SHW155" s="143"/>
      <c r="SHX155" s="143"/>
      <c r="SHY155" s="143"/>
      <c r="SHZ155" s="143"/>
      <c r="SIA155" s="143"/>
      <c r="SIB155" s="143"/>
      <c r="SIC155" s="143"/>
      <c r="SID155" s="143"/>
      <c r="SIE155" s="143"/>
      <c r="SIF155" s="143"/>
      <c r="SIG155" s="143"/>
      <c r="SIH155" s="143"/>
      <c r="SII155" s="143"/>
      <c r="SIJ155" s="143"/>
      <c r="SIK155" s="143"/>
      <c r="SIL155" s="143"/>
      <c r="SIM155" s="143"/>
      <c r="SIN155" s="143"/>
      <c r="SIO155" s="143"/>
      <c r="SIP155" s="143"/>
      <c r="SIQ155" s="143"/>
      <c r="SIR155" s="143"/>
      <c r="SIS155" s="143"/>
      <c r="SIT155" s="143"/>
      <c r="SIU155" s="143"/>
      <c r="SIV155" s="143"/>
      <c r="SIW155" s="143"/>
      <c r="SIX155" s="143"/>
      <c r="SIY155" s="143"/>
      <c r="SIZ155" s="143"/>
      <c r="SJA155" s="143"/>
      <c r="SJB155" s="143"/>
      <c r="SJC155" s="143"/>
      <c r="SJD155" s="143"/>
      <c r="SJE155" s="143"/>
      <c r="SJF155" s="143"/>
      <c r="SJG155" s="143"/>
      <c r="SJH155" s="143"/>
      <c r="SJI155" s="143"/>
      <c r="SJJ155" s="143"/>
      <c r="SJK155" s="143"/>
      <c r="SJL155" s="143"/>
      <c r="SJM155" s="143"/>
      <c r="SJN155" s="143"/>
      <c r="SJO155" s="143"/>
      <c r="SJP155" s="143"/>
      <c r="SJQ155" s="143"/>
      <c r="SJR155" s="143"/>
      <c r="SJS155" s="143"/>
      <c r="SJT155" s="143"/>
      <c r="SJU155" s="143"/>
      <c r="SJV155" s="143"/>
      <c r="SJW155" s="143"/>
      <c r="SJX155" s="143"/>
      <c r="SJY155" s="143"/>
      <c r="SJZ155" s="143"/>
      <c r="SKA155" s="143"/>
      <c r="SKB155" s="143"/>
      <c r="SKC155" s="143"/>
      <c r="SKD155" s="143"/>
      <c r="SKE155" s="143"/>
      <c r="SKF155" s="143"/>
      <c r="SKG155" s="143"/>
      <c r="SKH155" s="143"/>
      <c r="SKI155" s="143"/>
      <c r="SKJ155" s="143"/>
      <c r="SKK155" s="143"/>
      <c r="SKL155" s="143"/>
      <c r="SKM155" s="143"/>
      <c r="SKN155" s="143"/>
      <c r="SKO155" s="143"/>
      <c r="SKP155" s="143"/>
      <c r="SKQ155" s="143"/>
      <c r="SKR155" s="143"/>
      <c r="SKS155" s="143"/>
      <c r="SKT155" s="143"/>
      <c r="SKU155" s="143"/>
      <c r="SKV155" s="143"/>
      <c r="SKW155" s="143"/>
      <c r="SKX155" s="143"/>
      <c r="SKY155" s="143"/>
      <c r="SKZ155" s="143"/>
      <c r="SLA155" s="143"/>
      <c r="SLB155" s="143"/>
      <c r="SLC155" s="143"/>
      <c r="SLD155" s="143"/>
      <c r="SLE155" s="143"/>
      <c r="SLF155" s="143"/>
      <c r="SLG155" s="143"/>
      <c r="SLH155" s="143"/>
      <c r="SLI155" s="143"/>
      <c r="SLJ155" s="143"/>
      <c r="SLK155" s="143"/>
      <c r="SLL155" s="143"/>
      <c r="SLM155" s="143"/>
      <c r="SLN155" s="143"/>
      <c r="SLO155" s="143"/>
      <c r="SLP155" s="143"/>
      <c r="SLQ155" s="143"/>
      <c r="SLR155" s="143"/>
      <c r="SLS155" s="143"/>
      <c r="SLT155" s="143"/>
      <c r="SLU155" s="143"/>
      <c r="SLV155" s="143"/>
      <c r="SLW155" s="143"/>
      <c r="SLX155" s="143"/>
      <c r="SLY155" s="143"/>
      <c r="SLZ155" s="143"/>
      <c r="SMA155" s="143"/>
      <c r="SMB155" s="143"/>
      <c r="SMC155" s="143"/>
      <c r="SMD155" s="143"/>
      <c r="SME155" s="143"/>
      <c r="SMF155" s="143"/>
      <c r="SMG155" s="143"/>
      <c r="SMH155" s="143"/>
      <c r="SMI155" s="143"/>
      <c r="SMJ155" s="143"/>
      <c r="SMK155" s="143"/>
      <c r="SML155" s="143"/>
      <c r="SMM155" s="143"/>
      <c r="SMN155" s="143"/>
      <c r="SMO155" s="143"/>
      <c r="SMP155" s="143"/>
      <c r="SMQ155" s="143"/>
      <c r="SMR155" s="143"/>
      <c r="SMS155" s="143"/>
      <c r="SMT155" s="143"/>
      <c r="SMU155" s="143"/>
      <c r="SMV155" s="143"/>
      <c r="SMW155" s="143"/>
      <c r="SMX155" s="143"/>
      <c r="SMY155" s="143"/>
      <c r="SMZ155" s="143"/>
      <c r="SNA155" s="143"/>
      <c r="SNB155" s="143"/>
      <c r="SNC155" s="143"/>
      <c r="SND155" s="143"/>
      <c r="SNE155" s="143"/>
      <c r="SNF155" s="143"/>
      <c r="SNG155" s="143"/>
      <c r="SNH155" s="143"/>
      <c r="SNI155" s="143"/>
      <c r="SNJ155" s="143"/>
      <c r="SNK155" s="143"/>
      <c r="SNL155" s="143"/>
      <c r="SNM155" s="143"/>
      <c r="SNN155" s="143"/>
      <c r="SNO155" s="143"/>
      <c r="SNP155" s="143"/>
      <c r="SNQ155" s="143"/>
      <c r="SNR155" s="143"/>
      <c r="SNS155" s="143"/>
      <c r="SNT155" s="143"/>
      <c r="SNU155" s="143"/>
      <c r="SNV155" s="143"/>
      <c r="SNW155" s="143"/>
      <c r="SNX155" s="143"/>
      <c r="SNY155" s="143"/>
      <c r="SNZ155" s="143"/>
      <c r="SOA155" s="143"/>
      <c r="SOB155" s="143"/>
      <c r="SOC155" s="143"/>
      <c r="SOD155" s="143"/>
      <c r="SOE155" s="143"/>
      <c r="SOF155" s="143"/>
      <c r="SOG155" s="143"/>
      <c r="SOH155" s="143"/>
      <c r="SOI155" s="143"/>
      <c r="SOJ155" s="143"/>
      <c r="SOK155" s="143"/>
      <c r="SOL155" s="143"/>
      <c r="SOM155" s="143"/>
      <c r="SON155" s="143"/>
      <c r="SOO155" s="143"/>
      <c r="SOP155" s="143"/>
      <c r="SOQ155" s="143"/>
      <c r="SOR155" s="143"/>
      <c r="SOS155" s="143"/>
      <c r="SOT155" s="143"/>
      <c r="SOU155" s="143"/>
      <c r="SOV155" s="143"/>
      <c r="SOW155" s="143"/>
      <c r="SOX155" s="143"/>
      <c r="SOY155" s="143"/>
      <c r="SOZ155" s="143"/>
      <c r="SPA155" s="143"/>
      <c r="SPB155" s="143"/>
      <c r="SPC155" s="143"/>
      <c r="SPD155" s="143"/>
      <c r="SPE155" s="143"/>
      <c r="SPF155" s="143"/>
      <c r="SPG155" s="143"/>
      <c r="SPH155" s="143"/>
      <c r="SPI155" s="143"/>
      <c r="SPJ155" s="143"/>
      <c r="SPK155" s="143"/>
      <c r="SPL155" s="143"/>
      <c r="SPM155" s="143"/>
      <c r="SPN155" s="143"/>
      <c r="SPO155" s="143"/>
      <c r="SPP155" s="143"/>
      <c r="SPQ155" s="143"/>
      <c r="SPR155" s="143"/>
      <c r="SPS155" s="143"/>
      <c r="SPT155" s="143"/>
      <c r="SPU155" s="143"/>
      <c r="SPV155" s="143"/>
      <c r="SPW155" s="143"/>
      <c r="SPX155" s="143"/>
      <c r="SPY155" s="143"/>
      <c r="SPZ155" s="143"/>
      <c r="SQA155" s="143"/>
      <c r="SQB155" s="143"/>
      <c r="SQC155" s="143"/>
      <c r="SQD155" s="143"/>
      <c r="SQE155" s="143"/>
      <c r="SQF155" s="143"/>
      <c r="SQG155" s="143"/>
      <c r="SQH155" s="143"/>
      <c r="SQI155" s="143"/>
      <c r="SQJ155" s="143"/>
      <c r="SQK155" s="143"/>
      <c r="SQL155" s="143"/>
      <c r="SQM155" s="143"/>
      <c r="SQN155" s="143"/>
      <c r="SQO155" s="143"/>
      <c r="SQP155" s="143"/>
      <c r="SQQ155" s="143"/>
      <c r="SQR155" s="143"/>
      <c r="SQS155" s="143"/>
      <c r="SQT155" s="143"/>
      <c r="SQU155" s="143"/>
      <c r="SQV155" s="143"/>
      <c r="SQW155" s="143"/>
      <c r="SQX155" s="143"/>
      <c r="SQY155" s="143"/>
      <c r="SQZ155" s="143"/>
      <c r="SRA155" s="143"/>
      <c r="SRB155" s="143"/>
      <c r="SRC155" s="143"/>
      <c r="SRD155" s="143"/>
      <c r="SRE155" s="143"/>
      <c r="SRF155" s="143"/>
      <c r="SRG155" s="143"/>
      <c r="SRH155" s="143"/>
      <c r="SRI155" s="143"/>
      <c r="SRJ155" s="143"/>
      <c r="SRK155" s="143"/>
      <c r="SRL155" s="143"/>
      <c r="SRM155" s="143"/>
      <c r="SRN155" s="143"/>
      <c r="SRO155" s="143"/>
      <c r="SRP155" s="143"/>
      <c r="SRQ155" s="143"/>
      <c r="SRR155" s="143"/>
      <c r="SRS155" s="143"/>
      <c r="SRT155" s="143"/>
      <c r="SRU155" s="143"/>
      <c r="SRV155" s="143"/>
      <c r="SRW155" s="143"/>
      <c r="SRX155" s="143"/>
      <c r="SRY155" s="143"/>
      <c r="SRZ155" s="143"/>
      <c r="SSA155" s="143"/>
      <c r="SSB155" s="143"/>
      <c r="SSC155" s="143"/>
      <c r="SSD155" s="143"/>
      <c r="SSE155" s="143"/>
      <c r="SSF155" s="143"/>
      <c r="SSG155" s="143"/>
      <c r="SSH155" s="143"/>
      <c r="SSI155" s="143"/>
      <c r="SSJ155" s="143"/>
      <c r="SSK155" s="143"/>
      <c r="SSL155" s="143"/>
      <c r="SSM155" s="143"/>
      <c r="SSN155" s="143"/>
      <c r="SSO155" s="143"/>
      <c r="SSP155" s="143"/>
      <c r="SSQ155" s="143"/>
      <c r="SSR155" s="143"/>
      <c r="SSS155" s="143"/>
      <c r="SST155" s="143"/>
      <c r="SSU155" s="143"/>
      <c r="SSV155" s="143"/>
      <c r="SSW155" s="143"/>
      <c r="SSX155" s="143"/>
      <c r="SSY155" s="143"/>
      <c r="SSZ155" s="143"/>
      <c r="STA155" s="143"/>
      <c r="STB155" s="143"/>
      <c r="STC155" s="143"/>
      <c r="STD155" s="143"/>
      <c r="STE155" s="143"/>
      <c r="STF155" s="143"/>
      <c r="STG155" s="143"/>
      <c r="STH155" s="143"/>
      <c r="STI155" s="143"/>
      <c r="STJ155" s="143"/>
      <c r="STK155" s="143"/>
      <c r="STL155" s="143"/>
      <c r="STM155" s="143"/>
      <c r="STN155" s="143"/>
      <c r="STO155" s="143"/>
      <c r="STP155" s="143"/>
      <c r="STQ155" s="143"/>
      <c r="STR155" s="143"/>
      <c r="STS155" s="143"/>
      <c r="STT155" s="143"/>
      <c r="STU155" s="143"/>
      <c r="STV155" s="143"/>
      <c r="STW155" s="143"/>
      <c r="STX155" s="143"/>
      <c r="STY155" s="143"/>
      <c r="STZ155" s="143"/>
      <c r="SUA155" s="143"/>
      <c r="SUB155" s="143"/>
      <c r="SUC155" s="143"/>
      <c r="SUD155" s="143"/>
      <c r="SUE155" s="143"/>
      <c r="SUF155" s="143"/>
      <c r="SUG155" s="143"/>
      <c r="SUH155" s="143"/>
      <c r="SUI155" s="143"/>
      <c r="SUJ155" s="143"/>
      <c r="SUK155" s="143"/>
      <c r="SUL155" s="143"/>
      <c r="SUM155" s="143"/>
      <c r="SUN155" s="143"/>
      <c r="SUO155" s="143"/>
      <c r="SUP155" s="143"/>
      <c r="SUQ155" s="143"/>
      <c r="SUR155" s="143"/>
      <c r="SUS155" s="143"/>
      <c r="SUT155" s="143"/>
      <c r="SUU155" s="143"/>
      <c r="SUV155" s="143"/>
      <c r="SUW155" s="143"/>
      <c r="SUX155" s="143"/>
      <c r="SUY155" s="143"/>
      <c r="SUZ155" s="143"/>
      <c r="SVA155" s="143"/>
      <c r="SVB155" s="143"/>
      <c r="SVC155" s="143"/>
      <c r="SVD155" s="143"/>
      <c r="SVE155" s="143"/>
      <c r="SVF155" s="143"/>
      <c r="SVG155" s="143"/>
      <c r="SVH155" s="143"/>
      <c r="SVI155" s="143"/>
      <c r="SVJ155" s="143"/>
      <c r="SVK155" s="143"/>
      <c r="SVL155" s="143"/>
      <c r="SVM155" s="143"/>
      <c r="SVN155" s="143"/>
      <c r="SVO155" s="143"/>
      <c r="SVP155" s="143"/>
      <c r="SVQ155" s="143"/>
      <c r="SVR155" s="143"/>
      <c r="SVS155" s="143"/>
      <c r="SVT155" s="143"/>
      <c r="SVU155" s="143"/>
      <c r="SVV155" s="143"/>
      <c r="SVW155" s="143"/>
      <c r="SVX155" s="143"/>
      <c r="SVY155" s="143"/>
      <c r="SVZ155" s="143"/>
      <c r="SWA155" s="143"/>
      <c r="SWB155" s="143"/>
      <c r="SWC155" s="143"/>
      <c r="SWD155" s="143"/>
      <c r="SWE155" s="143"/>
      <c r="SWF155" s="143"/>
      <c r="SWG155" s="143"/>
      <c r="SWH155" s="143"/>
      <c r="SWI155" s="143"/>
      <c r="SWJ155" s="143"/>
      <c r="SWK155" s="143"/>
      <c r="SWL155" s="143"/>
      <c r="SWM155" s="143"/>
      <c r="SWN155" s="143"/>
      <c r="SWO155" s="143"/>
      <c r="SWP155" s="143"/>
      <c r="SWQ155" s="143"/>
      <c r="SWR155" s="143"/>
      <c r="SWS155" s="143"/>
      <c r="SWT155" s="143"/>
      <c r="SWU155" s="143"/>
      <c r="SWV155" s="143"/>
      <c r="SWW155" s="143"/>
      <c r="SWX155" s="143"/>
      <c r="SWY155" s="143"/>
      <c r="SWZ155" s="143"/>
      <c r="SXA155" s="143"/>
      <c r="SXB155" s="143"/>
      <c r="SXC155" s="143"/>
      <c r="SXD155" s="143"/>
      <c r="SXE155" s="143"/>
      <c r="SXF155" s="143"/>
      <c r="SXG155" s="143"/>
      <c r="SXH155" s="143"/>
      <c r="SXI155" s="143"/>
      <c r="SXJ155" s="143"/>
      <c r="SXK155" s="143"/>
      <c r="SXL155" s="143"/>
      <c r="SXM155" s="143"/>
      <c r="SXN155" s="143"/>
      <c r="SXO155" s="143"/>
      <c r="SXP155" s="143"/>
      <c r="SXQ155" s="143"/>
      <c r="SXR155" s="143"/>
      <c r="SXS155" s="143"/>
      <c r="SXT155" s="143"/>
      <c r="SXU155" s="143"/>
      <c r="SXV155" s="143"/>
      <c r="SXW155" s="143"/>
      <c r="SXX155" s="143"/>
      <c r="SXY155" s="143"/>
      <c r="SXZ155" s="143"/>
      <c r="SYA155" s="143"/>
      <c r="SYB155" s="143"/>
      <c r="SYC155" s="143"/>
      <c r="SYD155" s="143"/>
      <c r="SYE155" s="143"/>
      <c r="SYF155" s="143"/>
      <c r="SYG155" s="143"/>
      <c r="SYH155" s="143"/>
      <c r="SYI155" s="143"/>
      <c r="SYJ155" s="143"/>
      <c r="SYK155" s="143"/>
      <c r="SYL155" s="143"/>
      <c r="SYM155" s="143"/>
      <c r="SYN155" s="143"/>
      <c r="SYO155" s="143"/>
      <c r="SYP155" s="143"/>
      <c r="SYQ155" s="143"/>
      <c r="SYR155" s="143"/>
      <c r="SYS155" s="143"/>
      <c r="SYT155" s="143"/>
      <c r="SYU155" s="143"/>
      <c r="SYV155" s="143"/>
      <c r="SYW155" s="143"/>
      <c r="SYX155" s="143"/>
      <c r="SYY155" s="143"/>
      <c r="SYZ155" s="143"/>
      <c r="SZA155" s="143"/>
      <c r="SZB155" s="143"/>
      <c r="SZC155" s="143"/>
      <c r="SZD155" s="143"/>
      <c r="SZE155" s="143"/>
      <c r="SZF155" s="143"/>
      <c r="SZG155" s="143"/>
      <c r="SZH155" s="143"/>
      <c r="SZI155" s="143"/>
      <c r="SZJ155" s="143"/>
      <c r="SZK155" s="143"/>
      <c r="SZL155" s="143"/>
      <c r="SZM155" s="143"/>
      <c r="SZN155" s="143"/>
      <c r="SZO155" s="143"/>
      <c r="SZP155" s="143"/>
      <c r="SZQ155" s="143"/>
      <c r="SZR155" s="143"/>
      <c r="SZS155" s="143"/>
      <c r="SZT155" s="143"/>
      <c r="SZU155" s="143"/>
      <c r="SZV155" s="143"/>
      <c r="SZW155" s="143"/>
      <c r="SZX155" s="143"/>
      <c r="SZY155" s="143"/>
      <c r="SZZ155" s="143"/>
      <c r="TAA155" s="143"/>
      <c r="TAB155" s="143"/>
      <c r="TAC155" s="143"/>
      <c r="TAD155" s="143"/>
      <c r="TAE155" s="143"/>
      <c r="TAF155" s="143"/>
      <c r="TAG155" s="143"/>
      <c r="TAH155" s="143"/>
      <c r="TAI155" s="143"/>
      <c r="TAJ155" s="143"/>
      <c r="TAK155" s="143"/>
      <c r="TAL155" s="143"/>
      <c r="TAM155" s="143"/>
      <c r="TAN155" s="143"/>
      <c r="TAO155" s="143"/>
      <c r="TAP155" s="143"/>
      <c r="TAQ155" s="143"/>
      <c r="TAR155" s="143"/>
      <c r="TAS155" s="143"/>
      <c r="TAT155" s="143"/>
      <c r="TAU155" s="143"/>
      <c r="TAV155" s="143"/>
      <c r="TAW155" s="143"/>
      <c r="TAX155" s="143"/>
      <c r="TAY155" s="143"/>
      <c r="TAZ155" s="143"/>
      <c r="TBA155" s="143"/>
      <c r="TBB155" s="143"/>
      <c r="TBC155" s="143"/>
      <c r="TBD155" s="143"/>
      <c r="TBE155" s="143"/>
      <c r="TBF155" s="143"/>
      <c r="TBG155" s="143"/>
      <c r="TBH155" s="143"/>
      <c r="TBI155" s="143"/>
      <c r="TBJ155" s="143"/>
      <c r="TBK155" s="143"/>
      <c r="TBL155" s="143"/>
      <c r="TBM155" s="143"/>
      <c r="TBN155" s="143"/>
      <c r="TBO155" s="143"/>
      <c r="TBP155" s="143"/>
      <c r="TBQ155" s="143"/>
      <c r="TBR155" s="143"/>
      <c r="TBS155" s="143"/>
      <c r="TBT155" s="143"/>
      <c r="TBU155" s="143"/>
      <c r="TBV155" s="143"/>
      <c r="TBW155" s="143"/>
      <c r="TBX155" s="143"/>
      <c r="TBY155" s="143"/>
      <c r="TBZ155" s="143"/>
      <c r="TCA155" s="143"/>
      <c r="TCB155" s="143"/>
      <c r="TCC155" s="143"/>
      <c r="TCD155" s="143"/>
      <c r="TCE155" s="143"/>
      <c r="TCF155" s="143"/>
      <c r="TCG155" s="143"/>
      <c r="TCH155" s="143"/>
      <c r="TCI155" s="143"/>
      <c r="TCJ155" s="143"/>
      <c r="TCK155" s="143"/>
      <c r="TCL155" s="143"/>
      <c r="TCM155" s="143"/>
      <c r="TCN155" s="143"/>
      <c r="TCO155" s="143"/>
      <c r="TCP155" s="143"/>
      <c r="TCQ155" s="143"/>
      <c r="TCR155" s="143"/>
      <c r="TCS155" s="143"/>
      <c r="TCT155" s="143"/>
      <c r="TCU155" s="143"/>
      <c r="TCV155" s="143"/>
      <c r="TCW155" s="143"/>
      <c r="TCX155" s="143"/>
      <c r="TCY155" s="143"/>
      <c r="TCZ155" s="143"/>
      <c r="TDA155" s="143"/>
      <c r="TDB155" s="143"/>
      <c r="TDC155" s="143"/>
      <c r="TDD155" s="143"/>
      <c r="TDE155" s="143"/>
      <c r="TDF155" s="143"/>
      <c r="TDG155" s="143"/>
      <c r="TDH155" s="143"/>
      <c r="TDI155" s="143"/>
      <c r="TDJ155" s="143"/>
      <c r="TDK155" s="143"/>
      <c r="TDL155" s="143"/>
      <c r="TDM155" s="143"/>
      <c r="TDN155" s="143"/>
      <c r="TDO155" s="143"/>
      <c r="TDP155" s="143"/>
      <c r="TDQ155" s="143"/>
      <c r="TDR155" s="143"/>
      <c r="TDS155" s="143"/>
      <c r="TDT155" s="143"/>
      <c r="TDU155" s="143"/>
      <c r="TDV155" s="143"/>
      <c r="TDW155" s="143"/>
      <c r="TDX155" s="143"/>
      <c r="TDY155" s="143"/>
      <c r="TDZ155" s="143"/>
      <c r="TEA155" s="143"/>
      <c r="TEB155" s="143"/>
      <c r="TEC155" s="143"/>
      <c r="TED155" s="143"/>
      <c r="TEE155" s="143"/>
      <c r="TEF155" s="143"/>
      <c r="TEG155" s="143"/>
      <c r="TEH155" s="143"/>
      <c r="TEI155" s="143"/>
      <c r="TEJ155" s="143"/>
      <c r="TEK155" s="143"/>
      <c r="TEL155" s="143"/>
      <c r="TEM155" s="143"/>
      <c r="TEN155" s="143"/>
      <c r="TEO155" s="143"/>
      <c r="TEP155" s="143"/>
      <c r="TEQ155" s="143"/>
      <c r="TER155" s="143"/>
      <c r="TES155" s="143"/>
      <c r="TET155" s="143"/>
      <c r="TEU155" s="143"/>
      <c r="TEV155" s="143"/>
      <c r="TEW155" s="143"/>
      <c r="TEX155" s="143"/>
      <c r="TEY155" s="143"/>
      <c r="TEZ155" s="143"/>
      <c r="TFA155" s="143"/>
      <c r="TFB155" s="143"/>
      <c r="TFC155" s="143"/>
      <c r="TFD155" s="143"/>
      <c r="TFE155" s="143"/>
      <c r="TFF155" s="143"/>
      <c r="TFG155" s="143"/>
      <c r="TFH155" s="143"/>
      <c r="TFI155" s="143"/>
      <c r="TFJ155" s="143"/>
      <c r="TFK155" s="143"/>
      <c r="TFL155" s="143"/>
      <c r="TFM155" s="143"/>
      <c r="TFN155" s="143"/>
      <c r="TFO155" s="143"/>
      <c r="TFP155" s="143"/>
      <c r="TFQ155" s="143"/>
      <c r="TFR155" s="143"/>
      <c r="TFS155" s="143"/>
      <c r="TFT155" s="143"/>
      <c r="TFU155" s="143"/>
      <c r="TFV155" s="143"/>
      <c r="TFW155" s="143"/>
      <c r="TFX155" s="143"/>
      <c r="TFY155" s="143"/>
      <c r="TFZ155" s="143"/>
      <c r="TGA155" s="143"/>
      <c r="TGB155" s="143"/>
      <c r="TGC155" s="143"/>
      <c r="TGD155" s="143"/>
      <c r="TGE155" s="143"/>
      <c r="TGF155" s="143"/>
      <c r="TGG155" s="143"/>
      <c r="TGH155" s="143"/>
      <c r="TGI155" s="143"/>
      <c r="TGJ155" s="143"/>
      <c r="TGK155" s="143"/>
      <c r="TGL155" s="143"/>
      <c r="TGM155" s="143"/>
      <c r="TGN155" s="143"/>
      <c r="TGO155" s="143"/>
      <c r="TGP155" s="143"/>
      <c r="TGQ155" s="143"/>
      <c r="TGR155" s="143"/>
      <c r="TGS155" s="143"/>
      <c r="TGT155" s="143"/>
      <c r="TGU155" s="143"/>
      <c r="TGV155" s="143"/>
      <c r="TGW155" s="143"/>
      <c r="TGX155" s="143"/>
      <c r="TGY155" s="143"/>
      <c r="TGZ155" s="143"/>
      <c r="THA155" s="143"/>
      <c r="THB155" s="143"/>
      <c r="THC155" s="143"/>
      <c r="THD155" s="143"/>
      <c r="THE155" s="143"/>
      <c r="THF155" s="143"/>
      <c r="THG155" s="143"/>
      <c r="THH155" s="143"/>
      <c r="THI155" s="143"/>
      <c r="THJ155" s="143"/>
      <c r="THK155" s="143"/>
      <c r="THL155" s="143"/>
      <c r="THM155" s="143"/>
      <c r="THN155" s="143"/>
      <c r="THO155" s="143"/>
      <c r="THP155" s="143"/>
      <c r="THQ155" s="143"/>
      <c r="THR155" s="143"/>
      <c r="THS155" s="143"/>
      <c r="THT155" s="143"/>
      <c r="THU155" s="143"/>
      <c r="THV155" s="143"/>
      <c r="THW155" s="143"/>
      <c r="THX155" s="143"/>
      <c r="THY155" s="143"/>
      <c r="THZ155" s="143"/>
      <c r="TIA155" s="143"/>
      <c r="TIB155" s="143"/>
      <c r="TIC155" s="143"/>
      <c r="TID155" s="143"/>
      <c r="TIE155" s="143"/>
      <c r="TIF155" s="143"/>
      <c r="TIG155" s="143"/>
      <c r="TIH155" s="143"/>
      <c r="TII155" s="143"/>
      <c r="TIJ155" s="143"/>
      <c r="TIK155" s="143"/>
      <c r="TIL155" s="143"/>
      <c r="TIM155" s="143"/>
      <c r="TIN155" s="143"/>
      <c r="TIO155" s="143"/>
      <c r="TIP155" s="143"/>
      <c r="TIQ155" s="143"/>
      <c r="TIR155" s="143"/>
      <c r="TIS155" s="143"/>
      <c r="TIT155" s="143"/>
      <c r="TIU155" s="143"/>
      <c r="TIV155" s="143"/>
      <c r="TIW155" s="143"/>
      <c r="TIX155" s="143"/>
      <c r="TIY155" s="143"/>
      <c r="TIZ155" s="143"/>
      <c r="TJA155" s="143"/>
      <c r="TJB155" s="143"/>
      <c r="TJC155" s="143"/>
      <c r="TJD155" s="143"/>
      <c r="TJE155" s="143"/>
      <c r="TJF155" s="143"/>
      <c r="TJG155" s="143"/>
      <c r="TJH155" s="143"/>
      <c r="TJI155" s="143"/>
      <c r="TJJ155" s="143"/>
      <c r="TJK155" s="143"/>
      <c r="TJL155" s="143"/>
      <c r="TJM155" s="143"/>
      <c r="TJN155" s="143"/>
      <c r="TJO155" s="143"/>
      <c r="TJP155" s="143"/>
      <c r="TJQ155" s="143"/>
      <c r="TJR155" s="143"/>
      <c r="TJS155" s="143"/>
      <c r="TJT155" s="143"/>
      <c r="TJU155" s="143"/>
      <c r="TJV155" s="143"/>
      <c r="TJW155" s="143"/>
      <c r="TJX155" s="143"/>
      <c r="TJY155" s="143"/>
      <c r="TJZ155" s="143"/>
      <c r="TKA155" s="143"/>
      <c r="TKB155" s="143"/>
      <c r="TKC155" s="143"/>
      <c r="TKD155" s="143"/>
      <c r="TKE155" s="143"/>
      <c r="TKF155" s="143"/>
      <c r="TKG155" s="143"/>
      <c r="TKH155" s="143"/>
      <c r="TKI155" s="143"/>
      <c r="TKJ155" s="143"/>
      <c r="TKK155" s="143"/>
      <c r="TKL155" s="143"/>
      <c r="TKM155" s="143"/>
      <c r="TKN155" s="143"/>
      <c r="TKO155" s="143"/>
      <c r="TKP155" s="143"/>
      <c r="TKQ155" s="143"/>
      <c r="TKR155" s="143"/>
      <c r="TKS155" s="143"/>
      <c r="TKT155" s="143"/>
      <c r="TKU155" s="143"/>
      <c r="TKV155" s="143"/>
      <c r="TKW155" s="143"/>
      <c r="TKX155" s="143"/>
      <c r="TKY155" s="143"/>
      <c r="TKZ155" s="143"/>
      <c r="TLA155" s="143"/>
      <c r="TLB155" s="143"/>
      <c r="TLC155" s="143"/>
      <c r="TLD155" s="143"/>
      <c r="TLE155" s="143"/>
      <c r="TLF155" s="143"/>
      <c r="TLG155" s="143"/>
      <c r="TLH155" s="143"/>
      <c r="TLI155" s="143"/>
      <c r="TLJ155" s="143"/>
      <c r="TLK155" s="143"/>
      <c r="TLL155" s="143"/>
      <c r="TLM155" s="143"/>
      <c r="TLN155" s="143"/>
      <c r="TLO155" s="143"/>
      <c r="TLP155" s="143"/>
      <c r="TLQ155" s="143"/>
      <c r="TLR155" s="143"/>
      <c r="TLS155" s="143"/>
      <c r="TLT155" s="143"/>
      <c r="TLU155" s="143"/>
      <c r="TLV155" s="143"/>
      <c r="TLW155" s="143"/>
      <c r="TLX155" s="143"/>
      <c r="TLY155" s="143"/>
      <c r="TLZ155" s="143"/>
      <c r="TMA155" s="143"/>
      <c r="TMB155" s="143"/>
      <c r="TMC155" s="143"/>
      <c r="TMD155" s="143"/>
      <c r="TME155" s="143"/>
      <c r="TMF155" s="143"/>
      <c r="TMG155" s="143"/>
      <c r="TMH155" s="143"/>
      <c r="TMI155" s="143"/>
      <c r="TMJ155" s="143"/>
      <c r="TMK155" s="143"/>
      <c r="TML155" s="143"/>
      <c r="TMM155" s="143"/>
      <c r="TMN155" s="143"/>
      <c r="TMO155" s="143"/>
      <c r="TMP155" s="143"/>
      <c r="TMQ155" s="143"/>
      <c r="TMR155" s="143"/>
      <c r="TMS155" s="143"/>
      <c r="TMT155" s="143"/>
      <c r="TMU155" s="143"/>
      <c r="TMV155" s="143"/>
      <c r="TMW155" s="143"/>
      <c r="TMX155" s="143"/>
      <c r="TMY155" s="143"/>
      <c r="TMZ155" s="143"/>
      <c r="TNA155" s="143"/>
      <c r="TNB155" s="143"/>
      <c r="TNC155" s="143"/>
      <c r="TND155" s="143"/>
      <c r="TNE155" s="143"/>
      <c r="TNF155" s="143"/>
      <c r="TNG155" s="143"/>
      <c r="TNH155" s="143"/>
      <c r="TNI155" s="143"/>
      <c r="TNJ155" s="143"/>
      <c r="TNK155" s="143"/>
      <c r="TNL155" s="143"/>
      <c r="TNM155" s="143"/>
      <c r="TNN155" s="143"/>
      <c r="TNO155" s="143"/>
      <c r="TNP155" s="143"/>
      <c r="TNQ155" s="143"/>
      <c r="TNR155" s="143"/>
      <c r="TNS155" s="143"/>
      <c r="TNT155" s="143"/>
      <c r="TNU155" s="143"/>
      <c r="TNV155" s="143"/>
      <c r="TNW155" s="143"/>
      <c r="TNX155" s="143"/>
      <c r="TNY155" s="143"/>
      <c r="TNZ155" s="143"/>
      <c r="TOA155" s="143"/>
      <c r="TOB155" s="143"/>
      <c r="TOC155" s="143"/>
      <c r="TOD155" s="143"/>
      <c r="TOE155" s="143"/>
      <c r="TOF155" s="143"/>
      <c r="TOG155" s="143"/>
      <c r="TOH155" s="143"/>
      <c r="TOI155" s="143"/>
      <c r="TOJ155" s="143"/>
      <c r="TOK155" s="143"/>
      <c r="TOL155" s="143"/>
      <c r="TOM155" s="143"/>
      <c r="TON155" s="143"/>
      <c r="TOO155" s="143"/>
      <c r="TOP155" s="143"/>
      <c r="TOQ155" s="143"/>
      <c r="TOR155" s="143"/>
      <c r="TOS155" s="143"/>
      <c r="TOT155" s="143"/>
      <c r="TOU155" s="143"/>
      <c r="TOV155" s="143"/>
      <c r="TOW155" s="143"/>
      <c r="TOX155" s="143"/>
      <c r="TOY155" s="143"/>
      <c r="TOZ155" s="143"/>
      <c r="TPA155" s="143"/>
      <c r="TPB155" s="143"/>
      <c r="TPC155" s="143"/>
      <c r="TPD155" s="143"/>
      <c r="TPE155" s="143"/>
      <c r="TPF155" s="143"/>
      <c r="TPG155" s="143"/>
      <c r="TPH155" s="143"/>
      <c r="TPI155" s="143"/>
      <c r="TPJ155" s="143"/>
      <c r="TPK155" s="143"/>
      <c r="TPL155" s="143"/>
      <c r="TPM155" s="143"/>
      <c r="TPN155" s="143"/>
      <c r="TPO155" s="143"/>
      <c r="TPP155" s="143"/>
      <c r="TPQ155" s="143"/>
      <c r="TPR155" s="143"/>
      <c r="TPS155" s="143"/>
      <c r="TPT155" s="143"/>
      <c r="TPU155" s="143"/>
      <c r="TPV155" s="143"/>
      <c r="TPW155" s="143"/>
      <c r="TPX155" s="143"/>
      <c r="TPY155" s="143"/>
      <c r="TPZ155" s="143"/>
      <c r="TQA155" s="143"/>
      <c r="TQB155" s="143"/>
      <c r="TQC155" s="143"/>
      <c r="TQD155" s="143"/>
      <c r="TQE155" s="143"/>
      <c r="TQF155" s="143"/>
      <c r="TQG155" s="143"/>
      <c r="TQH155" s="143"/>
      <c r="TQI155" s="143"/>
      <c r="TQJ155" s="143"/>
      <c r="TQK155" s="143"/>
      <c r="TQL155" s="143"/>
      <c r="TQM155" s="143"/>
      <c r="TQN155" s="143"/>
      <c r="TQO155" s="143"/>
      <c r="TQP155" s="143"/>
      <c r="TQQ155" s="143"/>
      <c r="TQR155" s="143"/>
      <c r="TQS155" s="143"/>
      <c r="TQT155" s="143"/>
      <c r="TQU155" s="143"/>
      <c r="TQV155" s="143"/>
      <c r="TQW155" s="143"/>
      <c r="TQX155" s="143"/>
      <c r="TQY155" s="143"/>
      <c r="TQZ155" s="143"/>
      <c r="TRA155" s="143"/>
      <c r="TRB155" s="143"/>
      <c r="TRC155" s="143"/>
      <c r="TRD155" s="143"/>
      <c r="TRE155" s="143"/>
      <c r="TRF155" s="143"/>
      <c r="TRG155" s="143"/>
      <c r="TRH155" s="143"/>
      <c r="TRI155" s="143"/>
      <c r="TRJ155" s="143"/>
      <c r="TRK155" s="143"/>
      <c r="TRL155" s="143"/>
      <c r="TRM155" s="143"/>
      <c r="TRN155" s="143"/>
      <c r="TRO155" s="143"/>
      <c r="TRP155" s="143"/>
      <c r="TRQ155" s="143"/>
      <c r="TRR155" s="143"/>
      <c r="TRS155" s="143"/>
      <c r="TRT155" s="143"/>
      <c r="TRU155" s="143"/>
      <c r="TRV155" s="143"/>
      <c r="TRW155" s="143"/>
      <c r="TRX155" s="143"/>
      <c r="TRY155" s="143"/>
      <c r="TRZ155" s="143"/>
      <c r="TSA155" s="143"/>
      <c r="TSB155" s="143"/>
      <c r="TSC155" s="143"/>
      <c r="TSD155" s="143"/>
      <c r="TSE155" s="143"/>
      <c r="TSF155" s="143"/>
      <c r="TSG155" s="143"/>
      <c r="TSH155" s="143"/>
      <c r="TSI155" s="143"/>
      <c r="TSJ155" s="143"/>
      <c r="TSK155" s="143"/>
      <c r="TSL155" s="143"/>
      <c r="TSM155" s="143"/>
      <c r="TSN155" s="143"/>
      <c r="TSO155" s="143"/>
      <c r="TSP155" s="143"/>
      <c r="TSQ155" s="143"/>
      <c r="TSR155" s="143"/>
      <c r="TSS155" s="143"/>
      <c r="TST155" s="143"/>
      <c r="TSU155" s="143"/>
      <c r="TSV155" s="143"/>
      <c r="TSW155" s="143"/>
      <c r="TSX155" s="143"/>
      <c r="TSY155" s="143"/>
      <c r="TSZ155" s="143"/>
      <c r="TTA155" s="143"/>
      <c r="TTB155" s="143"/>
      <c r="TTC155" s="143"/>
      <c r="TTD155" s="143"/>
      <c r="TTE155" s="143"/>
      <c r="TTF155" s="143"/>
      <c r="TTG155" s="143"/>
      <c r="TTH155" s="143"/>
      <c r="TTI155" s="143"/>
      <c r="TTJ155" s="143"/>
      <c r="TTK155" s="143"/>
      <c r="TTL155" s="143"/>
      <c r="TTM155" s="143"/>
      <c r="TTN155" s="143"/>
      <c r="TTO155" s="143"/>
      <c r="TTP155" s="143"/>
      <c r="TTQ155" s="143"/>
      <c r="TTR155" s="143"/>
      <c r="TTS155" s="143"/>
      <c r="TTT155" s="143"/>
      <c r="TTU155" s="143"/>
      <c r="TTV155" s="143"/>
      <c r="TTW155" s="143"/>
      <c r="TTX155" s="143"/>
      <c r="TTY155" s="143"/>
      <c r="TTZ155" s="143"/>
      <c r="TUA155" s="143"/>
      <c r="TUB155" s="143"/>
      <c r="TUC155" s="143"/>
      <c r="TUD155" s="143"/>
      <c r="TUE155" s="143"/>
      <c r="TUF155" s="143"/>
      <c r="TUG155" s="143"/>
      <c r="TUH155" s="143"/>
      <c r="TUI155" s="143"/>
      <c r="TUJ155" s="143"/>
      <c r="TUK155" s="143"/>
      <c r="TUL155" s="143"/>
      <c r="TUM155" s="143"/>
      <c r="TUN155" s="143"/>
      <c r="TUO155" s="143"/>
      <c r="TUP155" s="143"/>
      <c r="TUQ155" s="143"/>
      <c r="TUR155" s="143"/>
      <c r="TUS155" s="143"/>
      <c r="TUT155" s="143"/>
      <c r="TUU155" s="143"/>
      <c r="TUV155" s="143"/>
      <c r="TUW155" s="143"/>
      <c r="TUX155" s="143"/>
      <c r="TUY155" s="143"/>
      <c r="TUZ155" s="143"/>
      <c r="TVA155" s="143"/>
      <c r="TVB155" s="143"/>
      <c r="TVC155" s="143"/>
      <c r="TVD155" s="143"/>
      <c r="TVE155" s="143"/>
      <c r="TVF155" s="143"/>
      <c r="TVG155" s="143"/>
      <c r="TVH155" s="143"/>
      <c r="TVI155" s="143"/>
      <c r="TVJ155" s="143"/>
      <c r="TVK155" s="143"/>
      <c r="TVL155" s="143"/>
      <c r="TVM155" s="143"/>
      <c r="TVN155" s="143"/>
      <c r="TVO155" s="143"/>
      <c r="TVP155" s="143"/>
      <c r="TVQ155" s="143"/>
      <c r="TVR155" s="143"/>
      <c r="TVS155" s="143"/>
      <c r="TVT155" s="143"/>
      <c r="TVU155" s="143"/>
      <c r="TVV155" s="143"/>
      <c r="TVW155" s="143"/>
      <c r="TVX155" s="143"/>
      <c r="TVY155" s="143"/>
      <c r="TVZ155" s="143"/>
      <c r="TWA155" s="143"/>
      <c r="TWB155" s="143"/>
      <c r="TWC155" s="143"/>
      <c r="TWD155" s="143"/>
      <c r="TWE155" s="143"/>
      <c r="TWF155" s="143"/>
      <c r="TWG155" s="143"/>
      <c r="TWH155" s="143"/>
      <c r="TWI155" s="143"/>
      <c r="TWJ155" s="143"/>
      <c r="TWK155" s="143"/>
      <c r="TWL155" s="143"/>
      <c r="TWM155" s="143"/>
      <c r="TWN155" s="143"/>
      <c r="TWO155" s="143"/>
      <c r="TWP155" s="143"/>
      <c r="TWQ155" s="143"/>
      <c r="TWR155" s="143"/>
      <c r="TWS155" s="143"/>
      <c r="TWT155" s="143"/>
      <c r="TWU155" s="143"/>
      <c r="TWV155" s="143"/>
      <c r="TWW155" s="143"/>
      <c r="TWX155" s="143"/>
      <c r="TWY155" s="143"/>
      <c r="TWZ155" s="143"/>
      <c r="TXA155" s="143"/>
      <c r="TXB155" s="143"/>
      <c r="TXC155" s="143"/>
      <c r="TXD155" s="143"/>
      <c r="TXE155" s="143"/>
      <c r="TXF155" s="143"/>
      <c r="TXG155" s="143"/>
      <c r="TXH155" s="143"/>
      <c r="TXI155" s="143"/>
      <c r="TXJ155" s="143"/>
      <c r="TXK155" s="143"/>
      <c r="TXL155" s="143"/>
      <c r="TXM155" s="143"/>
      <c r="TXN155" s="143"/>
      <c r="TXO155" s="143"/>
      <c r="TXP155" s="143"/>
      <c r="TXQ155" s="143"/>
      <c r="TXR155" s="143"/>
      <c r="TXS155" s="143"/>
      <c r="TXT155" s="143"/>
      <c r="TXU155" s="143"/>
      <c r="TXV155" s="143"/>
      <c r="TXW155" s="143"/>
      <c r="TXX155" s="143"/>
      <c r="TXY155" s="143"/>
      <c r="TXZ155" s="143"/>
      <c r="TYA155" s="143"/>
      <c r="TYB155" s="143"/>
      <c r="TYC155" s="143"/>
      <c r="TYD155" s="143"/>
      <c r="TYE155" s="143"/>
      <c r="TYF155" s="143"/>
      <c r="TYG155" s="143"/>
      <c r="TYH155" s="143"/>
      <c r="TYI155" s="143"/>
      <c r="TYJ155" s="143"/>
      <c r="TYK155" s="143"/>
      <c r="TYL155" s="143"/>
      <c r="TYM155" s="143"/>
      <c r="TYN155" s="143"/>
      <c r="TYO155" s="143"/>
      <c r="TYP155" s="143"/>
      <c r="TYQ155" s="143"/>
      <c r="TYR155" s="143"/>
      <c r="TYS155" s="143"/>
      <c r="TYT155" s="143"/>
      <c r="TYU155" s="143"/>
      <c r="TYV155" s="143"/>
      <c r="TYW155" s="143"/>
      <c r="TYX155" s="143"/>
      <c r="TYY155" s="143"/>
      <c r="TYZ155" s="143"/>
      <c r="TZA155" s="143"/>
      <c r="TZB155" s="143"/>
      <c r="TZC155" s="143"/>
      <c r="TZD155" s="143"/>
      <c r="TZE155" s="143"/>
      <c r="TZF155" s="143"/>
      <c r="TZG155" s="143"/>
      <c r="TZH155" s="143"/>
      <c r="TZI155" s="143"/>
      <c r="TZJ155" s="143"/>
      <c r="TZK155" s="143"/>
      <c r="TZL155" s="143"/>
      <c r="TZM155" s="143"/>
      <c r="TZN155" s="143"/>
      <c r="TZO155" s="143"/>
      <c r="TZP155" s="143"/>
      <c r="TZQ155" s="143"/>
      <c r="TZR155" s="143"/>
      <c r="TZS155" s="143"/>
      <c r="TZT155" s="143"/>
      <c r="TZU155" s="143"/>
      <c r="TZV155" s="143"/>
      <c r="TZW155" s="143"/>
      <c r="TZX155" s="143"/>
      <c r="TZY155" s="143"/>
      <c r="TZZ155" s="143"/>
      <c r="UAA155" s="143"/>
      <c r="UAB155" s="143"/>
      <c r="UAC155" s="143"/>
      <c r="UAD155" s="143"/>
      <c r="UAE155" s="143"/>
      <c r="UAF155" s="143"/>
      <c r="UAG155" s="143"/>
      <c r="UAH155" s="143"/>
      <c r="UAI155" s="143"/>
      <c r="UAJ155" s="143"/>
      <c r="UAK155" s="143"/>
      <c r="UAL155" s="143"/>
      <c r="UAM155" s="143"/>
      <c r="UAN155" s="143"/>
      <c r="UAO155" s="143"/>
      <c r="UAP155" s="143"/>
      <c r="UAQ155" s="143"/>
      <c r="UAR155" s="143"/>
      <c r="UAS155" s="143"/>
      <c r="UAT155" s="143"/>
      <c r="UAU155" s="143"/>
      <c r="UAV155" s="143"/>
      <c r="UAW155" s="143"/>
      <c r="UAX155" s="143"/>
      <c r="UAY155" s="143"/>
      <c r="UAZ155" s="143"/>
      <c r="UBA155" s="143"/>
      <c r="UBB155" s="143"/>
      <c r="UBC155" s="143"/>
      <c r="UBD155" s="143"/>
      <c r="UBE155" s="143"/>
      <c r="UBF155" s="143"/>
      <c r="UBG155" s="143"/>
      <c r="UBH155" s="143"/>
      <c r="UBI155" s="143"/>
      <c r="UBJ155" s="143"/>
      <c r="UBK155" s="143"/>
      <c r="UBL155" s="143"/>
      <c r="UBM155" s="143"/>
      <c r="UBN155" s="143"/>
      <c r="UBO155" s="143"/>
      <c r="UBP155" s="143"/>
      <c r="UBQ155" s="143"/>
      <c r="UBR155" s="143"/>
      <c r="UBS155" s="143"/>
      <c r="UBT155" s="143"/>
      <c r="UBU155" s="143"/>
      <c r="UBV155" s="143"/>
      <c r="UBW155" s="143"/>
      <c r="UBX155" s="143"/>
      <c r="UBY155" s="143"/>
      <c r="UBZ155" s="143"/>
      <c r="UCA155" s="143"/>
      <c r="UCB155" s="143"/>
      <c r="UCC155" s="143"/>
      <c r="UCD155" s="143"/>
      <c r="UCE155" s="143"/>
      <c r="UCF155" s="143"/>
      <c r="UCG155" s="143"/>
      <c r="UCH155" s="143"/>
      <c r="UCI155" s="143"/>
      <c r="UCJ155" s="143"/>
      <c r="UCK155" s="143"/>
      <c r="UCL155" s="143"/>
      <c r="UCM155" s="143"/>
      <c r="UCN155" s="143"/>
      <c r="UCO155" s="143"/>
      <c r="UCP155" s="143"/>
      <c r="UCQ155" s="143"/>
      <c r="UCR155" s="143"/>
      <c r="UCS155" s="143"/>
      <c r="UCT155" s="143"/>
      <c r="UCU155" s="143"/>
      <c r="UCV155" s="143"/>
      <c r="UCW155" s="143"/>
      <c r="UCX155" s="143"/>
      <c r="UCY155" s="143"/>
      <c r="UCZ155" s="143"/>
      <c r="UDA155" s="143"/>
      <c r="UDB155" s="143"/>
      <c r="UDC155" s="143"/>
      <c r="UDD155" s="143"/>
      <c r="UDE155" s="143"/>
      <c r="UDF155" s="143"/>
      <c r="UDG155" s="143"/>
      <c r="UDH155" s="143"/>
      <c r="UDI155" s="143"/>
      <c r="UDJ155" s="143"/>
      <c r="UDK155" s="143"/>
      <c r="UDL155" s="143"/>
      <c r="UDM155" s="143"/>
      <c r="UDN155" s="143"/>
      <c r="UDO155" s="143"/>
      <c r="UDP155" s="143"/>
      <c r="UDQ155" s="143"/>
      <c r="UDR155" s="143"/>
      <c r="UDS155" s="143"/>
      <c r="UDT155" s="143"/>
      <c r="UDU155" s="143"/>
      <c r="UDV155" s="143"/>
      <c r="UDW155" s="143"/>
      <c r="UDX155" s="143"/>
      <c r="UDY155" s="143"/>
      <c r="UDZ155" s="143"/>
      <c r="UEA155" s="143"/>
      <c r="UEB155" s="143"/>
      <c r="UEC155" s="143"/>
      <c r="UED155" s="143"/>
      <c r="UEE155" s="143"/>
      <c r="UEF155" s="143"/>
      <c r="UEG155" s="143"/>
      <c r="UEH155" s="143"/>
      <c r="UEI155" s="143"/>
      <c r="UEJ155" s="143"/>
      <c r="UEK155" s="143"/>
      <c r="UEL155" s="143"/>
      <c r="UEM155" s="143"/>
      <c r="UEN155" s="143"/>
      <c r="UEO155" s="143"/>
      <c r="UEP155" s="143"/>
      <c r="UEQ155" s="143"/>
      <c r="UER155" s="143"/>
      <c r="UES155" s="143"/>
      <c r="UET155" s="143"/>
      <c r="UEU155" s="143"/>
      <c r="UEV155" s="143"/>
      <c r="UEW155" s="143"/>
      <c r="UEX155" s="143"/>
      <c r="UEY155" s="143"/>
      <c r="UEZ155" s="143"/>
      <c r="UFA155" s="143"/>
      <c r="UFB155" s="143"/>
      <c r="UFC155" s="143"/>
      <c r="UFD155" s="143"/>
      <c r="UFE155" s="143"/>
      <c r="UFF155" s="143"/>
      <c r="UFG155" s="143"/>
      <c r="UFH155" s="143"/>
      <c r="UFI155" s="143"/>
      <c r="UFJ155" s="143"/>
      <c r="UFK155" s="143"/>
      <c r="UFL155" s="143"/>
      <c r="UFM155" s="143"/>
      <c r="UFN155" s="143"/>
      <c r="UFO155" s="143"/>
      <c r="UFP155" s="143"/>
      <c r="UFQ155" s="143"/>
      <c r="UFR155" s="143"/>
      <c r="UFS155" s="143"/>
      <c r="UFT155" s="143"/>
      <c r="UFU155" s="143"/>
      <c r="UFV155" s="143"/>
      <c r="UFW155" s="143"/>
      <c r="UFX155" s="143"/>
      <c r="UFY155" s="143"/>
      <c r="UFZ155" s="143"/>
      <c r="UGA155" s="143"/>
      <c r="UGB155" s="143"/>
      <c r="UGC155" s="143"/>
      <c r="UGD155" s="143"/>
      <c r="UGE155" s="143"/>
      <c r="UGF155" s="143"/>
      <c r="UGG155" s="143"/>
      <c r="UGH155" s="143"/>
      <c r="UGI155" s="143"/>
      <c r="UGJ155" s="143"/>
      <c r="UGK155" s="143"/>
      <c r="UGL155" s="143"/>
      <c r="UGM155" s="143"/>
      <c r="UGN155" s="143"/>
      <c r="UGO155" s="143"/>
      <c r="UGP155" s="143"/>
      <c r="UGQ155" s="143"/>
      <c r="UGR155" s="143"/>
      <c r="UGS155" s="143"/>
      <c r="UGT155" s="143"/>
      <c r="UGU155" s="143"/>
      <c r="UGV155" s="143"/>
      <c r="UGW155" s="143"/>
      <c r="UGX155" s="143"/>
      <c r="UGY155" s="143"/>
      <c r="UGZ155" s="143"/>
      <c r="UHA155" s="143"/>
      <c r="UHB155" s="143"/>
      <c r="UHC155" s="143"/>
      <c r="UHD155" s="143"/>
      <c r="UHE155" s="143"/>
      <c r="UHF155" s="143"/>
      <c r="UHG155" s="143"/>
      <c r="UHH155" s="143"/>
      <c r="UHI155" s="143"/>
      <c r="UHJ155" s="143"/>
      <c r="UHK155" s="143"/>
      <c r="UHL155" s="143"/>
      <c r="UHM155" s="143"/>
      <c r="UHN155" s="143"/>
      <c r="UHO155" s="143"/>
      <c r="UHP155" s="143"/>
      <c r="UHQ155" s="143"/>
      <c r="UHR155" s="143"/>
      <c r="UHS155" s="143"/>
      <c r="UHT155" s="143"/>
      <c r="UHU155" s="143"/>
      <c r="UHV155" s="143"/>
      <c r="UHW155" s="143"/>
      <c r="UHX155" s="143"/>
      <c r="UHY155" s="143"/>
      <c r="UHZ155" s="143"/>
      <c r="UIA155" s="143"/>
      <c r="UIB155" s="143"/>
      <c r="UIC155" s="143"/>
      <c r="UID155" s="143"/>
      <c r="UIE155" s="143"/>
      <c r="UIF155" s="143"/>
      <c r="UIG155" s="143"/>
      <c r="UIH155" s="143"/>
      <c r="UII155" s="143"/>
      <c r="UIJ155" s="143"/>
      <c r="UIK155" s="143"/>
      <c r="UIL155" s="143"/>
      <c r="UIM155" s="143"/>
      <c r="UIN155" s="143"/>
      <c r="UIO155" s="143"/>
      <c r="UIP155" s="143"/>
      <c r="UIQ155" s="143"/>
      <c r="UIR155" s="143"/>
      <c r="UIS155" s="143"/>
      <c r="UIT155" s="143"/>
      <c r="UIU155" s="143"/>
      <c r="UIV155" s="143"/>
      <c r="UIW155" s="143"/>
      <c r="UIX155" s="143"/>
      <c r="UIY155" s="143"/>
      <c r="UIZ155" s="143"/>
      <c r="UJA155" s="143"/>
      <c r="UJB155" s="143"/>
      <c r="UJC155" s="143"/>
      <c r="UJD155" s="143"/>
      <c r="UJE155" s="143"/>
      <c r="UJF155" s="143"/>
      <c r="UJG155" s="143"/>
      <c r="UJH155" s="143"/>
      <c r="UJI155" s="143"/>
      <c r="UJJ155" s="143"/>
      <c r="UJK155" s="143"/>
      <c r="UJL155" s="143"/>
      <c r="UJM155" s="143"/>
      <c r="UJN155" s="143"/>
      <c r="UJO155" s="143"/>
      <c r="UJP155" s="143"/>
      <c r="UJQ155" s="143"/>
      <c r="UJR155" s="143"/>
      <c r="UJS155" s="143"/>
      <c r="UJT155" s="143"/>
      <c r="UJU155" s="143"/>
      <c r="UJV155" s="143"/>
      <c r="UJW155" s="143"/>
      <c r="UJX155" s="143"/>
      <c r="UJY155" s="143"/>
      <c r="UJZ155" s="143"/>
      <c r="UKA155" s="143"/>
      <c r="UKB155" s="143"/>
      <c r="UKC155" s="143"/>
      <c r="UKD155" s="143"/>
      <c r="UKE155" s="143"/>
      <c r="UKF155" s="143"/>
      <c r="UKG155" s="143"/>
      <c r="UKH155" s="143"/>
      <c r="UKI155" s="143"/>
      <c r="UKJ155" s="143"/>
      <c r="UKK155" s="143"/>
      <c r="UKL155" s="143"/>
      <c r="UKM155" s="143"/>
      <c r="UKN155" s="143"/>
      <c r="UKO155" s="143"/>
      <c r="UKP155" s="143"/>
      <c r="UKQ155" s="143"/>
      <c r="UKR155" s="143"/>
      <c r="UKS155" s="143"/>
      <c r="UKT155" s="143"/>
      <c r="UKU155" s="143"/>
      <c r="UKV155" s="143"/>
      <c r="UKW155" s="143"/>
      <c r="UKX155" s="143"/>
      <c r="UKY155" s="143"/>
      <c r="UKZ155" s="143"/>
      <c r="ULA155" s="143"/>
      <c r="ULB155" s="143"/>
      <c r="ULC155" s="143"/>
      <c r="ULD155" s="143"/>
      <c r="ULE155" s="143"/>
      <c r="ULF155" s="143"/>
      <c r="ULG155" s="143"/>
      <c r="ULH155" s="143"/>
      <c r="ULI155" s="143"/>
      <c r="ULJ155" s="143"/>
      <c r="ULK155" s="143"/>
      <c r="ULL155" s="143"/>
      <c r="ULM155" s="143"/>
      <c r="ULN155" s="143"/>
      <c r="ULO155" s="143"/>
      <c r="ULP155" s="143"/>
      <c r="ULQ155" s="143"/>
      <c r="ULR155" s="143"/>
      <c r="ULS155" s="143"/>
      <c r="ULT155" s="143"/>
      <c r="ULU155" s="143"/>
      <c r="ULV155" s="143"/>
      <c r="ULW155" s="143"/>
      <c r="ULX155" s="143"/>
      <c r="ULY155" s="143"/>
      <c r="ULZ155" s="143"/>
      <c r="UMA155" s="143"/>
      <c r="UMB155" s="143"/>
      <c r="UMC155" s="143"/>
      <c r="UMD155" s="143"/>
      <c r="UME155" s="143"/>
      <c r="UMF155" s="143"/>
      <c r="UMG155" s="143"/>
      <c r="UMH155" s="143"/>
      <c r="UMI155" s="143"/>
      <c r="UMJ155" s="143"/>
      <c r="UMK155" s="143"/>
      <c r="UML155" s="143"/>
      <c r="UMM155" s="143"/>
      <c r="UMN155" s="143"/>
      <c r="UMO155" s="143"/>
      <c r="UMP155" s="143"/>
      <c r="UMQ155" s="143"/>
      <c r="UMR155" s="143"/>
      <c r="UMS155" s="143"/>
      <c r="UMT155" s="143"/>
      <c r="UMU155" s="143"/>
      <c r="UMV155" s="143"/>
      <c r="UMW155" s="143"/>
      <c r="UMX155" s="143"/>
      <c r="UMY155" s="143"/>
      <c r="UMZ155" s="143"/>
      <c r="UNA155" s="143"/>
      <c r="UNB155" s="143"/>
      <c r="UNC155" s="143"/>
      <c r="UND155" s="143"/>
      <c r="UNE155" s="143"/>
      <c r="UNF155" s="143"/>
      <c r="UNG155" s="143"/>
      <c r="UNH155" s="143"/>
      <c r="UNI155" s="143"/>
      <c r="UNJ155" s="143"/>
      <c r="UNK155" s="143"/>
      <c r="UNL155" s="143"/>
      <c r="UNM155" s="143"/>
      <c r="UNN155" s="143"/>
      <c r="UNO155" s="143"/>
      <c r="UNP155" s="143"/>
      <c r="UNQ155" s="143"/>
      <c r="UNR155" s="143"/>
      <c r="UNS155" s="143"/>
      <c r="UNT155" s="143"/>
      <c r="UNU155" s="143"/>
      <c r="UNV155" s="143"/>
      <c r="UNW155" s="143"/>
      <c r="UNX155" s="143"/>
      <c r="UNY155" s="143"/>
      <c r="UNZ155" s="143"/>
      <c r="UOA155" s="143"/>
      <c r="UOB155" s="143"/>
      <c r="UOC155" s="143"/>
      <c r="UOD155" s="143"/>
      <c r="UOE155" s="143"/>
      <c r="UOF155" s="143"/>
      <c r="UOG155" s="143"/>
      <c r="UOH155" s="143"/>
      <c r="UOI155" s="143"/>
      <c r="UOJ155" s="143"/>
      <c r="UOK155" s="143"/>
      <c r="UOL155" s="143"/>
      <c r="UOM155" s="143"/>
      <c r="UON155" s="143"/>
      <c r="UOO155" s="143"/>
      <c r="UOP155" s="143"/>
      <c r="UOQ155" s="143"/>
      <c r="UOR155" s="143"/>
      <c r="UOS155" s="143"/>
      <c r="UOT155" s="143"/>
      <c r="UOU155" s="143"/>
      <c r="UOV155" s="143"/>
      <c r="UOW155" s="143"/>
      <c r="UOX155" s="143"/>
      <c r="UOY155" s="143"/>
      <c r="UOZ155" s="143"/>
      <c r="UPA155" s="143"/>
      <c r="UPB155" s="143"/>
      <c r="UPC155" s="143"/>
      <c r="UPD155" s="143"/>
      <c r="UPE155" s="143"/>
      <c r="UPF155" s="143"/>
      <c r="UPG155" s="143"/>
      <c r="UPH155" s="143"/>
      <c r="UPI155" s="143"/>
      <c r="UPJ155" s="143"/>
      <c r="UPK155" s="143"/>
      <c r="UPL155" s="143"/>
      <c r="UPM155" s="143"/>
      <c r="UPN155" s="143"/>
      <c r="UPO155" s="143"/>
      <c r="UPP155" s="143"/>
      <c r="UPQ155" s="143"/>
      <c r="UPR155" s="143"/>
      <c r="UPS155" s="143"/>
      <c r="UPT155" s="143"/>
      <c r="UPU155" s="143"/>
      <c r="UPV155" s="143"/>
      <c r="UPW155" s="143"/>
      <c r="UPX155" s="143"/>
      <c r="UPY155" s="143"/>
      <c r="UPZ155" s="143"/>
      <c r="UQA155" s="143"/>
      <c r="UQB155" s="143"/>
      <c r="UQC155" s="143"/>
      <c r="UQD155" s="143"/>
      <c r="UQE155" s="143"/>
      <c r="UQF155" s="143"/>
      <c r="UQG155" s="143"/>
      <c r="UQH155" s="143"/>
      <c r="UQI155" s="143"/>
      <c r="UQJ155" s="143"/>
      <c r="UQK155" s="143"/>
      <c r="UQL155" s="143"/>
      <c r="UQM155" s="143"/>
      <c r="UQN155" s="143"/>
      <c r="UQO155" s="143"/>
      <c r="UQP155" s="143"/>
      <c r="UQQ155" s="143"/>
      <c r="UQR155" s="143"/>
      <c r="UQS155" s="143"/>
      <c r="UQT155" s="143"/>
      <c r="UQU155" s="143"/>
      <c r="UQV155" s="143"/>
      <c r="UQW155" s="143"/>
      <c r="UQX155" s="143"/>
      <c r="UQY155" s="143"/>
      <c r="UQZ155" s="143"/>
      <c r="URA155" s="143"/>
      <c r="URB155" s="143"/>
      <c r="URC155" s="143"/>
      <c r="URD155" s="143"/>
      <c r="URE155" s="143"/>
      <c r="URF155" s="143"/>
      <c r="URG155" s="143"/>
      <c r="URH155" s="143"/>
      <c r="URI155" s="143"/>
      <c r="URJ155" s="143"/>
      <c r="URK155" s="143"/>
      <c r="URL155" s="143"/>
      <c r="URM155" s="143"/>
      <c r="URN155" s="143"/>
      <c r="URO155" s="143"/>
      <c r="URP155" s="143"/>
      <c r="URQ155" s="143"/>
      <c r="URR155" s="143"/>
      <c r="URS155" s="143"/>
      <c r="URT155" s="143"/>
      <c r="URU155" s="143"/>
      <c r="URV155" s="143"/>
      <c r="URW155" s="143"/>
      <c r="URX155" s="143"/>
      <c r="URY155" s="143"/>
      <c r="URZ155" s="143"/>
      <c r="USA155" s="143"/>
      <c r="USB155" s="143"/>
      <c r="USC155" s="143"/>
      <c r="USD155" s="143"/>
      <c r="USE155" s="143"/>
      <c r="USF155" s="143"/>
      <c r="USG155" s="143"/>
      <c r="USH155" s="143"/>
      <c r="USI155" s="143"/>
      <c r="USJ155" s="143"/>
      <c r="USK155" s="143"/>
      <c r="USL155" s="143"/>
      <c r="USM155" s="143"/>
      <c r="USN155" s="143"/>
      <c r="USO155" s="143"/>
      <c r="USP155" s="143"/>
      <c r="USQ155" s="143"/>
      <c r="USR155" s="143"/>
      <c r="USS155" s="143"/>
      <c r="UST155" s="143"/>
      <c r="USU155" s="143"/>
      <c r="USV155" s="143"/>
      <c r="USW155" s="143"/>
      <c r="USX155" s="143"/>
      <c r="USY155" s="143"/>
      <c r="USZ155" s="143"/>
      <c r="UTA155" s="143"/>
      <c r="UTB155" s="143"/>
      <c r="UTC155" s="143"/>
      <c r="UTD155" s="143"/>
      <c r="UTE155" s="143"/>
      <c r="UTF155" s="143"/>
      <c r="UTG155" s="143"/>
      <c r="UTH155" s="143"/>
      <c r="UTI155" s="143"/>
      <c r="UTJ155" s="143"/>
      <c r="UTK155" s="143"/>
      <c r="UTL155" s="143"/>
      <c r="UTM155" s="143"/>
      <c r="UTN155" s="143"/>
      <c r="UTO155" s="143"/>
      <c r="UTP155" s="143"/>
      <c r="UTQ155" s="143"/>
      <c r="UTR155" s="143"/>
      <c r="UTS155" s="143"/>
      <c r="UTT155" s="143"/>
      <c r="UTU155" s="143"/>
      <c r="UTV155" s="143"/>
      <c r="UTW155" s="143"/>
      <c r="UTX155" s="143"/>
      <c r="UTY155" s="143"/>
      <c r="UTZ155" s="143"/>
      <c r="UUA155" s="143"/>
      <c r="UUB155" s="143"/>
      <c r="UUC155" s="143"/>
      <c r="UUD155" s="143"/>
      <c r="UUE155" s="143"/>
      <c r="UUF155" s="143"/>
      <c r="UUG155" s="143"/>
      <c r="UUH155" s="143"/>
      <c r="UUI155" s="143"/>
      <c r="UUJ155" s="143"/>
      <c r="UUK155" s="143"/>
      <c r="UUL155" s="143"/>
      <c r="UUM155" s="143"/>
      <c r="UUN155" s="143"/>
      <c r="UUO155" s="143"/>
      <c r="UUP155" s="143"/>
      <c r="UUQ155" s="143"/>
      <c r="UUR155" s="143"/>
      <c r="UUS155" s="143"/>
      <c r="UUT155" s="143"/>
      <c r="UUU155" s="143"/>
      <c r="UUV155" s="143"/>
      <c r="UUW155" s="143"/>
      <c r="UUX155" s="143"/>
      <c r="UUY155" s="143"/>
      <c r="UUZ155" s="143"/>
      <c r="UVA155" s="143"/>
      <c r="UVB155" s="143"/>
      <c r="UVC155" s="143"/>
      <c r="UVD155" s="143"/>
      <c r="UVE155" s="143"/>
      <c r="UVF155" s="143"/>
      <c r="UVG155" s="143"/>
      <c r="UVH155" s="143"/>
      <c r="UVI155" s="143"/>
      <c r="UVJ155" s="143"/>
      <c r="UVK155" s="143"/>
      <c r="UVL155" s="143"/>
      <c r="UVM155" s="143"/>
      <c r="UVN155" s="143"/>
      <c r="UVO155" s="143"/>
      <c r="UVP155" s="143"/>
      <c r="UVQ155" s="143"/>
      <c r="UVR155" s="143"/>
      <c r="UVS155" s="143"/>
      <c r="UVT155" s="143"/>
      <c r="UVU155" s="143"/>
      <c r="UVV155" s="143"/>
      <c r="UVW155" s="143"/>
      <c r="UVX155" s="143"/>
      <c r="UVY155" s="143"/>
      <c r="UVZ155" s="143"/>
      <c r="UWA155" s="143"/>
      <c r="UWB155" s="143"/>
      <c r="UWC155" s="143"/>
      <c r="UWD155" s="143"/>
      <c r="UWE155" s="143"/>
      <c r="UWF155" s="143"/>
      <c r="UWG155" s="143"/>
      <c r="UWH155" s="143"/>
      <c r="UWI155" s="143"/>
      <c r="UWJ155" s="143"/>
      <c r="UWK155" s="143"/>
      <c r="UWL155" s="143"/>
      <c r="UWM155" s="143"/>
      <c r="UWN155" s="143"/>
      <c r="UWO155" s="143"/>
      <c r="UWP155" s="143"/>
      <c r="UWQ155" s="143"/>
      <c r="UWR155" s="143"/>
      <c r="UWS155" s="143"/>
      <c r="UWT155" s="143"/>
      <c r="UWU155" s="143"/>
      <c r="UWV155" s="143"/>
      <c r="UWW155" s="143"/>
      <c r="UWX155" s="143"/>
      <c r="UWY155" s="143"/>
      <c r="UWZ155" s="143"/>
      <c r="UXA155" s="143"/>
      <c r="UXB155" s="143"/>
      <c r="UXC155" s="143"/>
      <c r="UXD155" s="143"/>
      <c r="UXE155" s="143"/>
      <c r="UXF155" s="143"/>
      <c r="UXG155" s="143"/>
      <c r="UXH155" s="143"/>
      <c r="UXI155" s="143"/>
      <c r="UXJ155" s="143"/>
      <c r="UXK155" s="143"/>
      <c r="UXL155" s="143"/>
      <c r="UXM155" s="143"/>
      <c r="UXN155" s="143"/>
      <c r="UXO155" s="143"/>
      <c r="UXP155" s="143"/>
      <c r="UXQ155" s="143"/>
      <c r="UXR155" s="143"/>
      <c r="UXS155" s="143"/>
      <c r="UXT155" s="143"/>
      <c r="UXU155" s="143"/>
      <c r="UXV155" s="143"/>
      <c r="UXW155" s="143"/>
      <c r="UXX155" s="143"/>
      <c r="UXY155" s="143"/>
      <c r="UXZ155" s="143"/>
      <c r="UYA155" s="143"/>
      <c r="UYB155" s="143"/>
      <c r="UYC155" s="143"/>
      <c r="UYD155" s="143"/>
      <c r="UYE155" s="143"/>
      <c r="UYF155" s="143"/>
      <c r="UYG155" s="143"/>
      <c r="UYH155" s="143"/>
      <c r="UYI155" s="143"/>
      <c r="UYJ155" s="143"/>
      <c r="UYK155" s="143"/>
      <c r="UYL155" s="143"/>
      <c r="UYM155" s="143"/>
      <c r="UYN155" s="143"/>
      <c r="UYO155" s="143"/>
      <c r="UYP155" s="143"/>
      <c r="UYQ155" s="143"/>
      <c r="UYR155" s="143"/>
      <c r="UYS155" s="143"/>
      <c r="UYT155" s="143"/>
      <c r="UYU155" s="143"/>
      <c r="UYV155" s="143"/>
      <c r="UYW155" s="143"/>
      <c r="UYX155" s="143"/>
      <c r="UYY155" s="143"/>
      <c r="UYZ155" s="143"/>
      <c r="UZA155" s="143"/>
      <c r="UZB155" s="143"/>
      <c r="UZC155" s="143"/>
      <c r="UZD155" s="143"/>
      <c r="UZE155" s="143"/>
      <c r="UZF155" s="143"/>
      <c r="UZG155" s="143"/>
      <c r="UZH155" s="143"/>
      <c r="UZI155" s="143"/>
      <c r="UZJ155" s="143"/>
      <c r="UZK155" s="143"/>
      <c r="UZL155" s="143"/>
      <c r="UZM155" s="143"/>
      <c r="UZN155" s="143"/>
      <c r="UZO155" s="143"/>
      <c r="UZP155" s="143"/>
      <c r="UZQ155" s="143"/>
      <c r="UZR155" s="143"/>
      <c r="UZS155" s="143"/>
      <c r="UZT155" s="143"/>
      <c r="UZU155" s="143"/>
      <c r="UZV155" s="143"/>
      <c r="UZW155" s="143"/>
      <c r="UZX155" s="143"/>
      <c r="UZY155" s="143"/>
      <c r="UZZ155" s="143"/>
      <c r="VAA155" s="143"/>
      <c r="VAB155" s="143"/>
      <c r="VAC155" s="143"/>
      <c r="VAD155" s="143"/>
      <c r="VAE155" s="143"/>
      <c r="VAF155" s="143"/>
      <c r="VAG155" s="143"/>
      <c r="VAH155" s="143"/>
      <c r="VAI155" s="143"/>
      <c r="VAJ155" s="143"/>
      <c r="VAK155" s="143"/>
      <c r="VAL155" s="143"/>
      <c r="VAM155" s="143"/>
      <c r="VAN155" s="143"/>
      <c r="VAO155" s="143"/>
      <c r="VAP155" s="143"/>
      <c r="VAQ155" s="143"/>
      <c r="VAR155" s="143"/>
      <c r="VAS155" s="143"/>
      <c r="VAT155" s="143"/>
      <c r="VAU155" s="143"/>
      <c r="VAV155" s="143"/>
      <c r="VAW155" s="143"/>
      <c r="VAX155" s="143"/>
      <c r="VAY155" s="143"/>
      <c r="VAZ155" s="143"/>
      <c r="VBA155" s="143"/>
      <c r="VBB155" s="143"/>
      <c r="VBC155" s="143"/>
      <c r="VBD155" s="143"/>
      <c r="VBE155" s="143"/>
      <c r="VBF155" s="143"/>
      <c r="VBG155" s="143"/>
      <c r="VBH155" s="143"/>
      <c r="VBI155" s="143"/>
      <c r="VBJ155" s="143"/>
      <c r="VBK155" s="143"/>
      <c r="VBL155" s="143"/>
      <c r="VBM155" s="143"/>
      <c r="VBN155" s="143"/>
      <c r="VBO155" s="143"/>
      <c r="VBP155" s="143"/>
      <c r="VBQ155" s="143"/>
      <c r="VBR155" s="143"/>
      <c r="VBS155" s="143"/>
      <c r="VBT155" s="143"/>
      <c r="VBU155" s="143"/>
      <c r="VBV155" s="143"/>
      <c r="VBW155" s="143"/>
      <c r="VBX155" s="143"/>
      <c r="VBY155" s="143"/>
      <c r="VBZ155" s="143"/>
      <c r="VCA155" s="143"/>
      <c r="VCB155" s="143"/>
      <c r="VCC155" s="143"/>
      <c r="VCD155" s="143"/>
      <c r="VCE155" s="143"/>
      <c r="VCF155" s="143"/>
      <c r="VCG155" s="143"/>
      <c r="VCH155" s="143"/>
      <c r="VCI155" s="143"/>
      <c r="VCJ155" s="143"/>
      <c r="VCK155" s="143"/>
      <c r="VCL155" s="143"/>
      <c r="VCM155" s="143"/>
      <c r="VCN155" s="143"/>
      <c r="VCO155" s="143"/>
      <c r="VCP155" s="143"/>
      <c r="VCQ155" s="143"/>
      <c r="VCR155" s="143"/>
      <c r="VCS155" s="143"/>
      <c r="VCT155" s="143"/>
      <c r="VCU155" s="143"/>
      <c r="VCV155" s="143"/>
      <c r="VCW155" s="143"/>
      <c r="VCX155" s="143"/>
      <c r="VCY155" s="143"/>
      <c r="VCZ155" s="143"/>
      <c r="VDA155" s="143"/>
      <c r="VDB155" s="143"/>
      <c r="VDC155" s="143"/>
      <c r="VDD155" s="143"/>
      <c r="VDE155" s="143"/>
      <c r="VDF155" s="143"/>
      <c r="VDG155" s="143"/>
      <c r="VDH155" s="143"/>
      <c r="VDI155" s="143"/>
      <c r="VDJ155" s="143"/>
      <c r="VDK155" s="143"/>
      <c r="VDL155" s="143"/>
      <c r="VDM155" s="143"/>
      <c r="VDN155" s="143"/>
      <c r="VDO155" s="143"/>
      <c r="VDP155" s="143"/>
      <c r="VDQ155" s="143"/>
      <c r="VDR155" s="143"/>
      <c r="VDS155" s="143"/>
      <c r="VDT155" s="143"/>
      <c r="VDU155" s="143"/>
      <c r="VDV155" s="143"/>
      <c r="VDW155" s="143"/>
      <c r="VDX155" s="143"/>
      <c r="VDY155" s="143"/>
      <c r="VDZ155" s="143"/>
      <c r="VEA155" s="143"/>
      <c r="VEB155" s="143"/>
      <c r="VEC155" s="143"/>
      <c r="VED155" s="143"/>
      <c r="VEE155" s="143"/>
      <c r="VEF155" s="143"/>
      <c r="VEG155" s="143"/>
      <c r="VEH155" s="143"/>
      <c r="VEI155" s="143"/>
      <c r="VEJ155" s="143"/>
      <c r="VEK155" s="143"/>
      <c r="VEL155" s="143"/>
      <c r="VEM155" s="143"/>
      <c r="VEN155" s="143"/>
      <c r="VEO155" s="143"/>
      <c r="VEP155" s="143"/>
      <c r="VEQ155" s="143"/>
      <c r="VER155" s="143"/>
      <c r="VES155" s="143"/>
      <c r="VET155" s="143"/>
      <c r="VEU155" s="143"/>
      <c r="VEV155" s="143"/>
      <c r="VEW155" s="143"/>
      <c r="VEX155" s="143"/>
      <c r="VEY155" s="143"/>
      <c r="VEZ155" s="143"/>
      <c r="VFA155" s="143"/>
      <c r="VFB155" s="143"/>
      <c r="VFC155" s="143"/>
      <c r="VFD155" s="143"/>
      <c r="VFE155" s="143"/>
      <c r="VFF155" s="143"/>
      <c r="VFG155" s="143"/>
      <c r="VFH155" s="143"/>
      <c r="VFI155" s="143"/>
      <c r="VFJ155" s="143"/>
      <c r="VFK155" s="143"/>
      <c r="VFL155" s="143"/>
      <c r="VFM155" s="143"/>
      <c r="VFN155" s="143"/>
      <c r="VFO155" s="143"/>
      <c r="VFP155" s="143"/>
      <c r="VFQ155" s="143"/>
      <c r="VFR155" s="143"/>
      <c r="VFS155" s="143"/>
      <c r="VFT155" s="143"/>
      <c r="VFU155" s="143"/>
      <c r="VFV155" s="143"/>
      <c r="VFW155" s="143"/>
      <c r="VFX155" s="143"/>
      <c r="VFY155" s="143"/>
      <c r="VFZ155" s="143"/>
      <c r="VGA155" s="143"/>
      <c r="VGB155" s="143"/>
      <c r="VGC155" s="143"/>
      <c r="VGD155" s="143"/>
      <c r="VGE155" s="143"/>
      <c r="VGF155" s="143"/>
      <c r="VGG155" s="143"/>
      <c r="VGH155" s="143"/>
      <c r="VGI155" s="143"/>
      <c r="VGJ155" s="143"/>
      <c r="VGK155" s="143"/>
      <c r="VGL155" s="143"/>
      <c r="VGM155" s="143"/>
      <c r="VGN155" s="143"/>
      <c r="VGO155" s="143"/>
      <c r="VGP155" s="143"/>
      <c r="VGQ155" s="143"/>
      <c r="VGR155" s="143"/>
      <c r="VGS155" s="143"/>
      <c r="VGT155" s="143"/>
      <c r="VGU155" s="143"/>
      <c r="VGV155" s="143"/>
      <c r="VGW155" s="143"/>
      <c r="VGX155" s="143"/>
      <c r="VGY155" s="143"/>
      <c r="VGZ155" s="143"/>
      <c r="VHA155" s="143"/>
      <c r="VHB155" s="143"/>
      <c r="VHC155" s="143"/>
      <c r="VHD155" s="143"/>
      <c r="VHE155" s="143"/>
      <c r="VHF155" s="143"/>
      <c r="VHG155" s="143"/>
      <c r="VHH155" s="143"/>
      <c r="VHI155" s="143"/>
      <c r="VHJ155" s="143"/>
      <c r="VHK155" s="143"/>
      <c r="VHL155" s="143"/>
      <c r="VHM155" s="143"/>
      <c r="VHN155" s="143"/>
      <c r="VHO155" s="143"/>
      <c r="VHP155" s="143"/>
      <c r="VHQ155" s="143"/>
      <c r="VHR155" s="143"/>
      <c r="VHS155" s="143"/>
      <c r="VHT155" s="143"/>
      <c r="VHU155" s="143"/>
      <c r="VHV155" s="143"/>
      <c r="VHW155" s="143"/>
      <c r="VHX155" s="143"/>
      <c r="VHY155" s="143"/>
      <c r="VHZ155" s="143"/>
      <c r="VIA155" s="143"/>
      <c r="VIB155" s="143"/>
      <c r="VIC155" s="143"/>
      <c r="VID155" s="143"/>
      <c r="VIE155" s="143"/>
      <c r="VIF155" s="143"/>
      <c r="VIG155" s="143"/>
      <c r="VIH155" s="143"/>
      <c r="VII155" s="143"/>
      <c r="VIJ155" s="143"/>
      <c r="VIK155" s="143"/>
      <c r="VIL155" s="143"/>
      <c r="VIM155" s="143"/>
      <c r="VIN155" s="143"/>
      <c r="VIO155" s="143"/>
      <c r="VIP155" s="143"/>
      <c r="VIQ155" s="143"/>
      <c r="VIR155" s="143"/>
      <c r="VIS155" s="143"/>
      <c r="VIT155" s="143"/>
      <c r="VIU155" s="143"/>
      <c r="VIV155" s="143"/>
      <c r="VIW155" s="143"/>
      <c r="VIX155" s="143"/>
      <c r="VIY155" s="143"/>
      <c r="VIZ155" s="143"/>
      <c r="VJA155" s="143"/>
      <c r="VJB155" s="143"/>
      <c r="VJC155" s="143"/>
      <c r="VJD155" s="143"/>
      <c r="VJE155" s="143"/>
      <c r="VJF155" s="143"/>
      <c r="VJG155" s="143"/>
      <c r="VJH155" s="143"/>
      <c r="VJI155" s="143"/>
      <c r="VJJ155" s="143"/>
      <c r="VJK155" s="143"/>
      <c r="VJL155" s="143"/>
      <c r="VJM155" s="143"/>
      <c r="VJN155" s="143"/>
      <c r="VJO155" s="143"/>
      <c r="VJP155" s="143"/>
      <c r="VJQ155" s="143"/>
      <c r="VJR155" s="143"/>
      <c r="VJS155" s="143"/>
      <c r="VJT155" s="143"/>
      <c r="VJU155" s="143"/>
      <c r="VJV155" s="143"/>
      <c r="VJW155" s="143"/>
      <c r="VJX155" s="143"/>
      <c r="VJY155" s="143"/>
      <c r="VJZ155" s="143"/>
      <c r="VKA155" s="143"/>
      <c r="VKB155" s="143"/>
      <c r="VKC155" s="143"/>
      <c r="VKD155" s="143"/>
      <c r="VKE155" s="143"/>
      <c r="VKF155" s="143"/>
      <c r="VKG155" s="143"/>
      <c r="VKH155" s="143"/>
      <c r="VKI155" s="143"/>
      <c r="VKJ155" s="143"/>
      <c r="VKK155" s="143"/>
      <c r="VKL155" s="143"/>
      <c r="VKM155" s="143"/>
      <c r="VKN155" s="143"/>
      <c r="VKO155" s="143"/>
      <c r="VKP155" s="143"/>
      <c r="VKQ155" s="143"/>
      <c r="VKR155" s="143"/>
      <c r="VKS155" s="143"/>
      <c r="VKT155" s="143"/>
      <c r="VKU155" s="143"/>
      <c r="VKV155" s="143"/>
      <c r="VKW155" s="143"/>
      <c r="VKX155" s="143"/>
      <c r="VKY155" s="143"/>
      <c r="VKZ155" s="143"/>
      <c r="VLA155" s="143"/>
      <c r="VLB155" s="143"/>
      <c r="VLC155" s="143"/>
      <c r="VLD155" s="143"/>
      <c r="VLE155" s="143"/>
      <c r="VLF155" s="143"/>
      <c r="VLG155" s="143"/>
      <c r="VLH155" s="143"/>
      <c r="VLI155" s="143"/>
      <c r="VLJ155" s="143"/>
      <c r="VLK155" s="143"/>
      <c r="VLL155" s="143"/>
      <c r="VLM155" s="143"/>
      <c r="VLN155" s="143"/>
      <c r="VLO155" s="143"/>
      <c r="VLP155" s="143"/>
      <c r="VLQ155" s="143"/>
      <c r="VLR155" s="143"/>
      <c r="VLS155" s="143"/>
      <c r="VLT155" s="143"/>
      <c r="VLU155" s="143"/>
      <c r="VLV155" s="143"/>
      <c r="VLW155" s="143"/>
      <c r="VLX155" s="143"/>
      <c r="VLY155" s="143"/>
      <c r="VLZ155" s="143"/>
      <c r="VMA155" s="143"/>
      <c r="VMB155" s="143"/>
      <c r="VMC155" s="143"/>
      <c r="VMD155" s="143"/>
      <c r="VME155" s="143"/>
      <c r="VMF155" s="143"/>
      <c r="VMG155" s="143"/>
      <c r="VMH155" s="143"/>
      <c r="VMI155" s="143"/>
      <c r="VMJ155" s="143"/>
      <c r="VMK155" s="143"/>
      <c r="VML155" s="143"/>
      <c r="VMM155" s="143"/>
      <c r="VMN155" s="143"/>
      <c r="VMO155" s="143"/>
      <c r="VMP155" s="143"/>
      <c r="VMQ155" s="143"/>
      <c r="VMR155" s="143"/>
      <c r="VMS155" s="143"/>
      <c r="VMT155" s="143"/>
      <c r="VMU155" s="143"/>
      <c r="VMV155" s="143"/>
      <c r="VMW155" s="143"/>
      <c r="VMX155" s="143"/>
      <c r="VMY155" s="143"/>
      <c r="VMZ155" s="143"/>
      <c r="VNA155" s="143"/>
      <c r="VNB155" s="143"/>
      <c r="VNC155" s="143"/>
      <c r="VND155" s="143"/>
      <c r="VNE155" s="143"/>
      <c r="VNF155" s="143"/>
      <c r="VNG155" s="143"/>
      <c r="VNH155" s="143"/>
      <c r="VNI155" s="143"/>
      <c r="VNJ155" s="143"/>
      <c r="VNK155" s="143"/>
      <c r="VNL155" s="143"/>
      <c r="VNM155" s="143"/>
      <c r="VNN155" s="143"/>
      <c r="VNO155" s="143"/>
      <c r="VNP155" s="143"/>
      <c r="VNQ155" s="143"/>
      <c r="VNR155" s="143"/>
      <c r="VNS155" s="143"/>
      <c r="VNT155" s="143"/>
      <c r="VNU155" s="143"/>
      <c r="VNV155" s="143"/>
      <c r="VNW155" s="143"/>
      <c r="VNX155" s="143"/>
      <c r="VNY155" s="143"/>
      <c r="VNZ155" s="143"/>
      <c r="VOA155" s="143"/>
      <c r="VOB155" s="143"/>
      <c r="VOC155" s="143"/>
      <c r="VOD155" s="143"/>
      <c r="VOE155" s="143"/>
      <c r="VOF155" s="143"/>
      <c r="VOG155" s="143"/>
      <c r="VOH155" s="143"/>
      <c r="VOI155" s="143"/>
      <c r="VOJ155" s="143"/>
      <c r="VOK155" s="143"/>
      <c r="VOL155" s="143"/>
      <c r="VOM155" s="143"/>
      <c r="VON155" s="143"/>
      <c r="VOO155" s="143"/>
      <c r="VOP155" s="143"/>
      <c r="VOQ155" s="143"/>
      <c r="VOR155" s="143"/>
      <c r="VOS155" s="143"/>
      <c r="VOT155" s="143"/>
      <c r="VOU155" s="143"/>
      <c r="VOV155" s="143"/>
      <c r="VOW155" s="143"/>
      <c r="VOX155" s="143"/>
      <c r="VOY155" s="143"/>
      <c r="VOZ155" s="143"/>
      <c r="VPA155" s="143"/>
      <c r="VPB155" s="143"/>
      <c r="VPC155" s="143"/>
      <c r="VPD155" s="143"/>
      <c r="VPE155" s="143"/>
      <c r="VPF155" s="143"/>
      <c r="VPG155" s="143"/>
      <c r="VPH155" s="143"/>
      <c r="VPI155" s="143"/>
      <c r="VPJ155" s="143"/>
      <c r="VPK155" s="143"/>
      <c r="VPL155" s="143"/>
      <c r="VPM155" s="143"/>
      <c r="VPN155" s="143"/>
      <c r="VPO155" s="143"/>
      <c r="VPP155" s="143"/>
      <c r="VPQ155" s="143"/>
      <c r="VPR155" s="143"/>
      <c r="VPS155" s="143"/>
      <c r="VPT155" s="143"/>
      <c r="VPU155" s="143"/>
      <c r="VPV155" s="143"/>
      <c r="VPW155" s="143"/>
      <c r="VPX155" s="143"/>
      <c r="VPY155" s="143"/>
      <c r="VPZ155" s="143"/>
      <c r="VQA155" s="143"/>
      <c r="VQB155" s="143"/>
      <c r="VQC155" s="143"/>
      <c r="VQD155" s="143"/>
      <c r="VQE155" s="143"/>
      <c r="VQF155" s="143"/>
      <c r="VQG155" s="143"/>
      <c r="VQH155" s="143"/>
      <c r="VQI155" s="143"/>
      <c r="VQJ155" s="143"/>
      <c r="VQK155" s="143"/>
      <c r="VQL155" s="143"/>
      <c r="VQM155" s="143"/>
      <c r="VQN155" s="143"/>
      <c r="VQO155" s="143"/>
      <c r="VQP155" s="143"/>
      <c r="VQQ155" s="143"/>
      <c r="VQR155" s="143"/>
      <c r="VQS155" s="143"/>
      <c r="VQT155" s="143"/>
      <c r="VQU155" s="143"/>
      <c r="VQV155" s="143"/>
      <c r="VQW155" s="143"/>
      <c r="VQX155" s="143"/>
      <c r="VQY155" s="143"/>
      <c r="VQZ155" s="143"/>
      <c r="VRA155" s="143"/>
      <c r="VRB155" s="143"/>
      <c r="VRC155" s="143"/>
      <c r="VRD155" s="143"/>
      <c r="VRE155" s="143"/>
      <c r="VRF155" s="143"/>
      <c r="VRG155" s="143"/>
      <c r="VRH155" s="143"/>
      <c r="VRI155" s="143"/>
      <c r="VRJ155" s="143"/>
      <c r="VRK155" s="143"/>
      <c r="VRL155" s="143"/>
      <c r="VRM155" s="143"/>
      <c r="VRN155" s="143"/>
      <c r="VRO155" s="143"/>
      <c r="VRP155" s="143"/>
      <c r="VRQ155" s="143"/>
      <c r="VRR155" s="143"/>
      <c r="VRS155" s="143"/>
      <c r="VRT155" s="143"/>
      <c r="VRU155" s="143"/>
      <c r="VRV155" s="143"/>
      <c r="VRW155" s="143"/>
      <c r="VRX155" s="143"/>
      <c r="VRY155" s="143"/>
      <c r="VRZ155" s="143"/>
      <c r="VSA155" s="143"/>
      <c r="VSB155" s="143"/>
      <c r="VSC155" s="143"/>
      <c r="VSD155" s="143"/>
      <c r="VSE155" s="143"/>
      <c r="VSF155" s="143"/>
      <c r="VSG155" s="143"/>
      <c r="VSH155" s="143"/>
      <c r="VSI155" s="143"/>
      <c r="VSJ155" s="143"/>
      <c r="VSK155" s="143"/>
      <c r="VSL155" s="143"/>
      <c r="VSM155" s="143"/>
      <c r="VSN155" s="143"/>
      <c r="VSO155" s="143"/>
      <c r="VSP155" s="143"/>
      <c r="VSQ155" s="143"/>
      <c r="VSR155" s="143"/>
      <c r="VSS155" s="143"/>
      <c r="VST155" s="143"/>
      <c r="VSU155" s="143"/>
      <c r="VSV155" s="143"/>
      <c r="VSW155" s="143"/>
      <c r="VSX155" s="143"/>
      <c r="VSY155" s="143"/>
      <c r="VSZ155" s="143"/>
      <c r="VTA155" s="143"/>
      <c r="VTB155" s="143"/>
      <c r="VTC155" s="143"/>
      <c r="VTD155" s="143"/>
      <c r="VTE155" s="143"/>
      <c r="VTF155" s="143"/>
      <c r="VTG155" s="143"/>
      <c r="VTH155" s="143"/>
      <c r="VTI155" s="143"/>
      <c r="VTJ155" s="143"/>
      <c r="VTK155" s="143"/>
      <c r="VTL155" s="143"/>
      <c r="VTM155" s="143"/>
      <c r="VTN155" s="143"/>
      <c r="VTO155" s="143"/>
      <c r="VTP155" s="143"/>
      <c r="VTQ155" s="143"/>
      <c r="VTR155" s="143"/>
      <c r="VTS155" s="143"/>
      <c r="VTT155" s="143"/>
      <c r="VTU155" s="143"/>
      <c r="VTV155" s="143"/>
      <c r="VTW155" s="143"/>
      <c r="VTX155" s="143"/>
      <c r="VTY155" s="143"/>
      <c r="VTZ155" s="143"/>
      <c r="VUA155" s="143"/>
      <c r="VUB155" s="143"/>
      <c r="VUC155" s="143"/>
      <c r="VUD155" s="143"/>
      <c r="VUE155" s="143"/>
      <c r="VUF155" s="143"/>
      <c r="VUG155" s="143"/>
      <c r="VUH155" s="143"/>
      <c r="VUI155" s="143"/>
      <c r="VUJ155" s="143"/>
      <c r="VUK155" s="143"/>
      <c r="VUL155" s="143"/>
      <c r="VUM155" s="143"/>
      <c r="VUN155" s="143"/>
      <c r="VUO155" s="143"/>
      <c r="VUP155" s="143"/>
      <c r="VUQ155" s="143"/>
      <c r="VUR155" s="143"/>
      <c r="VUS155" s="143"/>
      <c r="VUT155" s="143"/>
      <c r="VUU155" s="143"/>
      <c r="VUV155" s="143"/>
      <c r="VUW155" s="143"/>
      <c r="VUX155" s="143"/>
      <c r="VUY155" s="143"/>
      <c r="VUZ155" s="143"/>
      <c r="VVA155" s="143"/>
      <c r="VVB155" s="143"/>
      <c r="VVC155" s="143"/>
      <c r="VVD155" s="143"/>
      <c r="VVE155" s="143"/>
      <c r="VVF155" s="143"/>
      <c r="VVG155" s="143"/>
      <c r="VVH155" s="143"/>
      <c r="VVI155" s="143"/>
      <c r="VVJ155" s="143"/>
      <c r="VVK155" s="143"/>
      <c r="VVL155" s="143"/>
      <c r="VVM155" s="143"/>
      <c r="VVN155" s="143"/>
      <c r="VVO155" s="143"/>
      <c r="VVP155" s="143"/>
      <c r="VVQ155" s="143"/>
      <c r="VVR155" s="143"/>
      <c r="VVS155" s="143"/>
      <c r="VVT155" s="143"/>
      <c r="VVU155" s="143"/>
      <c r="VVV155" s="143"/>
      <c r="VVW155" s="143"/>
      <c r="VVX155" s="143"/>
      <c r="VVY155" s="143"/>
      <c r="VVZ155" s="143"/>
      <c r="VWA155" s="143"/>
      <c r="VWB155" s="143"/>
      <c r="VWC155" s="143"/>
      <c r="VWD155" s="143"/>
      <c r="VWE155" s="143"/>
      <c r="VWF155" s="143"/>
      <c r="VWG155" s="143"/>
      <c r="VWH155" s="143"/>
      <c r="VWI155" s="143"/>
      <c r="VWJ155" s="143"/>
      <c r="VWK155" s="143"/>
      <c r="VWL155" s="143"/>
      <c r="VWM155" s="143"/>
      <c r="VWN155" s="143"/>
      <c r="VWO155" s="143"/>
      <c r="VWP155" s="143"/>
      <c r="VWQ155" s="143"/>
      <c r="VWR155" s="143"/>
      <c r="VWS155" s="143"/>
      <c r="VWT155" s="143"/>
      <c r="VWU155" s="143"/>
      <c r="VWV155" s="143"/>
      <c r="VWW155" s="143"/>
      <c r="VWX155" s="143"/>
      <c r="VWY155" s="143"/>
      <c r="VWZ155" s="143"/>
      <c r="VXA155" s="143"/>
      <c r="VXB155" s="143"/>
      <c r="VXC155" s="143"/>
      <c r="VXD155" s="143"/>
      <c r="VXE155" s="143"/>
      <c r="VXF155" s="143"/>
      <c r="VXG155" s="143"/>
      <c r="VXH155" s="143"/>
      <c r="VXI155" s="143"/>
      <c r="VXJ155" s="143"/>
      <c r="VXK155" s="143"/>
      <c r="VXL155" s="143"/>
      <c r="VXM155" s="143"/>
      <c r="VXN155" s="143"/>
      <c r="VXO155" s="143"/>
      <c r="VXP155" s="143"/>
      <c r="VXQ155" s="143"/>
      <c r="VXR155" s="143"/>
      <c r="VXS155" s="143"/>
      <c r="VXT155" s="143"/>
      <c r="VXU155" s="143"/>
      <c r="VXV155" s="143"/>
      <c r="VXW155" s="143"/>
      <c r="VXX155" s="143"/>
      <c r="VXY155" s="143"/>
      <c r="VXZ155" s="143"/>
      <c r="VYA155" s="143"/>
      <c r="VYB155" s="143"/>
      <c r="VYC155" s="143"/>
      <c r="VYD155" s="143"/>
      <c r="VYE155" s="143"/>
      <c r="VYF155" s="143"/>
      <c r="VYG155" s="143"/>
      <c r="VYH155" s="143"/>
      <c r="VYI155" s="143"/>
      <c r="VYJ155" s="143"/>
      <c r="VYK155" s="143"/>
      <c r="VYL155" s="143"/>
      <c r="VYM155" s="143"/>
      <c r="VYN155" s="143"/>
      <c r="VYO155" s="143"/>
      <c r="VYP155" s="143"/>
      <c r="VYQ155" s="143"/>
      <c r="VYR155" s="143"/>
      <c r="VYS155" s="143"/>
      <c r="VYT155" s="143"/>
      <c r="VYU155" s="143"/>
      <c r="VYV155" s="143"/>
      <c r="VYW155" s="143"/>
      <c r="VYX155" s="143"/>
      <c r="VYY155" s="143"/>
      <c r="VYZ155" s="143"/>
      <c r="VZA155" s="143"/>
      <c r="VZB155" s="143"/>
      <c r="VZC155" s="143"/>
      <c r="VZD155" s="143"/>
      <c r="VZE155" s="143"/>
      <c r="VZF155" s="143"/>
      <c r="VZG155" s="143"/>
      <c r="VZH155" s="143"/>
      <c r="VZI155" s="143"/>
      <c r="VZJ155" s="143"/>
      <c r="VZK155" s="143"/>
      <c r="VZL155" s="143"/>
      <c r="VZM155" s="143"/>
      <c r="VZN155" s="143"/>
      <c r="VZO155" s="143"/>
      <c r="VZP155" s="143"/>
      <c r="VZQ155" s="143"/>
      <c r="VZR155" s="143"/>
      <c r="VZS155" s="143"/>
      <c r="VZT155" s="143"/>
      <c r="VZU155" s="143"/>
      <c r="VZV155" s="143"/>
      <c r="VZW155" s="143"/>
      <c r="VZX155" s="143"/>
      <c r="VZY155" s="143"/>
      <c r="VZZ155" s="143"/>
      <c r="WAA155" s="143"/>
      <c r="WAB155" s="143"/>
      <c r="WAC155" s="143"/>
      <c r="WAD155" s="143"/>
      <c r="WAE155" s="143"/>
      <c r="WAF155" s="143"/>
      <c r="WAG155" s="143"/>
      <c r="WAH155" s="143"/>
      <c r="WAI155" s="143"/>
      <c r="WAJ155" s="143"/>
      <c r="WAK155" s="143"/>
      <c r="WAL155" s="143"/>
      <c r="WAM155" s="143"/>
      <c r="WAN155" s="143"/>
      <c r="WAO155" s="143"/>
      <c r="WAP155" s="143"/>
      <c r="WAQ155" s="143"/>
      <c r="WAR155" s="143"/>
      <c r="WAS155" s="143"/>
      <c r="WAT155" s="143"/>
      <c r="WAU155" s="143"/>
      <c r="WAV155" s="143"/>
      <c r="WAW155" s="143"/>
      <c r="WAX155" s="143"/>
      <c r="WAY155" s="143"/>
      <c r="WAZ155" s="143"/>
      <c r="WBA155" s="143"/>
      <c r="WBB155" s="143"/>
      <c r="WBC155" s="143"/>
      <c r="WBD155" s="143"/>
      <c r="WBE155" s="143"/>
      <c r="WBF155" s="143"/>
      <c r="WBG155" s="143"/>
      <c r="WBH155" s="143"/>
      <c r="WBI155" s="143"/>
      <c r="WBJ155" s="143"/>
      <c r="WBK155" s="143"/>
      <c r="WBL155" s="143"/>
      <c r="WBM155" s="143"/>
      <c r="WBN155" s="143"/>
      <c r="WBO155" s="143"/>
      <c r="WBP155" s="143"/>
      <c r="WBQ155" s="143"/>
      <c r="WBR155" s="143"/>
      <c r="WBS155" s="143"/>
      <c r="WBT155" s="143"/>
      <c r="WBU155" s="143"/>
      <c r="WBV155" s="143"/>
      <c r="WBW155" s="143"/>
      <c r="WBX155" s="143"/>
      <c r="WBY155" s="143"/>
      <c r="WBZ155" s="143"/>
      <c r="WCA155" s="143"/>
      <c r="WCB155" s="143"/>
      <c r="WCC155" s="143"/>
      <c r="WCD155" s="143"/>
      <c r="WCE155" s="143"/>
      <c r="WCF155" s="143"/>
      <c r="WCG155" s="143"/>
      <c r="WCH155" s="143"/>
      <c r="WCI155" s="143"/>
      <c r="WCJ155" s="143"/>
      <c r="WCK155" s="143"/>
      <c r="WCL155" s="143"/>
      <c r="WCM155" s="143"/>
      <c r="WCN155" s="143"/>
      <c r="WCO155" s="143"/>
      <c r="WCP155" s="143"/>
      <c r="WCQ155" s="143"/>
      <c r="WCR155" s="143"/>
      <c r="WCS155" s="143"/>
      <c r="WCT155" s="143"/>
      <c r="WCU155" s="143"/>
      <c r="WCV155" s="143"/>
      <c r="WCW155" s="143"/>
      <c r="WCX155" s="143"/>
      <c r="WCY155" s="143"/>
      <c r="WCZ155" s="143"/>
      <c r="WDA155" s="143"/>
      <c r="WDB155" s="143"/>
      <c r="WDC155" s="143"/>
      <c r="WDD155" s="143"/>
      <c r="WDE155" s="143"/>
      <c r="WDF155" s="143"/>
      <c r="WDG155" s="143"/>
      <c r="WDH155" s="143"/>
      <c r="WDI155" s="143"/>
      <c r="WDJ155" s="143"/>
      <c r="WDK155" s="143"/>
      <c r="WDL155" s="143"/>
      <c r="WDM155" s="143"/>
      <c r="WDN155" s="143"/>
      <c r="WDO155" s="143"/>
      <c r="WDP155" s="143"/>
      <c r="WDQ155" s="143"/>
      <c r="WDR155" s="143"/>
      <c r="WDS155" s="143"/>
      <c r="WDT155" s="143"/>
      <c r="WDU155" s="143"/>
      <c r="WDV155" s="143"/>
      <c r="WDW155" s="143"/>
      <c r="WDX155" s="143"/>
      <c r="WDY155" s="143"/>
      <c r="WDZ155" s="143"/>
      <c r="WEA155" s="143"/>
      <c r="WEB155" s="143"/>
      <c r="WEC155" s="143"/>
      <c r="WED155" s="143"/>
      <c r="WEE155" s="143"/>
      <c r="WEF155" s="143"/>
      <c r="WEG155" s="143"/>
      <c r="WEH155" s="143"/>
      <c r="WEI155" s="143"/>
      <c r="WEJ155" s="143"/>
      <c r="WEK155" s="143"/>
      <c r="WEL155" s="143"/>
      <c r="WEM155" s="143"/>
      <c r="WEN155" s="143"/>
      <c r="WEO155" s="143"/>
      <c r="WEP155" s="143"/>
      <c r="WEQ155" s="143"/>
      <c r="WER155" s="143"/>
      <c r="WES155" s="143"/>
      <c r="WET155" s="143"/>
      <c r="WEU155" s="143"/>
      <c r="WEV155" s="143"/>
      <c r="WEW155" s="143"/>
      <c r="WEX155" s="143"/>
      <c r="WEY155" s="143"/>
      <c r="WEZ155" s="143"/>
      <c r="WFA155" s="143"/>
      <c r="WFB155" s="143"/>
      <c r="WFC155" s="143"/>
      <c r="WFD155" s="143"/>
      <c r="WFE155" s="143"/>
      <c r="WFF155" s="143"/>
      <c r="WFG155" s="143"/>
      <c r="WFH155" s="143"/>
      <c r="WFI155" s="143"/>
      <c r="WFJ155" s="143"/>
      <c r="WFK155" s="143"/>
      <c r="WFL155" s="143"/>
      <c r="WFM155" s="143"/>
      <c r="WFN155" s="143"/>
      <c r="WFO155" s="143"/>
      <c r="WFP155" s="143"/>
      <c r="WFQ155" s="143"/>
      <c r="WFR155" s="143"/>
      <c r="WFS155" s="143"/>
      <c r="WFT155" s="143"/>
      <c r="WFU155" s="143"/>
      <c r="WFV155" s="143"/>
      <c r="WFW155" s="143"/>
      <c r="WFX155" s="143"/>
      <c r="WFY155" s="143"/>
      <c r="WFZ155" s="143"/>
      <c r="WGA155" s="143"/>
      <c r="WGB155" s="143"/>
      <c r="WGC155" s="143"/>
      <c r="WGD155" s="143"/>
      <c r="WGE155" s="143"/>
      <c r="WGF155" s="143"/>
      <c r="WGG155" s="143"/>
      <c r="WGH155" s="143"/>
      <c r="WGI155" s="143"/>
      <c r="WGJ155" s="143"/>
      <c r="WGK155" s="143"/>
      <c r="WGL155" s="143"/>
      <c r="WGM155" s="143"/>
      <c r="WGN155" s="143"/>
      <c r="WGO155" s="143"/>
      <c r="WGP155" s="143"/>
      <c r="WGQ155" s="143"/>
      <c r="WGR155" s="143"/>
      <c r="WGS155" s="143"/>
      <c r="WGT155" s="143"/>
      <c r="WGU155" s="143"/>
      <c r="WGV155" s="143"/>
      <c r="WGW155" s="143"/>
      <c r="WGX155" s="143"/>
      <c r="WGY155" s="143"/>
      <c r="WGZ155" s="143"/>
      <c r="WHA155" s="143"/>
      <c r="WHB155" s="143"/>
      <c r="WHC155" s="143"/>
      <c r="WHD155" s="143"/>
      <c r="WHE155" s="143"/>
      <c r="WHF155" s="143"/>
      <c r="WHG155" s="143"/>
      <c r="WHH155" s="143"/>
      <c r="WHI155" s="143"/>
      <c r="WHJ155" s="143"/>
      <c r="WHK155" s="143"/>
      <c r="WHL155" s="143"/>
      <c r="WHM155" s="143"/>
      <c r="WHN155" s="143"/>
      <c r="WHO155" s="143"/>
      <c r="WHP155" s="143"/>
      <c r="WHQ155" s="143"/>
      <c r="WHR155" s="143"/>
      <c r="WHS155" s="143"/>
      <c r="WHT155" s="143"/>
      <c r="WHU155" s="143"/>
      <c r="WHV155" s="143"/>
      <c r="WHW155" s="143"/>
      <c r="WHX155" s="143"/>
      <c r="WHY155" s="143"/>
      <c r="WHZ155" s="143"/>
      <c r="WIA155" s="143"/>
      <c r="WIB155" s="143"/>
      <c r="WIC155" s="143"/>
      <c r="WID155" s="143"/>
      <c r="WIE155" s="143"/>
      <c r="WIF155" s="143"/>
      <c r="WIG155" s="143"/>
      <c r="WIH155" s="143"/>
      <c r="WII155" s="143"/>
      <c r="WIJ155" s="143"/>
      <c r="WIK155" s="143"/>
      <c r="WIL155" s="143"/>
      <c r="WIM155" s="143"/>
      <c r="WIN155" s="143"/>
      <c r="WIO155" s="143"/>
      <c r="WIP155" s="143"/>
      <c r="WIQ155" s="143"/>
      <c r="WIR155" s="143"/>
      <c r="WIS155" s="143"/>
      <c r="WIT155" s="143"/>
      <c r="WIU155" s="143"/>
      <c r="WIV155" s="143"/>
      <c r="WIW155" s="143"/>
      <c r="WIX155" s="143"/>
      <c r="WIY155" s="143"/>
      <c r="WIZ155" s="143"/>
      <c r="WJA155" s="143"/>
      <c r="WJB155" s="143"/>
      <c r="WJC155" s="143"/>
      <c r="WJD155" s="143"/>
      <c r="WJE155" s="143"/>
      <c r="WJF155" s="143"/>
      <c r="WJG155" s="143"/>
      <c r="WJH155" s="143"/>
      <c r="WJI155" s="143"/>
      <c r="WJJ155" s="143"/>
      <c r="WJK155" s="143"/>
      <c r="WJL155" s="143"/>
      <c r="WJM155" s="143"/>
      <c r="WJN155" s="143"/>
      <c r="WJO155" s="143"/>
      <c r="WJP155" s="143"/>
      <c r="WJQ155" s="143"/>
      <c r="WJR155" s="143"/>
      <c r="WJS155" s="143"/>
      <c r="WJT155" s="143"/>
      <c r="WJU155" s="143"/>
      <c r="WJV155" s="143"/>
      <c r="WJW155" s="143"/>
      <c r="WJX155" s="143"/>
      <c r="WJY155" s="143"/>
      <c r="WJZ155" s="143"/>
      <c r="WKA155" s="143"/>
      <c r="WKB155" s="143"/>
      <c r="WKC155" s="143"/>
      <c r="WKD155" s="143"/>
      <c r="WKE155" s="143"/>
      <c r="WKF155" s="143"/>
      <c r="WKG155" s="143"/>
      <c r="WKH155" s="143"/>
      <c r="WKI155" s="143"/>
      <c r="WKJ155" s="143"/>
      <c r="WKK155" s="143"/>
      <c r="WKL155" s="143"/>
      <c r="WKM155" s="143"/>
      <c r="WKN155" s="143"/>
      <c r="WKO155" s="143"/>
      <c r="WKP155" s="143"/>
      <c r="WKQ155" s="143"/>
      <c r="WKR155" s="143"/>
      <c r="WKS155" s="143"/>
      <c r="WKT155" s="143"/>
      <c r="WKU155" s="143"/>
      <c r="WKV155" s="143"/>
      <c r="WKW155" s="143"/>
      <c r="WKX155" s="143"/>
      <c r="WKY155" s="143"/>
      <c r="WKZ155" s="143"/>
      <c r="WLA155" s="143"/>
      <c r="WLB155" s="143"/>
      <c r="WLC155" s="143"/>
      <c r="WLD155" s="143"/>
      <c r="WLE155" s="143"/>
      <c r="WLF155" s="143"/>
      <c r="WLG155" s="143"/>
      <c r="WLH155" s="143"/>
      <c r="WLI155" s="143"/>
      <c r="WLJ155" s="143"/>
      <c r="WLK155" s="143"/>
      <c r="WLL155" s="143"/>
      <c r="WLM155" s="143"/>
      <c r="WLN155" s="143"/>
      <c r="WLO155" s="143"/>
      <c r="WLP155" s="143"/>
      <c r="WLQ155" s="143"/>
      <c r="WLR155" s="143"/>
      <c r="WLS155" s="143"/>
      <c r="WLT155" s="143"/>
      <c r="WLU155" s="143"/>
      <c r="WLV155" s="143"/>
      <c r="WLW155" s="143"/>
      <c r="WLX155" s="143"/>
      <c r="WLY155" s="143"/>
      <c r="WLZ155" s="143"/>
      <c r="WMA155" s="143"/>
      <c r="WMB155" s="143"/>
      <c r="WMC155" s="143"/>
      <c r="WMD155" s="143"/>
      <c r="WME155" s="143"/>
      <c r="WMF155" s="143"/>
      <c r="WMG155" s="143"/>
      <c r="WMH155" s="143"/>
      <c r="WMI155" s="143"/>
      <c r="WMJ155" s="143"/>
      <c r="WMK155" s="143"/>
      <c r="WML155" s="143"/>
      <c r="WMM155" s="143"/>
      <c r="WMN155" s="143"/>
      <c r="WMO155" s="143"/>
      <c r="WMP155" s="143"/>
      <c r="WMQ155" s="143"/>
      <c r="WMR155" s="143"/>
      <c r="WMS155" s="143"/>
      <c r="WMT155" s="143"/>
      <c r="WMU155" s="143"/>
      <c r="WMV155" s="143"/>
      <c r="WMW155" s="143"/>
      <c r="WMX155" s="143"/>
      <c r="WMY155" s="143"/>
      <c r="WMZ155" s="143"/>
      <c r="WNA155" s="143"/>
      <c r="WNB155" s="143"/>
      <c r="WNC155" s="143"/>
      <c r="WND155" s="143"/>
      <c r="WNE155" s="143"/>
      <c r="WNF155" s="143"/>
      <c r="WNG155" s="143"/>
      <c r="WNH155" s="143"/>
      <c r="WNI155" s="143"/>
      <c r="WNJ155" s="143"/>
      <c r="WNK155" s="143"/>
      <c r="WNL155" s="143"/>
      <c r="WNM155" s="143"/>
      <c r="WNN155" s="143"/>
      <c r="WNO155" s="143"/>
      <c r="WNP155" s="143"/>
      <c r="WNQ155" s="143"/>
      <c r="WNR155" s="143"/>
      <c r="WNS155" s="143"/>
      <c r="WNT155" s="143"/>
      <c r="WNU155" s="143"/>
      <c r="WNV155" s="143"/>
      <c r="WNW155" s="143"/>
      <c r="WNX155" s="143"/>
      <c r="WNY155" s="143"/>
      <c r="WNZ155" s="143"/>
      <c r="WOA155" s="143"/>
      <c r="WOB155" s="143"/>
      <c r="WOC155" s="143"/>
      <c r="WOD155" s="143"/>
      <c r="WOE155" s="143"/>
      <c r="WOF155" s="143"/>
      <c r="WOG155" s="143"/>
      <c r="WOH155" s="143"/>
      <c r="WOI155" s="143"/>
      <c r="WOJ155" s="143"/>
      <c r="WOK155" s="143"/>
      <c r="WOL155" s="143"/>
      <c r="WOM155" s="143"/>
      <c r="WON155" s="143"/>
      <c r="WOO155" s="143"/>
      <c r="WOP155" s="143"/>
      <c r="WOQ155" s="143"/>
      <c r="WOR155" s="143"/>
      <c r="WOS155" s="143"/>
      <c r="WOT155" s="143"/>
      <c r="WOU155" s="143"/>
      <c r="WOV155" s="143"/>
      <c r="WOW155" s="143"/>
      <c r="WOX155" s="143"/>
      <c r="WOY155" s="143"/>
      <c r="WOZ155" s="143"/>
      <c r="WPA155" s="143"/>
      <c r="WPB155" s="143"/>
      <c r="WPC155" s="143"/>
      <c r="WPD155" s="143"/>
      <c r="WPE155" s="143"/>
      <c r="WPF155" s="143"/>
      <c r="WPG155" s="143"/>
      <c r="WPH155" s="143"/>
      <c r="WPI155" s="143"/>
      <c r="WPJ155" s="143"/>
      <c r="WPK155" s="143"/>
      <c r="WPL155" s="143"/>
      <c r="WPM155" s="143"/>
      <c r="WPN155" s="143"/>
      <c r="WPO155" s="143"/>
      <c r="WPP155" s="143"/>
      <c r="WPQ155" s="143"/>
      <c r="WPR155" s="143"/>
      <c r="WPS155" s="143"/>
      <c r="WPT155" s="143"/>
      <c r="WPU155" s="143"/>
      <c r="WPV155" s="143"/>
      <c r="WPW155" s="143"/>
      <c r="WPX155" s="143"/>
      <c r="WPY155" s="143"/>
      <c r="WPZ155" s="143"/>
      <c r="WQA155" s="143"/>
      <c r="WQB155" s="143"/>
      <c r="WQC155" s="143"/>
      <c r="WQD155" s="143"/>
      <c r="WQE155" s="143"/>
      <c r="WQF155" s="143"/>
      <c r="WQG155" s="143"/>
      <c r="WQH155" s="143"/>
      <c r="WQI155" s="143"/>
      <c r="WQJ155" s="143"/>
      <c r="WQK155" s="143"/>
      <c r="WQL155" s="143"/>
      <c r="WQM155" s="143"/>
      <c r="WQN155" s="143"/>
      <c r="WQO155" s="143"/>
      <c r="WQP155" s="143"/>
      <c r="WQQ155" s="143"/>
      <c r="WQR155" s="143"/>
      <c r="WQS155" s="143"/>
      <c r="WQT155" s="143"/>
      <c r="WQU155" s="143"/>
      <c r="WQV155" s="143"/>
      <c r="WQW155" s="143"/>
      <c r="WQX155" s="143"/>
      <c r="WQY155" s="143"/>
      <c r="WQZ155" s="143"/>
      <c r="WRA155" s="143"/>
      <c r="WRB155" s="143"/>
      <c r="WRC155" s="143"/>
      <c r="WRD155" s="143"/>
      <c r="WRE155" s="143"/>
      <c r="WRF155" s="143"/>
      <c r="WRG155" s="143"/>
      <c r="WRH155" s="143"/>
      <c r="WRI155" s="143"/>
      <c r="WRJ155" s="143"/>
      <c r="WRK155" s="143"/>
      <c r="WRL155" s="143"/>
      <c r="WRM155" s="143"/>
      <c r="WRN155" s="143"/>
      <c r="WRO155" s="143"/>
      <c r="WRP155" s="143"/>
      <c r="WRQ155" s="143"/>
      <c r="WRR155" s="143"/>
      <c r="WRS155" s="143"/>
      <c r="WRT155" s="143"/>
      <c r="WRU155" s="143"/>
      <c r="WRV155" s="143"/>
      <c r="WRW155" s="143"/>
      <c r="WRX155" s="143"/>
      <c r="WRY155" s="143"/>
      <c r="WRZ155" s="143"/>
      <c r="WSA155" s="143"/>
      <c r="WSB155" s="143"/>
      <c r="WSC155" s="143"/>
      <c r="WSD155" s="143"/>
      <c r="WSE155" s="143"/>
      <c r="WSF155" s="143"/>
      <c r="WSG155" s="143"/>
      <c r="WSH155" s="143"/>
      <c r="WSI155" s="143"/>
      <c r="WSJ155" s="143"/>
      <c r="WSK155" s="143"/>
      <c r="WSL155" s="143"/>
      <c r="WSM155" s="143"/>
      <c r="WSN155" s="143"/>
      <c r="WSO155" s="143"/>
      <c r="WSP155" s="143"/>
      <c r="WSQ155" s="143"/>
      <c r="WSR155" s="143"/>
      <c r="WSS155" s="143"/>
      <c r="WST155" s="143"/>
      <c r="WSU155" s="143"/>
      <c r="WSV155" s="143"/>
      <c r="WSW155" s="143"/>
      <c r="WSX155" s="143"/>
      <c r="WSY155" s="143"/>
      <c r="WSZ155" s="143"/>
      <c r="WTA155" s="143"/>
      <c r="WTB155" s="143"/>
      <c r="WTC155" s="143"/>
      <c r="WTD155" s="143"/>
      <c r="WTE155" s="143"/>
      <c r="WTF155" s="143"/>
      <c r="WTG155" s="143"/>
      <c r="WTH155" s="143"/>
      <c r="WTI155" s="143"/>
      <c r="WTJ155" s="143"/>
      <c r="WTK155" s="143"/>
      <c r="WTL155" s="143"/>
      <c r="WTM155" s="143"/>
      <c r="WTN155" s="143"/>
      <c r="WTO155" s="143"/>
      <c r="WTP155" s="143"/>
      <c r="WTQ155" s="143"/>
      <c r="WTR155" s="143"/>
      <c r="WTS155" s="143"/>
      <c r="WTT155" s="143"/>
      <c r="WTU155" s="143"/>
      <c r="WTV155" s="143"/>
      <c r="WTW155" s="143"/>
      <c r="WTX155" s="143"/>
      <c r="WTY155" s="143"/>
      <c r="WTZ155" s="143"/>
      <c r="WUA155" s="143"/>
      <c r="WUB155" s="143"/>
      <c r="WUC155" s="143"/>
      <c r="WUD155" s="143"/>
      <c r="WUE155" s="143"/>
      <c r="WUF155" s="143"/>
      <c r="WUG155" s="143"/>
      <c r="WUH155" s="143"/>
      <c r="WUI155" s="143"/>
      <c r="WUJ155" s="143"/>
      <c r="WUK155" s="143"/>
      <c r="WUL155" s="143"/>
      <c r="WUM155" s="143"/>
      <c r="WUN155" s="143"/>
      <c r="WUO155" s="143"/>
      <c r="WUP155" s="143"/>
      <c r="WUQ155" s="143"/>
      <c r="WUR155" s="143"/>
      <c r="WUS155" s="143"/>
      <c r="WUT155" s="143"/>
      <c r="WUU155" s="143"/>
      <c r="WUV155" s="143"/>
      <c r="WUW155" s="143"/>
      <c r="WUX155" s="143"/>
      <c r="WUY155" s="143"/>
      <c r="WUZ155" s="143"/>
      <c r="WVA155" s="143"/>
      <c r="WVB155" s="143"/>
      <c r="WVC155" s="143"/>
      <c r="WVD155" s="143"/>
      <c r="WVE155" s="143"/>
      <c r="WVF155" s="143"/>
      <c r="WVG155" s="143"/>
      <c r="WVH155" s="143"/>
      <c r="WVI155" s="143"/>
      <c r="WVJ155" s="143"/>
      <c r="WVK155" s="143"/>
      <c r="WVL155" s="143"/>
      <c r="WVM155" s="143"/>
      <c r="WVN155" s="143"/>
      <c r="WVO155" s="143"/>
      <c r="WVP155" s="143"/>
      <c r="WVQ155" s="143"/>
      <c r="WVR155" s="143"/>
      <c r="WVS155" s="143"/>
      <c r="WVT155" s="143"/>
      <c r="WVU155" s="143"/>
      <c r="WVV155" s="143"/>
      <c r="WVW155" s="143"/>
      <c r="WVX155" s="143"/>
      <c r="WVY155" s="143"/>
      <c r="WVZ155" s="143"/>
      <c r="WWA155" s="143"/>
      <c r="WWB155" s="143"/>
      <c r="WWC155" s="143"/>
      <c r="WWD155" s="143"/>
      <c r="WWE155" s="143"/>
      <c r="WWF155" s="143"/>
      <c r="WWG155" s="143"/>
      <c r="WWH155" s="143"/>
      <c r="WWI155" s="143"/>
      <c r="WWJ155" s="143"/>
      <c r="WWK155" s="143"/>
      <c r="WWL155" s="143"/>
      <c r="WWM155" s="143"/>
      <c r="WWN155" s="143"/>
      <c r="WWO155" s="143"/>
      <c r="WWP155" s="143"/>
      <c r="WWQ155" s="143"/>
      <c r="WWR155" s="143"/>
      <c r="WWS155" s="143"/>
      <c r="WWT155" s="143"/>
      <c r="WWU155" s="143"/>
      <c r="WWV155" s="143"/>
      <c r="WWW155" s="143"/>
      <c r="WWX155" s="143"/>
      <c r="WWY155" s="143"/>
      <c r="WWZ155" s="143"/>
      <c r="WXA155" s="143"/>
      <c r="WXB155" s="143"/>
      <c r="WXC155" s="143"/>
      <c r="WXD155" s="143"/>
      <c r="WXE155" s="143"/>
      <c r="WXF155" s="143"/>
      <c r="WXG155" s="143"/>
      <c r="WXH155" s="143"/>
      <c r="WXI155" s="143"/>
      <c r="WXJ155" s="143"/>
      <c r="WXK155" s="143"/>
      <c r="WXL155" s="143"/>
      <c r="WXM155" s="143"/>
      <c r="WXN155" s="143"/>
      <c r="WXO155" s="143"/>
      <c r="WXP155" s="143"/>
      <c r="WXQ155" s="143"/>
      <c r="WXR155" s="143"/>
      <c r="WXS155" s="143"/>
      <c r="WXT155" s="143"/>
      <c r="WXU155" s="143"/>
      <c r="WXV155" s="143"/>
      <c r="WXW155" s="143"/>
      <c r="WXX155" s="143"/>
      <c r="WXY155" s="143"/>
      <c r="WXZ155" s="143"/>
      <c r="WYA155" s="143"/>
      <c r="WYB155" s="143"/>
      <c r="WYC155" s="143"/>
      <c r="WYD155" s="143"/>
      <c r="WYE155" s="143"/>
      <c r="WYF155" s="143"/>
      <c r="WYG155" s="143"/>
      <c r="WYH155" s="143"/>
      <c r="WYI155" s="143"/>
      <c r="WYJ155" s="143"/>
      <c r="WYK155" s="143"/>
      <c r="WYL155" s="143"/>
      <c r="WYM155" s="143"/>
      <c r="WYN155" s="143"/>
      <c r="WYO155" s="143"/>
      <c r="WYP155" s="143"/>
      <c r="WYQ155" s="143"/>
      <c r="WYR155" s="143"/>
      <c r="WYS155" s="143"/>
      <c r="WYT155" s="143"/>
      <c r="WYU155" s="143"/>
      <c r="WYV155" s="143"/>
      <c r="WYW155" s="143"/>
      <c r="WYX155" s="143"/>
      <c r="WYY155" s="143"/>
      <c r="WYZ155" s="143"/>
      <c r="WZA155" s="143"/>
      <c r="WZB155" s="143"/>
      <c r="WZC155" s="143"/>
      <c r="WZD155" s="143"/>
      <c r="WZE155" s="143"/>
      <c r="WZF155" s="143"/>
      <c r="WZG155" s="143"/>
      <c r="WZH155" s="143"/>
      <c r="WZI155" s="143"/>
      <c r="WZJ155" s="143"/>
      <c r="WZK155" s="143"/>
      <c r="WZL155" s="143"/>
      <c r="WZM155" s="143"/>
      <c r="WZN155" s="143"/>
      <c r="WZO155" s="143"/>
      <c r="WZP155" s="143"/>
      <c r="WZQ155" s="143"/>
      <c r="WZR155" s="143"/>
      <c r="WZS155" s="143"/>
      <c r="WZT155" s="143"/>
      <c r="WZU155" s="143"/>
      <c r="WZV155" s="143"/>
      <c r="WZW155" s="143"/>
      <c r="WZX155" s="143"/>
      <c r="WZY155" s="143"/>
      <c r="WZZ155" s="143"/>
      <c r="XAA155" s="143"/>
      <c r="XAB155" s="143"/>
      <c r="XAC155" s="143"/>
      <c r="XAD155" s="143"/>
      <c r="XAE155" s="143"/>
      <c r="XAF155" s="143"/>
      <c r="XAG155" s="143"/>
      <c r="XAH155" s="143"/>
      <c r="XAI155" s="143"/>
      <c r="XAJ155" s="143"/>
      <c r="XAK155" s="143"/>
      <c r="XAL155" s="143"/>
      <c r="XAM155" s="143"/>
      <c r="XAN155" s="143"/>
      <c r="XAO155" s="143"/>
      <c r="XAP155" s="143"/>
      <c r="XAQ155" s="143"/>
      <c r="XAR155" s="143"/>
      <c r="XAS155" s="143"/>
      <c r="XAT155" s="143"/>
      <c r="XAU155" s="143"/>
      <c r="XAV155" s="143"/>
      <c r="XAW155" s="143"/>
      <c r="XAX155" s="143"/>
      <c r="XAY155" s="143"/>
      <c r="XAZ155" s="143"/>
      <c r="XBA155" s="143"/>
      <c r="XBB155" s="143"/>
      <c r="XBC155" s="143"/>
      <c r="XBD155" s="143"/>
      <c r="XBE155" s="143"/>
      <c r="XBF155" s="143"/>
      <c r="XBG155" s="143"/>
      <c r="XBH155" s="143"/>
      <c r="XBI155" s="143"/>
      <c r="XBJ155" s="143"/>
      <c r="XBK155" s="143"/>
      <c r="XBL155" s="143"/>
      <c r="XBM155" s="143"/>
      <c r="XBN155" s="143"/>
      <c r="XBO155" s="143"/>
      <c r="XBP155" s="143"/>
      <c r="XBQ155" s="143"/>
      <c r="XBR155" s="143"/>
      <c r="XBS155" s="143"/>
      <c r="XBT155" s="143"/>
      <c r="XBU155" s="143"/>
      <c r="XBV155" s="143"/>
      <c r="XBW155" s="143"/>
      <c r="XBX155" s="143"/>
      <c r="XBY155" s="143"/>
      <c r="XBZ155" s="143"/>
      <c r="XCA155" s="143"/>
      <c r="XCB155" s="143"/>
      <c r="XCC155" s="143"/>
      <c r="XCD155" s="143"/>
      <c r="XCE155" s="143"/>
      <c r="XCF155" s="143"/>
      <c r="XCG155" s="143"/>
      <c r="XCH155" s="143"/>
      <c r="XCI155" s="143"/>
      <c r="XCJ155" s="143"/>
      <c r="XCK155" s="143"/>
      <c r="XCL155" s="143"/>
      <c r="XCM155" s="143"/>
      <c r="XCN155" s="143"/>
      <c r="XCO155" s="143"/>
      <c r="XCP155" s="143"/>
      <c r="XCQ155" s="143"/>
      <c r="XCR155" s="143"/>
      <c r="XCS155" s="143"/>
      <c r="XCT155" s="143"/>
      <c r="XCU155" s="143"/>
      <c r="XCV155" s="143"/>
      <c r="XCW155" s="143"/>
      <c r="XCX155" s="143"/>
      <c r="XCY155" s="143"/>
      <c r="XCZ155" s="143"/>
      <c r="XDA155" s="143"/>
      <c r="XDB155" s="143"/>
      <c r="XDC155" s="143"/>
      <c r="XDD155" s="143"/>
      <c r="XDE155" s="143"/>
      <c r="XDF155" s="143"/>
      <c r="XDG155" s="143"/>
      <c r="XDH155" s="143"/>
      <c r="XDI155" s="143"/>
      <c r="XDJ155" s="143"/>
      <c r="XDK155" s="143"/>
      <c r="XDL155" s="143"/>
      <c r="XDM155" s="143"/>
      <c r="XDN155" s="143"/>
      <c r="XDO155" s="143"/>
      <c r="XDP155" s="143"/>
      <c r="XDQ155" s="143"/>
      <c r="XDR155" s="143"/>
      <c r="XDS155" s="143"/>
      <c r="XDT155" s="143"/>
      <c r="XDU155" s="143"/>
      <c r="XDV155" s="143"/>
      <c r="XDW155" s="143"/>
      <c r="XDX155" s="143"/>
      <c r="XDY155" s="143"/>
      <c r="XDZ155" s="143"/>
      <c r="XEA155" s="143"/>
      <c r="XEB155" s="143"/>
      <c r="XEC155" s="143"/>
      <c r="XED155" s="143"/>
      <c r="XEE155" s="143"/>
      <c r="XEF155" s="143"/>
      <c r="XEG155" s="143"/>
      <c r="XEH155" s="143"/>
      <c r="XEI155" s="143"/>
      <c r="XEJ155" s="143"/>
      <c r="XEK155" s="143"/>
      <c r="XEL155" s="143"/>
      <c r="XEM155" s="143"/>
      <c r="XEN155" s="143"/>
      <c r="XEO155" s="143"/>
      <c r="XEP155" s="143"/>
      <c r="XEQ155" s="143"/>
      <c r="XER155" s="143"/>
      <c r="XES155" s="143"/>
      <c r="XET155" s="143"/>
      <c r="XEU155" s="143"/>
      <c r="XEV155" s="143"/>
      <c r="XEW155" s="143"/>
      <c r="XEX155" s="143"/>
      <c r="XEY155" s="143"/>
      <c r="XEZ155" s="143"/>
      <c r="XFA155" s="143"/>
      <c r="XFB155" s="143"/>
      <c r="XFC155" s="143"/>
      <c r="XFD155" s="143"/>
    </row>
    <row r="156" spans="1:16384" s="122" customFormat="1" ht="29.25" customHeight="1" thickBot="1" x14ac:dyDescent="0.25">
      <c r="A156" s="143"/>
      <c r="B156" s="152"/>
      <c r="C156" s="152"/>
      <c r="D156" s="449" t="s">
        <v>489</v>
      </c>
      <c r="E156" s="450"/>
      <c r="F156" s="449" t="s">
        <v>485</v>
      </c>
      <c r="G156" s="450"/>
      <c r="H156" s="451" t="s">
        <v>372</v>
      </c>
      <c r="I156" s="451"/>
      <c r="J156" s="127"/>
      <c r="K156" s="128"/>
      <c r="L156" s="128"/>
      <c r="M156" s="143"/>
      <c r="N156" s="143"/>
    </row>
    <row r="157" spans="1:16384" s="122" customFormat="1" ht="20.100000000000001" customHeight="1" thickTop="1" thickBot="1" x14ac:dyDescent="0.25">
      <c r="A157" s="143"/>
      <c r="B157" s="452">
        <v>2019</v>
      </c>
      <c r="C157" s="453"/>
      <c r="D157" s="447"/>
      <c r="E157" s="447"/>
      <c r="F157" s="447"/>
      <c r="G157" s="447"/>
      <c r="H157" s="448"/>
      <c r="I157" s="448"/>
      <c r="J157" s="128"/>
      <c r="K157" s="128"/>
      <c r="L157" s="128"/>
      <c r="M157" s="143"/>
      <c r="N157" s="143"/>
    </row>
    <row r="158" spans="1:16384" s="122" customFormat="1" ht="20.100000000000001" customHeight="1" thickTop="1" thickBot="1" x14ac:dyDescent="0.25">
      <c r="A158" s="143"/>
      <c r="B158" s="452">
        <v>2020</v>
      </c>
      <c r="C158" s="453"/>
      <c r="D158" s="447"/>
      <c r="E158" s="447"/>
      <c r="F158" s="447"/>
      <c r="G158" s="447"/>
      <c r="H158" s="448"/>
      <c r="I158" s="448"/>
      <c r="J158" s="128"/>
      <c r="K158" s="128"/>
      <c r="L158" s="128"/>
      <c r="M158" s="143"/>
      <c r="N158" s="143"/>
    </row>
    <row r="159" spans="1:16384" s="122" customFormat="1" ht="20.100000000000001" customHeight="1" thickTop="1" thickBot="1" x14ac:dyDescent="0.25">
      <c r="A159" s="143"/>
      <c r="B159" s="445">
        <v>2021</v>
      </c>
      <c r="C159" s="446"/>
      <c r="D159" s="447"/>
      <c r="E159" s="447"/>
      <c r="F159" s="447"/>
      <c r="G159" s="447"/>
      <c r="H159" s="448"/>
      <c r="I159" s="448"/>
      <c r="J159" s="128"/>
      <c r="K159" s="128"/>
      <c r="L159" s="128"/>
      <c r="M159" s="143"/>
      <c r="N159" s="143"/>
    </row>
    <row r="160" spans="1:16384" ht="9.9499999999999993" customHeight="1" thickTop="1" x14ac:dyDescent="0.2"/>
    <row r="161" spans="1:15" s="122" customFormat="1" ht="20.100000000000001" customHeight="1" thickBot="1" x14ac:dyDescent="0.25">
      <c r="A161" s="138" t="s">
        <v>430</v>
      </c>
      <c r="B161" s="143"/>
      <c r="C161" s="143"/>
      <c r="D161" s="143"/>
      <c r="E161" s="143"/>
      <c r="F161" s="143"/>
      <c r="G161" s="143"/>
      <c r="H161" s="143"/>
      <c r="I161" s="143"/>
      <c r="J161" s="143"/>
      <c r="K161" s="143"/>
      <c r="L161" s="143"/>
      <c r="M161" s="143"/>
      <c r="N161" s="143"/>
    </row>
    <row r="162" spans="1:15" s="122" customFormat="1" ht="20.100000000000001" customHeight="1" thickTop="1" thickBot="1" x14ac:dyDescent="0.25">
      <c r="A162" s="151"/>
      <c r="B162" s="464"/>
      <c r="C162" s="465"/>
      <c r="D162" s="465"/>
      <c r="E162" s="465"/>
      <c r="F162" s="465"/>
      <c r="G162" s="465"/>
      <c r="H162" s="465"/>
      <c r="I162" s="465"/>
      <c r="J162" s="466"/>
      <c r="K162" s="143"/>
      <c r="L162" s="143"/>
      <c r="M162" s="143"/>
      <c r="N162" s="143"/>
    </row>
    <row r="163" spans="1:15" s="122" customFormat="1" ht="20.100000000000001" customHeight="1" thickTop="1" x14ac:dyDescent="0.2">
      <c r="A163" s="143"/>
      <c r="B163" s="143"/>
      <c r="C163" s="143"/>
      <c r="D163" s="143"/>
      <c r="E163" s="143"/>
      <c r="F163" s="143"/>
      <c r="G163" s="143"/>
      <c r="H163" s="143"/>
      <c r="I163" s="143"/>
      <c r="J163" s="143"/>
      <c r="K163" s="143"/>
      <c r="L163" s="143"/>
      <c r="M163" s="143"/>
      <c r="N163" s="143"/>
    </row>
    <row r="164" spans="1:15" s="122" customFormat="1" ht="20.100000000000001" customHeight="1" x14ac:dyDescent="0.2">
      <c r="A164" s="340" t="s">
        <v>498</v>
      </c>
      <c r="B164" s="143"/>
      <c r="C164" s="143"/>
      <c r="D164" s="143"/>
      <c r="E164" s="143"/>
      <c r="F164" s="143"/>
      <c r="G164" s="143"/>
      <c r="H164" s="143"/>
      <c r="I164" s="143"/>
      <c r="J164" s="143"/>
      <c r="K164" s="143"/>
      <c r="L164" s="143"/>
      <c r="M164" s="143"/>
      <c r="N164" s="143"/>
    </row>
    <row r="165" spans="1:15" s="122" customFormat="1" ht="9.9499999999999993" customHeight="1" x14ac:dyDescent="0.2">
      <c r="A165" s="143"/>
      <c r="B165" s="143"/>
      <c r="C165" s="143"/>
      <c r="D165" s="143"/>
      <c r="E165" s="143"/>
      <c r="F165" s="143"/>
      <c r="G165" s="143"/>
      <c r="H165" s="143"/>
      <c r="I165" s="143"/>
      <c r="J165" s="143"/>
      <c r="K165" s="143"/>
      <c r="L165" s="143"/>
      <c r="M165" s="143"/>
      <c r="N165" s="143"/>
    </row>
    <row r="166" spans="1:15" s="122" customFormat="1" ht="70.5" customHeight="1" thickBot="1" x14ac:dyDescent="0.25">
      <c r="A166" s="143"/>
      <c r="B166" s="152"/>
      <c r="C166" s="152"/>
      <c r="D166" s="467" t="s">
        <v>499</v>
      </c>
      <c r="E166" s="450"/>
      <c r="F166" s="468" t="s">
        <v>500</v>
      </c>
      <c r="G166" s="451"/>
      <c r="H166" s="467" t="s">
        <v>501</v>
      </c>
      <c r="I166" s="450"/>
      <c r="J166" s="469" t="s">
        <v>372</v>
      </c>
      <c r="K166" s="451"/>
      <c r="L166" s="128"/>
      <c r="M166" s="143"/>
      <c r="N166" s="143"/>
    </row>
    <row r="167" spans="1:15" s="122" customFormat="1" ht="20.100000000000001" customHeight="1" thickTop="1" thickBot="1" x14ac:dyDescent="0.25">
      <c r="A167" s="143"/>
      <c r="B167" s="152"/>
      <c r="C167" s="152"/>
      <c r="D167" s="454"/>
      <c r="E167" s="454"/>
      <c r="F167" s="454"/>
      <c r="G167" s="454"/>
      <c r="H167" s="454"/>
      <c r="I167" s="454"/>
      <c r="J167" s="454"/>
      <c r="K167" s="454"/>
      <c r="L167" s="128"/>
      <c r="M167" s="143"/>
      <c r="N167" s="143"/>
    </row>
    <row r="168" spans="1:15" s="122" customFormat="1" ht="20.100000000000001" customHeight="1" thickTop="1" thickBot="1" x14ac:dyDescent="0.25">
      <c r="A168" s="143"/>
      <c r="B168" s="152"/>
      <c r="C168" s="152"/>
      <c r="D168" s="454"/>
      <c r="E168" s="454"/>
      <c r="F168" s="454"/>
      <c r="G168" s="454"/>
      <c r="H168" s="454"/>
      <c r="I168" s="454"/>
      <c r="J168" s="454"/>
      <c r="K168" s="454"/>
      <c r="L168" s="128"/>
      <c r="M168" s="143"/>
      <c r="N168" s="143"/>
    </row>
    <row r="169" spans="1:15" s="122" customFormat="1" ht="20.100000000000001" customHeight="1" thickTop="1" thickBot="1" x14ac:dyDescent="0.25">
      <c r="A169" s="143"/>
      <c r="B169" s="152"/>
      <c r="C169" s="152"/>
      <c r="D169" s="454"/>
      <c r="E169" s="454"/>
      <c r="F169" s="454"/>
      <c r="G169" s="454"/>
      <c r="H169" s="454"/>
      <c r="I169" s="454"/>
      <c r="J169" s="454"/>
      <c r="K169" s="454"/>
      <c r="L169" s="128"/>
      <c r="M169" s="143"/>
      <c r="N169" s="143"/>
    </row>
    <row r="170" spans="1:15" s="122" customFormat="1" ht="9.9499999999999993" customHeight="1" thickTop="1" x14ac:dyDescent="0.2">
      <c r="A170" s="143"/>
      <c r="B170" s="126"/>
      <c r="C170" s="126"/>
      <c r="D170" s="127"/>
      <c r="E170" s="127"/>
      <c r="F170" s="127"/>
      <c r="G170" s="127"/>
      <c r="H170" s="127"/>
      <c r="I170" s="127"/>
      <c r="J170" s="128"/>
      <c r="K170" s="128"/>
      <c r="L170" s="128"/>
      <c r="M170" s="143"/>
      <c r="N170" s="143"/>
    </row>
    <row r="171" spans="1:15" s="122" customFormat="1" ht="20.100000000000001" customHeight="1" x14ac:dyDescent="0.2">
      <c r="A171" s="350" t="s">
        <v>502</v>
      </c>
      <c r="B171" s="126"/>
      <c r="C171" s="126"/>
      <c r="D171" s="127"/>
      <c r="E171" s="127"/>
      <c r="F171" s="127"/>
      <c r="G171" s="127"/>
      <c r="H171" s="127"/>
      <c r="I171" s="127"/>
      <c r="J171" s="128"/>
      <c r="K171" s="128"/>
      <c r="L171" s="128"/>
      <c r="M171" s="143"/>
      <c r="N171" s="143"/>
    </row>
    <row r="172" spans="1:15" s="122" customFormat="1" ht="9.9499999999999993" customHeight="1" x14ac:dyDescent="0.2">
      <c r="A172" s="143"/>
      <c r="B172" s="143"/>
      <c r="C172" s="143"/>
      <c r="D172" s="143"/>
      <c r="E172" s="143"/>
      <c r="F172" s="143"/>
      <c r="G172" s="143"/>
      <c r="H172" s="143"/>
      <c r="I172" s="143"/>
      <c r="J172" s="143"/>
      <c r="K172" s="143"/>
      <c r="L172" s="143"/>
      <c r="M172" s="143"/>
      <c r="N172" s="143"/>
    </row>
    <row r="173" spans="1:15" ht="9.9499999999999993" customHeight="1" x14ac:dyDescent="0.2"/>
    <row r="174" spans="1:15" ht="14.25" x14ac:dyDescent="0.2">
      <c r="A174" s="149"/>
      <c r="B174" s="149"/>
      <c r="C174" s="149"/>
      <c r="D174" s="149"/>
      <c r="E174" s="149"/>
      <c r="F174" s="149"/>
      <c r="G174" s="149"/>
      <c r="H174" s="149"/>
      <c r="I174" s="149"/>
      <c r="J174" s="149"/>
      <c r="K174" s="149"/>
      <c r="L174" s="149"/>
      <c r="M174" s="149"/>
      <c r="N174" s="149"/>
      <c r="O174" s="145"/>
    </row>
    <row r="175" spans="1:15" ht="14.25" x14ac:dyDescent="0.2">
      <c r="A175" s="130" t="s">
        <v>256</v>
      </c>
      <c r="B175" s="149"/>
      <c r="C175" s="149"/>
      <c r="D175" s="470"/>
      <c r="E175" s="471"/>
      <c r="F175" s="471"/>
      <c r="G175" s="471"/>
      <c r="H175" s="471"/>
      <c r="I175" s="471"/>
      <c r="J175" s="471"/>
      <c r="K175" s="471"/>
      <c r="L175" s="471"/>
      <c r="M175" s="472"/>
      <c r="N175" s="149"/>
      <c r="O175" s="145"/>
    </row>
    <row r="176" spans="1:15" ht="14.25" x14ac:dyDescent="0.2">
      <c r="A176" s="149"/>
      <c r="B176" s="149"/>
      <c r="C176" s="149"/>
      <c r="D176" s="149"/>
      <c r="E176" s="149"/>
      <c r="F176" s="149"/>
      <c r="G176" s="149"/>
      <c r="H176" s="149"/>
      <c r="I176" s="149"/>
      <c r="J176" s="149"/>
      <c r="K176" s="149"/>
      <c r="L176" s="149"/>
      <c r="M176" s="149"/>
      <c r="N176" s="149"/>
      <c r="O176" s="145"/>
    </row>
    <row r="177" spans="1:15" ht="15" thickBot="1" x14ac:dyDescent="0.25">
      <c r="A177" s="145"/>
      <c r="B177" s="145"/>
      <c r="C177" s="145"/>
      <c r="D177" s="145"/>
      <c r="E177" s="145"/>
      <c r="F177" s="145"/>
      <c r="G177" s="145"/>
      <c r="H177" s="145"/>
      <c r="I177" s="145"/>
      <c r="J177" s="145"/>
      <c r="K177" s="145"/>
      <c r="L177" s="145"/>
      <c r="M177" s="145"/>
      <c r="N177" s="145"/>
      <c r="O177" s="145"/>
    </row>
    <row r="178" spans="1:15" ht="50.1" customHeight="1" thickTop="1" thickBot="1" x14ac:dyDescent="0.25">
      <c r="A178" s="7" t="s">
        <v>29</v>
      </c>
      <c r="B178" s="464"/>
      <c r="C178" s="465"/>
      <c r="D178" s="465"/>
      <c r="E178" s="465"/>
      <c r="F178" s="465"/>
      <c r="G178" s="465"/>
      <c r="H178" s="465"/>
      <c r="I178" s="465"/>
      <c r="J178" s="465"/>
      <c r="K178" s="465"/>
      <c r="L178" s="465"/>
      <c r="M178" s="465"/>
      <c r="N178" s="466"/>
      <c r="O178" s="145"/>
    </row>
    <row r="179" spans="1:15" ht="9.9499999999999993" customHeight="1" thickTop="1" x14ac:dyDescent="0.2">
      <c r="A179" s="145"/>
      <c r="B179" s="145"/>
      <c r="C179" s="145"/>
      <c r="D179" s="145"/>
      <c r="E179" s="145"/>
      <c r="F179" s="145"/>
      <c r="G179" s="145"/>
      <c r="H179" s="145"/>
      <c r="I179" s="145"/>
      <c r="J179" s="145"/>
      <c r="K179" s="145"/>
      <c r="L179" s="145"/>
      <c r="M179" s="145"/>
      <c r="N179" s="145"/>
      <c r="O179" s="145"/>
    </row>
    <row r="180" spans="1:15" ht="14.25" x14ac:dyDescent="0.2">
      <c r="A180" s="340" t="s">
        <v>495</v>
      </c>
      <c r="B180" s="9"/>
      <c r="C180" s="9"/>
      <c r="D180" s="9"/>
      <c r="E180" s="9"/>
      <c r="F180" s="9"/>
      <c r="G180" s="9"/>
      <c r="H180" s="9"/>
      <c r="I180" s="9"/>
      <c r="J180" s="9"/>
      <c r="K180" s="9"/>
      <c r="L180" s="9"/>
      <c r="M180" s="9"/>
      <c r="N180" s="9"/>
      <c r="O180" s="145"/>
    </row>
    <row r="181" spans="1:15" ht="14.25" x14ac:dyDescent="0.2">
      <c r="O181" s="145"/>
    </row>
    <row r="182" spans="1:15" ht="14.25" x14ac:dyDescent="0.2">
      <c r="A182" s="9"/>
      <c r="B182" s="9"/>
      <c r="C182" s="9"/>
      <c r="D182" s="9"/>
      <c r="E182" s="473" t="s">
        <v>34</v>
      </c>
      <c r="F182" s="473"/>
      <c r="G182" s="9"/>
      <c r="H182" s="9"/>
      <c r="I182" s="9"/>
      <c r="J182" s="9"/>
      <c r="K182" s="9"/>
      <c r="L182" s="9"/>
      <c r="M182" s="473" t="s">
        <v>62</v>
      </c>
      <c r="N182" s="473"/>
      <c r="O182" s="145"/>
    </row>
    <row r="183" spans="1:15" ht="14.25" x14ac:dyDescent="0.2">
      <c r="A183" s="116"/>
      <c r="B183" s="9"/>
      <c r="C183" s="9"/>
      <c r="D183" s="9"/>
      <c r="E183" s="9"/>
      <c r="F183" s="9"/>
      <c r="G183" s="9"/>
      <c r="H183" s="9"/>
      <c r="I183" s="9"/>
      <c r="J183" s="9"/>
      <c r="K183" s="9"/>
      <c r="L183" s="9"/>
      <c r="O183" s="145"/>
    </row>
    <row r="184" spans="1:15" ht="15" thickBot="1" x14ac:dyDescent="0.25">
      <c r="A184" s="129" t="s">
        <v>118</v>
      </c>
      <c r="B184" s="9"/>
      <c r="C184" s="9"/>
      <c r="D184" s="9"/>
      <c r="E184" s="9"/>
      <c r="F184" s="9"/>
      <c r="G184" s="9"/>
      <c r="H184" s="9"/>
      <c r="I184" s="9"/>
      <c r="J184" s="9"/>
      <c r="K184" s="131"/>
      <c r="L184" s="9"/>
      <c r="M184" s="9"/>
      <c r="N184" s="9"/>
      <c r="O184" s="145"/>
    </row>
    <row r="185" spans="1:15" ht="15.75" thickTop="1" thickBot="1" x14ac:dyDescent="0.25">
      <c r="A185" s="207"/>
      <c r="B185" s="142" t="s">
        <v>35</v>
      </c>
      <c r="E185" s="200"/>
      <c r="F185" s="142" t="s">
        <v>38</v>
      </c>
      <c r="H185" s="9"/>
      <c r="K185" s="122"/>
      <c r="L185" s="200"/>
      <c r="M185" s="142" t="s">
        <v>63</v>
      </c>
      <c r="O185" s="145"/>
    </row>
    <row r="186" spans="1:15" ht="15.75" thickTop="1" thickBot="1" x14ac:dyDescent="0.25">
      <c r="A186" s="208"/>
      <c r="B186" s="142" t="s">
        <v>440</v>
      </c>
      <c r="E186" s="200"/>
      <c r="F186" s="142" t="s">
        <v>40</v>
      </c>
      <c r="K186" s="122"/>
      <c r="L186" s="200"/>
      <c r="M186" s="142" t="s">
        <v>64</v>
      </c>
      <c r="O186" s="145"/>
    </row>
    <row r="187" spans="1:15" ht="15.75" thickTop="1" thickBot="1" x14ac:dyDescent="0.25">
      <c r="A187" s="208"/>
      <c r="B187" s="142" t="s">
        <v>44</v>
      </c>
      <c r="E187" s="249"/>
      <c r="F187" s="142" t="s">
        <v>39</v>
      </c>
      <c r="K187" s="122"/>
      <c r="L187" s="200"/>
      <c r="M187" s="142" t="s">
        <v>402</v>
      </c>
      <c r="O187" s="145"/>
    </row>
    <row r="188" spans="1:15" ht="15.75" thickTop="1" thickBot="1" x14ac:dyDescent="0.25">
      <c r="A188" s="209"/>
      <c r="B188" s="142" t="s">
        <v>37</v>
      </c>
      <c r="E188" s="200"/>
      <c r="F188" s="142" t="s">
        <v>41</v>
      </c>
      <c r="K188" s="122"/>
      <c r="L188" s="200"/>
      <c r="M188" s="142" t="s">
        <v>66</v>
      </c>
      <c r="O188" s="145"/>
    </row>
    <row r="189" spans="1:15" ht="15.75" thickTop="1" thickBot="1" x14ac:dyDescent="0.25">
      <c r="K189" s="122"/>
      <c r="L189" s="200"/>
      <c r="M189" s="142" t="s">
        <v>446</v>
      </c>
      <c r="O189" s="145"/>
    </row>
    <row r="190" spans="1:15" ht="15.75" thickTop="1" thickBot="1" x14ac:dyDescent="0.25">
      <c r="A190" s="129" t="s">
        <v>42</v>
      </c>
      <c r="B190" s="9"/>
      <c r="C190" s="9"/>
      <c r="D190" s="9"/>
      <c r="E190" s="9"/>
      <c r="F190" s="9"/>
      <c r="G190" s="9"/>
      <c r="H190" s="9"/>
      <c r="I190" s="9"/>
      <c r="J190" s="9"/>
      <c r="K190" s="131"/>
      <c r="L190" s="9"/>
      <c r="M190" s="9"/>
      <c r="N190" s="9"/>
      <c r="O190" s="145"/>
    </row>
    <row r="191" spans="1:15" ht="15.75" thickTop="1" thickBot="1" x14ac:dyDescent="0.25">
      <c r="A191" s="207"/>
      <c r="B191" s="142" t="s">
        <v>43</v>
      </c>
      <c r="E191" s="9"/>
      <c r="F191" s="9"/>
      <c r="I191" s="200"/>
      <c r="J191" s="142" t="s">
        <v>55</v>
      </c>
      <c r="K191" s="122"/>
      <c r="O191" s="145"/>
    </row>
    <row r="192" spans="1:15" ht="15.75" thickTop="1" thickBot="1" x14ac:dyDescent="0.25">
      <c r="A192" s="208"/>
      <c r="B192" s="142" t="s">
        <v>45</v>
      </c>
      <c r="E192" s="200"/>
      <c r="F192" s="142" t="s">
        <v>52</v>
      </c>
      <c r="I192" s="200"/>
      <c r="J192" s="142" t="s">
        <v>56</v>
      </c>
      <c r="K192" s="122"/>
      <c r="O192" s="145"/>
    </row>
    <row r="193" spans="1:15" ht="15.75" thickTop="1" thickBot="1" x14ac:dyDescent="0.25">
      <c r="A193" s="208"/>
      <c r="B193" s="142" t="s">
        <v>46</v>
      </c>
      <c r="E193" s="200"/>
      <c r="F193" s="142" t="s">
        <v>53</v>
      </c>
      <c r="I193" s="200"/>
      <c r="J193" s="142" t="s">
        <v>459</v>
      </c>
      <c r="K193" s="122"/>
      <c r="O193" s="145"/>
    </row>
    <row r="194" spans="1:15" ht="15.75" thickTop="1" thickBot="1" x14ac:dyDescent="0.25">
      <c r="A194" s="208"/>
      <c r="B194" s="142" t="s">
        <v>47</v>
      </c>
      <c r="E194" s="200"/>
      <c r="F194" s="142" t="s">
        <v>117</v>
      </c>
      <c r="I194" s="200"/>
      <c r="J194" s="142" t="s">
        <v>58</v>
      </c>
      <c r="K194" s="122"/>
      <c r="O194" s="145"/>
    </row>
    <row r="195" spans="1:15" ht="15.75" thickTop="1" thickBot="1" x14ac:dyDescent="0.25">
      <c r="A195" s="208"/>
      <c r="B195" s="142" t="s">
        <v>48</v>
      </c>
      <c r="E195" s="200"/>
      <c r="F195" s="142" t="s">
        <v>54</v>
      </c>
      <c r="K195" s="122"/>
      <c r="O195" s="145"/>
    </row>
    <row r="196" spans="1:15" ht="15.75" thickTop="1" thickBot="1" x14ac:dyDescent="0.25">
      <c r="A196" s="208"/>
      <c r="B196" s="142" t="s">
        <v>49</v>
      </c>
      <c r="E196" s="200"/>
      <c r="F196" s="9" t="s">
        <v>342</v>
      </c>
      <c r="K196" s="122"/>
      <c r="O196" s="145"/>
    </row>
    <row r="197" spans="1:15" ht="15.75" thickTop="1" thickBot="1" x14ac:dyDescent="0.25">
      <c r="A197" s="208"/>
      <c r="B197" s="142" t="s">
        <v>400</v>
      </c>
      <c r="E197" s="200"/>
      <c r="F197" s="9" t="s">
        <v>343</v>
      </c>
      <c r="K197" s="122"/>
      <c r="O197" s="145"/>
    </row>
    <row r="198" spans="1:15" ht="15.75" thickTop="1" thickBot="1" x14ac:dyDescent="0.25">
      <c r="A198" s="208"/>
      <c r="B198" s="142" t="s">
        <v>401</v>
      </c>
      <c r="K198" s="122"/>
      <c r="O198" s="145"/>
    </row>
    <row r="199" spans="1:15" ht="15.75" thickTop="1" thickBot="1" x14ac:dyDescent="0.25">
      <c r="A199" s="209"/>
      <c r="B199" s="142" t="s">
        <v>59</v>
      </c>
      <c r="C199" s="464"/>
      <c r="D199" s="465"/>
      <c r="E199" s="465"/>
      <c r="F199" s="465"/>
      <c r="G199" s="466"/>
      <c r="K199" s="122"/>
      <c r="O199" s="145"/>
    </row>
    <row r="200" spans="1:15" ht="15.75" thickTop="1" thickBot="1" x14ac:dyDescent="0.25">
      <c r="O200" s="145"/>
    </row>
    <row r="201" spans="1:15" ht="15.75" thickTop="1" thickBot="1" x14ac:dyDescent="0.25">
      <c r="B201" s="124" t="s">
        <v>60</v>
      </c>
      <c r="C201" s="200"/>
      <c r="D201" s="142" t="s">
        <v>61</v>
      </c>
      <c r="O201" s="145"/>
    </row>
    <row r="202" spans="1:15" ht="15.75" thickTop="1" thickBot="1" x14ac:dyDescent="0.25">
      <c r="B202" s="124"/>
      <c r="C202" s="139"/>
      <c r="O202" s="145"/>
    </row>
    <row r="203" spans="1:15" ht="15.75" thickTop="1" thickBot="1" x14ac:dyDescent="0.25">
      <c r="A203" s="129" t="s">
        <v>68</v>
      </c>
      <c r="B203" s="124"/>
      <c r="E203" s="200"/>
      <c r="G203" s="349" t="s">
        <v>496</v>
      </c>
      <c r="H203" s="348"/>
      <c r="J203" s="349" t="s">
        <v>497</v>
      </c>
      <c r="L203" s="348"/>
      <c r="O203" s="145"/>
    </row>
    <row r="204" spans="1:15" ht="15" thickTop="1" x14ac:dyDescent="0.2">
      <c r="A204" s="145"/>
      <c r="B204" s="145"/>
      <c r="C204" s="145"/>
      <c r="D204" s="145"/>
      <c r="E204" s="145"/>
      <c r="F204" s="145"/>
      <c r="G204" s="145"/>
      <c r="H204" s="145"/>
      <c r="I204" s="145"/>
      <c r="J204" s="145"/>
      <c r="K204" s="145"/>
      <c r="L204" s="145"/>
      <c r="M204" s="145"/>
      <c r="N204" s="145"/>
      <c r="O204" s="145"/>
    </row>
    <row r="205" spans="1:15" ht="15" thickBot="1" x14ac:dyDescent="0.25">
      <c r="A205" s="145"/>
      <c r="B205" s="145"/>
      <c r="C205" s="145"/>
      <c r="D205" s="145"/>
      <c r="E205" s="145"/>
      <c r="F205" s="145"/>
      <c r="G205" s="145"/>
      <c r="H205" s="145"/>
      <c r="I205" s="145"/>
      <c r="J205" s="145"/>
      <c r="K205" s="145"/>
      <c r="L205" s="145"/>
      <c r="M205" s="145"/>
      <c r="N205" s="145"/>
      <c r="O205" s="145"/>
    </row>
    <row r="206" spans="1:15" ht="60" customHeight="1" thickTop="1" x14ac:dyDescent="0.2">
      <c r="A206" s="141" t="s">
        <v>114</v>
      </c>
      <c r="B206" s="455"/>
      <c r="C206" s="456"/>
      <c r="D206" s="456"/>
      <c r="E206" s="456"/>
      <c r="F206" s="456"/>
      <c r="G206" s="456"/>
      <c r="H206" s="456"/>
      <c r="I206" s="456"/>
      <c r="J206" s="456"/>
      <c r="K206" s="456"/>
      <c r="L206" s="456"/>
      <c r="M206" s="456"/>
      <c r="N206" s="457"/>
      <c r="O206" s="145"/>
    </row>
    <row r="207" spans="1:15" ht="60" customHeight="1" x14ac:dyDescent="0.2">
      <c r="A207" s="145"/>
      <c r="B207" s="458"/>
      <c r="C207" s="459"/>
      <c r="D207" s="459"/>
      <c r="E207" s="459"/>
      <c r="F207" s="459"/>
      <c r="G207" s="459"/>
      <c r="H207" s="459"/>
      <c r="I207" s="459"/>
      <c r="J207" s="459"/>
      <c r="K207" s="459"/>
      <c r="L207" s="459"/>
      <c r="M207" s="459"/>
      <c r="N207" s="460"/>
      <c r="O207" s="145"/>
    </row>
    <row r="208" spans="1:15" ht="60" customHeight="1" x14ac:dyDescent="0.2">
      <c r="A208" s="145"/>
      <c r="B208" s="458"/>
      <c r="C208" s="459"/>
      <c r="D208" s="459"/>
      <c r="E208" s="459"/>
      <c r="F208" s="459"/>
      <c r="G208" s="459"/>
      <c r="H208" s="459"/>
      <c r="I208" s="459"/>
      <c r="J208" s="459"/>
      <c r="K208" s="459"/>
      <c r="L208" s="459"/>
      <c r="M208" s="459"/>
      <c r="N208" s="460"/>
      <c r="O208" s="145"/>
    </row>
    <row r="209" spans="1:16384" ht="60" customHeight="1" thickBot="1" x14ac:dyDescent="0.25">
      <c r="A209" s="145"/>
      <c r="B209" s="461"/>
      <c r="C209" s="462"/>
      <c r="D209" s="462"/>
      <c r="E209" s="462"/>
      <c r="F209" s="462"/>
      <c r="G209" s="462"/>
      <c r="H209" s="462"/>
      <c r="I209" s="462"/>
      <c r="J209" s="462"/>
      <c r="K209" s="462"/>
      <c r="L209" s="462"/>
      <c r="M209" s="462"/>
      <c r="N209" s="463"/>
      <c r="O209" s="145"/>
    </row>
    <row r="210" spans="1:16384" ht="15" thickTop="1" x14ac:dyDescent="0.2">
      <c r="A210" s="145"/>
      <c r="B210" s="22"/>
      <c r="C210" s="22"/>
      <c r="D210" s="22"/>
      <c r="E210" s="22"/>
      <c r="F210" s="22"/>
      <c r="G210" s="22"/>
      <c r="H210" s="22"/>
      <c r="I210" s="22"/>
      <c r="J210" s="22"/>
      <c r="K210" s="22"/>
      <c r="L210" s="22"/>
      <c r="M210" s="22"/>
      <c r="N210" s="22"/>
      <c r="O210" s="145"/>
    </row>
    <row r="211" spans="1:16384" s="74" customFormat="1" ht="14.25" customHeight="1" x14ac:dyDescent="0.2">
      <c r="A211" s="137" t="s">
        <v>115</v>
      </c>
      <c r="B211" s="142"/>
      <c r="C211" s="142"/>
      <c r="D211" s="142"/>
      <c r="E211" s="142"/>
      <c r="F211" s="142"/>
      <c r="G211" s="142"/>
      <c r="H211" s="142"/>
      <c r="I211" s="142"/>
      <c r="J211" s="142"/>
      <c r="K211" s="142"/>
      <c r="L211" s="142"/>
      <c r="M211" s="142"/>
      <c r="N211" s="142"/>
      <c r="O211" s="142"/>
    </row>
    <row r="212" spans="1:16384" s="74" customFormat="1" ht="14.25" customHeight="1" thickBot="1" x14ac:dyDescent="0.25">
      <c r="A212" s="142"/>
      <c r="B212" s="142"/>
      <c r="C212" s="142"/>
      <c r="D212" s="142"/>
      <c r="E212" s="142"/>
      <c r="F212" s="142"/>
      <c r="G212" s="142"/>
      <c r="H212" s="142"/>
      <c r="I212" s="142"/>
      <c r="J212" s="142"/>
      <c r="K212" s="142"/>
      <c r="L212" s="142"/>
      <c r="M212" s="142"/>
      <c r="N212" s="142"/>
      <c r="O212" s="142"/>
    </row>
    <row r="213" spans="1:16384" s="74" customFormat="1" ht="14.25" customHeight="1" thickTop="1" thickBot="1" x14ac:dyDescent="0.25">
      <c r="A213" s="129" t="s">
        <v>116</v>
      </c>
      <c r="B213" s="142"/>
      <c r="C213" s="142"/>
      <c r="D213" s="200"/>
      <c r="E213" s="142"/>
      <c r="F213" s="142"/>
      <c r="G213" s="142"/>
      <c r="H213" s="142"/>
      <c r="I213" s="142"/>
      <c r="J213" s="142"/>
      <c r="K213" s="142"/>
      <c r="L213" s="142"/>
      <c r="M213" s="142"/>
      <c r="N213" s="142"/>
      <c r="O213" s="142"/>
    </row>
    <row r="214" spans="1:16384" s="74" customFormat="1" ht="14.25" customHeight="1" thickTop="1" thickBot="1" x14ac:dyDescent="0.25">
      <c r="A214" s="150"/>
      <c r="B214" s="142"/>
      <c r="C214" s="142"/>
      <c r="D214" s="142"/>
      <c r="E214" s="142"/>
      <c r="F214" s="142"/>
      <c r="G214" s="142"/>
      <c r="H214" s="142"/>
      <c r="I214" s="142"/>
      <c r="J214" s="142"/>
      <c r="K214" s="142"/>
      <c r="L214" s="142"/>
      <c r="M214" s="142"/>
      <c r="N214" s="142"/>
      <c r="O214" s="142"/>
    </row>
    <row r="215" spans="1:16384" s="74" customFormat="1" ht="14.25" customHeight="1" thickTop="1" thickBot="1" x14ac:dyDescent="0.25">
      <c r="A215" s="129" t="s">
        <v>30</v>
      </c>
      <c r="B215" s="142"/>
      <c r="C215" s="142"/>
      <c r="D215" s="210"/>
      <c r="E215" s="142"/>
      <c r="F215" s="142"/>
      <c r="G215" s="129" t="s">
        <v>31</v>
      </c>
      <c r="H215" s="142"/>
      <c r="I215" s="210"/>
      <c r="J215" s="142"/>
      <c r="K215" s="142"/>
      <c r="L215" s="142"/>
      <c r="M215" s="142"/>
      <c r="N215" s="142"/>
      <c r="O215" s="142"/>
    </row>
    <row r="216" spans="1:16384" s="74" customFormat="1" ht="14.25" customHeight="1" thickTop="1" x14ac:dyDescent="0.2">
      <c r="A216" s="142"/>
      <c r="B216" s="142"/>
      <c r="C216" s="142"/>
      <c r="D216" s="142"/>
      <c r="E216" s="142"/>
      <c r="F216" s="142"/>
      <c r="G216" s="142"/>
      <c r="H216" s="142"/>
      <c r="I216" s="142"/>
      <c r="J216" s="142"/>
      <c r="K216" s="142"/>
      <c r="L216" s="142"/>
      <c r="M216" s="142"/>
      <c r="N216" s="142"/>
      <c r="O216" s="142"/>
    </row>
    <row r="217" spans="1:16384" s="74" customFormat="1" ht="14.25" customHeight="1" thickBot="1" x14ac:dyDescent="0.25">
      <c r="A217" s="150" t="s">
        <v>32</v>
      </c>
      <c r="B217" s="142"/>
      <c r="C217" s="142"/>
      <c r="D217" s="142"/>
      <c r="E217" s="142"/>
      <c r="F217" s="142"/>
      <c r="G217" s="142"/>
      <c r="H217" s="142"/>
      <c r="I217" s="142"/>
      <c r="J217" s="142"/>
      <c r="K217" s="142"/>
      <c r="L217" s="142"/>
      <c r="M217" s="142"/>
      <c r="N217" s="142"/>
      <c r="O217" s="142"/>
    </row>
    <row r="218" spans="1:16384" s="74" customFormat="1" ht="14.25" customHeight="1" thickTop="1" x14ac:dyDescent="0.2">
      <c r="A218" s="142"/>
      <c r="B218" s="455"/>
      <c r="C218" s="456"/>
      <c r="D218" s="456"/>
      <c r="E218" s="456"/>
      <c r="F218" s="456"/>
      <c r="G218" s="456"/>
      <c r="H218" s="456"/>
      <c r="I218" s="456"/>
      <c r="J218" s="456"/>
      <c r="K218" s="456"/>
      <c r="L218" s="456"/>
      <c r="M218" s="456"/>
      <c r="N218" s="457"/>
      <c r="O218" s="142"/>
    </row>
    <row r="219" spans="1:16384" s="74" customFormat="1" ht="14.25" customHeight="1" x14ac:dyDescent="0.2">
      <c r="A219" s="142"/>
      <c r="B219" s="458"/>
      <c r="C219" s="459"/>
      <c r="D219" s="459"/>
      <c r="E219" s="459"/>
      <c r="F219" s="459"/>
      <c r="G219" s="459"/>
      <c r="H219" s="459"/>
      <c r="I219" s="459"/>
      <c r="J219" s="459"/>
      <c r="K219" s="459"/>
      <c r="L219" s="459"/>
      <c r="M219" s="459"/>
      <c r="N219" s="460"/>
      <c r="O219" s="142"/>
    </row>
    <row r="220" spans="1:16384" s="74" customFormat="1" ht="14.25" customHeight="1" thickBot="1" x14ac:dyDescent="0.3">
      <c r="A220" s="9"/>
      <c r="B220" s="461"/>
      <c r="C220" s="462"/>
      <c r="D220" s="462"/>
      <c r="E220" s="462"/>
      <c r="F220" s="462"/>
      <c r="G220" s="462"/>
      <c r="H220" s="462"/>
      <c r="I220" s="462"/>
      <c r="J220" s="462"/>
      <c r="K220" s="462"/>
      <c r="L220" s="462"/>
      <c r="M220" s="462"/>
      <c r="N220" s="463"/>
      <c r="O220" s="9"/>
    </row>
    <row r="221" spans="1:16384" s="9" customFormat="1" ht="20.100000000000001" customHeight="1" thickTop="1" x14ac:dyDescent="0.2">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c r="AN221" s="122"/>
      <c r="AO221" s="122"/>
      <c r="AP221" s="122"/>
      <c r="AQ221" s="122"/>
      <c r="AR221" s="122"/>
      <c r="AS221" s="122"/>
      <c r="AT221" s="122"/>
      <c r="AU221" s="122"/>
      <c r="AV221" s="122"/>
      <c r="AW221" s="122"/>
      <c r="AX221" s="122"/>
      <c r="AY221" s="122"/>
      <c r="AZ221" s="122"/>
      <c r="BA221" s="122"/>
      <c r="BB221" s="122"/>
      <c r="BC221" s="122"/>
      <c r="BD221" s="122"/>
      <c r="BE221" s="122"/>
      <c r="BF221" s="122"/>
      <c r="BG221" s="122"/>
      <c r="BH221" s="122"/>
      <c r="BI221" s="122"/>
      <c r="BJ221" s="122"/>
      <c r="BK221" s="122"/>
      <c r="BL221" s="122"/>
      <c r="BM221" s="122"/>
      <c r="BN221" s="122"/>
      <c r="BO221" s="122"/>
      <c r="BP221" s="122"/>
      <c r="BQ221" s="122"/>
      <c r="BR221" s="122"/>
      <c r="BS221" s="122"/>
      <c r="BT221" s="122"/>
      <c r="BU221" s="122"/>
      <c r="BV221" s="122"/>
      <c r="BW221" s="122"/>
      <c r="BX221" s="122"/>
      <c r="BY221" s="122"/>
      <c r="BZ221" s="122"/>
      <c r="CA221" s="122"/>
      <c r="CB221" s="122"/>
      <c r="CC221" s="122"/>
      <c r="CD221" s="122"/>
      <c r="CE221" s="122"/>
      <c r="CF221" s="122"/>
      <c r="CG221" s="122"/>
      <c r="CH221" s="122"/>
      <c r="CI221" s="122"/>
      <c r="CJ221" s="122"/>
      <c r="CK221" s="122"/>
      <c r="CL221" s="122"/>
      <c r="CM221" s="122"/>
      <c r="CN221" s="122"/>
      <c r="CO221" s="122"/>
      <c r="CP221" s="122"/>
      <c r="CQ221" s="122"/>
      <c r="CR221" s="122"/>
      <c r="CS221" s="122"/>
      <c r="CT221" s="122"/>
      <c r="CU221" s="122"/>
      <c r="CV221" s="122"/>
      <c r="CW221" s="122"/>
      <c r="CX221" s="122"/>
      <c r="CY221" s="122"/>
      <c r="CZ221" s="122"/>
      <c r="DA221" s="122"/>
      <c r="DB221" s="122"/>
      <c r="DC221" s="122"/>
      <c r="DD221" s="122"/>
      <c r="DE221" s="122"/>
      <c r="DF221" s="122"/>
      <c r="DG221" s="122"/>
      <c r="DH221" s="122"/>
      <c r="DI221" s="122"/>
      <c r="DJ221" s="122"/>
      <c r="DK221" s="122"/>
      <c r="DL221" s="122"/>
      <c r="DM221" s="122"/>
      <c r="DN221" s="122"/>
      <c r="DO221" s="122"/>
      <c r="DP221" s="122"/>
      <c r="DQ221" s="122"/>
      <c r="DR221" s="122"/>
      <c r="DS221" s="122"/>
      <c r="DT221" s="122"/>
      <c r="DU221" s="122"/>
      <c r="DV221" s="122"/>
      <c r="DW221" s="122"/>
      <c r="DX221" s="122"/>
      <c r="DY221" s="122"/>
      <c r="DZ221" s="122"/>
      <c r="EA221" s="122"/>
      <c r="EB221" s="122"/>
      <c r="EC221" s="122"/>
      <c r="ED221" s="122"/>
      <c r="EE221" s="122"/>
      <c r="EF221" s="122"/>
      <c r="EG221" s="122"/>
      <c r="EH221" s="122"/>
      <c r="EI221" s="122"/>
      <c r="EJ221" s="122"/>
      <c r="EK221" s="122"/>
      <c r="EL221" s="122"/>
      <c r="EM221" s="122"/>
      <c r="EN221" s="122"/>
      <c r="EO221" s="122"/>
      <c r="EP221" s="122"/>
      <c r="EQ221" s="122"/>
      <c r="ER221" s="122"/>
      <c r="ES221" s="122"/>
      <c r="ET221" s="122"/>
      <c r="EU221" s="122"/>
      <c r="EV221" s="122"/>
      <c r="EW221" s="122"/>
      <c r="EX221" s="122"/>
      <c r="EY221" s="122"/>
      <c r="EZ221" s="122"/>
      <c r="FA221" s="122"/>
      <c r="FB221" s="122"/>
      <c r="FC221" s="122"/>
      <c r="FD221" s="122"/>
      <c r="FE221" s="122"/>
      <c r="FF221" s="122"/>
      <c r="FG221" s="122"/>
      <c r="FH221" s="122"/>
      <c r="FI221" s="122"/>
      <c r="FJ221" s="122"/>
      <c r="FK221" s="122"/>
      <c r="FL221" s="122"/>
      <c r="FM221" s="122"/>
      <c r="FN221" s="122"/>
      <c r="FO221" s="122"/>
      <c r="FP221" s="122"/>
      <c r="FQ221" s="122"/>
      <c r="FR221" s="122"/>
      <c r="FS221" s="122"/>
      <c r="FT221" s="122"/>
      <c r="FU221" s="122"/>
      <c r="FV221" s="122"/>
      <c r="FW221" s="122"/>
      <c r="FX221" s="122"/>
      <c r="FY221" s="122"/>
      <c r="FZ221" s="122"/>
      <c r="GA221" s="122"/>
      <c r="GB221" s="122"/>
      <c r="GC221" s="122"/>
      <c r="GD221" s="122"/>
      <c r="GE221" s="122"/>
      <c r="GF221" s="122"/>
      <c r="GG221" s="122"/>
      <c r="GH221" s="122"/>
      <c r="GI221" s="122"/>
      <c r="GJ221" s="122"/>
      <c r="GK221" s="122"/>
      <c r="GL221" s="122"/>
      <c r="GM221" s="122"/>
      <c r="GN221" s="122"/>
      <c r="GO221" s="122"/>
      <c r="GP221" s="122"/>
      <c r="GQ221" s="122"/>
      <c r="GR221" s="122"/>
      <c r="GS221" s="122"/>
      <c r="GT221" s="122"/>
      <c r="GU221" s="122"/>
      <c r="GV221" s="122"/>
      <c r="GW221" s="122"/>
      <c r="GX221" s="122"/>
      <c r="GY221" s="122"/>
      <c r="GZ221" s="122"/>
      <c r="HA221" s="122"/>
      <c r="HB221" s="122"/>
      <c r="HC221" s="122"/>
      <c r="HD221" s="122"/>
      <c r="HE221" s="122"/>
      <c r="HF221" s="122"/>
      <c r="HG221" s="122"/>
      <c r="HH221" s="122"/>
      <c r="HI221" s="122"/>
      <c r="HJ221" s="122"/>
      <c r="HK221" s="122"/>
      <c r="HL221" s="122"/>
      <c r="HM221" s="122"/>
      <c r="HN221" s="122"/>
      <c r="HO221" s="122"/>
      <c r="HP221" s="122"/>
      <c r="HQ221" s="122"/>
      <c r="HR221" s="122"/>
      <c r="HS221" s="122"/>
      <c r="HT221" s="122"/>
      <c r="HU221" s="122"/>
      <c r="HV221" s="122"/>
      <c r="HW221" s="122"/>
      <c r="HX221" s="122"/>
      <c r="HY221" s="122"/>
      <c r="HZ221" s="122"/>
      <c r="IA221" s="122"/>
      <c r="IB221" s="122"/>
      <c r="IC221" s="122"/>
      <c r="ID221" s="122"/>
      <c r="IE221" s="122"/>
      <c r="IF221" s="122"/>
      <c r="IG221" s="122"/>
      <c r="IH221" s="122"/>
      <c r="II221" s="122"/>
      <c r="IJ221" s="122"/>
      <c r="IK221" s="122"/>
      <c r="IL221" s="122"/>
      <c r="IM221" s="122"/>
      <c r="IN221" s="122"/>
      <c r="IO221" s="122"/>
      <c r="IP221" s="122"/>
      <c r="IQ221" s="122"/>
      <c r="IR221" s="122"/>
      <c r="IS221" s="122"/>
      <c r="IT221" s="122"/>
      <c r="IU221" s="122"/>
      <c r="IV221" s="122"/>
      <c r="IW221" s="122"/>
      <c r="IX221" s="122"/>
      <c r="IY221" s="122"/>
      <c r="IZ221" s="122"/>
      <c r="JA221" s="122"/>
      <c r="JB221" s="122"/>
      <c r="JC221" s="122"/>
      <c r="JD221" s="122"/>
      <c r="JE221" s="122"/>
      <c r="JF221" s="122"/>
      <c r="JG221" s="122"/>
      <c r="JH221" s="122"/>
      <c r="JI221" s="122"/>
      <c r="JJ221" s="122"/>
      <c r="JK221" s="122"/>
      <c r="JL221" s="122"/>
      <c r="JM221" s="122"/>
      <c r="JN221" s="122"/>
      <c r="JO221" s="122"/>
      <c r="JP221" s="122"/>
      <c r="JQ221" s="122"/>
      <c r="JR221" s="122"/>
      <c r="JS221" s="122"/>
      <c r="JT221" s="122"/>
      <c r="JU221" s="122"/>
      <c r="JV221" s="122"/>
      <c r="JW221" s="122"/>
      <c r="JX221" s="122"/>
      <c r="JY221" s="122"/>
      <c r="JZ221" s="122"/>
      <c r="KA221" s="122"/>
      <c r="KB221" s="122"/>
      <c r="KC221" s="122"/>
      <c r="KD221" s="122"/>
      <c r="KE221" s="122"/>
      <c r="KF221" s="122"/>
      <c r="KG221" s="122"/>
      <c r="KH221" s="122"/>
      <c r="KI221" s="122"/>
      <c r="KJ221" s="122"/>
      <c r="KK221" s="122"/>
      <c r="KL221" s="122"/>
      <c r="KM221" s="122"/>
      <c r="KN221" s="122"/>
      <c r="KO221" s="122"/>
      <c r="KP221" s="122"/>
      <c r="KQ221" s="122"/>
      <c r="KR221" s="122"/>
      <c r="KS221" s="122"/>
      <c r="KT221" s="122"/>
      <c r="KU221" s="122"/>
      <c r="KV221" s="122"/>
      <c r="KW221" s="122"/>
      <c r="KX221" s="122"/>
      <c r="KY221" s="122"/>
      <c r="KZ221" s="122"/>
      <c r="LA221" s="122"/>
      <c r="LB221" s="122"/>
      <c r="LC221" s="122"/>
      <c r="LD221" s="122"/>
      <c r="LE221" s="122"/>
      <c r="LF221" s="122"/>
      <c r="LG221" s="122"/>
      <c r="LH221" s="122"/>
      <c r="LI221" s="122"/>
      <c r="LJ221" s="122"/>
      <c r="LK221" s="122"/>
      <c r="LL221" s="122"/>
      <c r="LM221" s="122"/>
      <c r="LN221" s="122"/>
      <c r="LO221" s="122"/>
      <c r="LP221" s="122"/>
      <c r="LQ221" s="122"/>
      <c r="LR221" s="122"/>
      <c r="LS221" s="122"/>
      <c r="LT221" s="122"/>
      <c r="LU221" s="122"/>
      <c r="LV221" s="122"/>
      <c r="LW221" s="122"/>
      <c r="LX221" s="122"/>
      <c r="LY221" s="122"/>
      <c r="LZ221" s="122"/>
      <c r="MA221" s="122"/>
      <c r="MB221" s="122"/>
      <c r="MC221" s="122"/>
      <c r="MD221" s="122"/>
      <c r="ME221" s="122"/>
      <c r="MF221" s="122"/>
      <c r="MG221" s="122"/>
      <c r="MH221" s="122"/>
      <c r="MI221" s="122"/>
      <c r="MJ221" s="122"/>
      <c r="MK221" s="122"/>
      <c r="ML221" s="122"/>
      <c r="MM221" s="122"/>
      <c r="MN221" s="122"/>
      <c r="MO221" s="122"/>
      <c r="MP221" s="122"/>
      <c r="MQ221" s="122"/>
      <c r="MR221" s="122"/>
      <c r="MS221" s="122"/>
      <c r="MT221" s="122"/>
      <c r="MU221" s="122"/>
      <c r="MV221" s="122"/>
      <c r="MW221" s="122"/>
      <c r="MX221" s="122"/>
      <c r="MY221" s="122"/>
      <c r="MZ221" s="122"/>
      <c r="NA221" s="122"/>
      <c r="NB221" s="122"/>
      <c r="NC221" s="122"/>
      <c r="ND221" s="122"/>
      <c r="NE221" s="122"/>
      <c r="NF221" s="122"/>
      <c r="NG221" s="122"/>
      <c r="NH221" s="122"/>
      <c r="NI221" s="122"/>
      <c r="NJ221" s="122"/>
      <c r="NK221" s="122"/>
      <c r="NL221" s="122"/>
      <c r="NM221" s="122"/>
      <c r="NN221" s="122"/>
      <c r="NO221" s="122"/>
      <c r="NP221" s="122"/>
      <c r="NQ221" s="122"/>
      <c r="NR221" s="122"/>
      <c r="NS221" s="122"/>
      <c r="NT221" s="122"/>
      <c r="NU221" s="122"/>
      <c r="NV221" s="122"/>
      <c r="NW221" s="122"/>
      <c r="NX221" s="122"/>
      <c r="NY221" s="122"/>
      <c r="NZ221" s="122"/>
      <c r="OA221" s="122"/>
      <c r="OB221" s="122"/>
      <c r="OC221" s="122"/>
      <c r="OD221" s="122"/>
      <c r="OE221" s="122"/>
      <c r="OF221" s="122"/>
      <c r="OG221" s="122"/>
      <c r="OH221" s="122"/>
      <c r="OI221" s="122"/>
      <c r="OJ221" s="122"/>
      <c r="OK221" s="122"/>
      <c r="OL221" s="122"/>
      <c r="OM221" s="122"/>
      <c r="ON221" s="122"/>
      <c r="OO221" s="122"/>
      <c r="OP221" s="122"/>
      <c r="OQ221" s="122"/>
      <c r="OR221" s="122"/>
      <c r="OS221" s="122"/>
      <c r="OT221" s="122"/>
      <c r="OU221" s="122"/>
      <c r="OV221" s="122"/>
      <c r="OW221" s="122"/>
      <c r="OX221" s="122"/>
      <c r="OY221" s="122"/>
      <c r="OZ221" s="122"/>
      <c r="PA221" s="122"/>
      <c r="PB221" s="122"/>
      <c r="PC221" s="122"/>
      <c r="PD221" s="122"/>
      <c r="PE221" s="122"/>
      <c r="PF221" s="122"/>
      <c r="PG221" s="122"/>
      <c r="PH221" s="122"/>
      <c r="PI221" s="122"/>
      <c r="PJ221" s="122"/>
      <c r="PK221" s="122"/>
      <c r="PL221" s="122"/>
      <c r="PM221" s="122"/>
      <c r="PN221" s="122"/>
      <c r="PO221" s="122"/>
      <c r="PP221" s="122"/>
      <c r="PQ221" s="122"/>
      <c r="PR221" s="122"/>
      <c r="PS221" s="122"/>
      <c r="PT221" s="122"/>
      <c r="PU221" s="122"/>
      <c r="PV221" s="122"/>
      <c r="PW221" s="122"/>
      <c r="PX221" s="122"/>
      <c r="PY221" s="122"/>
      <c r="PZ221" s="122"/>
      <c r="QA221" s="122"/>
      <c r="QB221" s="122"/>
      <c r="QC221" s="122"/>
      <c r="QD221" s="122"/>
      <c r="QE221" s="122"/>
      <c r="QF221" s="122"/>
      <c r="QG221" s="122"/>
      <c r="QH221" s="122"/>
      <c r="QI221" s="122"/>
      <c r="QJ221" s="122"/>
      <c r="QK221" s="122"/>
      <c r="QL221" s="122"/>
      <c r="QM221" s="122"/>
      <c r="QN221" s="122"/>
      <c r="QO221" s="122"/>
      <c r="QP221" s="122"/>
      <c r="QQ221" s="122"/>
      <c r="QR221" s="122"/>
      <c r="QS221" s="122"/>
      <c r="QT221" s="122"/>
      <c r="QU221" s="122"/>
      <c r="QV221" s="122"/>
      <c r="QW221" s="122"/>
      <c r="QX221" s="122"/>
      <c r="QY221" s="122"/>
      <c r="QZ221" s="122"/>
      <c r="RA221" s="122"/>
      <c r="RB221" s="122"/>
      <c r="RC221" s="122"/>
      <c r="RD221" s="122"/>
      <c r="RE221" s="122"/>
      <c r="RF221" s="122"/>
      <c r="RG221" s="122"/>
      <c r="RH221" s="122"/>
      <c r="RI221" s="122"/>
      <c r="RJ221" s="122"/>
      <c r="RK221" s="122"/>
      <c r="RL221" s="122"/>
      <c r="RM221" s="122"/>
      <c r="RN221" s="122"/>
      <c r="RO221" s="122"/>
      <c r="RP221" s="122"/>
      <c r="RQ221" s="122"/>
      <c r="RR221" s="122"/>
      <c r="RS221" s="122"/>
      <c r="RT221" s="122"/>
      <c r="RU221" s="122"/>
      <c r="RV221" s="122"/>
      <c r="RW221" s="122"/>
      <c r="RX221" s="122"/>
      <c r="RY221" s="122"/>
      <c r="RZ221" s="122"/>
      <c r="SA221" s="122"/>
      <c r="SB221" s="122"/>
      <c r="SC221" s="122"/>
      <c r="SD221" s="122"/>
      <c r="SE221" s="122"/>
      <c r="SF221" s="122"/>
      <c r="SG221" s="122"/>
      <c r="SH221" s="122"/>
      <c r="SI221" s="122"/>
      <c r="SJ221" s="122"/>
      <c r="SK221" s="122"/>
      <c r="SL221" s="122"/>
      <c r="SM221" s="122"/>
      <c r="SN221" s="122"/>
      <c r="SO221" s="122"/>
      <c r="SP221" s="122"/>
      <c r="SQ221" s="122"/>
      <c r="SR221" s="122"/>
      <c r="SS221" s="122"/>
      <c r="ST221" s="122"/>
      <c r="SU221" s="122"/>
      <c r="SV221" s="122"/>
      <c r="SW221" s="122"/>
      <c r="SX221" s="122"/>
      <c r="SY221" s="122"/>
      <c r="SZ221" s="122"/>
      <c r="TA221" s="122"/>
      <c r="TB221" s="122"/>
      <c r="TC221" s="122"/>
      <c r="TD221" s="122"/>
      <c r="TE221" s="122"/>
      <c r="TF221" s="122"/>
      <c r="TG221" s="122"/>
      <c r="TH221" s="122"/>
      <c r="TI221" s="122"/>
      <c r="TJ221" s="122"/>
      <c r="TK221" s="122"/>
      <c r="TL221" s="122"/>
      <c r="TM221" s="122"/>
      <c r="TN221" s="122"/>
      <c r="TO221" s="122"/>
      <c r="TP221" s="122"/>
      <c r="TQ221" s="122"/>
      <c r="TR221" s="122"/>
      <c r="TS221" s="122"/>
      <c r="TT221" s="122"/>
      <c r="TU221" s="122"/>
      <c r="TV221" s="122"/>
      <c r="TW221" s="122"/>
      <c r="TX221" s="122"/>
      <c r="TY221" s="122"/>
      <c r="TZ221" s="122"/>
      <c r="UA221" s="122"/>
      <c r="UB221" s="122"/>
      <c r="UC221" s="122"/>
      <c r="UD221" s="122"/>
      <c r="UE221" s="122"/>
      <c r="UF221" s="122"/>
      <c r="UG221" s="122"/>
      <c r="UH221" s="122"/>
      <c r="UI221" s="122"/>
      <c r="UJ221" s="122"/>
      <c r="UK221" s="122"/>
      <c r="UL221" s="122"/>
      <c r="UM221" s="122"/>
      <c r="UN221" s="122"/>
      <c r="UO221" s="122"/>
      <c r="UP221" s="122"/>
      <c r="UQ221" s="122"/>
      <c r="UR221" s="122"/>
      <c r="US221" s="122"/>
      <c r="UT221" s="122"/>
      <c r="UU221" s="122"/>
      <c r="UV221" s="122"/>
      <c r="UW221" s="122"/>
      <c r="UX221" s="122"/>
      <c r="UY221" s="122"/>
      <c r="UZ221" s="122"/>
      <c r="VA221" s="122"/>
      <c r="VB221" s="122"/>
      <c r="VC221" s="122"/>
      <c r="VD221" s="122"/>
      <c r="VE221" s="122"/>
      <c r="VF221" s="122"/>
      <c r="VG221" s="122"/>
      <c r="VH221" s="122"/>
      <c r="VI221" s="122"/>
      <c r="VJ221" s="122"/>
      <c r="VK221" s="122"/>
      <c r="VL221" s="122"/>
      <c r="VM221" s="122"/>
      <c r="VN221" s="122"/>
      <c r="VO221" s="122"/>
      <c r="VP221" s="122"/>
      <c r="VQ221" s="122"/>
      <c r="VR221" s="122"/>
      <c r="VS221" s="122"/>
      <c r="VT221" s="122"/>
      <c r="VU221" s="122"/>
      <c r="VV221" s="122"/>
      <c r="VW221" s="122"/>
      <c r="VX221" s="122"/>
      <c r="VY221" s="122"/>
      <c r="VZ221" s="122"/>
      <c r="WA221" s="122"/>
      <c r="WB221" s="122"/>
      <c r="WC221" s="122"/>
      <c r="WD221" s="122"/>
      <c r="WE221" s="122"/>
      <c r="WF221" s="122"/>
      <c r="WG221" s="122"/>
      <c r="WH221" s="122"/>
      <c r="WI221" s="122"/>
      <c r="WJ221" s="122"/>
      <c r="WK221" s="122"/>
      <c r="WL221" s="122"/>
      <c r="WM221" s="122"/>
      <c r="WN221" s="122"/>
      <c r="WO221" s="122"/>
      <c r="WP221" s="122"/>
      <c r="WQ221" s="122"/>
      <c r="WR221" s="122"/>
      <c r="WS221" s="122"/>
      <c r="WT221" s="122"/>
      <c r="WU221" s="122"/>
      <c r="WV221" s="122"/>
      <c r="WW221" s="122"/>
      <c r="WX221" s="122"/>
      <c r="WY221" s="122"/>
      <c r="WZ221" s="122"/>
      <c r="XA221" s="122"/>
      <c r="XB221" s="122"/>
      <c r="XC221" s="122"/>
      <c r="XD221" s="122"/>
      <c r="XE221" s="122"/>
      <c r="XF221" s="122"/>
      <c r="XG221" s="122"/>
      <c r="XH221" s="122"/>
      <c r="XI221" s="122"/>
      <c r="XJ221" s="122"/>
      <c r="XK221" s="122"/>
      <c r="XL221" s="122"/>
      <c r="XM221" s="122"/>
      <c r="XN221" s="122"/>
      <c r="XO221" s="122"/>
      <c r="XP221" s="122"/>
      <c r="XQ221" s="122"/>
      <c r="XR221" s="122"/>
      <c r="XS221" s="122"/>
      <c r="XT221" s="122"/>
      <c r="XU221" s="122"/>
      <c r="XV221" s="122"/>
      <c r="XW221" s="122"/>
      <c r="XX221" s="122"/>
      <c r="XY221" s="122"/>
      <c r="XZ221" s="122"/>
      <c r="YA221" s="122"/>
      <c r="YB221" s="122"/>
      <c r="YC221" s="122"/>
      <c r="YD221" s="122"/>
      <c r="YE221" s="122"/>
      <c r="YF221" s="122"/>
      <c r="YG221" s="122"/>
      <c r="YH221" s="122"/>
      <c r="YI221" s="122"/>
      <c r="YJ221" s="122"/>
      <c r="YK221" s="122"/>
      <c r="YL221" s="122"/>
      <c r="YM221" s="122"/>
      <c r="YN221" s="122"/>
      <c r="YO221" s="122"/>
      <c r="YP221" s="122"/>
      <c r="YQ221" s="122"/>
      <c r="YR221" s="122"/>
      <c r="YS221" s="122"/>
      <c r="YT221" s="122"/>
      <c r="YU221" s="122"/>
      <c r="YV221" s="122"/>
      <c r="YW221" s="122"/>
      <c r="YX221" s="122"/>
      <c r="YY221" s="122"/>
      <c r="YZ221" s="122"/>
      <c r="ZA221" s="122"/>
      <c r="ZB221" s="122"/>
      <c r="ZC221" s="122"/>
      <c r="ZD221" s="122"/>
      <c r="ZE221" s="122"/>
      <c r="ZF221" s="122"/>
      <c r="ZG221" s="122"/>
      <c r="ZH221" s="122"/>
      <c r="ZI221" s="122"/>
      <c r="ZJ221" s="122"/>
      <c r="ZK221" s="122"/>
      <c r="ZL221" s="122"/>
      <c r="ZM221" s="122"/>
      <c r="ZN221" s="122"/>
      <c r="ZO221" s="122"/>
      <c r="ZP221" s="122"/>
      <c r="ZQ221" s="122"/>
      <c r="ZR221" s="122"/>
      <c r="ZS221" s="122"/>
      <c r="ZT221" s="122"/>
      <c r="ZU221" s="122"/>
      <c r="ZV221" s="122"/>
      <c r="ZW221" s="122"/>
      <c r="ZX221" s="122"/>
      <c r="ZY221" s="122"/>
      <c r="ZZ221" s="122"/>
      <c r="AAA221" s="122"/>
      <c r="AAB221" s="122"/>
      <c r="AAC221" s="122"/>
      <c r="AAD221" s="122"/>
      <c r="AAE221" s="122"/>
      <c r="AAF221" s="122"/>
      <c r="AAG221" s="122"/>
      <c r="AAH221" s="122"/>
      <c r="AAI221" s="122"/>
      <c r="AAJ221" s="122"/>
      <c r="AAK221" s="122"/>
      <c r="AAL221" s="122"/>
      <c r="AAM221" s="122"/>
      <c r="AAN221" s="122"/>
      <c r="AAO221" s="122"/>
      <c r="AAP221" s="122"/>
      <c r="AAQ221" s="122"/>
      <c r="AAR221" s="122"/>
      <c r="AAS221" s="122"/>
      <c r="AAT221" s="122"/>
      <c r="AAU221" s="122"/>
      <c r="AAV221" s="122"/>
      <c r="AAW221" s="122"/>
      <c r="AAX221" s="122"/>
      <c r="AAY221" s="122"/>
      <c r="AAZ221" s="122"/>
      <c r="ABA221" s="122"/>
      <c r="ABB221" s="122"/>
      <c r="ABC221" s="122"/>
      <c r="ABD221" s="122"/>
      <c r="ABE221" s="122"/>
      <c r="ABF221" s="122"/>
      <c r="ABG221" s="122"/>
      <c r="ABH221" s="122"/>
      <c r="ABI221" s="122"/>
      <c r="ABJ221" s="122"/>
      <c r="ABK221" s="122"/>
      <c r="ABL221" s="122"/>
      <c r="ABM221" s="122"/>
      <c r="ABN221" s="122"/>
      <c r="ABO221" s="122"/>
      <c r="ABP221" s="122"/>
      <c r="ABQ221" s="122"/>
      <c r="ABR221" s="122"/>
      <c r="ABS221" s="122"/>
      <c r="ABT221" s="122"/>
      <c r="ABU221" s="122"/>
      <c r="ABV221" s="122"/>
      <c r="ABW221" s="122"/>
      <c r="ABX221" s="122"/>
      <c r="ABY221" s="122"/>
      <c r="ABZ221" s="122"/>
      <c r="ACA221" s="122"/>
      <c r="ACB221" s="122"/>
      <c r="ACC221" s="122"/>
      <c r="ACD221" s="122"/>
      <c r="ACE221" s="122"/>
      <c r="ACF221" s="122"/>
      <c r="ACG221" s="122"/>
      <c r="ACH221" s="122"/>
      <c r="ACI221" s="122"/>
      <c r="ACJ221" s="122"/>
      <c r="ACK221" s="122"/>
      <c r="ACL221" s="122"/>
      <c r="ACM221" s="122"/>
      <c r="ACN221" s="122"/>
      <c r="ACO221" s="122"/>
      <c r="ACP221" s="122"/>
      <c r="ACQ221" s="122"/>
      <c r="ACR221" s="122"/>
      <c r="ACS221" s="122"/>
      <c r="ACT221" s="122"/>
      <c r="ACU221" s="122"/>
      <c r="ACV221" s="122"/>
      <c r="ACW221" s="122"/>
      <c r="ACX221" s="122"/>
      <c r="ACY221" s="122"/>
      <c r="ACZ221" s="122"/>
      <c r="ADA221" s="122"/>
      <c r="ADB221" s="122"/>
      <c r="ADC221" s="122"/>
      <c r="ADD221" s="122"/>
      <c r="ADE221" s="122"/>
      <c r="ADF221" s="122"/>
      <c r="ADG221" s="122"/>
      <c r="ADH221" s="122"/>
      <c r="ADI221" s="122"/>
      <c r="ADJ221" s="122"/>
      <c r="ADK221" s="122"/>
      <c r="ADL221" s="122"/>
      <c r="ADM221" s="122"/>
      <c r="ADN221" s="122"/>
      <c r="ADO221" s="122"/>
      <c r="ADP221" s="122"/>
      <c r="ADQ221" s="122"/>
      <c r="ADR221" s="122"/>
      <c r="ADS221" s="122"/>
      <c r="ADT221" s="122"/>
      <c r="ADU221" s="122"/>
      <c r="ADV221" s="122"/>
      <c r="ADW221" s="122"/>
      <c r="ADX221" s="122"/>
      <c r="ADY221" s="122"/>
      <c r="ADZ221" s="122"/>
      <c r="AEA221" s="122"/>
      <c r="AEB221" s="122"/>
      <c r="AEC221" s="122"/>
      <c r="AED221" s="122"/>
      <c r="AEE221" s="122"/>
      <c r="AEF221" s="122"/>
      <c r="AEG221" s="122"/>
      <c r="AEH221" s="122"/>
      <c r="AEI221" s="122"/>
      <c r="AEJ221" s="122"/>
      <c r="AEK221" s="122"/>
      <c r="AEL221" s="122"/>
      <c r="AEM221" s="122"/>
      <c r="AEN221" s="122"/>
      <c r="AEO221" s="122"/>
      <c r="AEP221" s="122"/>
      <c r="AEQ221" s="122"/>
      <c r="AER221" s="122"/>
      <c r="AES221" s="122"/>
      <c r="AET221" s="122"/>
      <c r="AEU221" s="122"/>
      <c r="AEV221" s="122"/>
      <c r="AEW221" s="122"/>
      <c r="AEX221" s="122"/>
      <c r="AEY221" s="122"/>
      <c r="AEZ221" s="122"/>
      <c r="AFA221" s="122"/>
      <c r="AFB221" s="122"/>
      <c r="AFC221" s="122"/>
      <c r="AFD221" s="122"/>
      <c r="AFE221" s="122"/>
      <c r="AFF221" s="122"/>
      <c r="AFG221" s="122"/>
      <c r="AFH221" s="122"/>
      <c r="AFI221" s="122"/>
      <c r="AFJ221" s="122"/>
      <c r="AFK221" s="122"/>
      <c r="AFL221" s="122"/>
      <c r="AFM221" s="122"/>
      <c r="AFN221" s="122"/>
      <c r="AFO221" s="122"/>
      <c r="AFP221" s="122"/>
      <c r="AFQ221" s="122"/>
      <c r="AFR221" s="122"/>
      <c r="AFS221" s="122"/>
      <c r="AFT221" s="122"/>
      <c r="AFU221" s="122"/>
      <c r="AFV221" s="122"/>
      <c r="AFW221" s="122"/>
      <c r="AFX221" s="122"/>
      <c r="AFY221" s="122"/>
      <c r="AFZ221" s="122"/>
      <c r="AGA221" s="122"/>
      <c r="AGB221" s="122"/>
      <c r="AGC221" s="122"/>
      <c r="AGD221" s="122"/>
      <c r="AGE221" s="122"/>
      <c r="AGF221" s="122"/>
      <c r="AGG221" s="122"/>
      <c r="AGH221" s="122"/>
      <c r="AGI221" s="122"/>
      <c r="AGJ221" s="122"/>
      <c r="AGK221" s="122"/>
      <c r="AGL221" s="122"/>
      <c r="AGM221" s="122"/>
      <c r="AGN221" s="122"/>
      <c r="AGO221" s="122"/>
      <c r="AGP221" s="122"/>
      <c r="AGQ221" s="122"/>
      <c r="AGR221" s="122"/>
      <c r="AGS221" s="122"/>
      <c r="AGT221" s="122"/>
      <c r="AGU221" s="122"/>
      <c r="AGV221" s="122"/>
      <c r="AGW221" s="122"/>
      <c r="AGX221" s="122"/>
      <c r="AGY221" s="122"/>
      <c r="AGZ221" s="122"/>
      <c r="AHA221" s="122"/>
      <c r="AHB221" s="122"/>
      <c r="AHC221" s="122"/>
      <c r="AHD221" s="122"/>
      <c r="AHE221" s="122"/>
      <c r="AHF221" s="122"/>
      <c r="AHG221" s="122"/>
      <c r="AHH221" s="122"/>
      <c r="AHI221" s="122"/>
      <c r="AHJ221" s="122"/>
      <c r="AHK221" s="122"/>
      <c r="AHL221" s="122"/>
      <c r="AHM221" s="122"/>
      <c r="AHN221" s="122"/>
      <c r="AHO221" s="122"/>
      <c r="AHP221" s="122"/>
      <c r="AHQ221" s="122"/>
      <c r="AHR221" s="122"/>
      <c r="AHS221" s="122"/>
      <c r="AHT221" s="122"/>
      <c r="AHU221" s="122"/>
      <c r="AHV221" s="122"/>
      <c r="AHW221" s="122"/>
      <c r="AHX221" s="122"/>
      <c r="AHY221" s="122"/>
      <c r="AHZ221" s="122"/>
      <c r="AIA221" s="122"/>
      <c r="AIB221" s="122"/>
      <c r="AIC221" s="122"/>
      <c r="AID221" s="122"/>
      <c r="AIE221" s="122"/>
      <c r="AIF221" s="122"/>
      <c r="AIG221" s="122"/>
      <c r="AIH221" s="122"/>
      <c r="AII221" s="122"/>
      <c r="AIJ221" s="122"/>
      <c r="AIK221" s="122"/>
      <c r="AIL221" s="122"/>
      <c r="AIM221" s="122"/>
      <c r="AIN221" s="122"/>
      <c r="AIO221" s="122"/>
      <c r="AIP221" s="122"/>
      <c r="AIQ221" s="122"/>
      <c r="AIR221" s="122"/>
      <c r="AIS221" s="122"/>
      <c r="AIT221" s="122"/>
      <c r="AIU221" s="122"/>
      <c r="AIV221" s="122"/>
      <c r="AIW221" s="122"/>
      <c r="AIX221" s="122"/>
      <c r="AIY221" s="122"/>
      <c r="AIZ221" s="122"/>
      <c r="AJA221" s="122"/>
      <c r="AJB221" s="122"/>
      <c r="AJC221" s="122"/>
      <c r="AJD221" s="122"/>
      <c r="AJE221" s="122"/>
      <c r="AJF221" s="122"/>
      <c r="AJG221" s="122"/>
      <c r="AJH221" s="122"/>
      <c r="AJI221" s="122"/>
      <c r="AJJ221" s="122"/>
      <c r="AJK221" s="122"/>
      <c r="AJL221" s="122"/>
      <c r="AJM221" s="122"/>
      <c r="AJN221" s="122"/>
      <c r="AJO221" s="122"/>
      <c r="AJP221" s="122"/>
      <c r="AJQ221" s="122"/>
      <c r="AJR221" s="122"/>
      <c r="AJS221" s="122"/>
      <c r="AJT221" s="122"/>
      <c r="AJU221" s="122"/>
      <c r="AJV221" s="122"/>
      <c r="AJW221" s="122"/>
      <c r="AJX221" s="122"/>
      <c r="AJY221" s="122"/>
      <c r="AJZ221" s="122"/>
      <c r="AKA221" s="122"/>
      <c r="AKB221" s="122"/>
      <c r="AKC221" s="122"/>
      <c r="AKD221" s="122"/>
      <c r="AKE221" s="122"/>
      <c r="AKF221" s="122"/>
      <c r="AKG221" s="122"/>
      <c r="AKH221" s="122"/>
      <c r="AKI221" s="122"/>
      <c r="AKJ221" s="122"/>
      <c r="AKK221" s="122"/>
      <c r="AKL221" s="122"/>
      <c r="AKM221" s="122"/>
      <c r="AKN221" s="122"/>
      <c r="AKO221" s="122"/>
      <c r="AKP221" s="122"/>
      <c r="AKQ221" s="122"/>
      <c r="AKR221" s="122"/>
      <c r="AKS221" s="122"/>
      <c r="AKT221" s="122"/>
      <c r="AKU221" s="122"/>
      <c r="AKV221" s="122"/>
      <c r="AKW221" s="122"/>
      <c r="AKX221" s="122"/>
      <c r="AKY221" s="122"/>
      <c r="AKZ221" s="122"/>
      <c r="ALA221" s="122"/>
      <c r="ALB221" s="122"/>
      <c r="ALC221" s="122"/>
      <c r="ALD221" s="122"/>
      <c r="ALE221" s="122"/>
      <c r="ALF221" s="122"/>
      <c r="ALG221" s="122"/>
      <c r="ALH221" s="122"/>
      <c r="ALI221" s="122"/>
      <c r="ALJ221" s="122"/>
      <c r="ALK221" s="122"/>
      <c r="ALL221" s="122"/>
      <c r="ALM221" s="122"/>
      <c r="ALN221" s="122"/>
      <c r="ALO221" s="122"/>
      <c r="ALP221" s="122"/>
      <c r="ALQ221" s="122"/>
      <c r="ALR221" s="122"/>
      <c r="ALS221" s="122"/>
      <c r="ALT221" s="122"/>
      <c r="ALU221" s="122"/>
      <c r="ALV221" s="122"/>
      <c r="ALW221" s="122"/>
      <c r="ALX221" s="122"/>
      <c r="ALY221" s="122"/>
      <c r="ALZ221" s="122"/>
      <c r="AMA221" s="122"/>
      <c r="AMB221" s="122"/>
      <c r="AMC221" s="122"/>
      <c r="AMD221" s="122"/>
      <c r="AME221" s="122"/>
      <c r="AMF221" s="122"/>
      <c r="AMG221" s="122"/>
      <c r="AMH221" s="122"/>
      <c r="AMI221" s="122"/>
      <c r="AMJ221" s="122"/>
      <c r="AMK221" s="122"/>
      <c r="AML221" s="122"/>
      <c r="AMM221" s="122"/>
      <c r="AMN221" s="122"/>
      <c r="AMO221" s="122"/>
      <c r="AMP221" s="122"/>
      <c r="AMQ221" s="122"/>
      <c r="AMR221" s="122"/>
      <c r="AMS221" s="122"/>
      <c r="AMT221" s="122"/>
      <c r="AMU221" s="122"/>
      <c r="AMV221" s="122"/>
      <c r="AMW221" s="122"/>
      <c r="AMX221" s="122"/>
      <c r="AMY221" s="122"/>
      <c r="AMZ221" s="122"/>
      <c r="ANA221" s="122"/>
      <c r="ANB221" s="122"/>
      <c r="ANC221" s="122"/>
      <c r="AND221" s="122"/>
      <c r="ANE221" s="122"/>
      <c r="ANF221" s="122"/>
      <c r="ANG221" s="122"/>
      <c r="ANH221" s="122"/>
      <c r="ANI221" s="122"/>
      <c r="ANJ221" s="122"/>
      <c r="ANK221" s="122"/>
      <c r="ANL221" s="122"/>
      <c r="ANM221" s="122"/>
      <c r="ANN221" s="122"/>
      <c r="ANO221" s="122"/>
      <c r="ANP221" s="122"/>
      <c r="ANQ221" s="122"/>
      <c r="ANR221" s="122"/>
      <c r="ANS221" s="122"/>
      <c r="ANT221" s="122"/>
      <c r="ANU221" s="122"/>
      <c r="ANV221" s="122"/>
      <c r="ANW221" s="122"/>
      <c r="ANX221" s="122"/>
      <c r="ANY221" s="122"/>
      <c r="ANZ221" s="122"/>
      <c r="AOA221" s="122"/>
      <c r="AOB221" s="122"/>
      <c r="AOC221" s="122"/>
      <c r="AOD221" s="122"/>
      <c r="AOE221" s="122"/>
      <c r="AOF221" s="122"/>
      <c r="AOG221" s="122"/>
      <c r="AOH221" s="122"/>
      <c r="AOI221" s="122"/>
      <c r="AOJ221" s="122"/>
      <c r="AOK221" s="122"/>
      <c r="AOL221" s="122"/>
      <c r="AOM221" s="122"/>
      <c r="AON221" s="122"/>
      <c r="AOO221" s="122"/>
      <c r="AOP221" s="122"/>
      <c r="AOQ221" s="122"/>
      <c r="AOR221" s="122"/>
      <c r="AOS221" s="122"/>
      <c r="AOT221" s="122"/>
      <c r="AOU221" s="122"/>
      <c r="AOV221" s="122"/>
      <c r="AOW221" s="122"/>
      <c r="AOX221" s="122"/>
      <c r="AOY221" s="122"/>
      <c r="AOZ221" s="122"/>
      <c r="APA221" s="122"/>
      <c r="APB221" s="122"/>
      <c r="APC221" s="122"/>
      <c r="APD221" s="122"/>
      <c r="APE221" s="122"/>
      <c r="APF221" s="122"/>
      <c r="APG221" s="122"/>
      <c r="APH221" s="122"/>
      <c r="API221" s="122"/>
      <c r="APJ221" s="122"/>
      <c r="APK221" s="122"/>
      <c r="APL221" s="122"/>
      <c r="APM221" s="122"/>
      <c r="APN221" s="122"/>
      <c r="APO221" s="122"/>
      <c r="APP221" s="122"/>
      <c r="APQ221" s="122"/>
      <c r="APR221" s="122"/>
      <c r="APS221" s="122"/>
      <c r="APT221" s="122"/>
      <c r="APU221" s="122"/>
      <c r="APV221" s="122"/>
      <c r="APW221" s="122"/>
      <c r="APX221" s="122"/>
      <c r="APY221" s="122"/>
      <c r="APZ221" s="122"/>
      <c r="AQA221" s="122"/>
      <c r="AQB221" s="122"/>
      <c r="AQC221" s="122"/>
      <c r="AQD221" s="122"/>
      <c r="AQE221" s="122"/>
      <c r="AQF221" s="122"/>
      <c r="AQG221" s="122"/>
      <c r="AQH221" s="122"/>
      <c r="AQI221" s="122"/>
      <c r="AQJ221" s="122"/>
      <c r="AQK221" s="122"/>
      <c r="AQL221" s="122"/>
      <c r="AQM221" s="122"/>
      <c r="AQN221" s="122"/>
      <c r="AQO221" s="122"/>
      <c r="AQP221" s="122"/>
      <c r="AQQ221" s="122"/>
      <c r="AQR221" s="122"/>
      <c r="AQS221" s="122"/>
      <c r="AQT221" s="122"/>
      <c r="AQU221" s="122"/>
      <c r="AQV221" s="122"/>
      <c r="AQW221" s="122"/>
      <c r="AQX221" s="122"/>
      <c r="AQY221" s="122"/>
      <c r="AQZ221" s="122"/>
      <c r="ARA221" s="122"/>
      <c r="ARB221" s="122"/>
      <c r="ARC221" s="122"/>
      <c r="ARD221" s="122"/>
      <c r="ARE221" s="122"/>
      <c r="ARF221" s="122"/>
      <c r="ARG221" s="122"/>
      <c r="ARH221" s="122"/>
      <c r="ARI221" s="122"/>
      <c r="ARJ221" s="122"/>
      <c r="ARK221" s="122"/>
      <c r="ARL221" s="122"/>
      <c r="ARM221" s="122"/>
      <c r="ARN221" s="122"/>
      <c r="ARO221" s="122"/>
      <c r="ARP221" s="122"/>
      <c r="ARQ221" s="122"/>
      <c r="ARR221" s="122"/>
      <c r="ARS221" s="122"/>
      <c r="ART221" s="122"/>
      <c r="ARU221" s="122"/>
      <c r="ARV221" s="122"/>
      <c r="ARW221" s="122"/>
      <c r="ARX221" s="122"/>
      <c r="ARY221" s="122"/>
      <c r="ARZ221" s="122"/>
      <c r="ASA221" s="122"/>
      <c r="ASB221" s="122"/>
      <c r="ASC221" s="122"/>
      <c r="ASD221" s="122"/>
      <c r="ASE221" s="122"/>
      <c r="ASF221" s="122"/>
      <c r="ASG221" s="122"/>
      <c r="ASH221" s="122"/>
      <c r="ASI221" s="122"/>
      <c r="ASJ221" s="122"/>
      <c r="ASK221" s="122"/>
      <c r="ASL221" s="122"/>
      <c r="ASM221" s="122"/>
      <c r="ASN221" s="122"/>
      <c r="ASO221" s="122"/>
      <c r="ASP221" s="122"/>
      <c r="ASQ221" s="122"/>
      <c r="ASR221" s="122"/>
      <c r="ASS221" s="122"/>
      <c r="AST221" s="122"/>
      <c r="ASU221" s="122"/>
      <c r="ASV221" s="122"/>
      <c r="ASW221" s="122"/>
      <c r="ASX221" s="122"/>
      <c r="ASY221" s="122"/>
      <c r="ASZ221" s="122"/>
      <c r="ATA221" s="122"/>
      <c r="ATB221" s="122"/>
      <c r="ATC221" s="122"/>
      <c r="ATD221" s="122"/>
      <c r="ATE221" s="122"/>
      <c r="ATF221" s="122"/>
      <c r="ATG221" s="122"/>
      <c r="ATH221" s="122"/>
      <c r="ATI221" s="122"/>
      <c r="ATJ221" s="122"/>
      <c r="ATK221" s="122"/>
      <c r="ATL221" s="122"/>
      <c r="ATM221" s="122"/>
      <c r="ATN221" s="122"/>
      <c r="ATO221" s="122"/>
      <c r="ATP221" s="122"/>
      <c r="ATQ221" s="122"/>
      <c r="ATR221" s="122"/>
      <c r="ATS221" s="122"/>
      <c r="ATT221" s="122"/>
      <c r="ATU221" s="122"/>
      <c r="ATV221" s="122"/>
      <c r="ATW221" s="122"/>
      <c r="ATX221" s="122"/>
      <c r="ATY221" s="122"/>
      <c r="ATZ221" s="122"/>
      <c r="AUA221" s="122"/>
      <c r="AUB221" s="122"/>
      <c r="AUC221" s="122"/>
      <c r="AUD221" s="122"/>
      <c r="AUE221" s="122"/>
      <c r="AUF221" s="122"/>
      <c r="AUG221" s="122"/>
      <c r="AUH221" s="122"/>
      <c r="AUI221" s="122"/>
      <c r="AUJ221" s="122"/>
      <c r="AUK221" s="122"/>
      <c r="AUL221" s="122"/>
      <c r="AUM221" s="122"/>
      <c r="AUN221" s="122"/>
      <c r="AUO221" s="122"/>
      <c r="AUP221" s="122"/>
      <c r="AUQ221" s="122"/>
      <c r="AUR221" s="122"/>
      <c r="AUS221" s="122"/>
      <c r="AUT221" s="122"/>
      <c r="AUU221" s="122"/>
      <c r="AUV221" s="122"/>
      <c r="AUW221" s="122"/>
      <c r="AUX221" s="122"/>
      <c r="AUY221" s="122"/>
      <c r="AUZ221" s="122"/>
      <c r="AVA221" s="122"/>
      <c r="AVB221" s="122"/>
      <c r="AVC221" s="122"/>
      <c r="AVD221" s="122"/>
      <c r="AVE221" s="122"/>
      <c r="AVF221" s="122"/>
      <c r="AVG221" s="122"/>
      <c r="AVH221" s="122"/>
      <c r="AVI221" s="122"/>
      <c r="AVJ221" s="122"/>
      <c r="AVK221" s="122"/>
      <c r="AVL221" s="122"/>
      <c r="AVM221" s="122"/>
      <c r="AVN221" s="122"/>
      <c r="AVO221" s="122"/>
      <c r="AVP221" s="122"/>
      <c r="AVQ221" s="122"/>
      <c r="AVR221" s="122"/>
      <c r="AVS221" s="122"/>
      <c r="AVT221" s="122"/>
      <c r="AVU221" s="122"/>
      <c r="AVV221" s="122"/>
      <c r="AVW221" s="122"/>
      <c r="AVX221" s="122"/>
      <c r="AVY221" s="122"/>
      <c r="AVZ221" s="122"/>
      <c r="AWA221" s="122"/>
      <c r="AWB221" s="122"/>
      <c r="AWC221" s="122"/>
      <c r="AWD221" s="122"/>
      <c r="AWE221" s="122"/>
      <c r="AWF221" s="122"/>
      <c r="AWG221" s="122"/>
      <c r="AWH221" s="122"/>
      <c r="AWI221" s="122"/>
      <c r="AWJ221" s="122"/>
      <c r="AWK221" s="122"/>
      <c r="AWL221" s="122"/>
      <c r="AWM221" s="122"/>
      <c r="AWN221" s="122"/>
      <c r="AWO221" s="122"/>
      <c r="AWP221" s="122"/>
      <c r="AWQ221" s="122"/>
      <c r="AWR221" s="122"/>
      <c r="AWS221" s="122"/>
      <c r="AWT221" s="122"/>
      <c r="AWU221" s="122"/>
      <c r="AWV221" s="122"/>
      <c r="AWW221" s="122"/>
      <c r="AWX221" s="122"/>
      <c r="AWY221" s="122"/>
      <c r="AWZ221" s="122"/>
      <c r="AXA221" s="122"/>
      <c r="AXB221" s="122"/>
      <c r="AXC221" s="122"/>
      <c r="AXD221" s="122"/>
      <c r="AXE221" s="122"/>
      <c r="AXF221" s="122"/>
      <c r="AXG221" s="122"/>
      <c r="AXH221" s="122"/>
      <c r="AXI221" s="122"/>
      <c r="AXJ221" s="122"/>
      <c r="AXK221" s="122"/>
      <c r="AXL221" s="122"/>
      <c r="AXM221" s="122"/>
      <c r="AXN221" s="122"/>
      <c r="AXO221" s="122"/>
      <c r="AXP221" s="122"/>
      <c r="AXQ221" s="122"/>
      <c r="AXR221" s="122"/>
      <c r="AXS221" s="122"/>
      <c r="AXT221" s="122"/>
      <c r="AXU221" s="122"/>
      <c r="AXV221" s="122"/>
      <c r="AXW221" s="122"/>
      <c r="AXX221" s="122"/>
      <c r="AXY221" s="122"/>
      <c r="AXZ221" s="122"/>
      <c r="AYA221" s="122"/>
      <c r="AYB221" s="122"/>
      <c r="AYC221" s="122"/>
      <c r="AYD221" s="122"/>
      <c r="AYE221" s="122"/>
      <c r="AYF221" s="122"/>
      <c r="AYG221" s="122"/>
      <c r="AYH221" s="122"/>
      <c r="AYI221" s="122"/>
      <c r="AYJ221" s="122"/>
      <c r="AYK221" s="122"/>
      <c r="AYL221" s="122"/>
      <c r="AYM221" s="122"/>
      <c r="AYN221" s="122"/>
      <c r="AYO221" s="122"/>
      <c r="AYP221" s="122"/>
      <c r="AYQ221" s="122"/>
      <c r="AYR221" s="122"/>
      <c r="AYS221" s="122"/>
      <c r="AYT221" s="122"/>
      <c r="AYU221" s="122"/>
      <c r="AYV221" s="122"/>
      <c r="AYW221" s="122"/>
      <c r="AYX221" s="122"/>
      <c r="AYY221" s="122"/>
      <c r="AYZ221" s="122"/>
      <c r="AZA221" s="122"/>
      <c r="AZB221" s="122"/>
      <c r="AZC221" s="122"/>
      <c r="AZD221" s="122"/>
      <c r="AZE221" s="122"/>
      <c r="AZF221" s="122"/>
      <c r="AZG221" s="122"/>
      <c r="AZH221" s="122"/>
      <c r="AZI221" s="122"/>
      <c r="AZJ221" s="122"/>
      <c r="AZK221" s="122"/>
      <c r="AZL221" s="122"/>
      <c r="AZM221" s="122"/>
      <c r="AZN221" s="122"/>
      <c r="AZO221" s="122"/>
      <c r="AZP221" s="122"/>
      <c r="AZQ221" s="122"/>
      <c r="AZR221" s="122"/>
      <c r="AZS221" s="122"/>
      <c r="AZT221" s="122"/>
      <c r="AZU221" s="122"/>
      <c r="AZV221" s="122"/>
      <c r="AZW221" s="122"/>
      <c r="AZX221" s="122"/>
      <c r="AZY221" s="122"/>
      <c r="AZZ221" s="122"/>
      <c r="BAA221" s="122"/>
      <c r="BAB221" s="122"/>
      <c r="BAC221" s="122"/>
      <c r="BAD221" s="122"/>
      <c r="BAE221" s="122"/>
      <c r="BAF221" s="122"/>
      <c r="BAG221" s="122"/>
      <c r="BAH221" s="122"/>
      <c r="BAI221" s="122"/>
      <c r="BAJ221" s="122"/>
      <c r="BAK221" s="122"/>
      <c r="BAL221" s="122"/>
      <c r="BAM221" s="122"/>
      <c r="BAN221" s="122"/>
      <c r="BAO221" s="122"/>
      <c r="BAP221" s="122"/>
      <c r="BAQ221" s="122"/>
      <c r="BAR221" s="122"/>
      <c r="BAS221" s="122"/>
      <c r="BAT221" s="122"/>
      <c r="BAU221" s="122"/>
      <c r="BAV221" s="122"/>
      <c r="BAW221" s="122"/>
      <c r="BAX221" s="122"/>
      <c r="BAY221" s="122"/>
      <c r="BAZ221" s="122"/>
      <c r="BBA221" s="122"/>
      <c r="BBB221" s="122"/>
      <c r="BBC221" s="122"/>
      <c r="BBD221" s="122"/>
      <c r="BBE221" s="122"/>
      <c r="BBF221" s="122"/>
      <c r="BBG221" s="122"/>
      <c r="BBH221" s="122"/>
      <c r="BBI221" s="122"/>
      <c r="BBJ221" s="122"/>
      <c r="BBK221" s="122"/>
      <c r="BBL221" s="122"/>
      <c r="BBM221" s="122"/>
      <c r="BBN221" s="122"/>
      <c r="BBO221" s="122"/>
      <c r="BBP221" s="122"/>
      <c r="BBQ221" s="122"/>
      <c r="BBR221" s="122"/>
      <c r="BBS221" s="122"/>
      <c r="BBT221" s="122"/>
      <c r="BBU221" s="122"/>
      <c r="BBV221" s="122"/>
      <c r="BBW221" s="122"/>
      <c r="BBX221" s="122"/>
      <c r="BBY221" s="122"/>
      <c r="BBZ221" s="122"/>
      <c r="BCA221" s="122"/>
      <c r="BCB221" s="122"/>
      <c r="BCC221" s="122"/>
      <c r="BCD221" s="122"/>
      <c r="BCE221" s="122"/>
      <c r="BCF221" s="122"/>
      <c r="BCG221" s="122"/>
      <c r="BCH221" s="122"/>
      <c r="BCI221" s="122"/>
      <c r="BCJ221" s="122"/>
      <c r="BCK221" s="122"/>
      <c r="BCL221" s="122"/>
      <c r="BCM221" s="122"/>
      <c r="BCN221" s="122"/>
      <c r="BCO221" s="122"/>
      <c r="BCP221" s="122"/>
      <c r="BCQ221" s="122"/>
      <c r="BCR221" s="122"/>
      <c r="BCS221" s="122"/>
      <c r="BCT221" s="122"/>
      <c r="BCU221" s="122"/>
      <c r="BCV221" s="122"/>
      <c r="BCW221" s="122"/>
      <c r="BCX221" s="122"/>
      <c r="BCY221" s="122"/>
      <c r="BCZ221" s="122"/>
      <c r="BDA221" s="122"/>
      <c r="BDB221" s="122"/>
      <c r="BDC221" s="122"/>
      <c r="BDD221" s="122"/>
      <c r="BDE221" s="122"/>
      <c r="BDF221" s="122"/>
      <c r="BDG221" s="122"/>
      <c r="BDH221" s="122"/>
      <c r="BDI221" s="122"/>
      <c r="BDJ221" s="122"/>
      <c r="BDK221" s="122"/>
      <c r="BDL221" s="122"/>
      <c r="BDM221" s="122"/>
      <c r="BDN221" s="122"/>
      <c r="BDO221" s="122"/>
      <c r="BDP221" s="122"/>
      <c r="BDQ221" s="122"/>
      <c r="BDR221" s="122"/>
      <c r="BDS221" s="122"/>
      <c r="BDT221" s="122"/>
      <c r="BDU221" s="122"/>
      <c r="BDV221" s="122"/>
      <c r="BDW221" s="122"/>
      <c r="BDX221" s="122"/>
      <c r="BDY221" s="122"/>
      <c r="BDZ221" s="122"/>
      <c r="BEA221" s="122"/>
      <c r="BEB221" s="122"/>
      <c r="BEC221" s="122"/>
      <c r="BED221" s="122"/>
      <c r="BEE221" s="122"/>
      <c r="BEF221" s="122"/>
      <c r="BEG221" s="122"/>
      <c r="BEH221" s="122"/>
      <c r="BEI221" s="122"/>
      <c r="BEJ221" s="122"/>
      <c r="BEK221" s="122"/>
      <c r="BEL221" s="122"/>
      <c r="BEM221" s="122"/>
      <c r="BEN221" s="122"/>
      <c r="BEO221" s="122"/>
      <c r="BEP221" s="122"/>
      <c r="BEQ221" s="122"/>
      <c r="BER221" s="122"/>
      <c r="BES221" s="122"/>
      <c r="BET221" s="122"/>
      <c r="BEU221" s="122"/>
      <c r="BEV221" s="122"/>
      <c r="BEW221" s="122"/>
      <c r="BEX221" s="122"/>
      <c r="BEY221" s="122"/>
      <c r="BEZ221" s="122"/>
      <c r="BFA221" s="122"/>
      <c r="BFB221" s="122"/>
      <c r="BFC221" s="122"/>
      <c r="BFD221" s="122"/>
      <c r="BFE221" s="122"/>
      <c r="BFF221" s="122"/>
      <c r="BFG221" s="122"/>
      <c r="BFH221" s="122"/>
      <c r="BFI221" s="122"/>
      <c r="BFJ221" s="122"/>
      <c r="BFK221" s="122"/>
      <c r="BFL221" s="122"/>
      <c r="BFM221" s="122"/>
      <c r="BFN221" s="122"/>
      <c r="BFO221" s="122"/>
      <c r="BFP221" s="122"/>
      <c r="BFQ221" s="122"/>
      <c r="BFR221" s="122"/>
      <c r="BFS221" s="122"/>
      <c r="BFT221" s="122"/>
      <c r="BFU221" s="122"/>
      <c r="BFV221" s="122"/>
      <c r="BFW221" s="122"/>
      <c r="BFX221" s="122"/>
      <c r="BFY221" s="122"/>
      <c r="BFZ221" s="122"/>
      <c r="BGA221" s="122"/>
      <c r="BGB221" s="122"/>
      <c r="BGC221" s="122"/>
      <c r="BGD221" s="122"/>
      <c r="BGE221" s="122"/>
      <c r="BGF221" s="122"/>
      <c r="BGG221" s="122"/>
      <c r="BGH221" s="122"/>
      <c r="BGI221" s="122"/>
      <c r="BGJ221" s="122"/>
      <c r="BGK221" s="122"/>
      <c r="BGL221" s="122"/>
      <c r="BGM221" s="122"/>
      <c r="BGN221" s="122"/>
      <c r="BGO221" s="122"/>
      <c r="BGP221" s="122"/>
      <c r="BGQ221" s="122"/>
      <c r="BGR221" s="122"/>
      <c r="BGS221" s="122"/>
      <c r="BGT221" s="122"/>
      <c r="BGU221" s="122"/>
      <c r="BGV221" s="122"/>
      <c r="BGW221" s="122"/>
      <c r="BGX221" s="122"/>
      <c r="BGY221" s="122"/>
      <c r="BGZ221" s="122"/>
      <c r="BHA221" s="122"/>
      <c r="BHB221" s="122"/>
      <c r="BHC221" s="122"/>
      <c r="BHD221" s="122"/>
      <c r="BHE221" s="122"/>
      <c r="BHF221" s="122"/>
      <c r="BHG221" s="122"/>
      <c r="BHH221" s="122"/>
      <c r="BHI221" s="122"/>
      <c r="BHJ221" s="122"/>
      <c r="BHK221" s="122"/>
      <c r="BHL221" s="122"/>
      <c r="BHM221" s="122"/>
      <c r="BHN221" s="122"/>
      <c r="BHO221" s="122"/>
      <c r="BHP221" s="122"/>
      <c r="BHQ221" s="122"/>
      <c r="BHR221" s="122"/>
      <c r="BHS221" s="122"/>
      <c r="BHT221" s="122"/>
      <c r="BHU221" s="122"/>
      <c r="BHV221" s="122"/>
      <c r="BHW221" s="122"/>
      <c r="BHX221" s="122"/>
      <c r="BHY221" s="122"/>
      <c r="BHZ221" s="122"/>
      <c r="BIA221" s="122"/>
      <c r="BIB221" s="122"/>
      <c r="BIC221" s="122"/>
      <c r="BID221" s="122"/>
      <c r="BIE221" s="122"/>
      <c r="BIF221" s="122"/>
      <c r="BIG221" s="122"/>
      <c r="BIH221" s="122"/>
      <c r="BII221" s="122"/>
      <c r="BIJ221" s="122"/>
      <c r="BIK221" s="122"/>
      <c r="BIL221" s="122"/>
      <c r="BIM221" s="122"/>
      <c r="BIN221" s="122"/>
      <c r="BIO221" s="122"/>
      <c r="BIP221" s="122"/>
      <c r="BIQ221" s="122"/>
      <c r="BIR221" s="122"/>
      <c r="BIS221" s="122"/>
      <c r="BIT221" s="122"/>
      <c r="BIU221" s="122"/>
      <c r="BIV221" s="122"/>
      <c r="BIW221" s="122"/>
      <c r="BIX221" s="122"/>
      <c r="BIY221" s="122"/>
      <c r="BIZ221" s="122"/>
      <c r="BJA221" s="122"/>
      <c r="BJB221" s="122"/>
      <c r="BJC221" s="122"/>
      <c r="BJD221" s="122"/>
      <c r="BJE221" s="122"/>
      <c r="BJF221" s="122"/>
      <c r="BJG221" s="122"/>
      <c r="BJH221" s="122"/>
      <c r="BJI221" s="122"/>
      <c r="BJJ221" s="122"/>
      <c r="BJK221" s="122"/>
      <c r="BJL221" s="122"/>
      <c r="BJM221" s="122"/>
      <c r="BJN221" s="122"/>
      <c r="BJO221" s="122"/>
      <c r="BJP221" s="122"/>
      <c r="BJQ221" s="122"/>
      <c r="BJR221" s="122"/>
      <c r="BJS221" s="122"/>
      <c r="BJT221" s="122"/>
      <c r="BJU221" s="122"/>
      <c r="BJV221" s="122"/>
      <c r="BJW221" s="122"/>
      <c r="BJX221" s="122"/>
      <c r="BJY221" s="122"/>
      <c r="BJZ221" s="122"/>
      <c r="BKA221" s="122"/>
      <c r="BKB221" s="122"/>
      <c r="BKC221" s="122"/>
      <c r="BKD221" s="122"/>
      <c r="BKE221" s="122"/>
      <c r="BKF221" s="122"/>
      <c r="BKG221" s="122"/>
      <c r="BKH221" s="122"/>
      <c r="BKI221" s="122"/>
      <c r="BKJ221" s="122"/>
      <c r="BKK221" s="122"/>
      <c r="BKL221" s="122"/>
      <c r="BKM221" s="122"/>
      <c r="BKN221" s="122"/>
      <c r="BKO221" s="122"/>
      <c r="BKP221" s="122"/>
      <c r="BKQ221" s="122"/>
      <c r="BKR221" s="122"/>
      <c r="BKS221" s="122"/>
      <c r="BKT221" s="122"/>
      <c r="BKU221" s="122"/>
      <c r="BKV221" s="122"/>
      <c r="BKW221" s="122"/>
      <c r="BKX221" s="122"/>
      <c r="BKY221" s="122"/>
      <c r="BKZ221" s="122"/>
      <c r="BLA221" s="122"/>
      <c r="BLB221" s="122"/>
      <c r="BLC221" s="122"/>
      <c r="BLD221" s="122"/>
      <c r="BLE221" s="122"/>
      <c r="BLF221" s="122"/>
      <c r="BLG221" s="122"/>
      <c r="BLH221" s="122"/>
      <c r="BLI221" s="122"/>
      <c r="BLJ221" s="122"/>
      <c r="BLK221" s="122"/>
      <c r="BLL221" s="122"/>
      <c r="BLM221" s="122"/>
      <c r="BLN221" s="122"/>
      <c r="BLO221" s="122"/>
      <c r="BLP221" s="122"/>
      <c r="BLQ221" s="122"/>
      <c r="BLR221" s="122"/>
      <c r="BLS221" s="122"/>
      <c r="BLT221" s="122"/>
      <c r="BLU221" s="122"/>
      <c r="BLV221" s="122"/>
      <c r="BLW221" s="122"/>
      <c r="BLX221" s="122"/>
      <c r="BLY221" s="122"/>
      <c r="BLZ221" s="122"/>
      <c r="BMA221" s="122"/>
      <c r="BMB221" s="122"/>
      <c r="BMC221" s="122"/>
      <c r="BMD221" s="122"/>
      <c r="BME221" s="122"/>
      <c r="BMF221" s="122"/>
      <c r="BMG221" s="122"/>
      <c r="BMH221" s="122"/>
      <c r="BMI221" s="122"/>
      <c r="BMJ221" s="122"/>
      <c r="BMK221" s="122"/>
      <c r="BML221" s="122"/>
      <c r="BMM221" s="122"/>
      <c r="BMN221" s="122"/>
      <c r="BMO221" s="122"/>
      <c r="BMP221" s="122"/>
      <c r="BMQ221" s="122"/>
      <c r="BMR221" s="122"/>
      <c r="BMS221" s="122"/>
      <c r="BMT221" s="122"/>
      <c r="BMU221" s="122"/>
      <c r="BMV221" s="122"/>
      <c r="BMW221" s="122"/>
      <c r="BMX221" s="122"/>
      <c r="BMY221" s="122"/>
      <c r="BMZ221" s="122"/>
      <c r="BNA221" s="122"/>
      <c r="BNB221" s="122"/>
      <c r="BNC221" s="122"/>
      <c r="BND221" s="122"/>
      <c r="BNE221" s="122"/>
      <c r="BNF221" s="122"/>
      <c r="BNG221" s="122"/>
      <c r="BNH221" s="122"/>
      <c r="BNI221" s="122"/>
      <c r="BNJ221" s="122"/>
      <c r="BNK221" s="122"/>
      <c r="BNL221" s="122"/>
      <c r="BNM221" s="122"/>
      <c r="BNN221" s="122"/>
      <c r="BNO221" s="122"/>
      <c r="BNP221" s="122"/>
      <c r="BNQ221" s="122"/>
      <c r="BNR221" s="122"/>
      <c r="BNS221" s="122"/>
      <c r="BNT221" s="122"/>
      <c r="BNU221" s="122"/>
      <c r="BNV221" s="122"/>
      <c r="BNW221" s="122"/>
      <c r="BNX221" s="122"/>
      <c r="BNY221" s="122"/>
      <c r="BNZ221" s="122"/>
      <c r="BOA221" s="122"/>
      <c r="BOB221" s="122"/>
      <c r="BOC221" s="122"/>
      <c r="BOD221" s="122"/>
      <c r="BOE221" s="122"/>
      <c r="BOF221" s="122"/>
      <c r="BOG221" s="122"/>
      <c r="BOH221" s="122"/>
      <c r="BOI221" s="122"/>
      <c r="BOJ221" s="122"/>
      <c r="BOK221" s="122"/>
      <c r="BOL221" s="122"/>
      <c r="BOM221" s="122"/>
      <c r="BON221" s="122"/>
      <c r="BOO221" s="122"/>
      <c r="BOP221" s="122"/>
      <c r="BOQ221" s="122"/>
      <c r="BOR221" s="122"/>
      <c r="BOS221" s="122"/>
      <c r="BOT221" s="122"/>
      <c r="BOU221" s="122"/>
      <c r="BOV221" s="122"/>
      <c r="BOW221" s="122"/>
      <c r="BOX221" s="122"/>
      <c r="BOY221" s="122"/>
      <c r="BOZ221" s="122"/>
      <c r="BPA221" s="122"/>
      <c r="BPB221" s="122"/>
      <c r="BPC221" s="122"/>
      <c r="BPD221" s="122"/>
      <c r="BPE221" s="122"/>
      <c r="BPF221" s="122"/>
      <c r="BPG221" s="122"/>
      <c r="BPH221" s="122"/>
      <c r="BPI221" s="122"/>
      <c r="BPJ221" s="122"/>
      <c r="BPK221" s="122"/>
      <c r="BPL221" s="122"/>
      <c r="BPM221" s="122"/>
      <c r="BPN221" s="122"/>
      <c r="BPO221" s="122"/>
      <c r="BPP221" s="122"/>
      <c r="BPQ221" s="122"/>
      <c r="BPR221" s="122"/>
      <c r="BPS221" s="122"/>
      <c r="BPT221" s="122"/>
      <c r="BPU221" s="122"/>
      <c r="BPV221" s="122"/>
      <c r="BPW221" s="122"/>
      <c r="BPX221" s="122"/>
      <c r="BPY221" s="122"/>
      <c r="BPZ221" s="122"/>
      <c r="BQA221" s="122"/>
      <c r="BQB221" s="122"/>
      <c r="BQC221" s="122"/>
      <c r="BQD221" s="122"/>
      <c r="BQE221" s="122"/>
      <c r="BQF221" s="122"/>
      <c r="BQG221" s="122"/>
      <c r="BQH221" s="122"/>
      <c r="BQI221" s="122"/>
      <c r="BQJ221" s="122"/>
      <c r="BQK221" s="122"/>
      <c r="BQL221" s="122"/>
      <c r="BQM221" s="122"/>
      <c r="BQN221" s="122"/>
      <c r="BQO221" s="122"/>
      <c r="BQP221" s="122"/>
      <c r="BQQ221" s="122"/>
      <c r="BQR221" s="122"/>
      <c r="BQS221" s="122"/>
      <c r="BQT221" s="122"/>
      <c r="BQU221" s="122"/>
      <c r="BQV221" s="122"/>
      <c r="BQW221" s="122"/>
      <c r="BQX221" s="122"/>
      <c r="BQY221" s="122"/>
      <c r="BQZ221" s="122"/>
      <c r="BRA221" s="122"/>
      <c r="BRB221" s="122"/>
      <c r="BRC221" s="122"/>
      <c r="BRD221" s="122"/>
      <c r="BRE221" s="122"/>
      <c r="BRF221" s="122"/>
      <c r="BRG221" s="122"/>
      <c r="BRH221" s="122"/>
      <c r="BRI221" s="122"/>
      <c r="BRJ221" s="122"/>
      <c r="BRK221" s="122"/>
      <c r="BRL221" s="122"/>
      <c r="BRM221" s="122"/>
      <c r="BRN221" s="122"/>
      <c r="BRO221" s="122"/>
      <c r="BRP221" s="122"/>
      <c r="BRQ221" s="122"/>
      <c r="BRR221" s="122"/>
      <c r="BRS221" s="122"/>
      <c r="BRT221" s="122"/>
      <c r="BRU221" s="122"/>
      <c r="BRV221" s="122"/>
      <c r="BRW221" s="122"/>
      <c r="BRX221" s="122"/>
      <c r="BRY221" s="122"/>
      <c r="BRZ221" s="122"/>
      <c r="BSA221" s="122"/>
      <c r="BSB221" s="122"/>
      <c r="BSC221" s="122"/>
      <c r="BSD221" s="122"/>
      <c r="BSE221" s="122"/>
      <c r="BSF221" s="122"/>
      <c r="BSG221" s="122"/>
      <c r="BSH221" s="122"/>
      <c r="BSI221" s="122"/>
      <c r="BSJ221" s="122"/>
      <c r="BSK221" s="122"/>
      <c r="BSL221" s="122"/>
      <c r="BSM221" s="122"/>
      <c r="BSN221" s="122"/>
      <c r="BSO221" s="122"/>
      <c r="BSP221" s="122"/>
      <c r="BSQ221" s="122"/>
      <c r="BSR221" s="122"/>
      <c r="BSS221" s="122"/>
      <c r="BST221" s="122"/>
      <c r="BSU221" s="122"/>
      <c r="BSV221" s="122"/>
      <c r="BSW221" s="122"/>
      <c r="BSX221" s="122"/>
      <c r="BSY221" s="122"/>
      <c r="BSZ221" s="122"/>
      <c r="BTA221" s="122"/>
      <c r="BTB221" s="122"/>
      <c r="BTC221" s="122"/>
      <c r="BTD221" s="122"/>
      <c r="BTE221" s="122"/>
      <c r="BTF221" s="122"/>
      <c r="BTG221" s="122"/>
      <c r="BTH221" s="122"/>
      <c r="BTI221" s="122"/>
      <c r="BTJ221" s="122"/>
      <c r="BTK221" s="122"/>
      <c r="BTL221" s="122"/>
      <c r="BTM221" s="122"/>
      <c r="BTN221" s="122"/>
      <c r="BTO221" s="122"/>
      <c r="BTP221" s="122"/>
      <c r="BTQ221" s="122"/>
      <c r="BTR221" s="122"/>
      <c r="BTS221" s="122"/>
      <c r="BTT221" s="122"/>
      <c r="BTU221" s="122"/>
      <c r="BTV221" s="122"/>
      <c r="BTW221" s="122"/>
      <c r="BTX221" s="122"/>
      <c r="BTY221" s="122"/>
      <c r="BTZ221" s="122"/>
      <c r="BUA221" s="122"/>
      <c r="BUB221" s="122"/>
      <c r="BUC221" s="122"/>
      <c r="BUD221" s="122"/>
      <c r="BUE221" s="122"/>
      <c r="BUF221" s="122"/>
      <c r="BUG221" s="122"/>
      <c r="BUH221" s="122"/>
      <c r="BUI221" s="122"/>
      <c r="BUJ221" s="122"/>
      <c r="BUK221" s="122"/>
      <c r="BUL221" s="122"/>
      <c r="BUM221" s="122"/>
      <c r="BUN221" s="122"/>
      <c r="BUO221" s="122"/>
      <c r="BUP221" s="122"/>
      <c r="BUQ221" s="122"/>
      <c r="BUR221" s="122"/>
      <c r="BUS221" s="122"/>
      <c r="BUT221" s="122"/>
      <c r="BUU221" s="122"/>
      <c r="BUV221" s="122"/>
      <c r="BUW221" s="122"/>
      <c r="BUX221" s="122"/>
      <c r="BUY221" s="122"/>
      <c r="BUZ221" s="122"/>
      <c r="BVA221" s="122"/>
      <c r="BVB221" s="122"/>
      <c r="BVC221" s="122"/>
      <c r="BVD221" s="122"/>
      <c r="BVE221" s="122"/>
      <c r="BVF221" s="122"/>
      <c r="BVG221" s="122"/>
      <c r="BVH221" s="122"/>
      <c r="BVI221" s="122"/>
      <c r="BVJ221" s="122"/>
      <c r="BVK221" s="122"/>
      <c r="BVL221" s="122"/>
      <c r="BVM221" s="122"/>
      <c r="BVN221" s="122"/>
      <c r="BVO221" s="122"/>
      <c r="BVP221" s="122"/>
      <c r="BVQ221" s="122"/>
      <c r="BVR221" s="122"/>
      <c r="BVS221" s="122"/>
      <c r="BVT221" s="122"/>
      <c r="BVU221" s="122"/>
      <c r="BVV221" s="122"/>
      <c r="BVW221" s="122"/>
      <c r="BVX221" s="122"/>
      <c r="BVY221" s="122"/>
      <c r="BVZ221" s="122"/>
      <c r="BWA221" s="122"/>
      <c r="BWB221" s="122"/>
      <c r="BWC221" s="122"/>
      <c r="BWD221" s="122"/>
      <c r="BWE221" s="122"/>
      <c r="BWF221" s="122"/>
      <c r="BWG221" s="122"/>
      <c r="BWH221" s="122"/>
      <c r="BWI221" s="122"/>
      <c r="BWJ221" s="122"/>
      <c r="BWK221" s="122"/>
      <c r="BWL221" s="122"/>
      <c r="BWM221" s="122"/>
      <c r="BWN221" s="122"/>
      <c r="BWO221" s="122"/>
      <c r="BWP221" s="122"/>
      <c r="BWQ221" s="122"/>
      <c r="BWR221" s="122"/>
      <c r="BWS221" s="122"/>
      <c r="BWT221" s="122"/>
      <c r="BWU221" s="122"/>
      <c r="BWV221" s="122"/>
      <c r="BWW221" s="122"/>
      <c r="BWX221" s="122"/>
      <c r="BWY221" s="122"/>
      <c r="BWZ221" s="122"/>
      <c r="BXA221" s="122"/>
      <c r="BXB221" s="122"/>
      <c r="BXC221" s="122"/>
      <c r="BXD221" s="122"/>
      <c r="BXE221" s="122"/>
      <c r="BXF221" s="122"/>
      <c r="BXG221" s="122"/>
      <c r="BXH221" s="122"/>
      <c r="BXI221" s="122"/>
      <c r="BXJ221" s="122"/>
      <c r="BXK221" s="122"/>
      <c r="BXL221" s="122"/>
      <c r="BXM221" s="122"/>
      <c r="BXN221" s="122"/>
      <c r="BXO221" s="122"/>
      <c r="BXP221" s="122"/>
      <c r="BXQ221" s="122"/>
      <c r="BXR221" s="122"/>
      <c r="BXS221" s="122"/>
      <c r="BXT221" s="122"/>
      <c r="BXU221" s="122"/>
      <c r="BXV221" s="122"/>
      <c r="BXW221" s="122"/>
      <c r="BXX221" s="122"/>
      <c r="BXY221" s="122"/>
      <c r="BXZ221" s="122"/>
      <c r="BYA221" s="122"/>
      <c r="BYB221" s="122"/>
      <c r="BYC221" s="122"/>
      <c r="BYD221" s="122"/>
      <c r="BYE221" s="122"/>
      <c r="BYF221" s="122"/>
      <c r="BYG221" s="122"/>
      <c r="BYH221" s="122"/>
      <c r="BYI221" s="122"/>
      <c r="BYJ221" s="122"/>
      <c r="BYK221" s="122"/>
      <c r="BYL221" s="122"/>
      <c r="BYM221" s="122"/>
      <c r="BYN221" s="122"/>
      <c r="BYO221" s="122"/>
      <c r="BYP221" s="122"/>
      <c r="BYQ221" s="122"/>
      <c r="BYR221" s="122"/>
      <c r="BYS221" s="122"/>
      <c r="BYT221" s="122"/>
      <c r="BYU221" s="122"/>
      <c r="BYV221" s="122"/>
      <c r="BYW221" s="122"/>
      <c r="BYX221" s="122"/>
      <c r="BYY221" s="122"/>
      <c r="BYZ221" s="122"/>
      <c r="BZA221" s="122"/>
      <c r="BZB221" s="122"/>
      <c r="BZC221" s="122"/>
      <c r="BZD221" s="122"/>
      <c r="BZE221" s="122"/>
      <c r="BZF221" s="122"/>
      <c r="BZG221" s="122"/>
      <c r="BZH221" s="122"/>
      <c r="BZI221" s="122"/>
      <c r="BZJ221" s="122"/>
      <c r="BZK221" s="122"/>
      <c r="BZL221" s="122"/>
      <c r="BZM221" s="122"/>
      <c r="BZN221" s="122"/>
      <c r="BZO221" s="122"/>
      <c r="BZP221" s="122"/>
      <c r="BZQ221" s="122"/>
      <c r="BZR221" s="122"/>
      <c r="BZS221" s="122"/>
      <c r="BZT221" s="122"/>
      <c r="BZU221" s="122"/>
      <c r="BZV221" s="122"/>
      <c r="BZW221" s="122"/>
      <c r="BZX221" s="122"/>
      <c r="BZY221" s="122"/>
      <c r="BZZ221" s="122"/>
      <c r="CAA221" s="122"/>
      <c r="CAB221" s="122"/>
      <c r="CAC221" s="122"/>
      <c r="CAD221" s="122"/>
      <c r="CAE221" s="122"/>
      <c r="CAF221" s="122"/>
      <c r="CAG221" s="122"/>
      <c r="CAH221" s="122"/>
      <c r="CAI221" s="122"/>
      <c r="CAJ221" s="122"/>
      <c r="CAK221" s="122"/>
      <c r="CAL221" s="122"/>
      <c r="CAM221" s="122"/>
      <c r="CAN221" s="122"/>
      <c r="CAO221" s="122"/>
      <c r="CAP221" s="122"/>
      <c r="CAQ221" s="122"/>
      <c r="CAR221" s="122"/>
      <c r="CAS221" s="122"/>
      <c r="CAT221" s="122"/>
      <c r="CAU221" s="122"/>
      <c r="CAV221" s="122"/>
      <c r="CAW221" s="122"/>
      <c r="CAX221" s="122"/>
      <c r="CAY221" s="122"/>
      <c r="CAZ221" s="122"/>
      <c r="CBA221" s="122"/>
      <c r="CBB221" s="122"/>
      <c r="CBC221" s="122"/>
      <c r="CBD221" s="122"/>
      <c r="CBE221" s="122"/>
      <c r="CBF221" s="122"/>
      <c r="CBG221" s="122"/>
      <c r="CBH221" s="122"/>
      <c r="CBI221" s="122"/>
      <c r="CBJ221" s="122"/>
      <c r="CBK221" s="122"/>
      <c r="CBL221" s="122"/>
      <c r="CBM221" s="122"/>
      <c r="CBN221" s="122"/>
      <c r="CBO221" s="122"/>
      <c r="CBP221" s="122"/>
      <c r="CBQ221" s="122"/>
      <c r="CBR221" s="122"/>
      <c r="CBS221" s="122"/>
      <c r="CBT221" s="122"/>
      <c r="CBU221" s="122"/>
      <c r="CBV221" s="122"/>
      <c r="CBW221" s="122"/>
      <c r="CBX221" s="122"/>
      <c r="CBY221" s="122"/>
      <c r="CBZ221" s="122"/>
      <c r="CCA221" s="122"/>
      <c r="CCB221" s="122"/>
      <c r="CCC221" s="122"/>
      <c r="CCD221" s="122"/>
      <c r="CCE221" s="122"/>
      <c r="CCF221" s="122"/>
      <c r="CCG221" s="122"/>
      <c r="CCH221" s="122"/>
      <c r="CCI221" s="122"/>
      <c r="CCJ221" s="122"/>
      <c r="CCK221" s="122"/>
      <c r="CCL221" s="122"/>
      <c r="CCM221" s="122"/>
      <c r="CCN221" s="122"/>
      <c r="CCO221" s="122"/>
      <c r="CCP221" s="122"/>
      <c r="CCQ221" s="122"/>
      <c r="CCR221" s="122"/>
      <c r="CCS221" s="122"/>
      <c r="CCT221" s="122"/>
      <c r="CCU221" s="122"/>
      <c r="CCV221" s="122"/>
      <c r="CCW221" s="122"/>
      <c r="CCX221" s="122"/>
      <c r="CCY221" s="122"/>
      <c r="CCZ221" s="122"/>
      <c r="CDA221" s="122"/>
      <c r="CDB221" s="122"/>
      <c r="CDC221" s="122"/>
      <c r="CDD221" s="122"/>
      <c r="CDE221" s="122"/>
      <c r="CDF221" s="122"/>
      <c r="CDG221" s="122"/>
      <c r="CDH221" s="122"/>
      <c r="CDI221" s="122"/>
      <c r="CDJ221" s="122"/>
      <c r="CDK221" s="122"/>
      <c r="CDL221" s="122"/>
      <c r="CDM221" s="122"/>
      <c r="CDN221" s="122"/>
      <c r="CDO221" s="122"/>
      <c r="CDP221" s="122"/>
      <c r="CDQ221" s="122"/>
      <c r="CDR221" s="122"/>
      <c r="CDS221" s="122"/>
      <c r="CDT221" s="122"/>
      <c r="CDU221" s="122"/>
      <c r="CDV221" s="122"/>
      <c r="CDW221" s="122"/>
      <c r="CDX221" s="122"/>
      <c r="CDY221" s="122"/>
      <c r="CDZ221" s="122"/>
      <c r="CEA221" s="122"/>
      <c r="CEB221" s="122"/>
      <c r="CEC221" s="122"/>
      <c r="CED221" s="122"/>
      <c r="CEE221" s="122"/>
      <c r="CEF221" s="122"/>
      <c r="CEG221" s="122"/>
      <c r="CEH221" s="122"/>
      <c r="CEI221" s="122"/>
      <c r="CEJ221" s="122"/>
      <c r="CEK221" s="122"/>
      <c r="CEL221" s="122"/>
      <c r="CEM221" s="122"/>
      <c r="CEN221" s="122"/>
      <c r="CEO221" s="122"/>
      <c r="CEP221" s="122"/>
      <c r="CEQ221" s="122"/>
      <c r="CER221" s="122"/>
      <c r="CES221" s="122"/>
      <c r="CET221" s="122"/>
      <c r="CEU221" s="122"/>
      <c r="CEV221" s="122"/>
      <c r="CEW221" s="122"/>
      <c r="CEX221" s="122"/>
      <c r="CEY221" s="122"/>
      <c r="CEZ221" s="122"/>
      <c r="CFA221" s="122"/>
      <c r="CFB221" s="122"/>
      <c r="CFC221" s="122"/>
      <c r="CFD221" s="122"/>
      <c r="CFE221" s="122"/>
      <c r="CFF221" s="122"/>
      <c r="CFG221" s="122"/>
      <c r="CFH221" s="122"/>
      <c r="CFI221" s="122"/>
      <c r="CFJ221" s="122"/>
      <c r="CFK221" s="122"/>
      <c r="CFL221" s="122"/>
      <c r="CFM221" s="122"/>
      <c r="CFN221" s="122"/>
      <c r="CFO221" s="122"/>
      <c r="CFP221" s="122"/>
      <c r="CFQ221" s="122"/>
      <c r="CFR221" s="122"/>
      <c r="CFS221" s="122"/>
      <c r="CFT221" s="122"/>
      <c r="CFU221" s="122"/>
      <c r="CFV221" s="122"/>
      <c r="CFW221" s="122"/>
      <c r="CFX221" s="122"/>
      <c r="CFY221" s="122"/>
      <c r="CFZ221" s="122"/>
      <c r="CGA221" s="122"/>
      <c r="CGB221" s="122"/>
      <c r="CGC221" s="122"/>
      <c r="CGD221" s="122"/>
      <c r="CGE221" s="122"/>
      <c r="CGF221" s="122"/>
      <c r="CGG221" s="122"/>
      <c r="CGH221" s="122"/>
      <c r="CGI221" s="122"/>
      <c r="CGJ221" s="122"/>
      <c r="CGK221" s="122"/>
      <c r="CGL221" s="122"/>
      <c r="CGM221" s="122"/>
      <c r="CGN221" s="122"/>
      <c r="CGO221" s="122"/>
      <c r="CGP221" s="122"/>
      <c r="CGQ221" s="122"/>
      <c r="CGR221" s="122"/>
      <c r="CGS221" s="122"/>
      <c r="CGT221" s="122"/>
      <c r="CGU221" s="122"/>
      <c r="CGV221" s="122"/>
      <c r="CGW221" s="122"/>
      <c r="CGX221" s="122"/>
      <c r="CGY221" s="122"/>
      <c r="CGZ221" s="122"/>
      <c r="CHA221" s="122"/>
      <c r="CHB221" s="122"/>
      <c r="CHC221" s="122"/>
      <c r="CHD221" s="122"/>
      <c r="CHE221" s="122"/>
      <c r="CHF221" s="122"/>
      <c r="CHG221" s="122"/>
      <c r="CHH221" s="122"/>
      <c r="CHI221" s="122"/>
      <c r="CHJ221" s="122"/>
      <c r="CHK221" s="122"/>
      <c r="CHL221" s="122"/>
      <c r="CHM221" s="122"/>
      <c r="CHN221" s="122"/>
      <c r="CHO221" s="122"/>
      <c r="CHP221" s="122"/>
      <c r="CHQ221" s="122"/>
      <c r="CHR221" s="122"/>
      <c r="CHS221" s="122"/>
      <c r="CHT221" s="122"/>
      <c r="CHU221" s="122"/>
      <c r="CHV221" s="122"/>
      <c r="CHW221" s="122"/>
      <c r="CHX221" s="122"/>
      <c r="CHY221" s="122"/>
      <c r="CHZ221" s="122"/>
      <c r="CIA221" s="122"/>
      <c r="CIB221" s="122"/>
      <c r="CIC221" s="122"/>
      <c r="CID221" s="122"/>
      <c r="CIE221" s="122"/>
      <c r="CIF221" s="122"/>
      <c r="CIG221" s="122"/>
      <c r="CIH221" s="122"/>
      <c r="CII221" s="122"/>
      <c r="CIJ221" s="122"/>
      <c r="CIK221" s="122"/>
      <c r="CIL221" s="122"/>
      <c r="CIM221" s="122"/>
      <c r="CIN221" s="122"/>
      <c r="CIO221" s="122"/>
      <c r="CIP221" s="122"/>
      <c r="CIQ221" s="122"/>
      <c r="CIR221" s="122"/>
      <c r="CIS221" s="122"/>
      <c r="CIT221" s="122"/>
      <c r="CIU221" s="122"/>
      <c r="CIV221" s="122"/>
      <c r="CIW221" s="122"/>
      <c r="CIX221" s="122"/>
      <c r="CIY221" s="122"/>
      <c r="CIZ221" s="122"/>
      <c r="CJA221" s="122"/>
      <c r="CJB221" s="122"/>
      <c r="CJC221" s="122"/>
      <c r="CJD221" s="122"/>
      <c r="CJE221" s="122"/>
      <c r="CJF221" s="122"/>
      <c r="CJG221" s="122"/>
      <c r="CJH221" s="122"/>
      <c r="CJI221" s="122"/>
      <c r="CJJ221" s="122"/>
      <c r="CJK221" s="122"/>
      <c r="CJL221" s="122"/>
      <c r="CJM221" s="122"/>
      <c r="CJN221" s="122"/>
      <c r="CJO221" s="122"/>
      <c r="CJP221" s="122"/>
      <c r="CJQ221" s="122"/>
      <c r="CJR221" s="122"/>
      <c r="CJS221" s="122"/>
      <c r="CJT221" s="122"/>
      <c r="CJU221" s="122"/>
      <c r="CJV221" s="122"/>
      <c r="CJW221" s="122"/>
      <c r="CJX221" s="122"/>
      <c r="CJY221" s="122"/>
      <c r="CJZ221" s="122"/>
      <c r="CKA221" s="122"/>
      <c r="CKB221" s="122"/>
      <c r="CKC221" s="122"/>
      <c r="CKD221" s="122"/>
      <c r="CKE221" s="122"/>
      <c r="CKF221" s="122"/>
      <c r="CKG221" s="122"/>
      <c r="CKH221" s="122"/>
      <c r="CKI221" s="122"/>
      <c r="CKJ221" s="122"/>
      <c r="CKK221" s="122"/>
      <c r="CKL221" s="122"/>
      <c r="CKM221" s="122"/>
      <c r="CKN221" s="122"/>
      <c r="CKO221" s="122"/>
      <c r="CKP221" s="122"/>
      <c r="CKQ221" s="122"/>
      <c r="CKR221" s="122"/>
      <c r="CKS221" s="122"/>
      <c r="CKT221" s="122"/>
      <c r="CKU221" s="122"/>
      <c r="CKV221" s="122"/>
      <c r="CKW221" s="122"/>
      <c r="CKX221" s="122"/>
      <c r="CKY221" s="122"/>
      <c r="CKZ221" s="122"/>
      <c r="CLA221" s="122"/>
      <c r="CLB221" s="122"/>
      <c r="CLC221" s="122"/>
      <c r="CLD221" s="122"/>
      <c r="CLE221" s="122"/>
      <c r="CLF221" s="122"/>
      <c r="CLG221" s="122"/>
      <c r="CLH221" s="122"/>
      <c r="CLI221" s="122"/>
      <c r="CLJ221" s="122"/>
      <c r="CLK221" s="122"/>
      <c r="CLL221" s="122"/>
      <c r="CLM221" s="122"/>
      <c r="CLN221" s="122"/>
      <c r="CLO221" s="122"/>
      <c r="CLP221" s="122"/>
      <c r="CLQ221" s="122"/>
      <c r="CLR221" s="122"/>
      <c r="CLS221" s="122"/>
      <c r="CLT221" s="122"/>
      <c r="CLU221" s="122"/>
      <c r="CLV221" s="122"/>
      <c r="CLW221" s="122"/>
      <c r="CLX221" s="122"/>
      <c r="CLY221" s="122"/>
      <c r="CLZ221" s="122"/>
      <c r="CMA221" s="122"/>
      <c r="CMB221" s="122"/>
      <c r="CMC221" s="122"/>
      <c r="CMD221" s="122"/>
      <c r="CME221" s="122"/>
      <c r="CMF221" s="122"/>
      <c r="CMG221" s="122"/>
      <c r="CMH221" s="122"/>
      <c r="CMI221" s="122"/>
      <c r="CMJ221" s="122"/>
      <c r="CMK221" s="122"/>
      <c r="CML221" s="122"/>
      <c r="CMM221" s="122"/>
      <c r="CMN221" s="122"/>
      <c r="CMO221" s="122"/>
      <c r="CMP221" s="122"/>
      <c r="CMQ221" s="122"/>
      <c r="CMR221" s="122"/>
      <c r="CMS221" s="122"/>
      <c r="CMT221" s="122"/>
      <c r="CMU221" s="122"/>
      <c r="CMV221" s="122"/>
      <c r="CMW221" s="122"/>
      <c r="CMX221" s="122"/>
      <c r="CMY221" s="122"/>
      <c r="CMZ221" s="122"/>
      <c r="CNA221" s="122"/>
      <c r="CNB221" s="122"/>
      <c r="CNC221" s="122"/>
      <c r="CND221" s="122"/>
      <c r="CNE221" s="122"/>
      <c r="CNF221" s="122"/>
      <c r="CNG221" s="122"/>
      <c r="CNH221" s="122"/>
      <c r="CNI221" s="122"/>
      <c r="CNJ221" s="122"/>
      <c r="CNK221" s="122"/>
      <c r="CNL221" s="122"/>
      <c r="CNM221" s="122"/>
      <c r="CNN221" s="122"/>
      <c r="CNO221" s="122"/>
      <c r="CNP221" s="122"/>
      <c r="CNQ221" s="122"/>
      <c r="CNR221" s="122"/>
      <c r="CNS221" s="122"/>
      <c r="CNT221" s="122"/>
      <c r="CNU221" s="122"/>
      <c r="CNV221" s="122"/>
      <c r="CNW221" s="122"/>
      <c r="CNX221" s="122"/>
      <c r="CNY221" s="122"/>
      <c r="CNZ221" s="122"/>
      <c r="COA221" s="122"/>
      <c r="COB221" s="122"/>
      <c r="COC221" s="122"/>
      <c r="COD221" s="122"/>
      <c r="COE221" s="122"/>
      <c r="COF221" s="122"/>
      <c r="COG221" s="122"/>
      <c r="COH221" s="122"/>
      <c r="COI221" s="122"/>
      <c r="COJ221" s="122"/>
      <c r="COK221" s="122"/>
      <c r="COL221" s="122"/>
      <c r="COM221" s="122"/>
      <c r="CON221" s="122"/>
      <c r="COO221" s="122"/>
      <c r="COP221" s="122"/>
      <c r="COQ221" s="122"/>
      <c r="COR221" s="122"/>
      <c r="COS221" s="122"/>
      <c r="COT221" s="122"/>
      <c r="COU221" s="122"/>
      <c r="COV221" s="122"/>
      <c r="COW221" s="122"/>
      <c r="COX221" s="122"/>
      <c r="COY221" s="122"/>
      <c r="COZ221" s="122"/>
      <c r="CPA221" s="122"/>
      <c r="CPB221" s="122"/>
      <c r="CPC221" s="122"/>
      <c r="CPD221" s="122"/>
      <c r="CPE221" s="122"/>
      <c r="CPF221" s="122"/>
      <c r="CPG221" s="122"/>
      <c r="CPH221" s="122"/>
      <c r="CPI221" s="122"/>
      <c r="CPJ221" s="122"/>
      <c r="CPK221" s="122"/>
      <c r="CPL221" s="122"/>
      <c r="CPM221" s="122"/>
      <c r="CPN221" s="122"/>
      <c r="CPO221" s="122"/>
      <c r="CPP221" s="122"/>
      <c r="CPQ221" s="122"/>
      <c r="CPR221" s="122"/>
      <c r="CPS221" s="122"/>
      <c r="CPT221" s="122"/>
      <c r="CPU221" s="122"/>
      <c r="CPV221" s="122"/>
      <c r="CPW221" s="122"/>
      <c r="CPX221" s="122"/>
      <c r="CPY221" s="122"/>
      <c r="CPZ221" s="122"/>
      <c r="CQA221" s="122"/>
      <c r="CQB221" s="122"/>
      <c r="CQC221" s="122"/>
      <c r="CQD221" s="122"/>
      <c r="CQE221" s="122"/>
      <c r="CQF221" s="122"/>
      <c r="CQG221" s="122"/>
      <c r="CQH221" s="122"/>
      <c r="CQI221" s="122"/>
      <c r="CQJ221" s="122"/>
      <c r="CQK221" s="122"/>
      <c r="CQL221" s="122"/>
      <c r="CQM221" s="122"/>
      <c r="CQN221" s="122"/>
      <c r="CQO221" s="122"/>
      <c r="CQP221" s="122"/>
      <c r="CQQ221" s="122"/>
      <c r="CQR221" s="122"/>
      <c r="CQS221" s="122"/>
      <c r="CQT221" s="122"/>
      <c r="CQU221" s="122"/>
      <c r="CQV221" s="122"/>
      <c r="CQW221" s="122"/>
      <c r="CQX221" s="122"/>
      <c r="CQY221" s="122"/>
      <c r="CQZ221" s="122"/>
      <c r="CRA221" s="122"/>
      <c r="CRB221" s="122"/>
      <c r="CRC221" s="122"/>
      <c r="CRD221" s="122"/>
      <c r="CRE221" s="122"/>
      <c r="CRF221" s="122"/>
      <c r="CRG221" s="122"/>
      <c r="CRH221" s="122"/>
      <c r="CRI221" s="122"/>
      <c r="CRJ221" s="122"/>
      <c r="CRK221" s="122"/>
      <c r="CRL221" s="122"/>
      <c r="CRM221" s="122"/>
      <c r="CRN221" s="122"/>
      <c r="CRO221" s="122"/>
      <c r="CRP221" s="122"/>
      <c r="CRQ221" s="122"/>
      <c r="CRR221" s="122"/>
      <c r="CRS221" s="122"/>
      <c r="CRT221" s="122"/>
      <c r="CRU221" s="122"/>
      <c r="CRV221" s="122"/>
      <c r="CRW221" s="122"/>
      <c r="CRX221" s="122"/>
      <c r="CRY221" s="122"/>
      <c r="CRZ221" s="122"/>
      <c r="CSA221" s="122"/>
      <c r="CSB221" s="122"/>
      <c r="CSC221" s="122"/>
      <c r="CSD221" s="122"/>
      <c r="CSE221" s="122"/>
      <c r="CSF221" s="122"/>
      <c r="CSG221" s="122"/>
      <c r="CSH221" s="122"/>
      <c r="CSI221" s="122"/>
      <c r="CSJ221" s="122"/>
      <c r="CSK221" s="122"/>
      <c r="CSL221" s="122"/>
      <c r="CSM221" s="122"/>
      <c r="CSN221" s="122"/>
      <c r="CSO221" s="122"/>
      <c r="CSP221" s="122"/>
      <c r="CSQ221" s="122"/>
      <c r="CSR221" s="122"/>
      <c r="CSS221" s="122"/>
      <c r="CST221" s="122"/>
      <c r="CSU221" s="122"/>
      <c r="CSV221" s="122"/>
      <c r="CSW221" s="122"/>
      <c r="CSX221" s="122"/>
      <c r="CSY221" s="122"/>
      <c r="CSZ221" s="122"/>
      <c r="CTA221" s="122"/>
      <c r="CTB221" s="122"/>
      <c r="CTC221" s="122"/>
      <c r="CTD221" s="122"/>
      <c r="CTE221" s="122"/>
      <c r="CTF221" s="122"/>
      <c r="CTG221" s="122"/>
      <c r="CTH221" s="122"/>
      <c r="CTI221" s="122"/>
      <c r="CTJ221" s="122"/>
      <c r="CTK221" s="122"/>
      <c r="CTL221" s="122"/>
      <c r="CTM221" s="122"/>
      <c r="CTN221" s="122"/>
      <c r="CTO221" s="122"/>
      <c r="CTP221" s="122"/>
      <c r="CTQ221" s="122"/>
      <c r="CTR221" s="122"/>
      <c r="CTS221" s="122"/>
      <c r="CTT221" s="122"/>
      <c r="CTU221" s="122"/>
      <c r="CTV221" s="122"/>
      <c r="CTW221" s="122"/>
      <c r="CTX221" s="122"/>
      <c r="CTY221" s="122"/>
      <c r="CTZ221" s="122"/>
      <c r="CUA221" s="122"/>
      <c r="CUB221" s="122"/>
      <c r="CUC221" s="122"/>
      <c r="CUD221" s="122"/>
      <c r="CUE221" s="122"/>
      <c r="CUF221" s="122"/>
      <c r="CUG221" s="122"/>
      <c r="CUH221" s="122"/>
      <c r="CUI221" s="122"/>
      <c r="CUJ221" s="122"/>
      <c r="CUK221" s="122"/>
      <c r="CUL221" s="122"/>
      <c r="CUM221" s="122"/>
      <c r="CUN221" s="122"/>
      <c r="CUO221" s="122"/>
      <c r="CUP221" s="122"/>
      <c r="CUQ221" s="122"/>
      <c r="CUR221" s="122"/>
      <c r="CUS221" s="122"/>
      <c r="CUT221" s="122"/>
      <c r="CUU221" s="122"/>
      <c r="CUV221" s="122"/>
      <c r="CUW221" s="122"/>
      <c r="CUX221" s="122"/>
      <c r="CUY221" s="122"/>
      <c r="CUZ221" s="122"/>
      <c r="CVA221" s="122"/>
      <c r="CVB221" s="122"/>
      <c r="CVC221" s="122"/>
      <c r="CVD221" s="122"/>
      <c r="CVE221" s="122"/>
      <c r="CVF221" s="122"/>
      <c r="CVG221" s="122"/>
      <c r="CVH221" s="122"/>
      <c r="CVI221" s="122"/>
      <c r="CVJ221" s="122"/>
      <c r="CVK221" s="122"/>
      <c r="CVL221" s="122"/>
      <c r="CVM221" s="122"/>
      <c r="CVN221" s="122"/>
      <c r="CVO221" s="122"/>
      <c r="CVP221" s="122"/>
      <c r="CVQ221" s="122"/>
      <c r="CVR221" s="122"/>
      <c r="CVS221" s="122"/>
      <c r="CVT221" s="122"/>
      <c r="CVU221" s="122"/>
      <c r="CVV221" s="122"/>
      <c r="CVW221" s="122"/>
      <c r="CVX221" s="122"/>
      <c r="CVY221" s="122"/>
      <c r="CVZ221" s="122"/>
      <c r="CWA221" s="122"/>
      <c r="CWB221" s="122"/>
      <c r="CWC221" s="122"/>
      <c r="CWD221" s="122"/>
      <c r="CWE221" s="122"/>
      <c r="CWF221" s="122"/>
      <c r="CWG221" s="122"/>
      <c r="CWH221" s="122"/>
      <c r="CWI221" s="122"/>
      <c r="CWJ221" s="122"/>
      <c r="CWK221" s="122"/>
      <c r="CWL221" s="122"/>
      <c r="CWM221" s="122"/>
      <c r="CWN221" s="122"/>
      <c r="CWO221" s="122"/>
      <c r="CWP221" s="122"/>
      <c r="CWQ221" s="122"/>
      <c r="CWR221" s="122"/>
      <c r="CWS221" s="122"/>
      <c r="CWT221" s="122"/>
      <c r="CWU221" s="122"/>
      <c r="CWV221" s="122"/>
      <c r="CWW221" s="122"/>
      <c r="CWX221" s="122"/>
      <c r="CWY221" s="122"/>
      <c r="CWZ221" s="122"/>
      <c r="CXA221" s="122"/>
      <c r="CXB221" s="122"/>
      <c r="CXC221" s="122"/>
      <c r="CXD221" s="122"/>
      <c r="CXE221" s="122"/>
      <c r="CXF221" s="122"/>
      <c r="CXG221" s="122"/>
      <c r="CXH221" s="122"/>
      <c r="CXI221" s="122"/>
      <c r="CXJ221" s="122"/>
      <c r="CXK221" s="122"/>
      <c r="CXL221" s="122"/>
      <c r="CXM221" s="122"/>
      <c r="CXN221" s="122"/>
      <c r="CXO221" s="122"/>
      <c r="CXP221" s="122"/>
      <c r="CXQ221" s="122"/>
      <c r="CXR221" s="122"/>
      <c r="CXS221" s="122"/>
      <c r="CXT221" s="122"/>
      <c r="CXU221" s="122"/>
      <c r="CXV221" s="122"/>
      <c r="CXW221" s="122"/>
      <c r="CXX221" s="122"/>
      <c r="CXY221" s="122"/>
      <c r="CXZ221" s="122"/>
      <c r="CYA221" s="122"/>
      <c r="CYB221" s="122"/>
      <c r="CYC221" s="122"/>
      <c r="CYD221" s="122"/>
      <c r="CYE221" s="122"/>
      <c r="CYF221" s="122"/>
      <c r="CYG221" s="122"/>
      <c r="CYH221" s="122"/>
      <c r="CYI221" s="122"/>
      <c r="CYJ221" s="122"/>
      <c r="CYK221" s="122"/>
      <c r="CYL221" s="122"/>
      <c r="CYM221" s="122"/>
      <c r="CYN221" s="122"/>
      <c r="CYO221" s="122"/>
      <c r="CYP221" s="122"/>
      <c r="CYQ221" s="122"/>
      <c r="CYR221" s="122"/>
      <c r="CYS221" s="122"/>
      <c r="CYT221" s="122"/>
      <c r="CYU221" s="122"/>
      <c r="CYV221" s="122"/>
      <c r="CYW221" s="122"/>
      <c r="CYX221" s="122"/>
      <c r="CYY221" s="122"/>
      <c r="CYZ221" s="122"/>
      <c r="CZA221" s="122"/>
      <c r="CZB221" s="122"/>
      <c r="CZC221" s="122"/>
      <c r="CZD221" s="122"/>
      <c r="CZE221" s="122"/>
      <c r="CZF221" s="122"/>
      <c r="CZG221" s="122"/>
      <c r="CZH221" s="122"/>
      <c r="CZI221" s="122"/>
      <c r="CZJ221" s="122"/>
      <c r="CZK221" s="122"/>
      <c r="CZL221" s="122"/>
      <c r="CZM221" s="122"/>
      <c r="CZN221" s="122"/>
      <c r="CZO221" s="122"/>
      <c r="CZP221" s="122"/>
      <c r="CZQ221" s="122"/>
      <c r="CZR221" s="122"/>
      <c r="CZS221" s="122"/>
      <c r="CZT221" s="122"/>
      <c r="CZU221" s="122"/>
      <c r="CZV221" s="122"/>
      <c r="CZW221" s="122"/>
      <c r="CZX221" s="122"/>
      <c r="CZY221" s="122"/>
      <c r="CZZ221" s="122"/>
      <c r="DAA221" s="122"/>
      <c r="DAB221" s="122"/>
      <c r="DAC221" s="122"/>
      <c r="DAD221" s="122"/>
      <c r="DAE221" s="122"/>
      <c r="DAF221" s="122"/>
      <c r="DAG221" s="122"/>
      <c r="DAH221" s="122"/>
      <c r="DAI221" s="122"/>
      <c r="DAJ221" s="122"/>
      <c r="DAK221" s="122"/>
      <c r="DAL221" s="122"/>
      <c r="DAM221" s="122"/>
      <c r="DAN221" s="122"/>
      <c r="DAO221" s="122"/>
      <c r="DAP221" s="122"/>
      <c r="DAQ221" s="122"/>
      <c r="DAR221" s="122"/>
      <c r="DAS221" s="122"/>
      <c r="DAT221" s="122"/>
      <c r="DAU221" s="122"/>
      <c r="DAV221" s="122"/>
      <c r="DAW221" s="122"/>
      <c r="DAX221" s="122"/>
      <c r="DAY221" s="122"/>
      <c r="DAZ221" s="122"/>
      <c r="DBA221" s="122"/>
      <c r="DBB221" s="122"/>
      <c r="DBC221" s="122"/>
      <c r="DBD221" s="122"/>
      <c r="DBE221" s="122"/>
      <c r="DBF221" s="122"/>
      <c r="DBG221" s="122"/>
      <c r="DBH221" s="122"/>
      <c r="DBI221" s="122"/>
      <c r="DBJ221" s="122"/>
      <c r="DBK221" s="122"/>
      <c r="DBL221" s="122"/>
      <c r="DBM221" s="122"/>
      <c r="DBN221" s="122"/>
      <c r="DBO221" s="122"/>
      <c r="DBP221" s="122"/>
      <c r="DBQ221" s="122"/>
      <c r="DBR221" s="122"/>
      <c r="DBS221" s="122"/>
      <c r="DBT221" s="122"/>
      <c r="DBU221" s="122"/>
      <c r="DBV221" s="122"/>
      <c r="DBW221" s="122"/>
      <c r="DBX221" s="122"/>
      <c r="DBY221" s="122"/>
      <c r="DBZ221" s="122"/>
      <c r="DCA221" s="122"/>
      <c r="DCB221" s="122"/>
      <c r="DCC221" s="122"/>
      <c r="DCD221" s="122"/>
      <c r="DCE221" s="122"/>
      <c r="DCF221" s="122"/>
      <c r="DCG221" s="122"/>
      <c r="DCH221" s="122"/>
      <c r="DCI221" s="122"/>
      <c r="DCJ221" s="122"/>
      <c r="DCK221" s="122"/>
      <c r="DCL221" s="122"/>
      <c r="DCM221" s="122"/>
      <c r="DCN221" s="122"/>
      <c r="DCO221" s="122"/>
      <c r="DCP221" s="122"/>
      <c r="DCQ221" s="122"/>
      <c r="DCR221" s="122"/>
      <c r="DCS221" s="122"/>
      <c r="DCT221" s="122"/>
      <c r="DCU221" s="122"/>
      <c r="DCV221" s="122"/>
      <c r="DCW221" s="122"/>
      <c r="DCX221" s="122"/>
      <c r="DCY221" s="122"/>
      <c r="DCZ221" s="122"/>
      <c r="DDA221" s="122"/>
      <c r="DDB221" s="122"/>
      <c r="DDC221" s="122"/>
      <c r="DDD221" s="122"/>
      <c r="DDE221" s="122"/>
      <c r="DDF221" s="122"/>
      <c r="DDG221" s="122"/>
      <c r="DDH221" s="122"/>
      <c r="DDI221" s="122"/>
      <c r="DDJ221" s="122"/>
      <c r="DDK221" s="122"/>
      <c r="DDL221" s="122"/>
      <c r="DDM221" s="122"/>
      <c r="DDN221" s="122"/>
      <c r="DDO221" s="122"/>
      <c r="DDP221" s="122"/>
      <c r="DDQ221" s="122"/>
      <c r="DDR221" s="122"/>
      <c r="DDS221" s="122"/>
      <c r="DDT221" s="122"/>
      <c r="DDU221" s="122"/>
      <c r="DDV221" s="122"/>
      <c r="DDW221" s="122"/>
      <c r="DDX221" s="122"/>
      <c r="DDY221" s="122"/>
      <c r="DDZ221" s="122"/>
      <c r="DEA221" s="122"/>
      <c r="DEB221" s="122"/>
      <c r="DEC221" s="122"/>
      <c r="DED221" s="122"/>
      <c r="DEE221" s="122"/>
      <c r="DEF221" s="122"/>
      <c r="DEG221" s="122"/>
      <c r="DEH221" s="122"/>
      <c r="DEI221" s="122"/>
      <c r="DEJ221" s="122"/>
      <c r="DEK221" s="122"/>
      <c r="DEL221" s="122"/>
      <c r="DEM221" s="122"/>
      <c r="DEN221" s="122"/>
      <c r="DEO221" s="122"/>
      <c r="DEP221" s="122"/>
      <c r="DEQ221" s="122"/>
      <c r="DER221" s="122"/>
      <c r="DES221" s="122"/>
      <c r="DET221" s="122"/>
      <c r="DEU221" s="122"/>
      <c r="DEV221" s="122"/>
      <c r="DEW221" s="122"/>
      <c r="DEX221" s="122"/>
      <c r="DEY221" s="122"/>
      <c r="DEZ221" s="122"/>
      <c r="DFA221" s="122"/>
      <c r="DFB221" s="122"/>
      <c r="DFC221" s="122"/>
      <c r="DFD221" s="122"/>
      <c r="DFE221" s="122"/>
      <c r="DFF221" s="122"/>
      <c r="DFG221" s="122"/>
      <c r="DFH221" s="122"/>
      <c r="DFI221" s="122"/>
      <c r="DFJ221" s="122"/>
      <c r="DFK221" s="122"/>
      <c r="DFL221" s="122"/>
      <c r="DFM221" s="122"/>
      <c r="DFN221" s="122"/>
      <c r="DFO221" s="122"/>
      <c r="DFP221" s="122"/>
      <c r="DFQ221" s="122"/>
      <c r="DFR221" s="122"/>
      <c r="DFS221" s="122"/>
      <c r="DFT221" s="122"/>
      <c r="DFU221" s="122"/>
      <c r="DFV221" s="122"/>
      <c r="DFW221" s="122"/>
      <c r="DFX221" s="122"/>
      <c r="DFY221" s="122"/>
      <c r="DFZ221" s="122"/>
      <c r="DGA221" s="122"/>
      <c r="DGB221" s="122"/>
      <c r="DGC221" s="122"/>
      <c r="DGD221" s="122"/>
      <c r="DGE221" s="122"/>
      <c r="DGF221" s="122"/>
      <c r="DGG221" s="122"/>
      <c r="DGH221" s="122"/>
      <c r="DGI221" s="122"/>
      <c r="DGJ221" s="122"/>
      <c r="DGK221" s="122"/>
      <c r="DGL221" s="122"/>
      <c r="DGM221" s="122"/>
      <c r="DGN221" s="122"/>
      <c r="DGO221" s="122"/>
      <c r="DGP221" s="122"/>
      <c r="DGQ221" s="122"/>
      <c r="DGR221" s="122"/>
      <c r="DGS221" s="122"/>
      <c r="DGT221" s="122"/>
      <c r="DGU221" s="122"/>
      <c r="DGV221" s="122"/>
      <c r="DGW221" s="122"/>
      <c r="DGX221" s="122"/>
      <c r="DGY221" s="122"/>
      <c r="DGZ221" s="122"/>
      <c r="DHA221" s="122"/>
      <c r="DHB221" s="122"/>
      <c r="DHC221" s="122"/>
      <c r="DHD221" s="122"/>
      <c r="DHE221" s="122"/>
      <c r="DHF221" s="122"/>
      <c r="DHG221" s="122"/>
      <c r="DHH221" s="122"/>
      <c r="DHI221" s="122"/>
      <c r="DHJ221" s="122"/>
      <c r="DHK221" s="122"/>
      <c r="DHL221" s="122"/>
      <c r="DHM221" s="122"/>
      <c r="DHN221" s="122"/>
      <c r="DHO221" s="122"/>
      <c r="DHP221" s="122"/>
      <c r="DHQ221" s="122"/>
      <c r="DHR221" s="122"/>
      <c r="DHS221" s="122"/>
      <c r="DHT221" s="122"/>
      <c r="DHU221" s="122"/>
      <c r="DHV221" s="122"/>
      <c r="DHW221" s="122"/>
      <c r="DHX221" s="122"/>
      <c r="DHY221" s="122"/>
      <c r="DHZ221" s="122"/>
      <c r="DIA221" s="122"/>
      <c r="DIB221" s="122"/>
      <c r="DIC221" s="122"/>
      <c r="DID221" s="122"/>
      <c r="DIE221" s="122"/>
      <c r="DIF221" s="122"/>
      <c r="DIG221" s="122"/>
      <c r="DIH221" s="122"/>
      <c r="DII221" s="122"/>
      <c r="DIJ221" s="122"/>
      <c r="DIK221" s="122"/>
      <c r="DIL221" s="122"/>
      <c r="DIM221" s="122"/>
      <c r="DIN221" s="122"/>
      <c r="DIO221" s="122"/>
      <c r="DIP221" s="122"/>
      <c r="DIQ221" s="122"/>
      <c r="DIR221" s="122"/>
      <c r="DIS221" s="122"/>
      <c r="DIT221" s="122"/>
      <c r="DIU221" s="122"/>
      <c r="DIV221" s="122"/>
      <c r="DIW221" s="122"/>
      <c r="DIX221" s="122"/>
      <c r="DIY221" s="122"/>
      <c r="DIZ221" s="122"/>
      <c r="DJA221" s="122"/>
      <c r="DJB221" s="122"/>
      <c r="DJC221" s="122"/>
      <c r="DJD221" s="122"/>
      <c r="DJE221" s="122"/>
      <c r="DJF221" s="122"/>
      <c r="DJG221" s="122"/>
      <c r="DJH221" s="122"/>
      <c r="DJI221" s="122"/>
      <c r="DJJ221" s="122"/>
      <c r="DJK221" s="122"/>
      <c r="DJL221" s="122"/>
      <c r="DJM221" s="122"/>
      <c r="DJN221" s="122"/>
      <c r="DJO221" s="122"/>
      <c r="DJP221" s="122"/>
      <c r="DJQ221" s="122"/>
      <c r="DJR221" s="122"/>
      <c r="DJS221" s="122"/>
      <c r="DJT221" s="122"/>
      <c r="DJU221" s="122"/>
      <c r="DJV221" s="122"/>
      <c r="DJW221" s="122"/>
      <c r="DJX221" s="122"/>
      <c r="DJY221" s="122"/>
      <c r="DJZ221" s="122"/>
      <c r="DKA221" s="122"/>
      <c r="DKB221" s="122"/>
      <c r="DKC221" s="122"/>
      <c r="DKD221" s="122"/>
      <c r="DKE221" s="122"/>
      <c r="DKF221" s="122"/>
      <c r="DKG221" s="122"/>
      <c r="DKH221" s="122"/>
      <c r="DKI221" s="122"/>
      <c r="DKJ221" s="122"/>
      <c r="DKK221" s="122"/>
      <c r="DKL221" s="122"/>
      <c r="DKM221" s="122"/>
      <c r="DKN221" s="122"/>
      <c r="DKO221" s="122"/>
      <c r="DKP221" s="122"/>
      <c r="DKQ221" s="122"/>
      <c r="DKR221" s="122"/>
      <c r="DKS221" s="122"/>
      <c r="DKT221" s="122"/>
      <c r="DKU221" s="122"/>
      <c r="DKV221" s="122"/>
      <c r="DKW221" s="122"/>
      <c r="DKX221" s="122"/>
      <c r="DKY221" s="122"/>
      <c r="DKZ221" s="122"/>
      <c r="DLA221" s="122"/>
      <c r="DLB221" s="122"/>
      <c r="DLC221" s="122"/>
      <c r="DLD221" s="122"/>
      <c r="DLE221" s="122"/>
      <c r="DLF221" s="122"/>
      <c r="DLG221" s="122"/>
      <c r="DLH221" s="122"/>
      <c r="DLI221" s="122"/>
      <c r="DLJ221" s="122"/>
      <c r="DLK221" s="122"/>
      <c r="DLL221" s="122"/>
      <c r="DLM221" s="122"/>
      <c r="DLN221" s="122"/>
      <c r="DLO221" s="122"/>
      <c r="DLP221" s="122"/>
      <c r="DLQ221" s="122"/>
      <c r="DLR221" s="122"/>
      <c r="DLS221" s="122"/>
      <c r="DLT221" s="122"/>
      <c r="DLU221" s="122"/>
      <c r="DLV221" s="122"/>
      <c r="DLW221" s="122"/>
      <c r="DLX221" s="122"/>
      <c r="DLY221" s="122"/>
      <c r="DLZ221" s="122"/>
      <c r="DMA221" s="122"/>
      <c r="DMB221" s="122"/>
      <c r="DMC221" s="122"/>
      <c r="DMD221" s="122"/>
      <c r="DME221" s="122"/>
      <c r="DMF221" s="122"/>
      <c r="DMG221" s="122"/>
      <c r="DMH221" s="122"/>
      <c r="DMI221" s="122"/>
      <c r="DMJ221" s="122"/>
      <c r="DMK221" s="122"/>
      <c r="DML221" s="122"/>
      <c r="DMM221" s="122"/>
      <c r="DMN221" s="122"/>
      <c r="DMO221" s="122"/>
      <c r="DMP221" s="122"/>
      <c r="DMQ221" s="122"/>
      <c r="DMR221" s="122"/>
      <c r="DMS221" s="122"/>
      <c r="DMT221" s="122"/>
      <c r="DMU221" s="122"/>
      <c r="DMV221" s="122"/>
      <c r="DMW221" s="122"/>
      <c r="DMX221" s="122"/>
      <c r="DMY221" s="122"/>
      <c r="DMZ221" s="122"/>
      <c r="DNA221" s="122"/>
      <c r="DNB221" s="122"/>
      <c r="DNC221" s="122"/>
      <c r="DND221" s="122"/>
      <c r="DNE221" s="122"/>
      <c r="DNF221" s="122"/>
      <c r="DNG221" s="122"/>
      <c r="DNH221" s="122"/>
      <c r="DNI221" s="122"/>
      <c r="DNJ221" s="122"/>
      <c r="DNK221" s="122"/>
      <c r="DNL221" s="122"/>
      <c r="DNM221" s="122"/>
      <c r="DNN221" s="122"/>
      <c r="DNO221" s="122"/>
      <c r="DNP221" s="122"/>
      <c r="DNQ221" s="122"/>
      <c r="DNR221" s="122"/>
      <c r="DNS221" s="122"/>
      <c r="DNT221" s="122"/>
      <c r="DNU221" s="122"/>
      <c r="DNV221" s="122"/>
      <c r="DNW221" s="122"/>
      <c r="DNX221" s="122"/>
      <c r="DNY221" s="122"/>
      <c r="DNZ221" s="122"/>
      <c r="DOA221" s="122"/>
      <c r="DOB221" s="122"/>
      <c r="DOC221" s="122"/>
      <c r="DOD221" s="122"/>
      <c r="DOE221" s="122"/>
      <c r="DOF221" s="122"/>
      <c r="DOG221" s="122"/>
      <c r="DOH221" s="122"/>
      <c r="DOI221" s="122"/>
      <c r="DOJ221" s="122"/>
      <c r="DOK221" s="122"/>
      <c r="DOL221" s="122"/>
      <c r="DOM221" s="122"/>
      <c r="DON221" s="122"/>
      <c r="DOO221" s="122"/>
      <c r="DOP221" s="122"/>
      <c r="DOQ221" s="122"/>
      <c r="DOR221" s="122"/>
      <c r="DOS221" s="122"/>
      <c r="DOT221" s="122"/>
      <c r="DOU221" s="122"/>
      <c r="DOV221" s="122"/>
      <c r="DOW221" s="122"/>
      <c r="DOX221" s="122"/>
      <c r="DOY221" s="122"/>
      <c r="DOZ221" s="122"/>
      <c r="DPA221" s="122"/>
      <c r="DPB221" s="122"/>
      <c r="DPC221" s="122"/>
      <c r="DPD221" s="122"/>
      <c r="DPE221" s="122"/>
      <c r="DPF221" s="122"/>
      <c r="DPG221" s="122"/>
      <c r="DPH221" s="122"/>
      <c r="DPI221" s="122"/>
      <c r="DPJ221" s="122"/>
      <c r="DPK221" s="122"/>
      <c r="DPL221" s="122"/>
      <c r="DPM221" s="122"/>
      <c r="DPN221" s="122"/>
      <c r="DPO221" s="122"/>
      <c r="DPP221" s="122"/>
      <c r="DPQ221" s="122"/>
      <c r="DPR221" s="122"/>
      <c r="DPS221" s="122"/>
      <c r="DPT221" s="122"/>
      <c r="DPU221" s="122"/>
      <c r="DPV221" s="122"/>
      <c r="DPW221" s="122"/>
      <c r="DPX221" s="122"/>
      <c r="DPY221" s="122"/>
      <c r="DPZ221" s="122"/>
      <c r="DQA221" s="122"/>
      <c r="DQB221" s="122"/>
      <c r="DQC221" s="122"/>
      <c r="DQD221" s="122"/>
      <c r="DQE221" s="122"/>
      <c r="DQF221" s="122"/>
      <c r="DQG221" s="122"/>
      <c r="DQH221" s="122"/>
      <c r="DQI221" s="122"/>
      <c r="DQJ221" s="122"/>
      <c r="DQK221" s="122"/>
      <c r="DQL221" s="122"/>
      <c r="DQM221" s="122"/>
      <c r="DQN221" s="122"/>
      <c r="DQO221" s="122"/>
      <c r="DQP221" s="122"/>
      <c r="DQQ221" s="122"/>
      <c r="DQR221" s="122"/>
      <c r="DQS221" s="122"/>
      <c r="DQT221" s="122"/>
      <c r="DQU221" s="122"/>
      <c r="DQV221" s="122"/>
      <c r="DQW221" s="122"/>
      <c r="DQX221" s="122"/>
      <c r="DQY221" s="122"/>
      <c r="DQZ221" s="122"/>
      <c r="DRA221" s="122"/>
      <c r="DRB221" s="122"/>
      <c r="DRC221" s="122"/>
      <c r="DRD221" s="122"/>
      <c r="DRE221" s="122"/>
      <c r="DRF221" s="122"/>
      <c r="DRG221" s="122"/>
      <c r="DRH221" s="122"/>
      <c r="DRI221" s="122"/>
      <c r="DRJ221" s="122"/>
      <c r="DRK221" s="122"/>
      <c r="DRL221" s="122"/>
      <c r="DRM221" s="122"/>
      <c r="DRN221" s="122"/>
      <c r="DRO221" s="122"/>
      <c r="DRP221" s="122"/>
      <c r="DRQ221" s="122"/>
      <c r="DRR221" s="122"/>
      <c r="DRS221" s="122"/>
      <c r="DRT221" s="122"/>
      <c r="DRU221" s="122"/>
      <c r="DRV221" s="122"/>
      <c r="DRW221" s="122"/>
      <c r="DRX221" s="122"/>
      <c r="DRY221" s="122"/>
      <c r="DRZ221" s="122"/>
      <c r="DSA221" s="122"/>
      <c r="DSB221" s="122"/>
      <c r="DSC221" s="122"/>
      <c r="DSD221" s="122"/>
      <c r="DSE221" s="122"/>
      <c r="DSF221" s="122"/>
      <c r="DSG221" s="122"/>
      <c r="DSH221" s="122"/>
      <c r="DSI221" s="122"/>
      <c r="DSJ221" s="122"/>
      <c r="DSK221" s="122"/>
      <c r="DSL221" s="122"/>
      <c r="DSM221" s="122"/>
      <c r="DSN221" s="122"/>
      <c r="DSO221" s="122"/>
      <c r="DSP221" s="122"/>
      <c r="DSQ221" s="122"/>
      <c r="DSR221" s="122"/>
      <c r="DSS221" s="122"/>
      <c r="DST221" s="122"/>
      <c r="DSU221" s="122"/>
      <c r="DSV221" s="122"/>
      <c r="DSW221" s="122"/>
      <c r="DSX221" s="122"/>
      <c r="DSY221" s="122"/>
      <c r="DSZ221" s="122"/>
      <c r="DTA221" s="122"/>
      <c r="DTB221" s="122"/>
      <c r="DTC221" s="122"/>
      <c r="DTD221" s="122"/>
      <c r="DTE221" s="122"/>
      <c r="DTF221" s="122"/>
      <c r="DTG221" s="122"/>
      <c r="DTH221" s="122"/>
      <c r="DTI221" s="122"/>
      <c r="DTJ221" s="122"/>
      <c r="DTK221" s="122"/>
      <c r="DTL221" s="122"/>
      <c r="DTM221" s="122"/>
      <c r="DTN221" s="122"/>
      <c r="DTO221" s="122"/>
      <c r="DTP221" s="122"/>
      <c r="DTQ221" s="122"/>
      <c r="DTR221" s="122"/>
      <c r="DTS221" s="122"/>
      <c r="DTT221" s="122"/>
      <c r="DTU221" s="122"/>
      <c r="DTV221" s="122"/>
      <c r="DTW221" s="122"/>
      <c r="DTX221" s="122"/>
      <c r="DTY221" s="122"/>
      <c r="DTZ221" s="122"/>
      <c r="DUA221" s="122"/>
      <c r="DUB221" s="122"/>
      <c r="DUC221" s="122"/>
      <c r="DUD221" s="122"/>
      <c r="DUE221" s="122"/>
      <c r="DUF221" s="122"/>
      <c r="DUG221" s="122"/>
      <c r="DUH221" s="122"/>
      <c r="DUI221" s="122"/>
      <c r="DUJ221" s="122"/>
      <c r="DUK221" s="122"/>
      <c r="DUL221" s="122"/>
      <c r="DUM221" s="122"/>
      <c r="DUN221" s="122"/>
      <c r="DUO221" s="122"/>
      <c r="DUP221" s="122"/>
      <c r="DUQ221" s="122"/>
      <c r="DUR221" s="122"/>
      <c r="DUS221" s="122"/>
      <c r="DUT221" s="122"/>
      <c r="DUU221" s="122"/>
      <c r="DUV221" s="122"/>
      <c r="DUW221" s="122"/>
      <c r="DUX221" s="122"/>
      <c r="DUY221" s="122"/>
      <c r="DUZ221" s="122"/>
      <c r="DVA221" s="122"/>
      <c r="DVB221" s="122"/>
      <c r="DVC221" s="122"/>
      <c r="DVD221" s="122"/>
      <c r="DVE221" s="122"/>
      <c r="DVF221" s="122"/>
      <c r="DVG221" s="122"/>
      <c r="DVH221" s="122"/>
      <c r="DVI221" s="122"/>
      <c r="DVJ221" s="122"/>
      <c r="DVK221" s="122"/>
      <c r="DVL221" s="122"/>
      <c r="DVM221" s="122"/>
      <c r="DVN221" s="122"/>
      <c r="DVO221" s="122"/>
      <c r="DVP221" s="122"/>
      <c r="DVQ221" s="122"/>
      <c r="DVR221" s="122"/>
      <c r="DVS221" s="122"/>
      <c r="DVT221" s="122"/>
      <c r="DVU221" s="122"/>
      <c r="DVV221" s="122"/>
      <c r="DVW221" s="122"/>
      <c r="DVX221" s="122"/>
      <c r="DVY221" s="122"/>
      <c r="DVZ221" s="122"/>
      <c r="DWA221" s="122"/>
      <c r="DWB221" s="122"/>
      <c r="DWC221" s="122"/>
      <c r="DWD221" s="122"/>
      <c r="DWE221" s="122"/>
      <c r="DWF221" s="122"/>
      <c r="DWG221" s="122"/>
      <c r="DWH221" s="122"/>
      <c r="DWI221" s="122"/>
      <c r="DWJ221" s="122"/>
      <c r="DWK221" s="122"/>
      <c r="DWL221" s="122"/>
      <c r="DWM221" s="122"/>
      <c r="DWN221" s="122"/>
      <c r="DWO221" s="122"/>
      <c r="DWP221" s="122"/>
      <c r="DWQ221" s="122"/>
      <c r="DWR221" s="122"/>
      <c r="DWS221" s="122"/>
      <c r="DWT221" s="122"/>
      <c r="DWU221" s="122"/>
      <c r="DWV221" s="122"/>
      <c r="DWW221" s="122"/>
      <c r="DWX221" s="122"/>
      <c r="DWY221" s="122"/>
      <c r="DWZ221" s="122"/>
      <c r="DXA221" s="122"/>
      <c r="DXB221" s="122"/>
      <c r="DXC221" s="122"/>
      <c r="DXD221" s="122"/>
      <c r="DXE221" s="122"/>
      <c r="DXF221" s="122"/>
      <c r="DXG221" s="122"/>
      <c r="DXH221" s="122"/>
      <c r="DXI221" s="122"/>
      <c r="DXJ221" s="122"/>
      <c r="DXK221" s="122"/>
      <c r="DXL221" s="122"/>
      <c r="DXM221" s="122"/>
      <c r="DXN221" s="122"/>
      <c r="DXO221" s="122"/>
      <c r="DXP221" s="122"/>
      <c r="DXQ221" s="122"/>
      <c r="DXR221" s="122"/>
      <c r="DXS221" s="122"/>
      <c r="DXT221" s="122"/>
      <c r="DXU221" s="122"/>
      <c r="DXV221" s="122"/>
      <c r="DXW221" s="122"/>
      <c r="DXX221" s="122"/>
      <c r="DXY221" s="122"/>
      <c r="DXZ221" s="122"/>
      <c r="DYA221" s="122"/>
      <c r="DYB221" s="122"/>
      <c r="DYC221" s="122"/>
      <c r="DYD221" s="122"/>
      <c r="DYE221" s="122"/>
      <c r="DYF221" s="122"/>
      <c r="DYG221" s="122"/>
      <c r="DYH221" s="122"/>
      <c r="DYI221" s="122"/>
      <c r="DYJ221" s="122"/>
      <c r="DYK221" s="122"/>
      <c r="DYL221" s="122"/>
      <c r="DYM221" s="122"/>
      <c r="DYN221" s="122"/>
      <c r="DYO221" s="122"/>
      <c r="DYP221" s="122"/>
      <c r="DYQ221" s="122"/>
      <c r="DYR221" s="122"/>
      <c r="DYS221" s="122"/>
      <c r="DYT221" s="122"/>
      <c r="DYU221" s="122"/>
      <c r="DYV221" s="122"/>
      <c r="DYW221" s="122"/>
      <c r="DYX221" s="122"/>
      <c r="DYY221" s="122"/>
      <c r="DYZ221" s="122"/>
      <c r="DZA221" s="122"/>
      <c r="DZB221" s="122"/>
      <c r="DZC221" s="122"/>
      <c r="DZD221" s="122"/>
      <c r="DZE221" s="122"/>
      <c r="DZF221" s="122"/>
      <c r="DZG221" s="122"/>
      <c r="DZH221" s="122"/>
      <c r="DZI221" s="122"/>
      <c r="DZJ221" s="122"/>
      <c r="DZK221" s="122"/>
      <c r="DZL221" s="122"/>
      <c r="DZM221" s="122"/>
      <c r="DZN221" s="122"/>
      <c r="DZO221" s="122"/>
      <c r="DZP221" s="122"/>
      <c r="DZQ221" s="122"/>
      <c r="DZR221" s="122"/>
      <c r="DZS221" s="122"/>
      <c r="DZT221" s="122"/>
      <c r="DZU221" s="122"/>
      <c r="DZV221" s="122"/>
      <c r="DZW221" s="122"/>
      <c r="DZX221" s="122"/>
      <c r="DZY221" s="122"/>
      <c r="DZZ221" s="122"/>
      <c r="EAA221" s="122"/>
      <c r="EAB221" s="122"/>
      <c r="EAC221" s="122"/>
      <c r="EAD221" s="122"/>
      <c r="EAE221" s="122"/>
      <c r="EAF221" s="122"/>
      <c r="EAG221" s="122"/>
      <c r="EAH221" s="122"/>
      <c r="EAI221" s="122"/>
      <c r="EAJ221" s="122"/>
      <c r="EAK221" s="122"/>
      <c r="EAL221" s="122"/>
      <c r="EAM221" s="122"/>
      <c r="EAN221" s="122"/>
      <c r="EAO221" s="122"/>
      <c r="EAP221" s="122"/>
      <c r="EAQ221" s="122"/>
      <c r="EAR221" s="122"/>
      <c r="EAS221" s="122"/>
      <c r="EAT221" s="122"/>
      <c r="EAU221" s="122"/>
      <c r="EAV221" s="122"/>
      <c r="EAW221" s="122"/>
      <c r="EAX221" s="122"/>
      <c r="EAY221" s="122"/>
      <c r="EAZ221" s="122"/>
      <c r="EBA221" s="122"/>
      <c r="EBB221" s="122"/>
      <c r="EBC221" s="122"/>
      <c r="EBD221" s="122"/>
      <c r="EBE221" s="122"/>
      <c r="EBF221" s="122"/>
      <c r="EBG221" s="122"/>
      <c r="EBH221" s="122"/>
      <c r="EBI221" s="122"/>
      <c r="EBJ221" s="122"/>
      <c r="EBK221" s="122"/>
      <c r="EBL221" s="122"/>
      <c r="EBM221" s="122"/>
      <c r="EBN221" s="122"/>
      <c r="EBO221" s="122"/>
      <c r="EBP221" s="122"/>
      <c r="EBQ221" s="122"/>
      <c r="EBR221" s="122"/>
      <c r="EBS221" s="122"/>
      <c r="EBT221" s="122"/>
      <c r="EBU221" s="122"/>
      <c r="EBV221" s="122"/>
      <c r="EBW221" s="122"/>
      <c r="EBX221" s="122"/>
      <c r="EBY221" s="122"/>
      <c r="EBZ221" s="122"/>
      <c r="ECA221" s="122"/>
      <c r="ECB221" s="122"/>
      <c r="ECC221" s="122"/>
      <c r="ECD221" s="122"/>
      <c r="ECE221" s="122"/>
      <c r="ECF221" s="122"/>
      <c r="ECG221" s="122"/>
      <c r="ECH221" s="122"/>
      <c r="ECI221" s="122"/>
      <c r="ECJ221" s="122"/>
      <c r="ECK221" s="122"/>
      <c r="ECL221" s="122"/>
      <c r="ECM221" s="122"/>
      <c r="ECN221" s="122"/>
      <c r="ECO221" s="122"/>
      <c r="ECP221" s="122"/>
      <c r="ECQ221" s="122"/>
      <c r="ECR221" s="122"/>
      <c r="ECS221" s="122"/>
      <c r="ECT221" s="122"/>
      <c r="ECU221" s="122"/>
      <c r="ECV221" s="122"/>
      <c r="ECW221" s="122"/>
      <c r="ECX221" s="122"/>
      <c r="ECY221" s="122"/>
      <c r="ECZ221" s="122"/>
      <c r="EDA221" s="122"/>
      <c r="EDB221" s="122"/>
      <c r="EDC221" s="122"/>
      <c r="EDD221" s="122"/>
      <c r="EDE221" s="122"/>
      <c r="EDF221" s="122"/>
      <c r="EDG221" s="122"/>
      <c r="EDH221" s="122"/>
      <c r="EDI221" s="122"/>
      <c r="EDJ221" s="122"/>
      <c r="EDK221" s="122"/>
      <c r="EDL221" s="122"/>
      <c r="EDM221" s="122"/>
      <c r="EDN221" s="122"/>
      <c r="EDO221" s="122"/>
      <c r="EDP221" s="122"/>
      <c r="EDQ221" s="122"/>
      <c r="EDR221" s="122"/>
      <c r="EDS221" s="122"/>
      <c r="EDT221" s="122"/>
      <c r="EDU221" s="122"/>
      <c r="EDV221" s="122"/>
      <c r="EDW221" s="122"/>
      <c r="EDX221" s="122"/>
      <c r="EDY221" s="122"/>
      <c r="EDZ221" s="122"/>
      <c r="EEA221" s="122"/>
      <c r="EEB221" s="122"/>
      <c r="EEC221" s="122"/>
      <c r="EED221" s="122"/>
      <c r="EEE221" s="122"/>
      <c r="EEF221" s="122"/>
      <c r="EEG221" s="122"/>
      <c r="EEH221" s="122"/>
      <c r="EEI221" s="122"/>
      <c r="EEJ221" s="122"/>
      <c r="EEK221" s="122"/>
      <c r="EEL221" s="122"/>
      <c r="EEM221" s="122"/>
      <c r="EEN221" s="122"/>
      <c r="EEO221" s="122"/>
      <c r="EEP221" s="122"/>
      <c r="EEQ221" s="122"/>
      <c r="EER221" s="122"/>
      <c r="EES221" s="122"/>
      <c r="EET221" s="122"/>
      <c r="EEU221" s="122"/>
      <c r="EEV221" s="122"/>
      <c r="EEW221" s="122"/>
      <c r="EEX221" s="122"/>
      <c r="EEY221" s="122"/>
      <c r="EEZ221" s="122"/>
      <c r="EFA221" s="122"/>
      <c r="EFB221" s="122"/>
      <c r="EFC221" s="122"/>
      <c r="EFD221" s="122"/>
      <c r="EFE221" s="122"/>
      <c r="EFF221" s="122"/>
      <c r="EFG221" s="122"/>
      <c r="EFH221" s="122"/>
      <c r="EFI221" s="122"/>
      <c r="EFJ221" s="122"/>
      <c r="EFK221" s="122"/>
      <c r="EFL221" s="122"/>
      <c r="EFM221" s="122"/>
      <c r="EFN221" s="122"/>
      <c r="EFO221" s="122"/>
      <c r="EFP221" s="122"/>
      <c r="EFQ221" s="122"/>
      <c r="EFR221" s="122"/>
      <c r="EFS221" s="122"/>
      <c r="EFT221" s="122"/>
      <c r="EFU221" s="122"/>
      <c r="EFV221" s="122"/>
      <c r="EFW221" s="122"/>
      <c r="EFX221" s="122"/>
      <c r="EFY221" s="122"/>
      <c r="EFZ221" s="122"/>
      <c r="EGA221" s="122"/>
      <c r="EGB221" s="122"/>
      <c r="EGC221" s="122"/>
      <c r="EGD221" s="122"/>
      <c r="EGE221" s="122"/>
      <c r="EGF221" s="122"/>
      <c r="EGG221" s="122"/>
      <c r="EGH221" s="122"/>
      <c r="EGI221" s="122"/>
      <c r="EGJ221" s="122"/>
      <c r="EGK221" s="122"/>
      <c r="EGL221" s="122"/>
      <c r="EGM221" s="122"/>
      <c r="EGN221" s="122"/>
      <c r="EGO221" s="122"/>
      <c r="EGP221" s="122"/>
      <c r="EGQ221" s="122"/>
      <c r="EGR221" s="122"/>
      <c r="EGS221" s="122"/>
      <c r="EGT221" s="122"/>
      <c r="EGU221" s="122"/>
      <c r="EGV221" s="122"/>
      <c r="EGW221" s="122"/>
      <c r="EGX221" s="122"/>
      <c r="EGY221" s="122"/>
      <c r="EGZ221" s="122"/>
      <c r="EHA221" s="122"/>
      <c r="EHB221" s="122"/>
      <c r="EHC221" s="122"/>
      <c r="EHD221" s="122"/>
      <c r="EHE221" s="122"/>
      <c r="EHF221" s="122"/>
      <c r="EHG221" s="122"/>
      <c r="EHH221" s="122"/>
      <c r="EHI221" s="122"/>
      <c r="EHJ221" s="122"/>
      <c r="EHK221" s="122"/>
      <c r="EHL221" s="122"/>
      <c r="EHM221" s="122"/>
      <c r="EHN221" s="122"/>
      <c r="EHO221" s="122"/>
      <c r="EHP221" s="122"/>
      <c r="EHQ221" s="122"/>
      <c r="EHR221" s="122"/>
      <c r="EHS221" s="122"/>
      <c r="EHT221" s="122"/>
      <c r="EHU221" s="122"/>
      <c r="EHV221" s="122"/>
      <c r="EHW221" s="122"/>
      <c r="EHX221" s="122"/>
      <c r="EHY221" s="122"/>
      <c r="EHZ221" s="122"/>
      <c r="EIA221" s="122"/>
      <c r="EIB221" s="122"/>
      <c r="EIC221" s="122"/>
      <c r="EID221" s="122"/>
      <c r="EIE221" s="122"/>
      <c r="EIF221" s="122"/>
      <c r="EIG221" s="122"/>
      <c r="EIH221" s="122"/>
      <c r="EII221" s="122"/>
      <c r="EIJ221" s="122"/>
      <c r="EIK221" s="122"/>
      <c r="EIL221" s="122"/>
      <c r="EIM221" s="122"/>
      <c r="EIN221" s="122"/>
      <c r="EIO221" s="122"/>
      <c r="EIP221" s="122"/>
      <c r="EIQ221" s="122"/>
      <c r="EIR221" s="122"/>
      <c r="EIS221" s="122"/>
      <c r="EIT221" s="122"/>
      <c r="EIU221" s="122"/>
      <c r="EIV221" s="122"/>
      <c r="EIW221" s="122"/>
      <c r="EIX221" s="122"/>
      <c r="EIY221" s="122"/>
      <c r="EIZ221" s="122"/>
      <c r="EJA221" s="122"/>
      <c r="EJB221" s="122"/>
      <c r="EJC221" s="122"/>
      <c r="EJD221" s="122"/>
      <c r="EJE221" s="122"/>
      <c r="EJF221" s="122"/>
      <c r="EJG221" s="122"/>
      <c r="EJH221" s="122"/>
      <c r="EJI221" s="122"/>
      <c r="EJJ221" s="122"/>
      <c r="EJK221" s="122"/>
      <c r="EJL221" s="122"/>
      <c r="EJM221" s="122"/>
      <c r="EJN221" s="122"/>
      <c r="EJO221" s="122"/>
      <c r="EJP221" s="122"/>
      <c r="EJQ221" s="122"/>
      <c r="EJR221" s="122"/>
      <c r="EJS221" s="122"/>
      <c r="EJT221" s="122"/>
      <c r="EJU221" s="122"/>
      <c r="EJV221" s="122"/>
      <c r="EJW221" s="122"/>
      <c r="EJX221" s="122"/>
      <c r="EJY221" s="122"/>
      <c r="EJZ221" s="122"/>
      <c r="EKA221" s="122"/>
      <c r="EKB221" s="122"/>
      <c r="EKC221" s="122"/>
      <c r="EKD221" s="122"/>
      <c r="EKE221" s="122"/>
      <c r="EKF221" s="122"/>
      <c r="EKG221" s="122"/>
      <c r="EKH221" s="122"/>
      <c r="EKI221" s="122"/>
      <c r="EKJ221" s="122"/>
      <c r="EKK221" s="122"/>
      <c r="EKL221" s="122"/>
      <c r="EKM221" s="122"/>
      <c r="EKN221" s="122"/>
      <c r="EKO221" s="122"/>
      <c r="EKP221" s="122"/>
      <c r="EKQ221" s="122"/>
      <c r="EKR221" s="122"/>
      <c r="EKS221" s="122"/>
      <c r="EKT221" s="122"/>
      <c r="EKU221" s="122"/>
      <c r="EKV221" s="122"/>
      <c r="EKW221" s="122"/>
      <c r="EKX221" s="122"/>
      <c r="EKY221" s="122"/>
      <c r="EKZ221" s="122"/>
      <c r="ELA221" s="122"/>
      <c r="ELB221" s="122"/>
      <c r="ELC221" s="122"/>
      <c r="ELD221" s="122"/>
      <c r="ELE221" s="122"/>
      <c r="ELF221" s="122"/>
      <c r="ELG221" s="122"/>
      <c r="ELH221" s="122"/>
      <c r="ELI221" s="122"/>
      <c r="ELJ221" s="122"/>
      <c r="ELK221" s="122"/>
      <c r="ELL221" s="122"/>
      <c r="ELM221" s="122"/>
      <c r="ELN221" s="122"/>
      <c r="ELO221" s="122"/>
      <c r="ELP221" s="122"/>
      <c r="ELQ221" s="122"/>
      <c r="ELR221" s="122"/>
      <c r="ELS221" s="122"/>
      <c r="ELT221" s="122"/>
      <c r="ELU221" s="122"/>
      <c r="ELV221" s="122"/>
      <c r="ELW221" s="122"/>
      <c r="ELX221" s="122"/>
      <c r="ELY221" s="122"/>
      <c r="ELZ221" s="122"/>
      <c r="EMA221" s="122"/>
      <c r="EMB221" s="122"/>
      <c r="EMC221" s="122"/>
      <c r="EMD221" s="122"/>
      <c r="EME221" s="122"/>
      <c r="EMF221" s="122"/>
      <c r="EMG221" s="122"/>
      <c r="EMH221" s="122"/>
      <c r="EMI221" s="122"/>
      <c r="EMJ221" s="122"/>
      <c r="EMK221" s="122"/>
      <c r="EML221" s="122"/>
      <c r="EMM221" s="122"/>
      <c r="EMN221" s="122"/>
      <c r="EMO221" s="122"/>
      <c r="EMP221" s="122"/>
      <c r="EMQ221" s="122"/>
      <c r="EMR221" s="122"/>
      <c r="EMS221" s="122"/>
      <c r="EMT221" s="122"/>
      <c r="EMU221" s="122"/>
      <c r="EMV221" s="122"/>
      <c r="EMW221" s="122"/>
      <c r="EMX221" s="122"/>
      <c r="EMY221" s="122"/>
      <c r="EMZ221" s="122"/>
      <c r="ENA221" s="122"/>
      <c r="ENB221" s="122"/>
      <c r="ENC221" s="122"/>
      <c r="END221" s="122"/>
      <c r="ENE221" s="122"/>
      <c r="ENF221" s="122"/>
      <c r="ENG221" s="122"/>
      <c r="ENH221" s="122"/>
      <c r="ENI221" s="122"/>
      <c r="ENJ221" s="122"/>
      <c r="ENK221" s="122"/>
      <c r="ENL221" s="122"/>
      <c r="ENM221" s="122"/>
      <c r="ENN221" s="122"/>
      <c r="ENO221" s="122"/>
      <c r="ENP221" s="122"/>
      <c r="ENQ221" s="122"/>
      <c r="ENR221" s="122"/>
      <c r="ENS221" s="122"/>
      <c r="ENT221" s="122"/>
      <c r="ENU221" s="122"/>
      <c r="ENV221" s="122"/>
      <c r="ENW221" s="122"/>
      <c r="ENX221" s="122"/>
      <c r="ENY221" s="122"/>
      <c r="ENZ221" s="122"/>
      <c r="EOA221" s="122"/>
      <c r="EOB221" s="122"/>
      <c r="EOC221" s="122"/>
      <c r="EOD221" s="122"/>
      <c r="EOE221" s="122"/>
      <c r="EOF221" s="122"/>
      <c r="EOG221" s="122"/>
      <c r="EOH221" s="122"/>
      <c r="EOI221" s="122"/>
      <c r="EOJ221" s="122"/>
      <c r="EOK221" s="122"/>
      <c r="EOL221" s="122"/>
      <c r="EOM221" s="122"/>
      <c r="EON221" s="122"/>
      <c r="EOO221" s="122"/>
      <c r="EOP221" s="122"/>
      <c r="EOQ221" s="122"/>
      <c r="EOR221" s="122"/>
      <c r="EOS221" s="122"/>
      <c r="EOT221" s="122"/>
      <c r="EOU221" s="122"/>
      <c r="EOV221" s="122"/>
      <c r="EOW221" s="122"/>
      <c r="EOX221" s="122"/>
      <c r="EOY221" s="122"/>
      <c r="EOZ221" s="122"/>
      <c r="EPA221" s="122"/>
      <c r="EPB221" s="122"/>
      <c r="EPC221" s="122"/>
      <c r="EPD221" s="122"/>
      <c r="EPE221" s="122"/>
      <c r="EPF221" s="122"/>
      <c r="EPG221" s="122"/>
      <c r="EPH221" s="122"/>
      <c r="EPI221" s="122"/>
      <c r="EPJ221" s="122"/>
      <c r="EPK221" s="122"/>
      <c r="EPL221" s="122"/>
      <c r="EPM221" s="122"/>
      <c r="EPN221" s="122"/>
      <c r="EPO221" s="122"/>
      <c r="EPP221" s="122"/>
      <c r="EPQ221" s="122"/>
      <c r="EPR221" s="122"/>
      <c r="EPS221" s="122"/>
      <c r="EPT221" s="122"/>
      <c r="EPU221" s="122"/>
      <c r="EPV221" s="122"/>
      <c r="EPW221" s="122"/>
      <c r="EPX221" s="122"/>
      <c r="EPY221" s="122"/>
      <c r="EPZ221" s="122"/>
      <c r="EQA221" s="122"/>
      <c r="EQB221" s="122"/>
      <c r="EQC221" s="122"/>
      <c r="EQD221" s="122"/>
      <c r="EQE221" s="122"/>
      <c r="EQF221" s="122"/>
      <c r="EQG221" s="122"/>
      <c r="EQH221" s="122"/>
      <c r="EQI221" s="122"/>
      <c r="EQJ221" s="122"/>
      <c r="EQK221" s="122"/>
      <c r="EQL221" s="122"/>
      <c r="EQM221" s="122"/>
      <c r="EQN221" s="122"/>
      <c r="EQO221" s="122"/>
      <c r="EQP221" s="122"/>
      <c r="EQQ221" s="122"/>
      <c r="EQR221" s="122"/>
      <c r="EQS221" s="122"/>
      <c r="EQT221" s="122"/>
      <c r="EQU221" s="122"/>
      <c r="EQV221" s="122"/>
      <c r="EQW221" s="122"/>
      <c r="EQX221" s="122"/>
      <c r="EQY221" s="122"/>
      <c r="EQZ221" s="122"/>
      <c r="ERA221" s="122"/>
      <c r="ERB221" s="122"/>
      <c r="ERC221" s="122"/>
      <c r="ERD221" s="122"/>
      <c r="ERE221" s="122"/>
      <c r="ERF221" s="122"/>
      <c r="ERG221" s="122"/>
      <c r="ERH221" s="122"/>
      <c r="ERI221" s="122"/>
      <c r="ERJ221" s="122"/>
      <c r="ERK221" s="122"/>
      <c r="ERL221" s="122"/>
      <c r="ERM221" s="122"/>
      <c r="ERN221" s="122"/>
      <c r="ERO221" s="122"/>
      <c r="ERP221" s="122"/>
      <c r="ERQ221" s="122"/>
      <c r="ERR221" s="122"/>
      <c r="ERS221" s="122"/>
      <c r="ERT221" s="122"/>
      <c r="ERU221" s="122"/>
      <c r="ERV221" s="122"/>
      <c r="ERW221" s="122"/>
      <c r="ERX221" s="122"/>
      <c r="ERY221" s="122"/>
      <c r="ERZ221" s="122"/>
      <c r="ESA221" s="122"/>
      <c r="ESB221" s="122"/>
      <c r="ESC221" s="122"/>
      <c r="ESD221" s="122"/>
      <c r="ESE221" s="122"/>
      <c r="ESF221" s="122"/>
      <c r="ESG221" s="122"/>
      <c r="ESH221" s="122"/>
      <c r="ESI221" s="122"/>
      <c r="ESJ221" s="122"/>
      <c r="ESK221" s="122"/>
      <c r="ESL221" s="122"/>
      <c r="ESM221" s="122"/>
      <c r="ESN221" s="122"/>
      <c r="ESO221" s="122"/>
      <c r="ESP221" s="122"/>
      <c r="ESQ221" s="122"/>
      <c r="ESR221" s="122"/>
      <c r="ESS221" s="122"/>
      <c r="EST221" s="122"/>
      <c r="ESU221" s="122"/>
      <c r="ESV221" s="122"/>
      <c r="ESW221" s="122"/>
      <c r="ESX221" s="122"/>
      <c r="ESY221" s="122"/>
      <c r="ESZ221" s="122"/>
      <c r="ETA221" s="122"/>
      <c r="ETB221" s="122"/>
      <c r="ETC221" s="122"/>
      <c r="ETD221" s="122"/>
      <c r="ETE221" s="122"/>
      <c r="ETF221" s="122"/>
      <c r="ETG221" s="122"/>
      <c r="ETH221" s="122"/>
      <c r="ETI221" s="122"/>
      <c r="ETJ221" s="122"/>
      <c r="ETK221" s="122"/>
      <c r="ETL221" s="122"/>
      <c r="ETM221" s="122"/>
      <c r="ETN221" s="122"/>
      <c r="ETO221" s="122"/>
      <c r="ETP221" s="122"/>
      <c r="ETQ221" s="122"/>
      <c r="ETR221" s="122"/>
      <c r="ETS221" s="122"/>
      <c r="ETT221" s="122"/>
      <c r="ETU221" s="122"/>
      <c r="ETV221" s="122"/>
      <c r="ETW221" s="122"/>
      <c r="ETX221" s="122"/>
      <c r="ETY221" s="122"/>
      <c r="ETZ221" s="122"/>
      <c r="EUA221" s="122"/>
      <c r="EUB221" s="122"/>
      <c r="EUC221" s="122"/>
      <c r="EUD221" s="122"/>
      <c r="EUE221" s="122"/>
      <c r="EUF221" s="122"/>
      <c r="EUG221" s="122"/>
      <c r="EUH221" s="122"/>
      <c r="EUI221" s="122"/>
      <c r="EUJ221" s="122"/>
      <c r="EUK221" s="122"/>
      <c r="EUL221" s="122"/>
      <c r="EUM221" s="122"/>
      <c r="EUN221" s="122"/>
      <c r="EUO221" s="122"/>
      <c r="EUP221" s="122"/>
      <c r="EUQ221" s="122"/>
      <c r="EUR221" s="122"/>
      <c r="EUS221" s="122"/>
      <c r="EUT221" s="122"/>
      <c r="EUU221" s="122"/>
      <c r="EUV221" s="122"/>
      <c r="EUW221" s="122"/>
      <c r="EUX221" s="122"/>
      <c r="EUY221" s="122"/>
      <c r="EUZ221" s="122"/>
      <c r="EVA221" s="122"/>
      <c r="EVB221" s="122"/>
      <c r="EVC221" s="122"/>
      <c r="EVD221" s="122"/>
      <c r="EVE221" s="122"/>
      <c r="EVF221" s="122"/>
      <c r="EVG221" s="122"/>
      <c r="EVH221" s="122"/>
      <c r="EVI221" s="122"/>
      <c r="EVJ221" s="122"/>
      <c r="EVK221" s="122"/>
      <c r="EVL221" s="122"/>
      <c r="EVM221" s="122"/>
      <c r="EVN221" s="122"/>
      <c r="EVO221" s="122"/>
      <c r="EVP221" s="122"/>
      <c r="EVQ221" s="122"/>
      <c r="EVR221" s="122"/>
      <c r="EVS221" s="122"/>
      <c r="EVT221" s="122"/>
      <c r="EVU221" s="122"/>
      <c r="EVV221" s="122"/>
      <c r="EVW221" s="122"/>
      <c r="EVX221" s="122"/>
      <c r="EVY221" s="122"/>
      <c r="EVZ221" s="122"/>
      <c r="EWA221" s="122"/>
      <c r="EWB221" s="122"/>
      <c r="EWC221" s="122"/>
      <c r="EWD221" s="122"/>
      <c r="EWE221" s="122"/>
      <c r="EWF221" s="122"/>
      <c r="EWG221" s="122"/>
      <c r="EWH221" s="122"/>
      <c r="EWI221" s="122"/>
      <c r="EWJ221" s="122"/>
      <c r="EWK221" s="122"/>
      <c r="EWL221" s="122"/>
      <c r="EWM221" s="122"/>
      <c r="EWN221" s="122"/>
      <c r="EWO221" s="122"/>
      <c r="EWP221" s="122"/>
      <c r="EWQ221" s="122"/>
      <c r="EWR221" s="122"/>
      <c r="EWS221" s="122"/>
      <c r="EWT221" s="122"/>
      <c r="EWU221" s="122"/>
      <c r="EWV221" s="122"/>
      <c r="EWW221" s="122"/>
      <c r="EWX221" s="122"/>
      <c r="EWY221" s="122"/>
      <c r="EWZ221" s="122"/>
      <c r="EXA221" s="122"/>
      <c r="EXB221" s="122"/>
      <c r="EXC221" s="122"/>
      <c r="EXD221" s="122"/>
      <c r="EXE221" s="122"/>
      <c r="EXF221" s="122"/>
      <c r="EXG221" s="122"/>
      <c r="EXH221" s="122"/>
      <c r="EXI221" s="122"/>
      <c r="EXJ221" s="122"/>
      <c r="EXK221" s="122"/>
      <c r="EXL221" s="122"/>
      <c r="EXM221" s="122"/>
      <c r="EXN221" s="122"/>
      <c r="EXO221" s="122"/>
      <c r="EXP221" s="122"/>
      <c r="EXQ221" s="122"/>
      <c r="EXR221" s="122"/>
      <c r="EXS221" s="122"/>
      <c r="EXT221" s="122"/>
      <c r="EXU221" s="122"/>
      <c r="EXV221" s="122"/>
      <c r="EXW221" s="122"/>
      <c r="EXX221" s="122"/>
      <c r="EXY221" s="122"/>
      <c r="EXZ221" s="122"/>
      <c r="EYA221" s="122"/>
      <c r="EYB221" s="122"/>
      <c r="EYC221" s="122"/>
      <c r="EYD221" s="122"/>
      <c r="EYE221" s="122"/>
      <c r="EYF221" s="122"/>
      <c r="EYG221" s="122"/>
      <c r="EYH221" s="122"/>
      <c r="EYI221" s="122"/>
      <c r="EYJ221" s="122"/>
      <c r="EYK221" s="122"/>
      <c r="EYL221" s="122"/>
      <c r="EYM221" s="122"/>
      <c r="EYN221" s="122"/>
      <c r="EYO221" s="122"/>
      <c r="EYP221" s="122"/>
      <c r="EYQ221" s="122"/>
      <c r="EYR221" s="122"/>
      <c r="EYS221" s="122"/>
      <c r="EYT221" s="122"/>
      <c r="EYU221" s="122"/>
      <c r="EYV221" s="122"/>
      <c r="EYW221" s="122"/>
      <c r="EYX221" s="122"/>
      <c r="EYY221" s="122"/>
      <c r="EYZ221" s="122"/>
      <c r="EZA221" s="122"/>
      <c r="EZB221" s="122"/>
      <c r="EZC221" s="122"/>
      <c r="EZD221" s="122"/>
      <c r="EZE221" s="122"/>
      <c r="EZF221" s="122"/>
      <c r="EZG221" s="122"/>
      <c r="EZH221" s="122"/>
      <c r="EZI221" s="122"/>
      <c r="EZJ221" s="122"/>
      <c r="EZK221" s="122"/>
      <c r="EZL221" s="122"/>
      <c r="EZM221" s="122"/>
      <c r="EZN221" s="122"/>
      <c r="EZO221" s="122"/>
      <c r="EZP221" s="122"/>
      <c r="EZQ221" s="122"/>
      <c r="EZR221" s="122"/>
      <c r="EZS221" s="122"/>
      <c r="EZT221" s="122"/>
      <c r="EZU221" s="122"/>
      <c r="EZV221" s="122"/>
      <c r="EZW221" s="122"/>
      <c r="EZX221" s="122"/>
      <c r="EZY221" s="122"/>
      <c r="EZZ221" s="122"/>
      <c r="FAA221" s="122"/>
      <c r="FAB221" s="122"/>
      <c r="FAC221" s="122"/>
      <c r="FAD221" s="122"/>
      <c r="FAE221" s="122"/>
      <c r="FAF221" s="122"/>
      <c r="FAG221" s="122"/>
      <c r="FAH221" s="122"/>
      <c r="FAI221" s="122"/>
      <c r="FAJ221" s="122"/>
      <c r="FAK221" s="122"/>
      <c r="FAL221" s="122"/>
      <c r="FAM221" s="122"/>
      <c r="FAN221" s="122"/>
      <c r="FAO221" s="122"/>
      <c r="FAP221" s="122"/>
      <c r="FAQ221" s="122"/>
      <c r="FAR221" s="122"/>
      <c r="FAS221" s="122"/>
      <c r="FAT221" s="122"/>
      <c r="FAU221" s="122"/>
      <c r="FAV221" s="122"/>
      <c r="FAW221" s="122"/>
      <c r="FAX221" s="122"/>
      <c r="FAY221" s="122"/>
      <c r="FAZ221" s="122"/>
      <c r="FBA221" s="122"/>
      <c r="FBB221" s="122"/>
      <c r="FBC221" s="122"/>
      <c r="FBD221" s="122"/>
      <c r="FBE221" s="122"/>
      <c r="FBF221" s="122"/>
      <c r="FBG221" s="122"/>
      <c r="FBH221" s="122"/>
      <c r="FBI221" s="122"/>
      <c r="FBJ221" s="122"/>
      <c r="FBK221" s="122"/>
      <c r="FBL221" s="122"/>
      <c r="FBM221" s="122"/>
      <c r="FBN221" s="122"/>
      <c r="FBO221" s="122"/>
      <c r="FBP221" s="122"/>
      <c r="FBQ221" s="122"/>
      <c r="FBR221" s="122"/>
      <c r="FBS221" s="122"/>
      <c r="FBT221" s="122"/>
      <c r="FBU221" s="122"/>
      <c r="FBV221" s="122"/>
      <c r="FBW221" s="122"/>
      <c r="FBX221" s="122"/>
      <c r="FBY221" s="122"/>
      <c r="FBZ221" s="122"/>
      <c r="FCA221" s="122"/>
      <c r="FCB221" s="122"/>
      <c r="FCC221" s="122"/>
      <c r="FCD221" s="122"/>
      <c r="FCE221" s="122"/>
      <c r="FCF221" s="122"/>
      <c r="FCG221" s="122"/>
      <c r="FCH221" s="122"/>
      <c r="FCI221" s="122"/>
      <c r="FCJ221" s="122"/>
      <c r="FCK221" s="122"/>
      <c r="FCL221" s="122"/>
      <c r="FCM221" s="122"/>
      <c r="FCN221" s="122"/>
      <c r="FCO221" s="122"/>
      <c r="FCP221" s="122"/>
      <c r="FCQ221" s="122"/>
      <c r="FCR221" s="122"/>
      <c r="FCS221" s="122"/>
      <c r="FCT221" s="122"/>
      <c r="FCU221" s="122"/>
      <c r="FCV221" s="122"/>
      <c r="FCW221" s="122"/>
      <c r="FCX221" s="122"/>
      <c r="FCY221" s="122"/>
      <c r="FCZ221" s="122"/>
      <c r="FDA221" s="122"/>
      <c r="FDB221" s="122"/>
      <c r="FDC221" s="122"/>
      <c r="FDD221" s="122"/>
      <c r="FDE221" s="122"/>
      <c r="FDF221" s="122"/>
      <c r="FDG221" s="122"/>
      <c r="FDH221" s="122"/>
      <c r="FDI221" s="122"/>
      <c r="FDJ221" s="122"/>
      <c r="FDK221" s="122"/>
      <c r="FDL221" s="122"/>
      <c r="FDM221" s="122"/>
      <c r="FDN221" s="122"/>
      <c r="FDO221" s="122"/>
      <c r="FDP221" s="122"/>
      <c r="FDQ221" s="122"/>
      <c r="FDR221" s="122"/>
      <c r="FDS221" s="122"/>
      <c r="FDT221" s="122"/>
      <c r="FDU221" s="122"/>
      <c r="FDV221" s="122"/>
      <c r="FDW221" s="122"/>
      <c r="FDX221" s="122"/>
      <c r="FDY221" s="122"/>
      <c r="FDZ221" s="122"/>
      <c r="FEA221" s="122"/>
      <c r="FEB221" s="122"/>
      <c r="FEC221" s="122"/>
      <c r="FED221" s="122"/>
      <c r="FEE221" s="122"/>
      <c r="FEF221" s="122"/>
      <c r="FEG221" s="122"/>
      <c r="FEH221" s="122"/>
      <c r="FEI221" s="122"/>
      <c r="FEJ221" s="122"/>
      <c r="FEK221" s="122"/>
      <c r="FEL221" s="122"/>
      <c r="FEM221" s="122"/>
      <c r="FEN221" s="122"/>
      <c r="FEO221" s="122"/>
      <c r="FEP221" s="122"/>
      <c r="FEQ221" s="122"/>
      <c r="FER221" s="122"/>
      <c r="FES221" s="122"/>
      <c r="FET221" s="122"/>
      <c r="FEU221" s="122"/>
      <c r="FEV221" s="122"/>
      <c r="FEW221" s="122"/>
      <c r="FEX221" s="122"/>
      <c r="FEY221" s="122"/>
      <c r="FEZ221" s="122"/>
      <c r="FFA221" s="122"/>
      <c r="FFB221" s="122"/>
      <c r="FFC221" s="122"/>
      <c r="FFD221" s="122"/>
      <c r="FFE221" s="122"/>
      <c r="FFF221" s="122"/>
      <c r="FFG221" s="122"/>
      <c r="FFH221" s="122"/>
      <c r="FFI221" s="122"/>
      <c r="FFJ221" s="122"/>
      <c r="FFK221" s="122"/>
      <c r="FFL221" s="122"/>
      <c r="FFM221" s="122"/>
      <c r="FFN221" s="122"/>
      <c r="FFO221" s="122"/>
      <c r="FFP221" s="122"/>
      <c r="FFQ221" s="122"/>
      <c r="FFR221" s="122"/>
      <c r="FFS221" s="122"/>
      <c r="FFT221" s="122"/>
      <c r="FFU221" s="122"/>
      <c r="FFV221" s="122"/>
      <c r="FFW221" s="122"/>
      <c r="FFX221" s="122"/>
      <c r="FFY221" s="122"/>
      <c r="FFZ221" s="122"/>
      <c r="FGA221" s="122"/>
      <c r="FGB221" s="122"/>
      <c r="FGC221" s="122"/>
      <c r="FGD221" s="122"/>
      <c r="FGE221" s="122"/>
      <c r="FGF221" s="122"/>
      <c r="FGG221" s="122"/>
      <c r="FGH221" s="122"/>
      <c r="FGI221" s="122"/>
      <c r="FGJ221" s="122"/>
      <c r="FGK221" s="122"/>
      <c r="FGL221" s="122"/>
      <c r="FGM221" s="122"/>
      <c r="FGN221" s="122"/>
      <c r="FGO221" s="122"/>
      <c r="FGP221" s="122"/>
      <c r="FGQ221" s="122"/>
      <c r="FGR221" s="122"/>
      <c r="FGS221" s="122"/>
      <c r="FGT221" s="122"/>
      <c r="FGU221" s="122"/>
      <c r="FGV221" s="122"/>
      <c r="FGW221" s="122"/>
      <c r="FGX221" s="122"/>
      <c r="FGY221" s="122"/>
      <c r="FGZ221" s="122"/>
      <c r="FHA221" s="122"/>
      <c r="FHB221" s="122"/>
      <c r="FHC221" s="122"/>
      <c r="FHD221" s="122"/>
      <c r="FHE221" s="122"/>
      <c r="FHF221" s="122"/>
      <c r="FHG221" s="122"/>
      <c r="FHH221" s="122"/>
      <c r="FHI221" s="122"/>
      <c r="FHJ221" s="122"/>
      <c r="FHK221" s="122"/>
      <c r="FHL221" s="122"/>
      <c r="FHM221" s="122"/>
      <c r="FHN221" s="122"/>
      <c r="FHO221" s="122"/>
      <c r="FHP221" s="122"/>
      <c r="FHQ221" s="122"/>
      <c r="FHR221" s="122"/>
      <c r="FHS221" s="122"/>
      <c r="FHT221" s="122"/>
      <c r="FHU221" s="122"/>
      <c r="FHV221" s="122"/>
      <c r="FHW221" s="122"/>
      <c r="FHX221" s="122"/>
      <c r="FHY221" s="122"/>
      <c r="FHZ221" s="122"/>
      <c r="FIA221" s="122"/>
      <c r="FIB221" s="122"/>
      <c r="FIC221" s="122"/>
      <c r="FID221" s="122"/>
      <c r="FIE221" s="122"/>
      <c r="FIF221" s="122"/>
      <c r="FIG221" s="122"/>
      <c r="FIH221" s="122"/>
      <c r="FII221" s="122"/>
      <c r="FIJ221" s="122"/>
      <c r="FIK221" s="122"/>
      <c r="FIL221" s="122"/>
      <c r="FIM221" s="122"/>
      <c r="FIN221" s="122"/>
      <c r="FIO221" s="122"/>
      <c r="FIP221" s="122"/>
      <c r="FIQ221" s="122"/>
      <c r="FIR221" s="122"/>
      <c r="FIS221" s="122"/>
      <c r="FIT221" s="122"/>
      <c r="FIU221" s="122"/>
      <c r="FIV221" s="122"/>
      <c r="FIW221" s="122"/>
      <c r="FIX221" s="122"/>
      <c r="FIY221" s="122"/>
      <c r="FIZ221" s="122"/>
      <c r="FJA221" s="122"/>
      <c r="FJB221" s="122"/>
      <c r="FJC221" s="122"/>
      <c r="FJD221" s="122"/>
      <c r="FJE221" s="122"/>
      <c r="FJF221" s="122"/>
      <c r="FJG221" s="122"/>
      <c r="FJH221" s="122"/>
      <c r="FJI221" s="122"/>
      <c r="FJJ221" s="122"/>
      <c r="FJK221" s="122"/>
      <c r="FJL221" s="122"/>
      <c r="FJM221" s="122"/>
      <c r="FJN221" s="122"/>
      <c r="FJO221" s="122"/>
      <c r="FJP221" s="122"/>
      <c r="FJQ221" s="122"/>
      <c r="FJR221" s="122"/>
      <c r="FJS221" s="122"/>
      <c r="FJT221" s="122"/>
      <c r="FJU221" s="122"/>
      <c r="FJV221" s="122"/>
      <c r="FJW221" s="122"/>
      <c r="FJX221" s="122"/>
      <c r="FJY221" s="122"/>
      <c r="FJZ221" s="122"/>
      <c r="FKA221" s="122"/>
      <c r="FKB221" s="122"/>
      <c r="FKC221" s="122"/>
      <c r="FKD221" s="122"/>
      <c r="FKE221" s="122"/>
      <c r="FKF221" s="122"/>
      <c r="FKG221" s="122"/>
      <c r="FKH221" s="122"/>
      <c r="FKI221" s="122"/>
      <c r="FKJ221" s="122"/>
      <c r="FKK221" s="122"/>
      <c r="FKL221" s="122"/>
      <c r="FKM221" s="122"/>
      <c r="FKN221" s="122"/>
      <c r="FKO221" s="122"/>
      <c r="FKP221" s="122"/>
      <c r="FKQ221" s="122"/>
      <c r="FKR221" s="122"/>
      <c r="FKS221" s="122"/>
      <c r="FKT221" s="122"/>
      <c r="FKU221" s="122"/>
      <c r="FKV221" s="122"/>
      <c r="FKW221" s="122"/>
      <c r="FKX221" s="122"/>
      <c r="FKY221" s="122"/>
      <c r="FKZ221" s="122"/>
      <c r="FLA221" s="122"/>
      <c r="FLB221" s="122"/>
      <c r="FLC221" s="122"/>
      <c r="FLD221" s="122"/>
      <c r="FLE221" s="122"/>
      <c r="FLF221" s="122"/>
      <c r="FLG221" s="122"/>
      <c r="FLH221" s="122"/>
      <c r="FLI221" s="122"/>
      <c r="FLJ221" s="122"/>
      <c r="FLK221" s="122"/>
      <c r="FLL221" s="122"/>
      <c r="FLM221" s="122"/>
      <c r="FLN221" s="122"/>
      <c r="FLO221" s="122"/>
      <c r="FLP221" s="122"/>
      <c r="FLQ221" s="122"/>
      <c r="FLR221" s="122"/>
      <c r="FLS221" s="122"/>
      <c r="FLT221" s="122"/>
      <c r="FLU221" s="122"/>
      <c r="FLV221" s="122"/>
      <c r="FLW221" s="122"/>
      <c r="FLX221" s="122"/>
      <c r="FLY221" s="122"/>
      <c r="FLZ221" s="122"/>
      <c r="FMA221" s="122"/>
      <c r="FMB221" s="122"/>
      <c r="FMC221" s="122"/>
      <c r="FMD221" s="122"/>
      <c r="FME221" s="122"/>
      <c r="FMF221" s="122"/>
      <c r="FMG221" s="122"/>
      <c r="FMH221" s="122"/>
      <c r="FMI221" s="122"/>
      <c r="FMJ221" s="122"/>
      <c r="FMK221" s="122"/>
      <c r="FML221" s="122"/>
      <c r="FMM221" s="122"/>
      <c r="FMN221" s="122"/>
      <c r="FMO221" s="122"/>
      <c r="FMP221" s="122"/>
      <c r="FMQ221" s="122"/>
      <c r="FMR221" s="122"/>
      <c r="FMS221" s="122"/>
      <c r="FMT221" s="122"/>
      <c r="FMU221" s="122"/>
      <c r="FMV221" s="122"/>
      <c r="FMW221" s="122"/>
      <c r="FMX221" s="122"/>
      <c r="FMY221" s="122"/>
      <c r="FMZ221" s="122"/>
      <c r="FNA221" s="122"/>
      <c r="FNB221" s="122"/>
      <c r="FNC221" s="122"/>
      <c r="FND221" s="122"/>
      <c r="FNE221" s="122"/>
      <c r="FNF221" s="122"/>
      <c r="FNG221" s="122"/>
      <c r="FNH221" s="122"/>
      <c r="FNI221" s="122"/>
      <c r="FNJ221" s="122"/>
      <c r="FNK221" s="122"/>
      <c r="FNL221" s="122"/>
      <c r="FNM221" s="122"/>
      <c r="FNN221" s="122"/>
      <c r="FNO221" s="122"/>
      <c r="FNP221" s="122"/>
      <c r="FNQ221" s="122"/>
      <c r="FNR221" s="122"/>
      <c r="FNS221" s="122"/>
      <c r="FNT221" s="122"/>
      <c r="FNU221" s="122"/>
      <c r="FNV221" s="122"/>
      <c r="FNW221" s="122"/>
      <c r="FNX221" s="122"/>
      <c r="FNY221" s="122"/>
      <c r="FNZ221" s="122"/>
      <c r="FOA221" s="122"/>
      <c r="FOB221" s="122"/>
      <c r="FOC221" s="122"/>
      <c r="FOD221" s="122"/>
      <c r="FOE221" s="122"/>
      <c r="FOF221" s="122"/>
      <c r="FOG221" s="122"/>
      <c r="FOH221" s="122"/>
      <c r="FOI221" s="122"/>
      <c r="FOJ221" s="122"/>
      <c r="FOK221" s="122"/>
      <c r="FOL221" s="122"/>
      <c r="FOM221" s="122"/>
      <c r="FON221" s="122"/>
      <c r="FOO221" s="122"/>
      <c r="FOP221" s="122"/>
      <c r="FOQ221" s="122"/>
      <c r="FOR221" s="122"/>
      <c r="FOS221" s="122"/>
      <c r="FOT221" s="122"/>
      <c r="FOU221" s="122"/>
      <c r="FOV221" s="122"/>
      <c r="FOW221" s="122"/>
      <c r="FOX221" s="122"/>
      <c r="FOY221" s="122"/>
      <c r="FOZ221" s="122"/>
      <c r="FPA221" s="122"/>
      <c r="FPB221" s="122"/>
      <c r="FPC221" s="122"/>
      <c r="FPD221" s="122"/>
      <c r="FPE221" s="122"/>
      <c r="FPF221" s="122"/>
      <c r="FPG221" s="122"/>
      <c r="FPH221" s="122"/>
      <c r="FPI221" s="122"/>
      <c r="FPJ221" s="122"/>
      <c r="FPK221" s="122"/>
      <c r="FPL221" s="122"/>
      <c r="FPM221" s="122"/>
      <c r="FPN221" s="122"/>
      <c r="FPO221" s="122"/>
      <c r="FPP221" s="122"/>
      <c r="FPQ221" s="122"/>
      <c r="FPR221" s="122"/>
      <c r="FPS221" s="122"/>
      <c r="FPT221" s="122"/>
      <c r="FPU221" s="122"/>
      <c r="FPV221" s="122"/>
      <c r="FPW221" s="122"/>
      <c r="FPX221" s="122"/>
      <c r="FPY221" s="122"/>
      <c r="FPZ221" s="122"/>
      <c r="FQA221" s="122"/>
      <c r="FQB221" s="122"/>
      <c r="FQC221" s="122"/>
      <c r="FQD221" s="122"/>
      <c r="FQE221" s="122"/>
      <c r="FQF221" s="122"/>
      <c r="FQG221" s="122"/>
      <c r="FQH221" s="122"/>
      <c r="FQI221" s="122"/>
      <c r="FQJ221" s="122"/>
      <c r="FQK221" s="122"/>
      <c r="FQL221" s="122"/>
      <c r="FQM221" s="122"/>
      <c r="FQN221" s="122"/>
      <c r="FQO221" s="122"/>
      <c r="FQP221" s="122"/>
      <c r="FQQ221" s="122"/>
      <c r="FQR221" s="122"/>
      <c r="FQS221" s="122"/>
      <c r="FQT221" s="122"/>
      <c r="FQU221" s="122"/>
      <c r="FQV221" s="122"/>
      <c r="FQW221" s="122"/>
      <c r="FQX221" s="122"/>
      <c r="FQY221" s="122"/>
      <c r="FQZ221" s="122"/>
      <c r="FRA221" s="122"/>
      <c r="FRB221" s="122"/>
      <c r="FRC221" s="122"/>
      <c r="FRD221" s="122"/>
      <c r="FRE221" s="122"/>
      <c r="FRF221" s="122"/>
      <c r="FRG221" s="122"/>
      <c r="FRH221" s="122"/>
      <c r="FRI221" s="122"/>
      <c r="FRJ221" s="122"/>
      <c r="FRK221" s="122"/>
      <c r="FRL221" s="122"/>
      <c r="FRM221" s="122"/>
      <c r="FRN221" s="122"/>
      <c r="FRO221" s="122"/>
      <c r="FRP221" s="122"/>
      <c r="FRQ221" s="122"/>
      <c r="FRR221" s="122"/>
      <c r="FRS221" s="122"/>
      <c r="FRT221" s="122"/>
      <c r="FRU221" s="122"/>
      <c r="FRV221" s="122"/>
      <c r="FRW221" s="122"/>
      <c r="FRX221" s="122"/>
      <c r="FRY221" s="122"/>
      <c r="FRZ221" s="122"/>
      <c r="FSA221" s="122"/>
      <c r="FSB221" s="122"/>
      <c r="FSC221" s="122"/>
      <c r="FSD221" s="122"/>
      <c r="FSE221" s="122"/>
      <c r="FSF221" s="122"/>
      <c r="FSG221" s="122"/>
      <c r="FSH221" s="122"/>
      <c r="FSI221" s="122"/>
      <c r="FSJ221" s="122"/>
      <c r="FSK221" s="122"/>
      <c r="FSL221" s="122"/>
      <c r="FSM221" s="122"/>
      <c r="FSN221" s="122"/>
      <c r="FSO221" s="122"/>
      <c r="FSP221" s="122"/>
      <c r="FSQ221" s="122"/>
      <c r="FSR221" s="122"/>
      <c r="FSS221" s="122"/>
      <c r="FST221" s="122"/>
      <c r="FSU221" s="122"/>
      <c r="FSV221" s="122"/>
      <c r="FSW221" s="122"/>
      <c r="FSX221" s="122"/>
      <c r="FSY221" s="122"/>
      <c r="FSZ221" s="122"/>
      <c r="FTA221" s="122"/>
      <c r="FTB221" s="122"/>
      <c r="FTC221" s="122"/>
      <c r="FTD221" s="122"/>
      <c r="FTE221" s="122"/>
      <c r="FTF221" s="122"/>
      <c r="FTG221" s="122"/>
      <c r="FTH221" s="122"/>
      <c r="FTI221" s="122"/>
      <c r="FTJ221" s="122"/>
      <c r="FTK221" s="122"/>
      <c r="FTL221" s="122"/>
      <c r="FTM221" s="122"/>
      <c r="FTN221" s="122"/>
      <c r="FTO221" s="122"/>
      <c r="FTP221" s="122"/>
      <c r="FTQ221" s="122"/>
      <c r="FTR221" s="122"/>
      <c r="FTS221" s="122"/>
      <c r="FTT221" s="122"/>
      <c r="FTU221" s="122"/>
      <c r="FTV221" s="122"/>
      <c r="FTW221" s="122"/>
      <c r="FTX221" s="122"/>
      <c r="FTY221" s="122"/>
      <c r="FTZ221" s="122"/>
      <c r="FUA221" s="122"/>
      <c r="FUB221" s="122"/>
      <c r="FUC221" s="122"/>
      <c r="FUD221" s="122"/>
      <c r="FUE221" s="122"/>
      <c r="FUF221" s="122"/>
      <c r="FUG221" s="122"/>
      <c r="FUH221" s="122"/>
      <c r="FUI221" s="122"/>
      <c r="FUJ221" s="122"/>
      <c r="FUK221" s="122"/>
      <c r="FUL221" s="122"/>
      <c r="FUM221" s="122"/>
      <c r="FUN221" s="122"/>
      <c r="FUO221" s="122"/>
      <c r="FUP221" s="122"/>
      <c r="FUQ221" s="122"/>
      <c r="FUR221" s="122"/>
      <c r="FUS221" s="122"/>
      <c r="FUT221" s="122"/>
      <c r="FUU221" s="122"/>
      <c r="FUV221" s="122"/>
      <c r="FUW221" s="122"/>
      <c r="FUX221" s="122"/>
      <c r="FUY221" s="122"/>
      <c r="FUZ221" s="122"/>
      <c r="FVA221" s="122"/>
      <c r="FVB221" s="122"/>
      <c r="FVC221" s="122"/>
      <c r="FVD221" s="122"/>
      <c r="FVE221" s="122"/>
      <c r="FVF221" s="122"/>
      <c r="FVG221" s="122"/>
      <c r="FVH221" s="122"/>
      <c r="FVI221" s="122"/>
      <c r="FVJ221" s="122"/>
      <c r="FVK221" s="122"/>
      <c r="FVL221" s="122"/>
      <c r="FVM221" s="122"/>
      <c r="FVN221" s="122"/>
      <c r="FVO221" s="122"/>
      <c r="FVP221" s="122"/>
      <c r="FVQ221" s="122"/>
      <c r="FVR221" s="122"/>
      <c r="FVS221" s="122"/>
      <c r="FVT221" s="122"/>
      <c r="FVU221" s="122"/>
      <c r="FVV221" s="122"/>
      <c r="FVW221" s="122"/>
      <c r="FVX221" s="122"/>
      <c r="FVY221" s="122"/>
      <c r="FVZ221" s="122"/>
      <c r="FWA221" s="122"/>
      <c r="FWB221" s="122"/>
      <c r="FWC221" s="122"/>
      <c r="FWD221" s="122"/>
      <c r="FWE221" s="122"/>
      <c r="FWF221" s="122"/>
      <c r="FWG221" s="122"/>
      <c r="FWH221" s="122"/>
      <c r="FWI221" s="122"/>
      <c r="FWJ221" s="122"/>
      <c r="FWK221" s="122"/>
      <c r="FWL221" s="122"/>
      <c r="FWM221" s="122"/>
      <c r="FWN221" s="122"/>
      <c r="FWO221" s="122"/>
      <c r="FWP221" s="122"/>
      <c r="FWQ221" s="122"/>
      <c r="FWR221" s="122"/>
      <c r="FWS221" s="122"/>
      <c r="FWT221" s="122"/>
      <c r="FWU221" s="122"/>
      <c r="FWV221" s="122"/>
      <c r="FWW221" s="122"/>
      <c r="FWX221" s="122"/>
      <c r="FWY221" s="122"/>
      <c r="FWZ221" s="122"/>
      <c r="FXA221" s="122"/>
      <c r="FXB221" s="122"/>
      <c r="FXC221" s="122"/>
      <c r="FXD221" s="122"/>
      <c r="FXE221" s="122"/>
      <c r="FXF221" s="122"/>
      <c r="FXG221" s="122"/>
      <c r="FXH221" s="122"/>
      <c r="FXI221" s="122"/>
      <c r="FXJ221" s="122"/>
      <c r="FXK221" s="122"/>
      <c r="FXL221" s="122"/>
      <c r="FXM221" s="122"/>
      <c r="FXN221" s="122"/>
      <c r="FXO221" s="122"/>
      <c r="FXP221" s="122"/>
      <c r="FXQ221" s="122"/>
      <c r="FXR221" s="122"/>
      <c r="FXS221" s="122"/>
      <c r="FXT221" s="122"/>
      <c r="FXU221" s="122"/>
      <c r="FXV221" s="122"/>
      <c r="FXW221" s="122"/>
      <c r="FXX221" s="122"/>
      <c r="FXY221" s="122"/>
      <c r="FXZ221" s="122"/>
      <c r="FYA221" s="122"/>
      <c r="FYB221" s="122"/>
      <c r="FYC221" s="122"/>
      <c r="FYD221" s="122"/>
      <c r="FYE221" s="122"/>
      <c r="FYF221" s="122"/>
      <c r="FYG221" s="122"/>
      <c r="FYH221" s="122"/>
      <c r="FYI221" s="122"/>
      <c r="FYJ221" s="122"/>
      <c r="FYK221" s="122"/>
      <c r="FYL221" s="122"/>
      <c r="FYM221" s="122"/>
      <c r="FYN221" s="122"/>
      <c r="FYO221" s="122"/>
      <c r="FYP221" s="122"/>
      <c r="FYQ221" s="122"/>
      <c r="FYR221" s="122"/>
      <c r="FYS221" s="122"/>
      <c r="FYT221" s="122"/>
      <c r="FYU221" s="122"/>
      <c r="FYV221" s="122"/>
      <c r="FYW221" s="122"/>
      <c r="FYX221" s="122"/>
      <c r="FYY221" s="122"/>
      <c r="FYZ221" s="122"/>
      <c r="FZA221" s="122"/>
      <c r="FZB221" s="122"/>
      <c r="FZC221" s="122"/>
      <c r="FZD221" s="122"/>
      <c r="FZE221" s="122"/>
      <c r="FZF221" s="122"/>
      <c r="FZG221" s="122"/>
      <c r="FZH221" s="122"/>
      <c r="FZI221" s="122"/>
      <c r="FZJ221" s="122"/>
      <c r="FZK221" s="122"/>
      <c r="FZL221" s="122"/>
      <c r="FZM221" s="122"/>
      <c r="FZN221" s="122"/>
      <c r="FZO221" s="122"/>
      <c r="FZP221" s="122"/>
      <c r="FZQ221" s="122"/>
      <c r="FZR221" s="122"/>
      <c r="FZS221" s="122"/>
      <c r="FZT221" s="122"/>
      <c r="FZU221" s="122"/>
      <c r="FZV221" s="122"/>
      <c r="FZW221" s="122"/>
      <c r="FZX221" s="122"/>
      <c r="FZY221" s="122"/>
      <c r="FZZ221" s="122"/>
      <c r="GAA221" s="122"/>
      <c r="GAB221" s="122"/>
      <c r="GAC221" s="122"/>
      <c r="GAD221" s="122"/>
      <c r="GAE221" s="122"/>
      <c r="GAF221" s="122"/>
      <c r="GAG221" s="122"/>
      <c r="GAH221" s="122"/>
      <c r="GAI221" s="122"/>
      <c r="GAJ221" s="122"/>
      <c r="GAK221" s="122"/>
      <c r="GAL221" s="122"/>
      <c r="GAM221" s="122"/>
      <c r="GAN221" s="122"/>
      <c r="GAO221" s="122"/>
      <c r="GAP221" s="122"/>
      <c r="GAQ221" s="122"/>
      <c r="GAR221" s="122"/>
      <c r="GAS221" s="122"/>
      <c r="GAT221" s="122"/>
      <c r="GAU221" s="122"/>
      <c r="GAV221" s="122"/>
      <c r="GAW221" s="122"/>
      <c r="GAX221" s="122"/>
      <c r="GAY221" s="122"/>
      <c r="GAZ221" s="122"/>
      <c r="GBA221" s="122"/>
      <c r="GBB221" s="122"/>
      <c r="GBC221" s="122"/>
      <c r="GBD221" s="122"/>
      <c r="GBE221" s="122"/>
      <c r="GBF221" s="122"/>
      <c r="GBG221" s="122"/>
      <c r="GBH221" s="122"/>
      <c r="GBI221" s="122"/>
      <c r="GBJ221" s="122"/>
      <c r="GBK221" s="122"/>
      <c r="GBL221" s="122"/>
      <c r="GBM221" s="122"/>
      <c r="GBN221" s="122"/>
      <c r="GBO221" s="122"/>
      <c r="GBP221" s="122"/>
      <c r="GBQ221" s="122"/>
      <c r="GBR221" s="122"/>
      <c r="GBS221" s="122"/>
      <c r="GBT221" s="122"/>
      <c r="GBU221" s="122"/>
      <c r="GBV221" s="122"/>
      <c r="GBW221" s="122"/>
      <c r="GBX221" s="122"/>
      <c r="GBY221" s="122"/>
      <c r="GBZ221" s="122"/>
      <c r="GCA221" s="122"/>
      <c r="GCB221" s="122"/>
      <c r="GCC221" s="122"/>
      <c r="GCD221" s="122"/>
      <c r="GCE221" s="122"/>
      <c r="GCF221" s="122"/>
      <c r="GCG221" s="122"/>
      <c r="GCH221" s="122"/>
      <c r="GCI221" s="122"/>
      <c r="GCJ221" s="122"/>
      <c r="GCK221" s="122"/>
      <c r="GCL221" s="122"/>
      <c r="GCM221" s="122"/>
      <c r="GCN221" s="122"/>
      <c r="GCO221" s="122"/>
      <c r="GCP221" s="122"/>
      <c r="GCQ221" s="122"/>
      <c r="GCR221" s="122"/>
      <c r="GCS221" s="122"/>
      <c r="GCT221" s="122"/>
      <c r="GCU221" s="122"/>
      <c r="GCV221" s="122"/>
      <c r="GCW221" s="122"/>
      <c r="GCX221" s="122"/>
      <c r="GCY221" s="122"/>
      <c r="GCZ221" s="122"/>
      <c r="GDA221" s="122"/>
      <c r="GDB221" s="122"/>
      <c r="GDC221" s="122"/>
      <c r="GDD221" s="122"/>
      <c r="GDE221" s="122"/>
      <c r="GDF221" s="122"/>
      <c r="GDG221" s="122"/>
      <c r="GDH221" s="122"/>
      <c r="GDI221" s="122"/>
      <c r="GDJ221" s="122"/>
      <c r="GDK221" s="122"/>
      <c r="GDL221" s="122"/>
      <c r="GDM221" s="122"/>
      <c r="GDN221" s="122"/>
      <c r="GDO221" s="122"/>
      <c r="GDP221" s="122"/>
      <c r="GDQ221" s="122"/>
      <c r="GDR221" s="122"/>
      <c r="GDS221" s="122"/>
      <c r="GDT221" s="122"/>
      <c r="GDU221" s="122"/>
      <c r="GDV221" s="122"/>
      <c r="GDW221" s="122"/>
      <c r="GDX221" s="122"/>
      <c r="GDY221" s="122"/>
      <c r="GDZ221" s="122"/>
      <c r="GEA221" s="122"/>
      <c r="GEB221" s="122"/>
      <c r="GEC221" s="122"/>
      <c r="GED221" s="122"/>
      <c r="GEE221" s="122"/>
      <c r="GEF221" s="122"/>
      <c r="GEG221" s="122"/>
      <c r="GEH221" s="122"/>
      <c r="GEI221" s="122"/>
      <c r="GEJ221" s="122"/>
      <c r="GEK221" s="122"/>
      <c r="GEL221" s="122"/>
      <c r="GEM221" s="122"/>
      <c r="GEN221" s="122"/>
      <c r="GEO221" s="122"/>
      <c r="GEP221" s="122"/>
      <c r="GEQ221" s="122"/>
      <c r="GER221" s="122"/>
      <c r="GES221" s="122"/>
      <c r="GET221" s="122"/>
      <c r="GEU221" s="122"/>
      <c r="GEV221" s="122"/>
      <c r="GEW221" s="122"/>
      <c r="GEX221" s="122"/>
      <c r="GEY221" s="122"/>
      <c r="GEZ221" s="122"/>
      <c r="GFA221" s="122"/>
      <c r="GFB221" s="122"/>
      <c r="GFC221" s="122"/>
      <c r="GFD221" s="122"/>
      <c r="GFE221" s="122"/>
      <c r="GFF221" s="122"/>
      <c r="GFG221" s="122"/>
      <c r="GFH221" s="122"/>
      <c r="GFI221" s="122"/>
      <c r="GFJ221" s="122"/>
      <c r="GFK221" s="122"/>
      <c r="GFL221" s="122"/>
      <c r="GFM221" s="122"/>
      <c r="GFN221" s="122"/>
      <c r="GFO221" s="122"/>
      <c r="GFP221" s="122"/>
      <c r="GFQ221" s="122"/>
      <c r="GFR221" s="122"/>
      <c r="GFS221" s="122"/>
      <c r="GFT221" s="122"/>
      <c r="GFU221" s="122"/>
      <c r="GFV221" s="122"/>
      <c r="GFW221" s="122"/>
      <c r="GFX221" s="122"/>
      <c r="GFY221" s="122"/>
      <c r="GFZ221" s="122"/>
      <c r="GGA221" s="122"/>
      <c r="GGB221" s="122"/>
      <c r="GGC221" s="122"/>
      <c r="GGD221" s="122"/>
      <c r="GGE221" s="122"/>
      <c r="GGF221" s="122"/>
      <c r="GGG221" s="122"/>
      <c r="GGH221" s="122"/>
      <c r="GGI221" s="122"/>
      <c r="GGJ221" s="122"/>
      <c r="GGK221" s="122"/>
      <c r="GGL221" s="122"/>
      <c r="GGM221" s="122"/>
      <c r="GGN221" s="122"/>
      <c r="GGO221" s="122"/>
      <c r="GGP221" s="122"/>
      <c r="GGQ221" s="122"/>
      <c r="GGR221" s="122"/>
      <c r="GGS221" s="122"/>
      <c r="GGT221" s="122"/>
      <c r="GGU221" s="122"/>
      <c r="GGV221" s="122"/>
      <c r="GGW221" s="122"/>
      <c r="GGX221" s="122"/>
      <c r="GGY221" s="122"/>
      <c r="GGZ221" s="122"/>
      <c r="GHA221" s="122"/>
      <c r="GHB221" s="122"/>
      <c r="GHC221" s="122"/>
      <c r="GHD221" s="122"/>
      <c r="GHE221" s="122"/>
      <c r="GHF221" s="122"/>
      <c r="GHG221" s="122"/>
      <c r="GHH221" s="122"/>
      <c r="GHI221" s="122"/>
      <c r="GHJ221" s="122"/>
      <c r="GHK221" s="122"/>
      <c r="GHL221" s="122"/>
      <c r="GHM221" s="122"/>
      <c r="GHN221" s="122"/>
      <c r="GHO221" s="122"/>
      <c r="GHP221" s="122"/>
      <c r="GHQ221" s="122"/>
      <c r="GHR221" s="122"/>
      <c r="GHS221" s="122"/>
      <c r="GHT221" s="122"/>
      <c r="GHU221" s="122"/>
      <c r="GHV221" s="122"/>
      <c r="GHW221" s="122"/>
      <c r="GHX221" s="122"/>
      <c r="GHY221" s="122"/>
      <c r="GHZ221" s="122"/>
      <c r="GIA221" s="122"/>
      <c r="GIB221" s="122"/>
      <c r="GIC221" s="122"/>
      <c r="GID221" s="122"/>
      <c r="GIE221" s="122"/>
      <c r="GIF221" s="122"/>
      <c r="GIG221" s="122"/>
      <c r="GIH221" s="122"/>
      <c r="GII221" s="122"/>
      <c r="GIJ221" s="122"/>
      <c r="GIK221" s="122"/>
      <c r="GIL221" s="122"/>
      <c r="GIM221" s="122"/>
      <c r="GIN221" s="122"/>
      <c r="GIO221" s="122"/>
      <c r="GIP221" s="122"/>
      <c r="GIQ221" s="122"/>
      <c r="GIR221" s="122"/>
      <c r="GIS221" s="122"/>
      <c r="GIT221" s="122"/>
      <c r="GIU221" s="122"/>
      <c r="GIV221" s="122"/>
      <c r="GIW221" s="122"/>
      <c r="GIX221" s="122"/>
      <c r="GIY221" s="122"/>
      <c r="GIZ221" s="122"/>
      <c r="GJA221" s="122"/>
      <c r="GJB221" s="122"/>
      <c r="GJC221" s="122"/>
      <c r="GJD221" s="122"/>
      <c r="GJE221" s="122"/>
      <c r="GJF221" s="122"/>
      <c r="GJG221" s="122"/>
      <c r="GJH221" s="122"/>
      <c r="GJI221" s="122"/>
      <c r="GJJ221" s="122"/>
      <c r="GJK221" s="122"/>
      <c r="GJL221" s="122"/>
      <c r="GJM221" s="122"/>
      <c r="GJN221" s="122"/>
      <c r="GJO221" s="122"/>
      <c r="GJP221" s="122"/>
      <c r="GJQ221" s="122"/>
      <c r="GJR221" s="122"/>
      <c r="GJS221" s="122"/>
      <c r="GJT221" s="122"/>
      <c r="GJU221" s="122"/>
      <c r="GJV221" s="122"/>
      <c r="GJW221" s="122"/>
      <c r="GJX221" s="122"/>
      <c r="GJY221" s="122"/>
      <c r="GJZ221" s="122"/>
      <c r="GKA221" s="122"/>
      <c r="GKB221" s="122"/>
      <c r="GKC221" s="122"/>
      <c r="GKD221" s="122"/>
      <c r="GKE221" s="122"/>
      <c r="GKF221" s="122"/>
      <c r="GKG221" s="122"/>
      <c r="GKH221" s="122"/>
      <c r="GKI221" s="122"/>
      <c r="GKJ221" s="122"/>
      <c r="GKK221" s="122"/>
      <c r="GKL221" s="122"/>
      <c r="GKM221" s="122"/>
      <c r="GKN221" s="122"/>
      <c r="GKO221" s="122"/>
      <c r="GKP221" s="122"/>
      <c r="GKQ221" s="122"/>
      <c r="GKR221" s="122"/>
      <c r="GKS221" s="122"/>
      <c r="GKT221" s="122"/>
      <c r="GKU221" s="122"/>
      <c r="GKV221" s="122"/>
      <c r="GKW221" s="122"/>
      <c r="GKX221" s="122"/>
      <c r="GKY221" s="122"/>
      <c r="GKZ221" s="122"/>
      <c r="GLA221" s="122"/>
      <c r="GLB221" s="122"/>
      <c r="GLC221" s="122"/>
      <c r="GLD221" s="122"/>
      <c r="GLE221" s="122"/>
      <c r="GLF221" s="122"/>
      <c r="GLG221" s="122"/>
      <c r="GLH221" s="122"/>
      <c r="GLI221" s="122"/>
      <c r="GLJ221" s="122"/>
      <c r="GLK221" s="122"/>
      <c r="GLL221" s="122"/>
      <c r="GLM221" s="122"/>
      <c r="GLN221" s="122"/>
      <c r="GLO221" s="122"/>
      <c r="GLP221" s="122"/>
      <c r="GLQ221" s="122"/>
      <c r="GLR221" s="122"/>
      <c r="GLS221" s="122"/>
      <c r="GLT221" s="122"/>
      <c r="GLU221" s="122"/>
      <c r="GLV221" s="122"/>
      <c r="GLW221" s="122"/>
      <c r="GLX221" s="122"/>
      <c r="GLY221" s="122"/>
      <c r="GLZ221" s="122"/>
      <c r="GMA221" s="122"/>
      <c r="GMB221" s="122"/>
      <c r="GMC221" s="122"/>
      <c r="GMD221" s="122"/>
      <c r="GME221" s="122"/>
      <c r="GMF221" s="122"/>
      <c r="GMG221" s="122"/>
      <c r="GMH221" s="122"/>
      <c r="GMI221" s="122"/>
      <c r="GMJ221" s="122"/>
      <c r="GMK221" s="122"/>
      <c r="GML221" s="122"/>
      <c r="GMM221" s="122"/>
      <c r="GMN221" s="122"/>
      <c r="GMO221" s="122"/>
      <c r="GMP221" s="122"/>
      <c r="GMQ221" s="122"/>
      <c r="GMR221" s="122"/>
      <c r="GMS221" s="122"/>
      <c r="GMT221" s="122"/>
      <c r="GMU221" s="122"/>
      <c r="GMV221" s="122"/>
      <c r="GMW221" s="122"/>
      <c r="GMX221" s="122"/>
      <c r="GMY221" s="122"/>
      <c r="GMZ221" s="122"/>
      <c r="GNA221" s="122"/>
      <c r="GNB221" s="122"/>
      <c r="GNC221" s="122"/>
      <c r="GND221" s="122"/>
      <c r="GNE221" s="122"/>
      <c r="GNF221" s="122"/>
      <c r="GNG221" s="122"/>
      <c r="GNH221" s="122"/>
      <c r="GNI221" s="122"/>
      <c r="GNJ221" s="122"/>
      <c r="GNK221" s="122"/>
      <c r="GNL221" s="122"/>
      <c r="GNM221" s="122"/>
      <c r="GNN221" s="122"/>
      <c r="GNO221" s="122"/>
      <c r="GNP221" s="122"/>
      <c r="GNQ221" s="122"/>
      <c r="GNR221" s="122"/>
      <c r="GNS221" s="122"/>
      <c r="GNT221" s="122"/>
      <c r="GNU221" s="122"/>
      <c r="GNV221" s="122"/>
      <c r="GNW221" s="122"/>
      <c r="GNX221" s="122"/>
      <c r="GNY221" s="122"/>
      <c r="GNZ221" s="122"/>
      <c r="GOA221" s="122"/>
      <c r="GOB221" s="122"/>
      <c r="GOC221" s="122"/>
      <c r="GOD221" s="122"/>
      <c r="GOE221" s="122"/>
      <c r="GOF221" s="122"/>
      <c r="GOG221" s="122"/>
      <c r="GOH221" s="122"/>
      <c r="GOI221" s="122"/>
      <c r="GOJ221" s="122"/>
      <c r="GOK221" s="122"/>
      <c r="GOL221" s="122"/>
      <c r="GOM221" s="122"/>
      <c r="GON221" s="122"/>
      <c r="GOO221" s="122"/>
      <c r="GOP221" s="122"/>
      <c r="GOQ221" s="122"/>
      <c r="GOR221" s="122"/>
      <c r="GOS221" s="122"/>
      <c r="GOT221" s="122"/>
      <c r="GOU221" s="122"/>
      <c r="GOV221" s="122"/>
      <c r="GOW221" s="122"/>
      <c r="GOX221" s="122"/>
      <c r="GOY221" s="122"/>
      <c r="GOZ221" s="122"/>
      <c r="GPA221" s="122"/>
      <c r="GPB221" s="122"/>
      <c r="GPC221" s="122"/>
      <c r="GPD221" s="122"/>
      <c r="GPE221" s="122"/>
      <c r="GPF221" s="122"/>
      <c r="GPG221" s="122"/>
      <c r="GPH221" s="122"/>
      <c r="GPI221" s="122"/>
      <c r="GPJ221" s="122"/>
      <c r="GPK221" s="122"/>
      <c r="GPL221" s="122"/>
      <c r="GPM221" s="122"/>
      <c r="GPN221" s="122"/>
      <c r="GPO221" s="122"/>
      <c r="GPP221" s="122"/>
      <c r="GPQ221" s="122"/>
      <c r="GPR221" s="122"/>
      <c r="GPS221" s="122"/>
      <c r="GPT221" s="122"/>
      <c r="GPU221" s="122"/>
      <c r="GPV221" s="122"/>
      <c r="GPW221" s="122"/>
      <c r="GPX221" s="122"/>
      <c r="GPY221" s="122"/>
      <c r="GPZ221" s="122"/>
      <c r="GQA221" s="122"/>
      <c r="GQB221" s="122"/>
      <c r="GQC221" s="122"/>
      <c r="GQD221" s="122"/>
      <c r="GQE221" s="122"/>
      <c r="GQF221" s="122"/>
      <c r="GQG221" s="122"/>
      <c r="GQH221" s="122"/>
      <c r="GQI221" s="122"/>
      <c r="GQJ221" s="122"/>
      <c r="GQK221" s="122"/>
      <c r="GQL221" s="122"/>
      <c r="GQM221" s="122"/>
      <c r="GQN221" s="122"/>
      <c r="GQO221" s="122"/>
      <c r="GQP221" s="122"/>
      <c r="GQQ221" s="122"/>
      <c r="GQR221" s="122"/>
      <c r="GQS221" s="122"/>
      <c r="GQT221" s="122"/>
      <c r="GQU221" s="122"/>
      <c r="GQV221" s="122"/>
      <c r="GQW221" s="122"/>
      <c r="GQX221" s="122"/>
      <c r="GQY221" s="122"/>
      <c r="GQZ221" s="122"/>
      <c r="GRA221" s="122"/>
      <c r="GRB221" s="122"/>
      <c r="GRC221" s="122"/>
      <c r="GRD221" s="122"/>
      <c r="GRE221" s="122"/>
      <c r="GRF221" s="122"/>
      <c r="GRG221" s="122"/>
      <c r="GRH221" s="122"/>
      <c r="GRI221" s="122"/>
      <c r="GRJ221" s="122"/>
      <c r="GRK221" s="122"/>
      <c r="GRL221" s="122"/>
      <c r="GRM221" s="122"/>
      <c r="GRN221" s="122"/>
      <c r="GRO221" s="122"/>
      <c r="GRP221" s="122"/>
      <c r="GRQ221" s="122"/>
      <c r="GRR221" s="122"/>
      <c r="GRS221" s="122"/>
      <c r="GRT221" s="122"/>
      <c r="GRU221" s="122"/>
      <c r="GRV221" s="122"/>
      <c r="GRW221" s="122"/>
      <c r="GRX221" s="122"/>
      <c r="GRY221" s="122"/>
      <c r="GRZ221" s="122"/>
      <c r="GSA221" s="122"/>
      <c r="GSB221" s="122"/>
      <c r="GSC221" s="122"/>
      <c r="GSD221" s="122"/>
      <c r="GSE221" s="122"/>
      <c r="GSF221" s="122"/>
      <c r="GSG221" s="122"/>
      <c r="GSH221" s="122"/>
      <c r="GSI221" s="122"/>
      <c r="GSJ221" s="122"/>
      <c r="GSK221" s="122"/>
      <c r="GSL221" s="122"/>
      <c r="GSM221" s="122"/>
      <c r="GSN221" s="122"/>
      <c r="GSO221" s="122"/>
      <c r="GSP221" s="122"/>
      <c r="GSQ221" s="122"/>
      <c r="GSR221" s="122"/>
      <c r="GSS221" s="122"/>
      <c r="GST221" s="122"/>
      <c r="GSU221" s="122"/>
      <c r="GSV221" s="122"/>
      <c r="GSW221" s="122"/>
      <c r="GSX221" s="122"/>
      <c r="GSY221" s="122"/>
      <c r="GSZ221" s="122"/>
      <c r="GTA221" s="122"/>
      <c r="GTB221" s="122"/>
      <c r="GTC221" s="122"/>
      <c r="GTD221" s="122"/>
      <c r="GTE221" s="122"/>
      <c r="GTF221" s="122"/>
      <c r="GTG221" s="122"/>
      <c r="GTH221" s="122"/>
      <c r="GTI221" s="122"/>
      <c r="GTJ221" s="122"/>
      <c r="GTK221" s="122"/>
      <c r="GTL221" s="122"/>
      <c r="GTM221" s="122"/>
      <c r="GTN221" s="122"/>
      <c r="GTO221" s="122"/>
      <c r="GTP221" s="122"/>
      <c r="GTQ221" s="122"/>
      <c r="GTR221" s="122"/>
      <c r="GTS221" s="122"/>
      <c r="GTT221" s="122"/>
      <c r="GTU221" s="122"/>
      <c r="GTV221" s="122"/>
      <c r="GTW221" s="122"/>
      <c r="GTX221" s="122"/>
      <c r="GTY221" s="122"/>
      <c r="GTZ221" s="122"/>
      <c r="GUA221" s="122"/>
      <c r="GUB221" s="122"/>
      <c r="GUC221" s="122"/>
      <c r="GUD221" s="122"/>
      <c r="GUE221" s="122"/>
      <c r="GUF221" s="122"/>
      <c r="GUG221" s="122"/>
      <c r="GUH221" s="122"/>
      <c r="GUI221" s="122"/>
      <c r="GUJ221" s="122"/>
      <c r="GUK221" s="122"/>
      <c r="GUL221" s="122"/>
      <c r="GUM221" s="122"/>
      <c r="GUN221" s="122"/>
      <c r="GUO221" s="122"/>
      <c r="GUP221" s="122"/>
      <c r="GUQ221" s="122"/>
      <c r="GUR221" s="122"/>
      <c r="GUS221" s="122"/>
      <c r="GUT221" s="122"/>
      <c r="GUU221" s="122"/>
      <c r="GUV221" s="122"/>
      <c r="GUW221" s="122"/>
      <c r="GUX221" s="122"/>
      <c r="GUY221" s="122"/>
      <c r="GUZ221" s="122"/>
      <c r="GVA221" s="122"/>
      <c r="GVB221" s="122"/>
      <c r="GVC221" s="122"/>
      <c r="GVD221" s="122"/>
      <c r="GVE221" s="122"/>
      <c r="GVF221" s="122"/>
      <c r="GVG221" s="122"/>
      <c r="GVH221" s="122"/>
      <c r="GVI221" s="122"/>
      <c r="GVJ221" s="122"/>
      <c r="GVK221" s="122"/>
      <c r="GVL221" s="122"/>
      <c r="GVM221" s="122"/>
      <c r="GVN221" s="122"/>
      <c r="GVO221" s="122"/>
      <c r="GVP221" s="122"/>
      <c r="GVQ221" s="122"/>
      <c r="GVR221" s="122"/>
      <c r="GVS221" s="122"/>
      <c r="GVT221" s="122"/>
      <c r="GVU221" s="122"/>
      <c r="GVV221" s="122"/>
      <c r="GVW221" s="122"/>
      <c r="GVX221" s="122"/>
      <c r="GVY221" s="122"/>
      <c r="GVZ221" s="122"/>
      <c r="GWA221" s="122"/>
      <c r="GWB221" s="122"/>
      <c r="GWC221" s="122"/>
      <c r="GWD221" s="122"/>
      <c r="GWE221" s="122"/>
      <c r="GWF221" s="122"/>
      <c r="GWG221" s="122"/>
      <c r="GWH221" s="122"/>
      <c r="GWI221" s="122"/>
      <c r="GWJ221" s="122"/>
      <c r="GWK221" s="122"/>
      <c r="GWL221" s="122"/>
      <c r="GWM221" s="122"/>
      <c r="GWN221" s="122"/>
      <c r="GWO221" s="122"/>
      <c r="GWP221" s="122"/>
      <c r="GWQ221" s="122"/>
      <c r="GWR221" s="122"/>
      <c r="GWS221" s="122"/>
      <c r="GWT221" s="122"/>
      <c r="GWU221" s="122"/>
      <c r="GWV221" s="122"/>
      <c r="GWW221" s="122"/>
      <c r="GWX221" s="122"/>
      <c r="GWY221" s="122"/>
      <c r="GWZ221" s="122"/>
      <c r="GXA221" s="122"/>
      <c r="GXB221" s="122"/>
      <c r="GXC221" s="122"/>
      <c r="GXD221" s="122"/>
      <c r="GXE221" s="122"/>
      <c r="GXF221" s="122"/>
      <c r="GXG221" s="122"/>
      <c r="GXH221" s="122"/>
      <c r="GXI221" s="122"/>
      <c r="GXJ221" s="122"/>
      <c r="GXK221" s="122"/>
      <c r="GXL221" s="122"/>
      <c r="GXM221" s="122"/>
      <c r="GXN221" s="122"/>
      <c r="GXO221" s="122"/>
      <c r="GXP221" s="122"/>
      <c r="GXQ221" s="122"/>
      <c r="GXR221" s="122"/>
      <c r="GXS221" s="122"/>
      <c r="GXT221" s="122"/>
      <c r="GXU221" s="122"/>
      <c r="GXV221" s="122"/>
      <c r="GXW221" s="122"/>
      <c r="GXX221" s="122"/>
      <c r="GXY221" s="122"/>
      <c r="GXZ221" s="122"/>
      <c r="GYA221" s="122"/>
      <c r="GYB221" s="122"/>
      <c r="GYC221" s="122"/>
      <c r="GYD221" s="122"/>
      <c r="GYE221" s="122"/>
      <c r="GYF221" s="122"/>
      <c r="GYG221" s="122"/>
      <c r="GYH221" s="122"/>
      <c r="GYI221" s="122"/>
      <c r="GYJ221" s="122"/>
      <c r="GYK221" s="122"/>
      <c r="GYL221" s="122"/>
      <c r="GYM221" s="122"/>
      <c r="GYN221" s="122"/>
      <c r="GYO221" s="122"/>
      <c r="GYP221" s="122"/>
      <c r="GYQ221" s="122"/>
      <c r="GYR221" s="122"/>
      <c r="GYS221" s="122"/>
      <c r="GYT221" s="122"/>
      <c r="GYU221" s="122"/>
      <c r="GYV221" s="122"/>
      <c r="GYW221" s="122"/>
      <c r="GYX221" s="122"/>
      <c r="GYY221" s="122"/>
      <c r="GYZ221" s="122"/>
      <c r="GZA221" s="122"/>
      <c r="GZB221" s="122"/>
      <c r="GZC221" s="122"/>
      <c r="GZD221" s="122"/>
      <c r="GZE221" s="122"/>
      <c r="GZF221" s="122"/>
      <c r="GZG221" s="122"/>
      <c r="GZH221" s="122"/>
      <c r="GZI221" s="122"/>
      <c r="GZJ221" s="122"/>
      <c r="GZK221" s="122"/>
      <c r="GZL221" s="122"/>
      <c r="GZM221" s="122"/>
      <c r="GZN221" s="122"/>
      <c r="GZO221" s="122"/>
      <c r="GZP221" s="122"/>
      <c r="GZQ221" s="122"/>
      <c r="GZR221" s="122"/>
      <c r="GZS221" s="122"/>
      <c r="GZT221" s="122"/>
      <c r="GZU221" s="122"/>
      <c r="GZV221" s="122"/>
      <c r="GZW221" s="122"/>
      <c r="GZX221" s="122"/>
      <c r="GZY221" s="122"/>
      <c r="GZZ221" s="122"/>
      <c r="HAA221" s="122"/>
      <c r="HAB221" s="122"/>
      <c r="HAC221" s="122"/>
      <c r="HAD221" s="122"/>
      <c r="HAE221" s="122"/>
      <c r="HAF221" s="122"/>
      <c r="HAG221" s="122"/>
      <c r="HAH221" s="122"/>
      <c r="HAI221" s="122"/>
      <c r="HAJ221" s="122"/>
      <c r="HAK221" s="122"/>
      <c r="HAL221" s="122"/>
      <c r="HAM221" s="122"/>
      <c r="HAN221" s="122"/>
      <c r="HAO221" s="122"/>
      <c r="HAP221" s="122"/>
      <c r="HAQ221" s="122"/>
      <c r="HAR221" s="122"/>
      <c r="HAS221" s="122"/>
      <c r="HAT221" s="122"/>
      <c r="HAU221" s="122"/>
      <c r="HAV221" s="122"/>
      <c r="HAW221" s="122"/>
      <c r="HAX221" s="122"/>
      <c r="HAY221" s="122"/>
      <c r="HAZ221" s="122"/>
      <c r="HBA221" s="122"/>
      <c r="HBB221" s="122"/>
      <c r="HBC221" s="122"/>
      <c r="HBD221" s="122"/>
      <c r="HBE221" s="122"/>
      <c r="HBF221" s="122"/>
      <c r="HBG221" s="122"/>
      <c r="HBH221" s="122"/>
      <c r="HBI221" s="122"/>
      <c r="HBJ221" s="122"/>
      <c r="HBK221" s="122"/>
      <c r="HBL221" s="122"/>
      <c r="HBM221" s="122"/>
      <c r="HBN221" s="122"/>
      <c r="HBO221" s="122"/>
      <c r="HBP221" s="122"/>
      <c r="HBQ221" s="122"/>
      <c r="HBR221" s="122"/>
      <c r="HBS221" s="122"/>
      <c r="HBT221" s="122"/>
      <c r="HBU221" s="122"/>
      <c r="HBV221" s="122"/>
      <c r="HBW221" s="122"/>
      <c r="HBX221" s="122"/>
      <c r="HBY221" s="122"/>
      <c r="HBZ221" s="122"/>
      <c r="HCA221" s="122"/>
      <c r="HCB221" s="122"/>
      <c r="HCC221" s="122"/>
      <c r="HCD221" s="122"/>
      <c r="HCE221" s="122"/>
      <c r="HCF221" s="122"/>
      <c r="HCG221" s="122"/>
      <c r="HCH221" s="122"/>
      <c r="HCI221" s="122"/>
      <c r="HCJ221" s="122"/>
      <c r="HCK221" s="122"/>
      <c r="HCL221" s="122"/>
      <c r="HCM221" s="122"/>
      <c r="HCN221" s="122"/>
      <c r="HCO221" s="122"/>
      <c r="HCP221" s="122"/>
      <c r="HCQ221" s="122"/>
      <c r="HCR221" s="122"/>
      <c r="HCS221" s="122"/>
      <c r="HCT221" s="122"/>
      <c r="HCU221" s="122"/>
      <c r="HCV221" s="122"/>
      <c r="HCW221" s="122"/>
      <c r="HCX221" s="122"/>
      <c r="HCY221" s="122"/>
      <c r="HCZ221" s="122"/>
      <c r="HDA221" s="122"/>
      <c r="HDB221" s="122"/>
      <c r="HDC221" s="122"/>
      <c r="HDD221" s="122"/>
      <c r="HDE221" s="122"/>
      <c r="HDF221" s="122"/>
      <c r="HDG221" s="122"/>
      <c r="HDH221" s="122"/>
      <c r="HDI221" s="122"/>
      <c r="HDJ221" s="122"/>
      <c r="HDK221" s="122"/>
      <c r="HDL221" s="122"/>
      <c r="HDM221" s="122"/>
      <c r="HDN221" s="122"/>
      <c r="HDO221" s="122"/>
      <c r="HDP221" s="122"/>
      <c r="HDQ221" s="122"/>
      <c r="HDR221" s="122"/>
      <c r="HDS221" s="122"/>
      <c r="HDT221" s="122"/>
      <c r="HDU221" s="122"/>
      <c r="HDV221" s="122"/>
      <c r="HDW221" s="122"/>
      <c r="HDX221" s="122"/>
      <c r="HDY221" s="122"/>
      <c r="HDZ221" s="122"/>
      <c r="HEA221" s="122"/>
      <c r="HEB221" s="122"/>
      <c r="HEC221" s="122"/>
      <c r="HED221" s="122"/>
      <c r="HEE221" s="122"/>
      <c r="HEF221" s="122"/>
      <c r="HEG221" s="122"/>
      <c r="HEH221" s="122"/>
      <c r="HEI221" s="122"/>
      <c r="HEJ221" s="122"/>
      <c r="HEK221" s="122"/>
      <c r="HEL221" s="122"/>
      <c r="HEM221" s="122"/>
      <c r="HEN221" s="122"/>
      <c r="HEO221" s="122"/>
      <c r="HEP221" s="122"/>
      <c r="HEQ221" s="122"/>
      <c r="HER221" s="122"/>
      <c r="HES221" s="122"/>
      <c r="HET221" s="122"/>
      <c r="HEU221" s="122"/>
      <c r="HEV221" s="122"/>
      <c r="HEW221" s="122"/>
      <c r="HEX221" s="122"/>
      <c r="HEY221" s="122"/>
      <c r="HEZ221" s="122"/>
      <c r="HFA221" s="122"/>
      <c r="HFB221" s="122"/>
      <c r="HFC221" s="122"/>
      <c r="HFD221" s="122"/>
      <c r="HFE221" s="122"/>
      <c r="HFF221" s="122"/>
      <c r="HFG221" s="122"/>
      <c r="HFH221" s="122"/>
      <c r="HFI221" s="122"/>
      <c r="HFJ221" s="122"/>
      <c r="HFK221" s="122"/>
      <c r="HFL221" s="122"/>
      <c r="HFM221" s="122"/>
      <c r="HFN221" s="122"/>
      <c r="HFO221" s="122"/>
      <c r="HFP221" s="122"/>
      <c r="HFQ221" s="122"/>
      <c r="HFR221" s="122"/>
      <c r="HFS221" s="122"/>
      <c r="HFT221" s="122"/>
      <c r="HFU221" s="122"/>
      <c r="HFV221" s="122"/>
      <c r="HFW221" s="122"/>
      <c r="HFX221" s="122"/>
      <c r="HFY221" s="122"/>
      <c r="HFZ221" s="122"/>
      <c r="HGA221" s="122"/>
      <c r="HGB221" s="122"/>
      <c r="HGC221" s="122"/>
      <c r="HGD221" s="122"/>
      <c r="HGE221" s="122"/>
      <c r="HGF221" s="122"/>
      <c r="HGG221" s="122"/>
      <c r="HGH221" s="122"/>
      <c r="HGI221" s="122"/>
      <c r="HGJ221" s="122"/>
      <c r="HGK221" s="122"/>
      <c r="HGL221" s="122"/>
      <c r="HGM221" s="122"/>
      <c r="HGN221" s="122"/>
      <c r="HGO221" s="122"/>
      <c r="HGP221" s="122"/>
      <c r="HGQ221" s="122"/>
      <c r="HGR221" s="122"/>
      <c r="HGS221" s="122"/>
      <c r="HGT221" s="122"/>
      <c r="HGU221" s="122"/>
      <c r="HGV221" s="122"/>
      <c r="HGW221" s="122"/>
      <c r="HGX221" s="122"/>
      <c r="HGY221" s="122"/>
      <c r="HGZ221" s="122"/>
      <c r="HHA221" s="122"/>
      <c r="HHB221" s="122"/>
      <c r="HHC221" s="122"/>
      <c r="HHD221" s="122"/>
      <c r="HHE221" s="122"/>
      <c r="HHF221" s="122"/>
      <c r="HHG221" s="122"/>
      <c r="HHH221" s="122"/>
      <c r="HHI221" s="122"/>
      <c r="HHJ221" s="122"/>
      <c r="HHK221" s="122"/>
      <c r="HHL221" s="122"/>
      <c r="HHM221" s="122"/>
      <c r="HHN221" s="122"/>
      <c r="HHO221" s="122"/>
      <c r="HHP221" s="122"/>
      <c r="HHQ221" s="122"/>
      <c r="HHR221" s="122"/>
      <c r="HHS221" s="122"/>
      <c r="HHT221" s="122"/>
      <c r="HHU221" s="122"/>
      <c r="HHV221" s="122"/>
      <c r="HHW221" s="122"/>
      <c r="HHX221" s="122"/>
      <c r="HHY221" s="122"/>
      <c r="HHZ221" s="122"/>
      <c r="HIA221" s="122"/>
      <c r="HIB221" s="122"/>
      <c r="HIC221" s="122"/>
      <c r="HID221" s="122"/>
      <c r="HIE221" s="122"/>
      <c r="HIF221" s="122"/>
      <c r="HIG221" s="122"/>
      <c r="HIH221" s="122"/>
      <c r="HII221" s="122"/>
      <c r="HIJ221" s="122"/>
      <c r="HIK221" s="122"/>
      <c r="HIL221" s="122"/>
      <c r="HIM221" s="122"/>
      <c r="HIN221" s="122"/>
      <c r="HIO221" s="122"/>
      <c r="HIP221" s="122"/>
      <c r="HIQ221" s="122"/>
      <c r="HIR221" s="122"/>
      <c r="HIS221" s="122"/>
      <c r="HIT221" s="122"/>
      <c r="HIU221" s="122"/>
      <c r="HIV221" s="122"/>
      <c r="HIW221" s="122"/>
      <c r="HIX221" s="122"/>
      <c r="HIY221" s="122"/>
      <c r="HIZ221" s="122"/>
      <c r="HJA221" s="122"/>
      <c r="HJB221" s="122"/>
      <c r="HJC221" s="122"/>
      <c r="HJD221" s="122"/>
      <c r="HJE221" s="122"/>
      <c r="HJF221" s="122"/>
      <c r="HJG221" s="122"/>
      <c r="HJH221" s="122"/>
      <c r="HJI221" s="122"/>
      <c r="HJJ221" s="122"/>
      <c r="HJK221" s="122"/>
      <c r="HJL221" s="122"/>
      <c r="HJM221" s="122"/>
      <c r="HJN221" s="122"/>
      <c r="HJO221" s="122"/>
      <c r="HJP221" s="122"/>
      <c r="HJQ221" s="122"/>
      <c r="HJR221" s="122"/>
      <c r="HJS221" s="122"/>
      <c r="HJT221" s="122"/>
      <c r="HJU221" s="122"/>
      <c r="HJV221" s="122"/>
      <c r="HJW221" s="122"/>
      <c r="HJX221" s="122"/>
      <c r="HJY221" s="122"/>
      <c r="HJZ221" s="122"/>
      <c r="HKA221" s="122"/>
      <c r="HKB221" s="122"/>
      <c r="HKC221" s="122"/>
      <c r="HKD221" s="122"/>
      <c r="HKE221" s="122"/>
      <c r="HKF221" s="122"/>
      <c r="HKG221" s="122"/>
      <c r="HKH221" s="122"/>
      <c r="HKI221" s="122"/>
      <c r="HKJ221" s="122"/>
      <c r="HKK221" s="122"/>
      <c r="HKL221" s="122"/>
      <c r="HKM221" s="122"/>
      <c r="HKN221" s="122"/>
      <c r="HKO221" s="122"/>
      <c r="HKP221" s="122"/>
      <c r="HKQ221" s="122"/>
      <c r="HKR221" s="122"/>
      <c r="HKS221" s="122"/>
      <c r="HKT221" s="122"/>
      <c r="HKU221" s="122"/>
      <c r="HKV221" s="122"/>
      <c r="HKW221" s="122"/>
      <c r="HKX221" s="122"/>
      <c r="HKY221" s="122"/>
      <c r="HKZ221" s="122"/>
      <c r="HLA221" s="122"/>
      <c r="HLB221" s="122"/>
      <c r="HLC221" s="122"/>
      <c r="HLD221" s="122"/>
      <c r="HLE221" s="122"/>
      <c r="HLF221" s="122"/>
      <c r="HLG221" s="122"/>
      <c r="HLH221" s="122"/>
      <c r="HLI221" s="122"/>
      <c r="HLJ221" s="122"/>
      <c r="HLK221" s="122"/>
      <c r="HLL221" s="122"/>
      <c r="HLM221" s="122"/>
      <c r="HLN221" s="122"/>
      <c r="HLO221" s="122"/>
      <c r="HLP221" s="122"/>
      <c r="HLQ221" s="122"/>
      <c r="HLR221" s="122"/>
      <c r="HLS221" s="122"/>
      <c r="HLT221" s="122"/>
      <c r="HLU221" s="122"/>
      <c r="HLV221" s="122"/>
      <c r="HLW221" s="122"/>
      <c r="HLX221" s="122"/>
      <c r="HLY221" s="122"/>
      <c r="HLZ221" s="122"/>
      <c r="HMA221" s="122"/>
      <c r="HMB221" s="122"/>
      <c r="HMC221" s="122"/>
      <c r="HMD221" s="122"/>
      <c r="HME221" s="122"/>
      <c r="HMF221" s="122"/>
      <c r="HMG221" s="122"/>
      <c r="HMH221" s="122"/>
      <c r="HMI221" s="122"/>
      <c r="HMJ221" s="122"/>
      <c r="HMK221" s="122"/>
      <c r="HML221" s="122"/>
      <c r="HMM221" s="122"/>
      <c r="HMN221" s="122"/>
      <c r="HMO221" s="122"/>
      <c r="HMP221" s="122"/>
      <c r="HMQ221" s="122"/>
      <c r="HMR221" s="122"/>
      <c r="HMS221" s="122"/>
      <c r="HMT221" s="122"/>
      <c r="HMU221" s="122"/>
      <c r="HMV221" s="122"/>
      <c r="HMW221" s="122"/>
      <c r="HMX221" s="122"/>
      <c r="HMY221" s="122"/>
      <c r="HMZ221" s="122"/>
      <c r="HNA221" s="122"/>
      <c r="HNB221" s="122"/>
      <c r="HNC221" s="122"/>
      <c r="HND221" s="122"/>
      <c r="HNE221" s="122"/>
      <c r="HNF221" s="122"/>
      <c r="HNG221" s="122"/>
      <c r="HNH221" s="122"/>
      <c r="HNI221" s="122"/>
      <c r="HNJ221" s="122"/>
      <c r="HNK221" s="122"/>
      <c r="HNL221" s="122"/>
      <c r="HNM221" s="122"/>
      <c r="HNN221" s="122"/>
      <c r="HNO221" s="122"/>
      <c r="HNP221" s="122"/>
      <c r="HNQ221" s="122"/>
      <c r="HNR221" s="122"/>
      <c r="HNS221" s="122"/>
      <c r="HNT221" s="122"/>
      <c r="HNU221" s="122"/>
      <c r="HNV221" s="122"/>
      <c r="HNW221" s="122"/>
      <c r="HNX221" s="122"/>
      <c r="HNY221" s="122"/>
      <c r="HNZ221" s="122"/>
      <c r="HOA221" s="122"/>
      <c r="HOB221" s="122"/>
      <c r="HOC221" s="122"/>
      <c r="HOD221" s="122"/>
      <c r="HOE221" s="122"/>
      <c r="HOF221" s="122"/>
      <c r="HOG221" s="122"/>
      <c r="HOH221" s="122"/>
      <c r="HOI221" s="122"/>
      <c r="HOJ221" s="122"/>
      <c r="HOK221" s="122"/>
      <c r="HOL221" s="122"/>
      <c r="HOM221" s="122"/>
      <c r="HON221" s="122"/>
      <c r="HOO221" s="122"/>
      <c r="HOP221" s="122"/>
      <c r="HOQ221" s="122"/>
      <c r="HOR221" s="122"/>
      <c r="HOS221" s="122"/>
      <c r="HOT221" s="122"/>
      <c r="HOU221" s="122"/>
      <c r="HOV221" s="122"/>
      <c r="HOW221" s="122"/>
      <c r="HOX221" s="122"/>
      <c r="HOY221" s="122"/>
      <c r="HOZ221" s="122"/>
      <c r="HPA221" s="122"/>
      <c r="HPB221" s="122"/>
      <c r="HPC221" s="122"/>
      <c r="HPD221" s="122"/>
      <c r="HPE221" s="122"/>
      <c r="HPF221" s="122"/>
      <c r="HPG221" s="122"/>
      <c r="HPH221" s="122"/>
      <c r="HPI221" s="122"/>
      <c r="HPJ221" s="122"/>
      <c r="HPK221" s="122"/>
      <c r="HPL221" s="122"/>
      <c r="HPM221" s="122"/>
      <c r="HPN221" s="122"/>
      <c r="HPO221" s="122"/>
      <c r="HPP221" s="122"/>
      <c r="HPQ221" s="122"/>
      <c r="HPR221" s="122"/>
      <c r="HPS221" s="122"/>
      <c r="HPT221" s="122"/>
      <c r="HPU221" s="122"/>
      <c r="HPV221" s="122"/>
      <c r="HPW221" s="122"/>
      <c r="HPX221" s="122"/>
      <c r="HPY221" s="122"/>
      <c r="HPZ221" s="122"/>
      <c r="HQA221" s="122"/>
      <c r="HQB221" s="122"/>
      <c r="HQC221" s="122"/>
      <c r="HQD221" s="122"/>
      <c r="HQE221" s="122"/>
      <c r="HQF221" s="122"/>
      <c r="HQG221" s="122"/>
      <c r="HQH221" s="122"/>
      <c r="HQI221" s="122"/>
      <c r="HQJ221" s="122"/>
      <c r="HQK221" s="122"/>
      <c r="HQL221" s="122"/>
      <c r="HQM221" s="122"/>
      <c r="HQN221" s="122"/>
      <c r="HQO221" s="122"/>
      <c r="HQP221" s="122"/>
      <c r="HQQ221" s="122"/>
      <c r="HQR221" s="122"/>
      <c r="HQS221" s="122"/>
      <c r="HQT221" s="122"/>
      <c r="HQU221" s="122"/>
      <c r="HQV221" s="122"/>
      <c r="HQW221" s="122"/>
      <c r="HQX221" s="122"/>
      <c r="HQY221" s="122"/>
      <c r="HQZ221" s="122"/>
      <c r="HRA221" s="122"/>
      <c r="HRB221" s="122"/>
      <c r="HRC221" s="122"/>
      <c r="HRD221" s="122"/>
      <c r="HRE221" s="122"/>
      <c r="HRF221" s="122"/>
      <c r="HRG221" s="122"/>
      <c r="HRH221" s="122"/>
      <c r="HRI221" s="122"/>
      <c r="HRJ221" s="122"/>
      <c r="HRK221" s="122"/>
      <c r="HRL221" s="122"/>
      <c r="HRM221" s="122"/>
      <c r="HRN221" s="122"/>
      <c r="HRO221" s="122"/>
      <c r="HRP221" s="122"/>
      <c r="HRQ221" s="122"/>
      <c r="HRR221" s="122"/>
      <c r="HRS221" s="122"/>
      <c r="HRT221" s="122"/>
      <c r="HRU221" s="122"/>
      <c r="HRV221" s="122"/>
      <c r="HRW221" s="122"/>
      <c r="HRX221" s="122"/>
      <c r="HRY221" s="122"/>
      <c r="HRZ221" s="122"/>
      <c r="HSA221" s="122"/>
      <c r="HSB221" s="122"/>
      <c r="HSC221" s="122"/>
      <c r="HSD221" s="122"/>
      <c r="HSE221" s="122"/>
      <c r="HSF221" s="122"/>
      <c r="HSG221" s="122"/>
      <c r="HSH221" s="122"/>
      <c r="HSI221" s="122"/>
      <c r="HSJ221" s="122"/>
      <c r="HSK221" s="122"/>
      <c r="HSL221" s="122"/>
      <c r="HSM221" s="122"/>
      <c r="HSN221" s="122"/>
      <c r="HSO221" s="122"/>
      <c r="HSP221" s="122"/>
      <c r="HSQ221" s="122"/>
      <c r="HSR221" s="122"/>
      <c r="HSS221" s="122"/>
      <c r="HST221" s="122"/>
      <c r="HSU221" s="122"/>
      <c r="HSV221" s="122"/>
      <c r="HSW221" s="122"/>
      <c r="HSX221" s="122"/>
      <c r="HSY221" s="122"/>
      <c r="HSZ221" s="122"/>
      <c r="HTA221" s="122"/>
      <c r="HTB221" s="122"/>
      <c r="HTC221" s="122"/>
      <c r="HTD221" s="122"/>
      <c r="HTE221" s="122"/>
      <c r="HTF221" s="122"/>
      <c r="HTG221" s="122"/>
      <c r="HTH221" s="122"/>
      <c r="HTI221" s="122"/>
      <c r="HTJ221" s="122"/>
      <c r="HTK221" s="122"/>
      <c r="HTL221" s="122"/>
      <c r="HTM221" s="122"/>
      <c r="HTN221" s="122"/>
      <c r="HTO221" s="122"/>
      <c r="HTP221" s="122"/>
      <c r="HTQ221" s="122"/>
      <c r="HTR221" s="122"/>
      <c r="HTS221" s="122"/>
      <c r="HTT221" s="122"/>
      <c r="HTU221" s="122"/>
      <c r="HTV221" s="122"/>
      <c r="HTW221" s="122"/>
      <c r="HTX221" s="122"/>
      <c r="HTY221" s="122"/>
      <c r="HTZ221" s="122"/>
      <c r="HUA221" s="122"/>
      <c r="HUB221" s="122"/>
      <c r="HUC221" s="122"/>
      <c r="HUD221" s="122"/>
      <c r="HUE221" s="122"/>
      <c r="HUF221" s="122"/>
      <c r="HUG221" s="122"/>
      <c r="HUH221" s="122"/>
      <c r="HUI221" s="122"/>
      <c r="HUJ221" s="122"/>
      <c r="HUK221" s="122"/>
      <c r="HUL221" s="122"/>
      <c r="HUM221" s="122"/>
      <c r="HUN221" s="122"/>
      <c r="HUO221" s="122"/>
      <c r="HUP221" s="122"/>
      <c r="HUQ221" s="122"/>
      <c r="HUR221" s="122"/>
      <c r="HUS221" s="122"/>
      <c r="HUT221" s="122"/>
      <c r="HUU221" s="122"/>
      <c r="HUV221" s="122"/>
      <c r="HUW221" s="122"/>
      <c r="HUX221" s="122"/>
      <c r="HUY221" s="122"/>
      <c r="HUZ221" s="122"/>
      <c r="HVA221" s="122"/>
      <c r="HVB221" s="122"/>
      <c r="HVC221" s="122"/>
      <c r="HVD221" s="122"/>
      <c r="HVE221" s="122"/>
      <c r="HVF221" s="122"/>
      <c r="HVG221" s="122"/>
      <c r="HVH221" s="122"/>
      <c r="HVI221" s="122"/>
      <c r="HVJ221" s="122"/>
      <c r="HVK221" s="122"/>
      <c r="HVL221" s="122"/>
      <c r="HVM221" s="122"/>
      <c r="HVN221" s="122"/>
      <c r="HVO221" s="122"/>
      <c r="HVP221" s="122"/>
      <c r="HVQ221" s="122"/>
      <c r="HVR221" s="122"/>
      <c r="HVS221" s="122"/>
      <c r="HVT221" s="122"/>
      <c r="HVU221" s="122"/>
      <c r="HVV221" s="122"/>
      <c r="HVW221" s="122"/>
      <c r="HVX221" s="122"/>
      <c r="HVY221" s="122"/>
      <c r="HVZ221" s="122"/>
      <c r="HWA221" s="122"/>
      <c r="HWB221" s="122"/>
      <c r="HWC221" s="122"/>
      <c r="HWD221" s="122"/>
      <c r="HWE221" s="122"/>
      <c r="HWF221" s="122"/>
      <c r="HWG221" s="122"/>
      <c r="HWH221" s="122"/>
      <c r="HWI221" s="122"/>
      <c r="HWJ221" s="122"/>
      <c r="HWK221" s="122"/>
      <c r="HWL221" s="122"/>
      <c r="HWM221" s="122"/>
      <c r="HWN221" s="122"/>
      <c r="HWO221" s="122"/>
      <c r="HWP221" s="122"/>
      <c r="HWQ221" s="122"/>
      <c r="HWR221" s="122"/>
      <c r="HWS221" s="122"/>
      <c r="HWT221" s="122"/>
      <c r="HWU221" s="122"/>
      <c r="HWV221" s="122"/>
      <c r="HWW221" s="122"/>
      <c r="HWX221" s="122"/>
      <c r="HWY221" s="122"/>
      <c r="HWZ221" s="122"/>
      <c r="HXA221" s="122"/>
      <c r="HXB221" s="122"/>
      <c r="HXC221" s="122"/>
      <c r="HXD221" s="122"/>
      <c r="HXE221" s="122"/>
      <c r="HXF221" s="122"/>
      <c r="HXG221" s="122"/>
      <c r="HXH221" s="122"/>
      <c r="HXI221" s="122"/>
      <c r="HXJ221" s="122"/>
      <c r="HXK221" s="122"/>
      <c r="HXL221" s="122"/>
      <c r="HXM221" s="122"/>
      <c r="HXN221" s="122"/>
      <c r="HXO221" s="122"/>
      <c r="HXP221" s="122"/>
      <c r="HXQ221" s="122"/>
      <c r="HXR221" s="122"/>
      <c r="HXS221" s="122"/>
      <c r="HXT221" s="122"/>
      <c r="HXU221" s="122"/>
      <c r="HXV221" s="122"/>
      <c r="HXW221" s="122"/>
      <c r="HXX221" s="122"/>
      <c r="HXY221" s="122"/>
      <c r="HXZ221" s="122"/>
      <c r="HYA221" s="122"/>
      <c r="HYB221" s="122"/>
      <c r="HYC221" s="122"/>
      <c r="HYD221" s="122"/>
      <c r="HYE221" s="122"/>
      <c r="HYF221" s="122"/>
      <c r="HYG221" s="122"/>
      <c r="HYH221" s="122"/>
      <c r="HYI221" s="122"/>
      <c r="HYJ221" s="122"/>
      <c r="HYK221" s="122"/>
      <c r="HYL221" s="122"/>
      <c r="HYM221" s="122"/>
      <c r="HYN221" s="122"/>
      <c r="HYO221" s="122"/>
      <c r="HYP221" s="122"/>
      <c r="HYQ221" s="122"/>
      <c r="HYR221" s="122"/>
      <c r="HYS221" s="122"/>
      <c r="HYT221" s="122"/>
      <c r="HYU221" s="122"/>
      <c r="HYV221" s="122"/>
      <c r="HYW221" s="122"/>
      <c r="HYX221" s="122"/>
      <c r="HYY221" s="122"/>
      <c r="HYZ221" s="122"/>
      <c r="HZA221" s="122"/>
      <c r="HZB221" s="122"/>
      <c r="HZC221" s="122"/>
      <c r="HZD221" s="122"/>
      <c r="HZE221" s="122"/>
      <c r="HZF221" s="122"/>
      <c r="HZG221" s="122"/>
      <c r="HZH221" s="122"/>
      <c r="HZI221" s="122"/>
      <c r="HZJ221" s="122"/>
      <c r="HZK221" s="122"/>
      <c r="HZL221" s="122"/>
      <c r="HZM221" s="122"/>
      <c r="HZN221" s="122"/>
      <c r="HZO221" s="122"/>
      <c r="HZP221" s="122"/>
      <c r="HZQ221" s="122"/>
      <c r="HZR221" s="122"/>
      <c r="HZS221" s="122"/>
      <c r="HZT221" s="122"/>
      <c r="HZU221" s="122"/>
      <c r="HZV221" s="122"/>
      <c r="HZW221" s="122"/>
      <c r="HZX221" s="122"/>
      <c r="HZY221" s="122"/>
      <c r="HZZ221" s="122"/>
      <c r="IAA221" s="122"/>
      <c r="IAB221" s="122"/>
      <c r="IAC221" s="122"/>
      <c r="IAD221" s="122"/>
      <c r="IAE221" s="122"/>
      <c r="IAF221" s="122"/>
      <c r="IAG221" s="122"/>
      <c r="IAH221" s="122"/>
      <c r="IAI221" s="122"/>
      <c r="IAJ221" s="122"/>
      <c r="IAK221" s="122"/>
      <c r="IAL221" s="122"/>
      <c r="IAM221" s="122"/>
      <c r="IAN221" s="122"/>
      <c r="IAO221" s="122"/>
      <c r="IAP221" s="122"/>
      <c r="IAQ221" s="122"/>
      <c r="IAR221" s="122"/>
      <c r="IAS221" s="122"/>
      <c r="IAT221" s="122"/>
      <c r="IAU221" s="122"/>
      <c r="IAV221" s="122"/>
      <c r="IAW221" s="122"/>
      <c r="IAX221" s="122"/>
      <c r="IAY221" s="122"/>
      <c r="IAZ221" s="122"/>
      <c r="IBA221" s="122"/>
      <c r="IBB221" s="122"/>
      <c r="IBC221" s="122"/>
      <c r="IBD221" s="122"/>
      <c r="IBE221" s="122"/>
      <c r="IBF221" s="122"/>
      <c r="IBG221" s="122"/>
      <c r="IBH221" s="122"/>
      <c r="IBI221" s="122"/>
      <c r="IBJ221" s="122"/>
      <c r="IBK221" s="122"/>
      <c r="IBL221" s="122"/>
      <c r="IBM221" s="122"/>
      <c r="IBN221" s="122"/>
      <c r="IBO221" s="122"/>
      <c r="IBP221" s="122"/>
      <c r="IBQ221" s="122"/>
      <c r="IBR221" s="122"/>
      <c r="IBS221" s="122"/>
      <c r="IBT221" s="122"/>
      <c r="IBU221" s="122"/>
      <c r="IBV221" s="122"/>
      <c r="IBW221" s="122"/>
      <c r="IBX221" s="122"/>
      <c r="IBY221" s="122"/>
      <c r="IBZ221" s="122"/>
      <c r="ICA221" s="122"/>
      <c r="ICB221" s="122"/>
      <c r="ICC221" s="122"/>
      <c r="ICD221" s="122"/>
      <c r="ICE221" s="122"/>
      <c r="ICF221" s="122"/>
      <c r="ICG221" s="122"/>
      <c r="ICH221" s="122"/>
      <c r="ICI221" s="122"/>
      <c r="ICJ221" s="122"/>
      <c r="ICK221" s="122"/>
      <c r="ICL221" s="122"/>
      <c r="ICM221" s="122"/>
      <c r="ICN221" s="122"/>
      <c r="ICO221" s="122"/>
      <c r="ICP221" s="122"/>
      <c r="ICQ221" s="122"/>
      <c r="ICR221" s="122"/>
      <c r="ICS221" s="122"/>
      <c r="ICT221" s="122"/>
      <c r="ICU221" s="122"/>
      <c r="ICV221" s="122"/>
      <c r="ICW221" s="122"/>
      <c r="ICX221" s="122"/>
      <c r="ICY221" s="122"/>
      <c r="ICZ221" s="122"/>
      <c r="IDA221" s="122"/>
      <c r="IDB221" s="122"/>
      <c r="IDC221" s="122"/>
      <c r="IDD221" s="122"/>
      <c r="IDE221" s="122"/>
      <c r="IDF221" s="122"/>
      <c r="IDG221" s="122"/>
      <c r="IDH221" s="122"/>
      <c r="IDI221" s="122"/>
      <c r="IDJ221" s="122"/>
      <c r="IDK221" s="122"/>
      <c r="IDL221" s="122"/>
      <c r="IDM221" s="122"/>
      <c r="IDN221" s="122"/>
      <c r="IDO221" s="122"/>
      <c r="IDP221" s="122"/>
      <c r="IDQ221" s="122"/>
      <c r="IDR221" s="122"/>
      <c r="IDS221" s="122"/>
      <c r="IDT221" s="122"/>
      <c r="IDU221" s="122"/>
      <c r="IDV221" s="122"/>
      <c r="IDW221" s="122"/>
      <c r="IDX221" s="122"/>
      <c r="IDY221" s="122"/>
      <c r="IDZ221" s="122"/>
      <c r="IEA221" s="122"/>
      <c r="IEB221" s="122"/>
      <c r="IEC221" s="122"/>
      <c r="IED221" s="122"/>
      <c r="IEE221" s="122"/>
      <c r="IEF221" s="122"/>
      <c r="IEG221" s="122"/>
      <c r="IEH221" s="122"/>
      <c r="IEI221" s="122"/>
      <c r="IEJ221" s="122"/>
      <c r="IEK221" s="122"/>
      <c r="IEL221" s="122"/>
      <c r="IEM221" s="122"/>
      <c r="IEN221" s="122"/>
      <c r="IEO221" s="122"/>
      <c r="IEP221" s="122"/>
      <c r="IEQ221" s="122"/>
      <c r="IER221" s="122"/>
      <c r="IES221" s="122"/>
      <c r="IET221" s="122"/>
      <c r="IEU221" s="122"/>
      <c r="IEV221" s="122"/>
      <c r="IEW221" s="122"/>
      <c r="IEX221" s="122"/>
      <c r="IEY221" s="122"/>
      <c r="IEZ221" s="122"/>
      <c r="IFA221" s="122"/>
      <c r="IFB221" s="122"/>
      <c r="IFC221" s="122"/>
      <c r="IFD221" s="122"/>
      <c r="IFE221" s="122"/>
      <c r="IFF221" s="122"/>
      <c r="IFG221" s="122"/>
      <c r="IFH221" s="122"/>
      <c r="IFI221" s="122"/>
      <c r="IFJ221" s="122"/>
      <c r="IFK221" s="122"/>
      <c r="IFL221" s="122"/>
      <c r="IFM221" s="122"/>
      <c r="IFN221" s="122"/>
      <c r="IFO221" s="122"/>
      <c r="IFP221" s="122"/>
      <c r="IFQ221" s="122"/>
      <c r="IFR221" s="122"/>
      <c r="IFS221" s="122"/>
      <c r="IFT221" s="122"/>
      <c r="IFU221" s="122"/>
      <c r="IFV221" s="122"/>
      <c r="IFW221" s="122"/>
      <c r="IFX221" s="122"/>
      <c r="IFY221" s="122"/>
      <c r="IFZ221" s="122"/>
      <c r="IGA221" s="122"/>
      <c r="IGB221" s="122"/>
      <c r="IGC221" s="122"/>
      <c r="IGD221" s="122"/>
      <c r="IGE221" s="122"/>
      <c r="IGF221" s="122"/>
      <c r="IGG221" s="122"/>
      <c r="IGH221" s="122"/>
      <c r="IGI221" s="122"/>
      <c r="IGJ221" s="122"/>
      <c r="IGK221" s="122"/>
      <c r="IGL221" s="122"/>
      <c r="IGM221" s="122"/>
      <c r="IGN221" s="122"/>
      <c r="IGO221" s="122"/>
      <c r="IGP221" s="122"/>
      <c r="IGQ221" s="122"/>
      <c r="IGR221" s="122"/>
      <c r="IGS221" s="122"/>
      <c r="IGT221" s="122"/>
      <c r="IGU221" s="122"/>
      <c r="IGV221" s="122"/>
      <c r="IGW221" s="122"/>
      <c r="IGX221" s="122"/>
      <c r="IGY221" s="122"/>
      <c r="IGZ221" s="122"/>
      <c r="IHA221" s="122"/>
      <c r="IHB221" s="122"/>
      <c r="IHC221" s="122"/>
      <c r="IHD221" s="122"/>
      <c r="IHE221" s="122"/>
      <c r="IHF221" s="122"/>
      <c r="IHG221" s="122"/>
      <c r="IHH221" s="122"/>
      <c r="IHI221" s="122"/>
      <c r="IHJ221" s="122"/>
      <c r="IHK221" s="122"/>
      <c r="IHL221" s="122"/>
      <c r="IHM221" s="122"/>
      <c r="IHN221" s="122"/>
      <c r="IHO221" s="122"/>
      <c r="IHP221" s="122"/>
      <c r="IHQ221" s="122"/>
      <c r="IHR221" s="122"/>
      <c r="IHS221" s="122"/>
      <c r="IHT221" s="122"/>
      <c r="IHU221" s="122"/>
      <c r="IHV221" s="122"/>
      <c r="IHW221" s="122"/>
      <c r="IHX221" s="122"/>
      <c r="IHY221" s="122"/>
      <c r="IHZ221" s="122"/>
      <c r="IIA221" s="122"/>
      <c r="IIB221" s="122"/>
      <c r="IIC221" s="122"/>
      <c r="IID221" s="122"/>
      <c r="IIE221" s="122"/>
      <c r="IIF221" s="122"/>
      <c r="IIG221" s="122"/>
      <c r="IIH221" s="122"/>
      <c r="III221" s="122"/>
      <c r="IIJ221" s="122"/>
      <c r="IIK221" s="122"/>
      <c r="IIL221" s="122"/>
      <c r="IIM221" s="122"/>
      <c r="IIN221" s="122"/>
      <c r="IIO221" s="122"/>
      <c r="IIP221" s="122"/>
      <c r="IIQ221" s="122"/>
      <c r="IIR221" s="122"/>
      <c r="IIS221" s="122"/>
      <c r="IIT221" s="122"/>
      <c r="IIU221" s="122"/>
      <c r="IIV221" s="122"/>
      <c r="IIW221" s="122"/>
      <c r="IIX221" s="122"/>
      <c r="IIY221" s="122"/>
      <c r="IIZ221" s="122"/>
      <c r="IJA221" s="122"/>
      <c r="IJB221" s="122"/>
      <c r="IJC221" s="122"/>
      <c r="IJD221" s="122"/>
      <c r="IJE221" s="122"/>
      <c r="IJF221" s="122"/>
      <c r="IJG221" s="122"/>
      <c r="IJH221" s="122"/>
      <c r="IJI221" s="122"/>
      <c r="IJJ221" s="122"/>
      <c r="IJK221" s="122"/>
      <c r="IJL221" s="122"/>
      <c r="IJM221" s="122"/>
      <c r="IJN221" s="122"/>
      <c r="IJO221" s="122"/>
      <c r="IJP221" s="122"/>
      <c r="IJQ221" s="122"/>
      <c r="IJR221" s="122"/>
      <c r="IJS221" s="122"/>
      <c r="IJT221" s="122"/>
      <c r="IJU221" s="122"/>
      <c r="IJV221" s="122"/>
      <c r="IJW221" s="122"/>
      <c r="IJX221" s="122"/>
      <c r="IJY221" s="122"/>
      <c r="IJZ221" s="122"/>
      <c r="IKA221" s="122"/>
      <c r="IKB221" s="122"/>
      <c r="IKC221" s="122"/>
      <c r="IKD221" s="122"/>
      <c r="IKE221" s="122"/>
      <c r="IKF221" s="122"/>
      <c r="IKG221" s="122"/>
      <c r="IKH221" s="122"/>
      <c r="IKI221" s="122"/>
      <c r="IKJ221" s="122"/>
      <c r="IKK221" s="122"/>
      <c r="IKL221" s="122"/>
      <c r="IKM221" s="122"/>
      <c r="IKN221" s="122"/>
      <c r="IKO221" s="122"/>
      <c r="IKP221" s="122"/>
      <c r="IKQ221" s="122"/>
      <c r="IKR221" s="122"/>
      <c r="IKS221" s="122"/>
      <c r="IKT221" s="122"/>
      <c r="IKU221" s="122"/>
      <c r="IKV221" s="122"/>
      <c r="IKW221" s="122"/>
      <c r="IKX221" s="122"/>
      <c r="IKY221" s="122"/>
      <c r="IKZ221" s="122"/>
      <c r="ILA221" s="122"/>
      <c r="ILB221" s="122"/>
      <c r="ILC221" s="122"/>
      <c r="ILD221" s="122"/>
      <c r="ILE221" s="122"/>
      <c r="ILF221" s="122"/>
      <c r="ILG221" s="122"/>
      <c r="ILH221" s="122"/>
      <c r="ILI221" s="122"/>
      <c r="ILJ221" s="122"/>
      <c r="ILK221" s="122"/>
      <c r="ILL221" s="122"/>
      <c r="ILM221" s="122"/>
      <c r="ILN221" s="122"/>
      <c r="ILO221" s="122"/>
      <c r="ILP221" s="122"/>
      <c r="ILQ221" s="122"/>
      <c r="ILR221" s="122"/>
      <c r="ILS221" s="122"/>
      <c r="ILT221" s="122"/>
      <c r="ILU221" s="122"/>
      <c r="ILV221" s="122"/>
      <c r="ILW221" s="122"/>
      <c r="ILX221" s="122"/>
      <c r="ILY221" s="122"/>
      <c r="ILZ221" s="122"/>
      <c r="IMA221" s="122"/>
      <c r="IMB221" s="122"/>
      <c r="IMC221" s="122"/>
      <c r="IMD221" s="122"/>
      <c r="IME221" s="122"/>
      <c r="IMF221" s="122"/>
      <c r="IMG221" s="122"/>
      <c r="IMH221" s="122"/>
      <c r="IMI221" s="122"/>
      <c r="IMJ221" s="122"/>
      <c r="IMK221" s="122"/>
      <c r="IML221" s="122"/>
      <c r="IMM221" s="122"/>
      <c r="IMN221" s="122"/>
      <c r="IMO221" s="122"/>
      <c r="IMP221" s="122"/>
      <c r="IMQ221" s="122"/>
      <c r="IMR221" s="122"/>
      <c r="IMS221" s="122"/>
      <c r="IMT221" s="122"/>
      <c r="IMU221" s="122"/>
      <c r="IMV221" s="122"/>
      <c r="IMW221" s="122"/>
      <c r="IMX221" s="122"/>
      <c r="IMY221" s="122"/>
      <c r="IMZ221" s="122"/>
      <c r="INA221" s="122"/>
      <c r="INB221" s="122"/>
      <c r="INC221" s="122"/>
      <c r="IND221" s="122"/>
      <c r="INE221" s="122"/>
      <c r="INF221" s="122"/>
      <c r="ING221" s="122"/>
      <c r="INH221" s="122"/>
      <c r="INI221" s="122"/>
      <c r="INJ221" s="122"/>
      <c r="INK221" s="122"/>
      <c r="INL221" s="122"/>
      <c r="INM221" s="122"/>
      <c r="INN221" s="122"/>
      <c r="INO221" s="122"/>
      <c r="INP221" s="122"/>
      <c r="INQ221" s="122"/>
      <c r="INR221" s="122"/>
      <c r="INS221" s="122"/>
      <c r="INT221" s="122"/>
      <c r="INU221" s="122"/>
      <c r="INV221" s="122"/>
      <c r="INW221" s="122"/>
      <c r="INX221" s="122"/>
      <c r="INY221" s="122"/>
      <c r="INZ221" s="122"/>
      <c r="IOA221" s="122"/>
      <c r="IOB221" s="122"/>
      <c r="IOC221" s="122"/>
      <c r="IOD221" s="122"/>
      <c r="IOE221" s="122"/>
      <c r="IOF221" s="122"/>
      <c r="IOG221" s="122"/>
      <c r="IOH221" s="122"/>
      <c r="IOI221" s="122"/>
      <c r="IOJ221" s="122"/>
      <c r="IOK221" s="122"/>
      <c r="IOL221" s="122"/>
      <c r="IOM221" s="122"/>
      <c r="ION221" s="122"/>
      <c r="IOO221" s="122"/>
      <c r="IOP221" s="122"/>
      <c r="IOQ221" s="122"/>
      <c r="IOR221" s="122"/>
      <c r="IOS221" s="122"/>
      <c r="IOT221" s="122"/>
      <c r="IOU221" s="122"/>
      <c r="IOV221" s="122"/>
      <c r="IOW221" s="122"/>
      <c r="IOX221" s="122"/>
      <c r="IOY221" s="122"/>
      <c r="IOZ221" s="122"/>
      <c r="IPA221" s="122"/>
      <c r="IPB221" s="122"/>
      <c r="IPC221" s="122"/>
      <c r="IPD221" s="122"/>
      <c r="IPE221" s="122"/>
      <c r="IPF221" s="122"/>
      <c r="IPG221" s="122"/>
      <c r="IPH221" s="122"/>
      <c r="IPI221" s="122"/>
      <c r="IPJ221" s="122"/>
      <c r="IPK221" s="122"/>
      <c r="IPL221" s="122"/>
      <c r="IPM221" s="122"/>
      <c r="IPN221" s="122"/>
      <c r="IPO221" s="122"/>
      <c r="IPP221" s="122"/>
      <c r="IPQ221" s="122"/>
      <c r="IPR221" s="122"/>
      <c r="IPS221" s="122"/>
      <c r="IPT221" s="122"/>
      <c r="IPU221" s="122"/>
      <c r="IPV221" s="122"/>
      <c r="IPW221" s="122"/>
      <c r="IPX221" s="122"/>
      <c r="IPY221" s="122"/>
      <c r="IPZ221" s="122"/>
      <c r="IQA221" s="122"/>
      <c r="IQB221" s="122"/>
      <c r="IQC221" s="122"/>
      <c r="IQD221" s="122"/>
      <c r="IQE221" s="122"/>
      <c r="IQF221" s="122"/>
      <c r="IQG221" s="122"/>
      <c r="IQH221" s="122"/>
      <c r="IQI221" s="122"/>
      <c r="IQJ221" s="122"/>
      <c r="IQK221" s="122"/>
      <c r="IQL221" s="122"/>
      <c r="IQM221" s="122"/>
      <c r="IQN221" s="122"/>
      <c r="IQO221" s="122"/>
      <c r="IQP221" s="122"/>
      <c r="IQQ221" s="122"/>
      <c r="IQR221" s="122"/>
      <c r="IQS221" s="122"/>
      <c r="IQT221" s="122"/>
      <c r="IQU221" s="122"/>
      <c r="IQV221" s="122"/>
      <c r="IQW221" s="122"/>
      <c r="IQX221" s="122"/>
      <c r="IQY221" s="122"/>
      <c r="IQZ221" s="122"/>
      <c r="IRA221" s="122"/>
      <c r="IRB221" s="122"/>
      <c r="IRC221" s="122"/>
      <c r="IRD221" s="122"/>
      <c r="IRE221" s="122"/>
      <c r="IRF221" s="122"/>
      <c r="IRG221" s="122"/>
      <c r="IRH221" s="122"/>
      <c r="IRI221" s="122"/>
      <c r="IRJ221" s="122"/>
      <c r="IRK221" s="122"/>
      <c r="IRL221" s="122"/>
      <c r="IRM221" s="122"/>
      <c r="IRN221" s="122"/>
      <c r="IRO221" s="122"/>
      <c r="IRP221" s="122"/>
      <c r="IRQ221" s="122"/>
      <c r="IRR221" s="122"/>
      <c r="IRS221" s="122"/>
      <c r="IRT221" s="122"/>
      <c r="IRU221" s="122"/>
      <c r="IRV221" s="122"/>
      <c r="IRW221" s="122"/>
      <c r="IRX221" s="122"/>
      <c r="IRY221" s="122"/>
      <c r="IRZ221" s="122"/>
      <c r="ISA221" s="122"/>
      <c r="ISB221" s="122"/>
      <c r="ISC221" s="122"/>
      <c r="ISD221" s="122"/>
      <c r="ISE221" s="122"/>
      <c r="ISF221" s="122"/>
      <c r="ISG221" s="122"/>
      <c r="ISH221" s="122"/>
      <c r="ISI221" s="122"/>
      <c r="ISJ221" s="122"/>
      <c r="ISK221" s="122"/>
      <c r="ISL221" s="122"/>
      <c r="ISM221" s="122"/>
      <c r="ISN221" s="122"/>
      <c r="ISO221" s="122"/>
      <c r="ISP221" s="122"/>
      <c r="ISQ221" s="122"/>
      <c r="ISR221" s="122"/>
      <c r="ISS221" s="122"/>
      <c r="IST221" s="122"/>
      <c r="ISU221" s="122"/>
      <c r="ISV221" s="122"/>
      <c r="ISW221" s="122"/>
      <c r="ISX221" s="122"/>
      <c r="ISY221" s="122"/>
      <c r="ISZ221" s="122"/>
      <c r="ITA221" s="122"/>
      <c r="ITB221" s="122"/>
      <c r="ITC221" s="122"/>
      <c r="ITD221" s="122"/>
      <c r="ITE221" s="122"/>
      <c r="ITF221" s="122"/>
      <c r="ITG221" s="122"/>
      <c r="ITH221" s="122"/>
      <c r="ITI221" s="122"/>
      <c r="ITJ221" s="122"/>
      <c r="ITK221" s="122"/>
      <c r="ITL221" s="122"/>
      <c r="ITM221" s="122"/>
      <c r="ITN221" s="122"/>
      <c r="ITO221" s="122"/>
      <c r="ITP221" s="122"/>
      <c r="ITQ221" s="122"/>
      <c r="ITR221" s="122"/>
      <c r="ITS221" s="122"/>
      <c r="ITT221" s="122"/>
      <c r="ITU221" s="122"/>
      <c r="ITV221" s="122"/>
      <c r="ITW221" s="122"/>
      <c r="ITX221" s="122"/>
      <c r="ITY221" s="122"/>
      <c r="ITZ221" s="122"/>
      <c r="IUA221" s="122"/>
      <c r="IUB221" s="122"/>
      <c r="IUC221" s="122"/>
      <c r="IUD221" s="122"/>
      <c r="IUE221" s="122"/>
      <c r="IUF221" s="122"/>
      <c r="IUG221" s="122"/>
      <c r="IUH221" s="122"/>
      <c r="IUI221" s="122"/>
      <c r="IUJ221" s="122"/>
      <c r="IUK221" s="122"/>
      <c r="IUL221" s="122"/>
      <c r="IUM221" s="122"/>
      <c r="IUN221" s="122"/>
      <c r="IUO221" s="122"/>
      <c r="IUP221" s="122"/>
      <c r="IUQ221" s="122"/>
      <c r="IUR221" s="122"/>
      <c r="IUS221" s="122"/>
      <c r="IUT221" s="122"/>
      <c r="IUU221" s="122"/>
      <c r="IUV221" s="122"/>
      <c r="IUW221" s="122"/>
      <c r="IUX221" s="122"/>
      <c r="IUY221" s="122"/>
      <c r="IUZ221" s="122"/>
      <c r="IVA221" s="122"/>
      <c r="IVB221" s="122"/>
      <c r="IVC221" s="122"/>
      <c r="IVD221" s="122"/>
      <c r="IVE221" s="122"/>
      <c r="IVF221" s="122"/>
      <c r="IVG221" s="122"/>
      <c r="IVH221" s="122"/>
      <c r="IVI221" s="122"/>
      <c r="IVJ221" s="122"/>
      <c r="IVK221" s="122"/>
      <c r="IVL221" s="122"/>
      <c r="IVM221" s="122"/>
      <c r="IVN221" s="122"/>
      <c r="IVO221" s="122"/>
      <c r="IVP221" s="122"/>
      <c r="IVQ221" s="122"/>
      <c r="IVR221" s="122"/>
      <c r="IVS221" s="122"/>
      <c r="IVT221" s="122"/>
      <c r="IVU221" s="122"/>
      <c r="IVV221" s="122"/>
      <c r="IVW221" s="122"/>
      <c r="IVX221" s="122"/>
      <c r="IVY221" s="122"/>
      <c r="IVZ221" s="122"/>
      <c r="IWA221" s="122"/>
      <c r="IWB221" s="122"/>
      <c r="IWC221" s="122"/>
      <c r="IWD221" s="122"/>
      <c r="IWE221" s="122"/>
      <c r="IWF221" s="122"/>
      <c r="IWG221" s="122"/>
      <c r="IWH221" s="122"/>
      <c r="IWI221" s="122"/>
      <c r="IWJ221" s="122"/>
      <c r="IWK221" s="122"/>
      <c r="IWL221" s="122"/>
      <c r="IWM221" s="122"/>
      <c r="IWN221" s="122"/>
      <c r="IWO221" s="122"/>
      <c r="IWP221" s="122"/>
      <c r="IWQ221" s="122"/>
      <c r="IWR221" s="122"/>
      <c r="IWS221" s="122"/>
      <c r="IWT221" s="122"/>
      <c r="IWU221" s="122"/>
      <c r="IWV221" s="122"/>
      <c r="IWW221" s="122"/>
      <c r="IWX221" s="122"/>
      <c r="IWY221" s="122"/>
      <c r="IWZ221" s="122"/>
      <c r="IXA221" s="122"/>
      <c r="IXB221" s="122"/>
      <c r="IXC221" s="122"/>
      <c r="IXD221" s="122"/>
      <c r="IXE221" s="122"/>
      <c r="IXF221" s="122"/>
      <c r="IXG221" s="122"/>
      <c r="IXH221" s="122"/>
      <c r="IXI221" s="122"/>
      <c r="IXJ221" s="122"/>
      <c r="IXK221" s="122"/>
      <c r="IXL221" s="122"/>
      <c r="IXM221" s="122"/>
      <c r="IXN221" s="122"/>
      <c r="IXO221" s="122"/>
      <c r="IXP221" s="122"/>
      <c r="IXQ221" s="122"/>
      <c r="IXR221" s="122"/>
      <c r="IXS221" s="122"/>
      <c r="IXT221" s="122"/>
      <c r="IXU221" s="122"/>
      <c r="IXV221" s="122"/>
      <c r="IXW221" s="122"/>
      <c r="IXX221" s="122"/>
      <c r="IXY221" s="122"/>
      <c r="IXZ221" s="122"/>
      <c r="IYA221" s="122"/>
      <c r="IYB221" s="122"/>
      <c r="IYC221" s="122"/>
      <c r="IYD221" s="122"/>
      <c r="IYE221" s="122"/>
      <c r="IYF221" s="122"/>
      <c r="IYG221" s="122"/>
      <c r="IYH221" s="122"/>
      <c r="IYI221" s="122"/>
      <c r="IYJ221" s="122"/>
      <c r="IYK221" s="122"/>
      <c r="IYL221" s="122"/>
      <c r="IYM221" s="122"/>
      <c r="IYN221" s="122"/>
      <c r="IYO221" s="122"/>
      <c r="IYP221" s="122"/>
      <c r="IYQ221" s="122"/>
      <c r="IYR221" s="122"/>
      <c r="IYS221" s="122"/>
      <c r="IYT221" s="122"/>
      <c r="IYU221" s="122"/>
      <c r="IYV221" s="122"/>
      <c r="IYW221" s="122"/>
      <c r="IYX221" s="122"/>
      <c r="IYY221" s="122"/>
      <c r="IYZ221" s="122"/>
      <c r="IZA221" s="122"/>
      <c r="IZB221" s="122"/>
      <c r="IZC221" s="122"/>
      <c r="IZD221" s="122"/>
      <c r="IZE221" s="122"/>
      <c r="IZF221" s="122"/>
      <c r="IZG221" s="122"/>
      <c r="IZH221" s="122"/>
      <c r="IZI221" s="122"/>
      <c r="IZJ221" s="122"/>
      <c r="IZK221" s="122"/>
      <c r="IZL221" s="122"/>
      <c r="IZM221" s="122"/>
      <c r="IZN221" s="122"/>
      <c r="IZO221" s="122"/>
      <c r="IZP221" s="122"/>
      <c r="IZQ221" s="122"/>
      <c r="IZR221" s="122"/>
      <c r="IZS221" s="122"/>
      <c r="IZT221" s="122"/>
      <c r="IZU221" s="122"/>
      <c r="IZV221" s="122"/>
      <c r="IZW221" s="122"/>
      <c r="IZX221" s="122"/>
      <c r="IZY221" s="122"/>
      <c r="IZZ221" s="122"/>
      <c r="JAA221" s="122"/>
      <c r="JAB221" s="122"/>
      <c r="JAC221" s="122"/>
      <c r="JAD221" s="122"/>
      <c r="JAE221" s="122"/>
      <c r="JAF221" s="122"/>
      <c r="JAG221" s="122"/>
      <c r="JAH221" s="122"/>
      <c r="JAI221" s="122"/>
      <c r="JAJ221" s="122"/>
      <c r="JAK221" s="122"/>
      <c r="JAL221" s="122"/>
      <c r="JAM221" s="122"/>
      <c r="JAN221" s="122"/>
      <c r="JAO221" s="122"/>
      <c r="JAP221" s="122"/>
      <c r="JAQ221" s="122"/>
      <c r="JAR221" s="122"/>
      <c r="JAS221" s="122"/>
      <c r="JAT221" s="122"/>
      <c r="JAU221" s="122"/>
      <c r="JAV221" s="122"/>
      <c r="JAW221" s="122"/>
      <c r="JAX221" s="122"/>
      <c r="JAY221" s="122"/>
      <c r="JAZ221" s="122"/>
      <c r="JBA221" s="122"/>
      <c r="JBB221" s="122"/>
      <c r="JBC221" s="122"/>
      <c r="JBD221" s="122"/>
      <c r="JBE221" s="122"/>
      <c r="JBF221" s="122"/>
      <c r="JBG221" s="122"/>
      <c r="JBH221" s="122"/>
      <c r="JBI221" s="122"/>
      <c r="JBJ221" s="122"/>
      <c r="JBK221" s="122"/>
      <c r="JBL221" s="122"/>
      <c r="JBM221" s="122"/>
      <c r="JBN221" s="122"/>
      <c r="JBO221" s="122"/>
      <c r="JBP221" s="122"/>
      <c r="JBQ221" s="122"/>
      <c r="JBR221" s="122"/>
      <c r="JBS221" s="122"/>
      <c r="JBT221" s="122"/>
      <c r="JBU221" s="122"/>
      <c r="JBV221" s="122"/>
      <c r="JBW221" s="122"/>
      <c r="JBX221" s="122"/>
      <c r="JBY221" s="122"/>
      <c r="JBZ221" s="122"/>
      <c r="JCA221" s="122"/>
      <c r="JCB221" s="122"/>
      <c r="JCC221" s="122"/>
      <c r="JCD221" s="122"/>
      <c r="JCE221" s="122"/>
      <c r="JCF221" s="122"/>
      <c r="JCG221" s="122"/>
      <c r="JCH221" s="122"/>
      <c r="JCI221" s="122"/>
      <c r="JCJ221" s="122"/>
      <c r="JCK221" s="122"/>
      <c r="JCL221" s="122"/>
      <c r="JCM221" s="122"/>
      <c r="JCN221" s="122"/>
      <c r="JCO221" s="122"/>
      <c r="JCP221" s="122"/>
      <c r="JCQ221" s="122"/>
      <c r="JCR221" s="122"/>
      <c r="JCS221" s="122"/>
      <c r="JCT221" s="122"/>
      <c r="JCU221" s="122"/>
      <c r="JCV221" s="122"/>
      <c r="JCW221" s="122"/>
      <c r="JCX221" s="122"/>
      <c r="JCY221" s="122"/>
      <c r="JCZ221" s="122"/>
      <c r="JDA221" s="122"/>
      <c r="JDB221" s="122"/>
      <c r="JDC221" s="122"/>
      <c r="JDD221" s="122"/>
      <c r="JDE221" s="122"/>
      <c r="JDF221" s="122"/>
      <c r="JDG221" s="122"/>
      <c r="JDH221" s="122"/>
      <c r="JDI221" s="122"/>
      <c r="JDJ221" s="122"/>
      <c r="JDK221" s="122"/>
      <c r="JDL221" s="122"/>
      <c r="JDM221" s="122"/>
      <c r="JDN221" s="122"/>
      <c r="JDO221" s="122"/>
      <c r="JDP221" s="122"/>
      <c r="JDQ221" s="122"/>
      <c r="JDR221" s="122"/>
      <c r="JDS221" s="122"/>
      <c r="JDT221" s="122"/>
      <c r="JDU221" s="122"/>
      <c r="JDV221" s="122"/>
      <c r="JDW221" s="122"/>
      <c r="JDX221" s="122"/>
      <c r="JDY221" s="122"/>
      <c r="JDZ221" s="122"/>
      <c r="JEA221" s="122"/>
      <c r="JEB221" s="122"/>
      <c r="JEC221" s="122"/>
      <c r="JED221" s="122"/>
      <c r="JEE221" s="122"/>
      <c r="JEF221" s="122"/>
      <c r="JEG221" s="122"/>
      <c r="JEH221" s="122"/>
      <c r="JEI221" s="122"/>
      <c r="JEJ221" s="122"/>
      <c r="JEK221" s="122"/>
      <c r="JEL221" s="122"/>
      <c r="JEM221" s="122"/>
      <c r="JEN221" s="122"/>
      <c r="JEO221" s="122"/>
      <c r="JEP221" s="122"/>
      <c r="JEQ221" s="122"/>
      <c r="JER221" s="122"/>
      <c r="JES221" s="122"/>
      <c r="JET221" s="122"/>
      <c r="JEU221" s="122"/>
      <c r="JEV221" s="122"/>
      <c r="JEW221" s="122"/>
      <c r="JEX221" s="122"/>
      <c r="JEY221" s="122"/>
      <c r="JEZ221" s="122"/>
      <c r="JFA221" s="122"/>
      <c r="JFB221" s="122"/>
      <c r="JFC221" s="122"/>
      <c r="JFD221" s="122"/>
      <c r="JFE221" s="122"/>
      <c r="JFF221" s="122"/>
      <c r="JFG221" s="122"/>
      <c r="JFH221" s="122"/>
      <c r="JFI221" s="122"/>
      <c r="JFJ221" s="122"/>
      <c r="JFK221" s="122"/>
      <c r="JFL221" s="122"/>
      <c r="JFM221" s="122"/>
      <c r="JFN221" s="122"/>
      <c r="JFO221" s="122"/>
      <c r="JFP221" s="122"/>
      <c r="JFQ221" s="122"/>
      <c r="JFR221" s="122"/>
      <c r="JFS221" s="122"/>
      <c r="JFT221" s="122"/>
      <c r="JFU221" s="122"/>
      <c r="JFV221" s="122"/>
      <c r="JFW221" s="122"/>
      <c r="JFX221" s="122"/>
      <c r="JFY221" s="122"/>
      <c r="JFZ221" s="122"/>
      <c r="JGA221" s="122"/>
      <c r="JGB221" s="122"/>
      <c r="JGC221" s="122"/>
      <c r="JGD221" s="122"/>
      <c r="JGE221" s="122"/>
      <c r="JGF221" s="122"/>
      <c r="JGG221" s="122"/>
      <c r="JGH221" s="122"/>
      <c r="JGI221" s="122"/>
      <c r="JGJ221" s="122"/>
      <c r="JGK221" s="122"/>
      <c r="JGL221" s="122"/>
      <c r="JGM221" s="122"/>
      <c r="JGN221" s="122"/>
      <c r="JGO221" s="122"/>
      <c r="JGP221" s="122"/>
      <c r="JGQ221" s="122"/>
      <c r="JGR221" s="122"/>
      <c r="JGS221" s="122"/>
      <c r="JGT221" s="122"/>
      <c r="JGU221" s="122"/>
      <c r="JGV221" s="122"/>
      <c r="JGW221" s="122"/>
      <c r="JGX221" s="122"/>
      <c r="JGY221" s="122"/>
      <c r="JGZ221" s="122"/>
      <c r="JHA221" s="122"/>
      <c r="JHB221" s="122"/>
      <c r="JHC221" s="122"/>
      <c r="JHD221" s="122"/>
      <c r="JHE221" s="122"/>
      <c r="JHF221" s="122"/>
      <c r="JHG221" s="122"/>
      <c r="JHH221" s="122"/>
      <c r="JHI221" s="122"/>
      <c r="JHJ221" s="122"/>
      <c r="JHK221" s="122"/>
      <c r="JHL221" s="122"/>
      <c r="JHM221" s="122"/>
      <c r="JHN221" s="122"/>
      <c r="JHO221" s="122"/>
      <c r="JHP221" s="122"/>
      <c r="JHQ221" s="122"/>
      <c r="JHR221" s="122"/>
      <c r="JHS221" s="122"/>
      <c r="JHT221" s="122"/>
      <c r="JHU221" s="122"/>
      <c r="JHV221" s="122"/>
      <c r="JHW221" s="122"/>
      <c r="JHX221" s="122"/>
      <c r="JHY221" s="122"/>
      <c r="JHZ221" s="122"/>
      <c r="JIA221" s="122"/>
      <c r="JIB221" s="122"/>
      <c r="JIC221" s="122"/>
      <c r="JID221" s="122"/>
      <c r="JIE221" s="122"/>
      <c r="JIF221" s="122"/>
      <c r="JIG221" s="122"/>
      <c r="JIH221" s="122"/>
      <c r="JII221" s="122"/>
      <c r="JIJ221" s="122"/>
      <c r="JIK221" s="122"/>
      <c r="JIL221" s="122"/>
      <c r="JIM221" s="122"/>
      <c r="JIN221" s="122"/>
      <c r="JIO221" s="122"/>
      <c r="JIP221" s="122"/>
      <c r="JIQ221" s="122"/>
      <c r="JIR221" s="122"/>
      <c r="JIS221" s="122"/>
      <c r="JIT221" s="122"/>
      <c r="JIU221" s="122"/>
      <c r="JIV221" s="122"/>
      <c r="JIW221" s="122"/>
      <c r="JIX221" s="122"/>
      <c r="JIY221" s="122"/>
      <c r="JIZ221" s="122"/>
      <c r="JJA221" s="122"/>
      <c r="JJB221" s="122"/>
      <c r="JJC221" s="122"/>
      <c r="JJD221" s="122"/>
      <c r="JJE221" s="122"/>
      <c r="JJF221" s="122"/>
      <c r="JJG221" s="122"/>
      <c r="JJH221" s="122"/>
      <c r="JJI221" s="122"/>
      <c r="JJJ221" s="122"/>
      <c r="JJK221" s="122"/>
      <c r="JJL221" s="122"/>
      <c r="JJM221" s="122"/>
      <c r="JJN221" s="122"/>
      <c r="JJO221" s="122"/>
      <c r="JJP221" s="122"/>
      <c r="JJQ221" s="122"/>
      <c r="JJR221" s="122"/>
      <c r="JJS221" s="122"/>
      <c r="JJT221" s="122"/>
      <c r="JJU221" s="122"/>
      <c r="JJV221" s="122"/>
      <c r="JJW221" s="122"/>
      <c r="JJX221" s="122"/>
      <c r="JJY221" s="122"/>
      <c r="JJZ221" s="122"/>
      <c r="JKA221" s="122"/>
      <c r="JKB221" s="122"/>
      <c r="JKC221" s="122"/>
      <c r="JKD221" s="122"/>
      <c r="JKE221" s="122"/>
      <c r="JKF221" s="122"/>
      <c r="JKG221" s="122"/>
      <c r="JKH221" s="122"/>
      <c r="JKI221" s="122"/>
      <c r="JKJ221" s="122"/>
      <c r="JKK221" s="122"/>
      <c r="JKL221" s="122"/>
      <c r="JKM221" s="122"/>
      <c r="JKN221" s="122"/>
      <c r="JKO221" s="122"/>
      <c r="JKP221" s="122"/>
      <c r="JKQ221" s="122"/>
      <c r="JKR221" s="122"/>
      <c r="JKS221" s="122"/>
      <c r="JKT221" s="122"/>
      <c r="JKU221" s="122"/>
      <c r="JKV221" s="122"/>
      <c r="JKW221" s="122"/>
      <c r="JKX221" s="122"/>
      <c r="JKY221" s="122"/>
      <c r="JKZ221" s="122"/>
      <c r="JLA221" s="122"/>
      <c r="JLB221" s="122"/>
      <c r="JLC221" s="122"/>
      <c r="JLD221" s="122"/>
      <c r="JLE221" s="122"/>
      <c r="JLF221" s="122"/>
      <c r="JLG221" s="122"/>
      <c r="JLH221" s="122"/>
      <c r="JLI221" s="122"/>
      <c r="JLJ221" s="122"/>
      <c r="JLK221" s="122"/>
      <c r="JLL221" s="122"/>
      <c r="JLM221" s="122"/>
      <c r="JLN221" s="122"/>
      <c r="JLO221" s="122"/>
      <c r="JLP221" s="122"/>
      <c r="JLQ221" s="122"/>
      <c r="JLR221" s="122"/>
      <c r="JLS221" s="122"/>
      <c r="JLT221" s="122"/>
      <c r="JLU221" s="122"/>
      <c r="JLV221" s="122"/>
      <c r="JLW221" s="122"/>
      <c r="JLX221" s="122"/>
      <c r="JLY221" s="122"/>
      <c r="JLZ221" s="122"/>
      <c r="JMA221" s="122"/>
      <c r="JMB221" s="122"/>
      <c r="JMC221" s="122"/>
      <c r="JMD221" s="122"/>
      <c r="JME221" s="122"/>
      <c r="JMF221" s="122"/>
      <c r="JMG221" s="122"/>
      <c r="JMH221" s="122"/>
      <c r="JMI221" s="122"/>
      <c r="JMJ221" s="122"/>
      <c r="JMK221" s="122"/>
      <c r="JML221" s="122"/>
      <c r="JMM221" s="122"/>
      <c r="JMN221" s="122"/>
      <c r="JMO221" s="122"/>
      <c r="JMP221" s="122"/>
      <c r="JMQ221" s="122"/>
      <c r="JMR221" s="122"/>
      <c r="JMS221" s="122"/>
      <c r="JMT221" s="122"/>
      <c r="JMU221" s="122"/>
      <c r="JMV221" s="122"/>
      <c r="JMW221" s="122"/>
      <c r="JMX221" s="122"/>
      <c r="JMY221" s="122"/>
      <c r="JMZ221" s="122"/>
      <c r="JNA221" s="122"/>
      <c r="JNB221" s="122"/>
      <c r="JNC221" s="122"/>
      <c r="JND221" s="122"/>
      <c r="JNE221" s="122"/>
      <c r="JNF221" s="122"/>
      <c r="JNG221" s="122"/>
      <c r="JNH221" s="122"/>
      <c r="JNI221" s="122"/>
      <c r="JNJ221" s="122"/>
      <c r="JNK221" s="122"/>
      <c r="JNL221" s="122"/>
      <c r="JNM221" s="122"/>
      <c r="JNN221" s="122"/>
      <c r="JNO221" s="122"/>
      <c r="JNP221" s="122"/>
      <c r="JNQ221" s="122"/>
      <c r="JNR221" s="122"/>
      <c r="JNS221" s="122"/>
      <c r="JNT221" s="122"/>
      <c r="JNU221" s="122"/>
      <c r="JNV221" s="122"/>
      <c r="JNW221" s="122"/>
      <c r="JNX221" s="122"/>
      <c r="JNY221" s="122"/>
      <c r="JNZ221" s="122"/>
      <c r="JOA221" s="122"/>
      <c r="JOB221" s="122"/>
      <c r="JOC221" s="122"/>
      <c r="JOD221" s="122"/>
      <c r="JOE221" s="122"/>
      <c r="JOF221" s="122"/>
      <c r="JOG221" s="122"/>
      <c r="JOH221" s="122"/>
      <c r="JOI221" s="122"/>
      <c r="JOJ221" s="122"/>
      <c r="JOK221" s="122"/>
      <c r="JOL221" s="122"/>
      <c r="JOM221" s="122"/>
      <c r="JON221" s="122"/>
      <c r="JOO221" s="122"/>
      <c r="JOP221" s="122"/>
      <c r="JOQ221" s="122"/>
      <c r="JOR221" s="122"/>
      <c r="JOS221" s="122"/>
      <c r="JOT221" s="122"/>
      <c r="JOU221" s="122"/>
      <c r="JOV221" s="122"/>
      <c r="JOW221" s="122"/>
      <c r="JOX221" s="122"/>
      <c r="JOY221" s="122"/>
      <c r="JOZ221" s="122"/>
      <c r="JPA221" s="122"/>
      <c r="JPB221" s="122"/>
      <c r="JPC221" s="122"/>
      <c r="JPD221" s="122"/>
      <c r="JPE221" s="122"/>
      <c r="JPF221" s="122"/>
      <c r="JPG221" s="122"/>
      <c r="JPH221" s="122"/>
      <c r="JPI221" s="122"/>
      <c r="JPJ221" s="122"/>
      <c r="JPK221" s="122"/>
      <c r="JPL221" s="122"/>
      <c r="JPM221" s="122"/>
      <c r="JPN221" s="122"/>
      <c r="JPO221" s="122"/>
      <c r="JPP221" s="122"/>
      <c r="JPQ221" s="122"/>
      <c r="JPR221" s="122"/>
      <c r="JPS221" s="122"/>
      <c r="JPT221" s="122"/>
      <c r="JPU221" s="122"/>
      <c r="JPV221" s="122"/>
      <c r="JPW221" s="122"/>
      <c r="JPX221" s="122"/>
      <c r="JPY221" s="122"/>
      <c r="JPZ221" s="122"/>
      <c r="JQA221" s="122"/>
      <c r="JQB221" s="122"/>
      <c r="JQC221" s="122"/>
      <c r="JQD221" s="122"/>
      <c r="JQE221" s="122"/>
      <c r="JQF221" s="122"/>
      <c r="JQG221" s="122"/>
      <c r="JQH221" s="122"/>
      <c r="JQI221" s="122"/>
      <c r="JQJ221" s="122"/>
      <c r="JQK221" s="122"/>
      <c r="JQL221" s="122"/>
      <c r="JQM221" s="122"/>
      <c r="JQN221" s="122"/>
      <c r="JQO221" s="122"/>
      <c r="JQP221" s="122"/>
      <c r="JQQ221" s="122"/>
      <c r="JQR221" s="122"/>
      <c r="JQS221" s="122"/>
      <c r="JQT221" s="122"/>
      <c r="JQU221" s="122"/>
      <c r="JQV221" s="122"/>
      <c r="JQW221" s="122"/>
      <c r="JQX221" s="122"/>
      <c r="JQY221" s="122"/>
      <c r="JQZ221" s="122"/>
      <c r="JRA221" s="122"/>
      <c r="JRB221" s="122"/>
      <c r="JRC221" s="122"/>
      <c r="JRD221" s="122"/>
      <c r="JRE221" s="122"/>
      <c r="JRF221" s="122"/>
      <c r="JRG221" s="122"/>
      <c r="JRH221" s="122"/>
      <c r="JRI221" s="122"/>
      <c r="JRJ221" s="122"/>
      <c r="JRK221" s="122"/>
      <c r="JRL221" s="122"/>
      <c r="JRM221" s="122"/>
      <c r="JRN221" s="122"/>
      <c r="JRO221" s="122"/>
      <c r="JRP221" s="122"/>
      <c r="JRQ221" s="122"/>
      <c r="JRR221" s="122"/>
      <c r="JRS221" s="122"/>
      <c r="JRT221" s="122"/>
      <c r="JRU221" s="122"/>
      <c r="JRV221" s="122"/>
      <c r="JRW221" s="122"/>
      <c r="JRX221" s="122"/>
      <c r="JRY221" s="122"/>
      <c r="JRZ221" s="122"/>
      <c r="JSA221" s="122"/>
      <c r="JSB221" s="122"/>
      <c r="JSC221" s="122"/>
      <c r="JSD221" s="122"/>
      <c r="JSE221" s="122"/>
      <c r="JSF221" s="122"/>
      <c r="JSG221" s="122"/>
      <c r="JSH221" s="122"/>
      <c r="JSI221" s="122"/>
      <c r="JSJ221" s="122"/>
      <c r="JSK221" s="122"/>
      <c r="JSL221" s="122"/>
      <c r="JSM221" s="122"/>
      <c r="JSN221" s="122"/>
      <c r="JSO221" s="122"/>
      <c r="JSP221" s="122"/>
      <c r="JSQ221" s="122"/>
      <c r="JSR221" s="122"/>
      <c r="JSS221" s="122"/>
      <c r="JST221" s="122"/>
      <c r="JSU221" s="122"/>
      <c r="JSV221" s="122"/>
      <c r="JSW221" s="122"/>
      <c r="JSX221" s="122"/>
      <c r="JSY221" s="122"/>
      <c r="JSZ221" s="122"/>
      <c r="JTA221" s="122"/>
      <c r="JTB221" s="122"/>
      <c r="JTC221" s="122"/>
      <c r="JTD221" s="122"/>
      <c r="JTE221" s="122"/>
      <c r="JTF221" s="122"/>
      <c r="JTG221" s="122"/>
      <c r="JTH221" s="122"/>
      <c r="JTI221" s="122"/>
      <c r="JTJ221" s="122"/>
      <c r="JTK221" s="122"/>
      <c r="JTL221" s="122"/>
      <c r="JTM221" s="122"/>
      <c r="JTN221" s="122"/>
      <c r="JTO221" s="122"/>
      <c r="JTP221" s="122"/>
      <c r="JTQ221" s="122"/>
      <c r="JTR221" s="122"/>
      <c r="JTS221" s="122"/>
      <c r="JTT221" s="122"/>
      <c r="JTU221" s="122"/>
      <c r="JTV221" s="122"/>
      <c r="JTW221" s="122"/>
      <c r="JTX221" s="122"/>
      <c r="JTY221" s="122"/>
      <c r="JTZ221" s="122"/>
      <c r="JUA221" s="122"/>
      <c r="JUB221" s="122"/>
      <c r="JUC221" s="122"/>
      <c r="JUD221" s="122"/>
      <c r="JUE221" s="122"/>
      <c r="JUF221" s="122"/>
      <c r="JUG221" s="122"/>
      <c r="JUH221" s="122"/>
      <c r="JUI221" s="122"/>
      <c r="JUJ221" s="122"/>
      <c r="JUK221" s="122"/>
      <c r="JUL221" s="122"/>
      <c r="JUM221" s="122"/>
      <c r="JUN221" s="122"/>
      <c r="JUO221" s="122"/>
      <c r="JUP221" s="122"/>
      <c r="JUQ221" s="122"/>
      <c r="JUR221" s="122"/>
      <c r="JUS221" s="122"/>
      <c r="JUT221" s="122"/>
      <c r="JUU221" s="122"/>
      <c r="JUV221" s="122"/>
      <c r="JUW221" s="122"/>
      <c r="JUX221" s="122"/>
      <c r="JUY221" s="122"/>
      <c r="JUZ221" s="122"/>
      <c r="JVA221" s="122"/>
      <c r="JVB221" s="122"/>
      <c r="JVC221" s="122"/>
      <c r="JVD221" s="122"/>
      <c r="JVE221" s="122"/>
      <c r="JVF221" s="122"/>
      <c r="JVG221" s="122"/>
      <c r="JVH221" s="122"/>
      <c r="JVI221" s="122"/>
      <c r="JVJ221" s="122"/>
      <c r="JVK221" s="122"/>
      <c r="JVL221" s="122"/>
      <c r="JVM221" s="122"/>
      <c r="JVN221" s="122"/>
      <c r="JVO221" s="122"/>
      <c r="JVP221" s="122"/>
      <c r="JVQ221" s="122"/>
      <c r="JVR221" s="122"/>
      <c r="JVS221" s="122"/>
      <c r="JVT221" s="122"/>
      <c r="JVU221" s="122"/>
      <c r="JVV221" s="122"/>
      <c r="JVW221" s="122"/>
      <c r="JVX221" s="122"/>
      <c r="JVY221" s="122"/>
      <c r="JVZ221" s="122"/>
      <c r="JWA221" s="122"/>
      <c r="JWB221" s="122"/>
      <c r="JWC221" s="122"/>
      <c r="JWD221" s="122"/>
      <c r="JWE221" s="122"/>
      <c r="JWF221" s="122"/>
      <c r="JWG221" s="122"/>
      <c r="JWH221" s="122"/>
      <c r="JWI221" s="122"/>
      <c r="JWJ221" s="122"/>
      <c r="JWK221" s="122"/>
      <c r="JWL221" s="122"/>
      <c r="JWM221" s="122"/>
      <c r="JWN221" s="122"/>
      <c r="JWO221" s="122"/>
      <c r="JWP221" s="122"/>
      <c r="JWQ221" s="122"/>
      <c r="JWR221" s="122"/>
      <c r="JWS221" s="122"/>
      <c r="JWT221" s="122"/>
      <c r="JWU221" s="122"/>
      <c r="JWV221" s="122"/>
      <c r="JWW221" s="122"/>
      <c r="JWX221" s="122"/>
      <c r="JWY221" s="122"/>
      <c r="JWZ221" s="122"/>
      <c r="JXA221" s="122"/>
      <c r="JXB221" s="122"/>
      <c r="JXC221" s="122"/>
      <c r="JXD221" s="122"/>
      <c r="JXE221" s="122"/>
      <c r="JXF221" s="122"/>
      <c r="JXG221" s="122"/>
      <c r="JXH221" s="122"/>
      <c r="JXI221" s="122"/>
      <c r="JXJ221" s="122"/>
      <c r="JXK221" s="122"/>
      <c r="JXL221" s="122"/>
      <c r="JXM221" s="122"/>
      <c r="JXN221" s="122"/>
      <c r="JXO221" s="122"/>
      <c r="JXP221" s="122"/>
      <c r="JXQ221" s="122"/>
      <c r="JXR221" s="122"/>
      <c r="JXS221" s="122"/>
      <c r="JXT221" s="122"/>
      <c r="JXU221" s="122"/>
      <c r="JXV221" s="122"/>
      <c r="JXW221" s="122"/>
      <c r="JXX221" s="122"/>
      <c r="JXY221" s="122"/>
      <c r="JXZ221" s="122"/>
      <c r="JYA221" s="122"/>
      <c r="JYB221" s="122"/>
      <c r="JYC221" s="122"/>
      <c r="JYD221" s="122"/>
      <c r="JYE221" s="122"/>
      <c r="JYF221" s="122"/>
      <c r="JYG221" s="122"/>
      <c r="JYH221" s="122"/>
      <c r="JYI221" s="122"/>
      <c r="JYJ221" s="122"/>
      <c r="JYK221" s="122"/>
      <c r="JYL221" s="122"/>
      <c r="JYM221" s="122"/>
      <c r="JYN221" s="122"/>
      <c r="JYO221" s="122"/>
      <c r="JYP221" s="122"/>
      <c r="JYQ221" s="122"/>
      <c r="JYR221" s="122"/>
      <c r="JYS221" s="122"/>
      <c r="JYT221" s="122"/>
      <c r="JYU221" s="122"/>
      <c r="JYV221" s="122"/>
      <c r="JYW221" s="122"/>
      <c r="JYX221" s="122"/>
      <c r="JYY221" s="122"/>
      <c r="JYZ221" s="122"/>
      <c r="JZA221" s="122"/>
      <c r="JZB221" s="122"/>
      <c r="JZC221" s="122"/>
      <c r="JZD221" s="122"/>
      <c r="JZE221" s="122"/>
      <c r="JZF221" s="122"/>
      <c r="JZG221" s="122"/>
      <c r="JZH221" s="122"/>
      <c r="JZI221" s="122"/>
      <c r="JZJ221" s="122"/>
      <c r="JZK221" s="122"/>
      <c r="JZL221" s="122"/>
      <c r="JZM221" s="122"/>
      <c r="JZN221" s="122"/>
      <c r="JZO221" s="122"/>
      <c r="JZP221" s="122"/>
      <c r="JZQ221" s="122"/>
      <c r="JZR221" s="122"/>
      <c r="JZS221" s="122"/>
      <c r="JZT221" s="122"/>
      <c r="JZU221" s="122"/>
      <c r="JZV221" s="122"/>
      <c r="JZW221" s="122"/>
      <c r="JZX221" s="122"/>
      <c r="JZY221" s="122"/>
      <c r="JZZ221" s="122"/>
      <c r="KAA221" s="122"/>
      <c r="KAB221" s="122"/>
      <c r="KAC221" s="122"/>
      <c r="KAD221" s="122"/>
      <c r="KAE221" s="122"/>
      <c r="KAF221" s="122"/>
      <c r="KAG221" s="122"/>
      <c r="KAH221" s="122"/>
      <c r="KAI221" s="122"/>
      <c r="KAJ221" s="122"/>
      <c r="KAK221" s="122"/>
      <c r="KAL221" s="122"/>
      <c r="KAM221" s="122"/>
      <c r="KAN221" s="122"/>
      <c r="KAO221" s="122"/>
      <c r="KAP221" s="122"/>
      <c r="KAQ221" s="122"/>
      <c r="KAR221" s="122"/>
      <c r="KAS221" s="122"/>
      <c r="KAT221" s="122"/>
      <c r="KAU221" s="122"/>
      <c r="KAV221" s="122"/>
      <c r="KAW221" s="122"/>
      <c r="KAX221" s="122"/>
      <c r="KAY221" s="122"/>
      <c r="KAZ221" s="122"/>
      <c r="KBA221" s="122"/>
      <c r="KBB221" s="122"/>
      <c r="KBC221" s="122"/>
      <c r="KBD221" s="122"/>
      <c r="KBE221" s="122"/>
      <c r="KBF221" s="122"/>
      <c r="KBG221" s="122"/>
      <c r="KBH221" s="122"/>
      <c r="KBI221" s="122"/>
      <c r="KBJ221" s="122"/>
      <c r="KBK221" s="122"/>
      <c r="KBL221" s="122"/>
      <c r="KBM221" s="122"/>
      <c r="KBN221" s="122"/>
      <c r="KBO221" s="122"/>
      <c r="KBP221" s="122"/>
      <c r="KBQ221" s="122"/>
      <c r="KBR221" s="122"/>
      <c r="KBS221" s="122"/>
      <c r="KBT221" s="122"/>
      <c r="KBU221" s="122"/>
      <c r="KBV221" s="122"/>
      <c r="KBW221" s="122"/>
      <c r="KBX221" s="122"/>
      <c r="KBY221" s="122"/>
      <c r="KBZ221" s="122"/>
      <c r="KCA221" s="122"/>
      <c r="KCB221" s="122"/>
      <c r="KCC221" s="122"/>
      <c r="KCD221" s="122"/>
      <c r="KCE221" s="122"/>
      <c r="KCF221" s="122"/>
      <c r="KCG221" s="122"/>
      <c r="KCH221" s="122"/>
      <c r="KCI221" s="122"/>
      <c r="KCJ221" s="122"/>
      <c r="KCK221" s="122"/>
      <c r="KCL221" s="122"/>
      <c r="KCM221" s="122"/>
      <c r="KCN221" s="122"/>
      <c r="KCO221" s="122"/>
      <c r="KCP221" s="122"/>
      <c r="KCQ221" s="122"/>
      <c r="KCR221" s="122"/>
      <c r="KCS221" s="122"/>
      <c r="KCT221" s="122"/>
      <c r="KCU221" s="122"/>
      <c r="KCV221" s="122"/>
      <c r="KCW221" s="122"/>
      <c r="KCX221" s="122"/>
      <c r="KCY221" s="122"/>
      <c r="KCZ221" s="122"/>
      <c r="KDA221" s="122"/>
      <c r="KDB221" s="122"/>
      <c r="KDC221" s="122"/>
      <c r="KDD221" s="122"/>
      <c r="KDE221" s="122"/>
      <c r="KDF221" s="122"/>
      <c r="KDG221" s="122"/>
      <c r="KDH221" s="122"/>
      <c r="KDI221" s="122"/>
      <c r="KDJ221" s="122"/>
      <c r="KDK221" s="122"/>
      <c r="KDL221" s="122"/>
      <c r="KDM221" s="122"/>
      <c r="KDN221" s="122"/>
      <c r="KDO221" s="122"/>
      <c r="KDP221" s="122"/>
      <c r="KDQ221" s="122"/>
      <c r="KDR221" s="122"/>
      <c r="KDS221" s="122"/>
      <c r="KDT221" s="122"/>
      <c r="KDU221" s="122"/>
      <c r="KDV221" s="122"/>
      <c r="KDW221" s="122"/>
      <c r="KDX221" s="122"/>
      <c r="KDY221" s="122"/>
      <c r="KDZ221" s="122"/>
      <c r="KEA221" s="122"/>
      <c r="KEB221" s="122"/>
      <c r="KEC221" s="122"/>
      <c r="KED221" s="122"/>
      <c r="KEE221" s="122"/>
      <c r="KEF221" s="122"/>
      <c r="KEG221" s="122"/>
      <c r="KEH221" s="122"/>
      <c r="KEI221" s="122"/>
      <c r="KEJ221" s="122"/>
      <c r="KEK221" s="122"/>
      <c r="KEL221" s="122"/>
      <c r="KEM221" s="122"/>
      <c r="KEN221" s="122"/>
      <c r="KEO221" s="122"/>
      <c r="KEP221" s="122"/>
      <c r="KEQ221" s="122"/>
      <c r="KER221" s="122"/>
      <c r="KES221" s="122"/>
      <c r="KET221" s="122"/>
      <c r="KEU221" s="122"/>
      <c r="KEV221" s="122"/>
      <c r="KEW221" s="122"/>
      <c r="KEX221" s="122"/>
      <c r="KEY221" s="122"/>
      <c r="KEZ221" s="122"/>
      <c r="KFA221" s="122"/>
      <c r="KFB221" s="122"/>
      <c r="KFC221" s="122"/>
      <c r="KFD221" s="122"/>
      <c r="KFE221" s="122"/>
      <c r="KFF221" s="122"/>
      <c r="KFG221" s="122"/>
      <c r="KFH221" s="122"/>
      <c r="KFI221" s="122"/>
      <c r="KFJ221" s="122"/>
      <c r="KFK221" s="122"/>
      <c r="KFL221" s="122"/>
      <c r="KFM221" s="122"/>
      <c r="KFN221" s="122"/>
      <c r="KFO221" s="122"/>
      <c r="KFP221" s="122"/>
      <c r="KFQ221" s="122"/>
      <c r="KFR221" s="122"/>
      <c r="KFS221" s="122"/>
      <c r="KFT221" s="122"/>
      <c r="KFU221" s="122"/>
      <c r="KFV221" s="122"/>
      <c r="KFW221" s="122"/>
      <c r="KFX221" s="122"/>
      <c r="KFY221" s="122"/>
      <c r="KFZ221" s="122"/>
      <c r="KGA221" s="122"/>
      <c r="KGB221" s="122"/>
      <c r="KGC221" s="122"/>
      <c r="KGD221" s="122"/>
      <c r="KGE221" s="122"/>
      <c r="KGF221" s="122"/>
      <c r="KGG221" s="122"/>
      <c r="KGH221" s="122"/>
      <c r="KGI221" s="122"/>
      <c r="KGJ221" s="122"/>
      <c r="KGK221" s="122"/>
      <c r="KGL221" s="122"/>
      <c r="KGM221" s="122"/>
      <c r="KGN221" s="122"/>
      <c r="KGO221" s="122"/>
      <c r="KGP221" s="122"/>
      <c r="KGQ221" s="122"/>
      <c r="KGR221" s="122"/>
      <c r="KGS221" s="122"/>
      <c r="KGT221" s="122"/>
      <c r="KGU221" s="122"/>
      <c r="KGV221" s="122"/>
      <c r="KGW221" s="122"/>
      <c r="KGX221" s="122"/>
      <c r="KGY221" s="122"/>
      <c r="KGZ221" s="122"/>
      <c r="KHA221" s="122"/>
      <c r="KHB221" s="122"/>
      <c r="KHC221" s="122"/>
      <c r="KHD221" s="122"/>
      <c r="KHE221" s="122"/>
      <c r="KHF221" s="122"/>
      <c r="KHG221" s="122"/>
      <c r="KHH221" s="122"/>
      <c r="KHI221" s="122"/>
      <c r="KHJ221" s="122"/>
      <c r="KHK221" s="122"/>
      <c r="KHL221" s="122"/>
      <c r="KHM221" s="122"/>
      <c r="KHN221" s="122"/>
      <c r="KHO221" s="122"/>
      <c r="KHP221" s="122"/>
      <c r="KHQ221" s="122"/>
      <c r="KHR221" s="122"/>
      <c r="KHS221" s="122"/>
      <c r="KHT221" s="122"/>
      <c r="KHU221" s="122"/>
      <c r="KHV221" s="122"/>
      <c r="KHW221" s="122"/>
      <c r="KHX221" s="122"/>
      <c r="KHY221" s="122"/>
      <c r="KHZ221" s="122"/>
      <c r="KIA221" s="122"/>
      <c r="KIB221" s="122"/>
      <c r="KIC221" s="122"/>
      <c r="KID221" s="122"/>
      <c r="KIE221" s="122"/>
      <c r="KIF221" s="122"/>
      <c r="KIG221" s="122"/>
      <c r="KIH221" s="122"/>
      <c r="KII221" s="122"/>
      <c r="KIJ221" s="122"/>
      <c r="KIK221" s="122"/>
      <c r="KIL221" s="122"/>
      <c r="KIM221" s="122"/>
      <c r="KIN221" s="122"/>
      <c r="KIO221" s="122"/>
      <c r="KIP221" s="122"/>
      <c r="KIQ221" s="122"/>
      <c r="KIR221" s="122"/>
      <c r="KIS221" s="122"/>
      <c r="KIT221" s="122"/>
      <c r="KIU221" s="122"/>
      <c r="KIV221" s="122"/>
      <c r="KIW221" s="122"/>
      <c r="KIX221" s="122"/>
      <c r="KIY221" s="122"/>
      <c r="KIZ221" s="122"/>
      <c r="KJA221" s="122"/>
      <c r="KJB221" s="122"/>
      <c r="KJC221" s="122"/>
      <c r="KJD221" s="122"/>
      <c r="KJE221" s="122"/>
      <c r="KJF221" s="122"/>
      <c r="KJG221" s="122"/>
      <c r="KJH221" s="122"/>
      <c r="KJI221" s="122"/>
      <c r="KJJ221" s="122"/>
      <c r="KJK221" s="122"/>
      <c r="KJL221" s="122"/>
      <c r="KJM221" s="122"/>
      <c r="KJN221" s="122"/>
      <c r="KJO221" s="122"/>
      <c r="KJP221" s="122"/>
      <c r="KJQ221" s="122"/>
      <c r="KJR221" s="122"/>
      <c r="KJS221" s="122"/>
      <c r="KJT221" s="122"/>
      <c r="KJU221" s="122"/>
      <c r="KJV221" s="122"/>
      <c r="KJW221" s="122"/>
      <c r="KJX221" s="122"/>
      <c r="KJY221" s="122"/>
      <c r="KJZ221" s="122"/>
      <c r="KKA221" s="122"/>
      <c r="KKB221" s="122"/>
      <c r="KKC221" s="122"/>
      <c r="KKD221" s="122"/>
      <c r="KKE221" s="122"/>
      <c r="KKF221" s="122"/>
      <c r="KKG221" s="122"/>
      <c r="KKH221" s="122"/>
      <c r="KKI221" s="122"/>
      <c r="KKJ221" s="122"/>
      <c r="KKK221" s="122"/>
      <c r="KKL221" s="122"/>
      <c r="KKM221" s="122"/>
      <c r="KKN221" s="122"/>
      <c r="KKO221" s="122"/>
      <c r="KKP221" s="122"/>
      <c r="KKQ221" s="122"/>
      <c r="KKR221" s="122"/>
      <c r="KKS221" s="122"/>
      <c r="KKT221" s="122"/>
      <c r="KKU221" s="122"/>
      <c r="KKV221" s="122"/>
      <c r="KKW221" s="122"/>
      <c r="KKX221" s="122"/>
      <c r="KKY221" s="122"/>
      <c r="KKZ221" s="122"/>
      <c r="KLA221" s="122"/>
      <c r="KLB221" s="122"/>
      <c r="KLC221" s="122"/>
      <c r="KLD221" s="122"/>
      <c r="KLE221" s="122"/>
      <c r="KLF221" s="122"/>
      <c r="KLG221" s="122"/>
      <c r="KLH221" s="122"/>
      <c r="KLI221" s="122"/>
      <c r="KLJ221" s="122"/>
      <c r="KLK221" s="122"/>
      <c r="KLL221" s="122"/>
      <c r="KLM221" s="122"/>
      <c r="KLN221" s="122"/>
      <c r="KLO221" s="122"/>
      <c r="KLP221" s="122"/>
      <c r="KLQ221" s="122"/>
      <c r="KLR221" s="122"/>
      <c r="KLS221" s="122"/>
      <c r="KLT221" s="122"/>
      <c r="KLU221" s="122"/>
      <c r="KLV221" s="122"/>
      <c r="KLW221" s="122"/>
      <c r="KLX221" s="122"/>
      <c r="KLY221" s="122"/>
      <c r="KLZ221" s="122"/>
      <c r="KMA221" s="122"/>
      <c r="KMB221" s="122"/>
      <c r="KMC221" s="122"/>
      <c r="KMD221" s="122"/>
      <c r="KME221" s="122"/>
      <c r="KMF221" s="122"/>
      <c r="KMG221" s="122"/>
      <c r="KMH221" s="122"/>
      <c r="KMI221" s="122"/>
      <c r="KMJ221" s="122"/>
      <c r="KMK221" s="122"/>
      <c r="KML221" s="122"/>
      <c r="KMM221" s="122"/>
      <c r="KMN221" s="122"/>
      <c r="KMO221" s="122"/>
      <c r="KMP221" s="122"/>
      <c r="KMQ221" s="122"/>
      <c r="KMR221" s="122"/>
      <c r="KMS221" s="122"/>
      <c r="KMT221" s="122"/>
      <c r="KMU221" s="122"/>
      <c r="KMV221" s="122"/>
      <c r="KMW221" s="122"/>
      <c r="KMX221" s="122"/>
      <c r="KMY221" s="122"/>
      <c r="KMZ221" s="122"/>
      <c r="KNA221" s="122"/>
      <c r="KNB221" s="122"/>
      <c r="KNC221" s="122"/>
      <c r="KND221" s="122"/>
      <c r="KNE221" s="122"/>
      <c r="KNF221" s="122"/>
      <c r="KNG221" s="122"/>
      <c r="KNH221" s="122"/>
      <c r="KNI221" s="122"/>
      <c r="KNJ221" s="122"/>
      <c r="KNK221" s="122"/>
      <c r="KNL221" s="122"/>
      <c r="KNM221" s="122"/>
      <c r="KNN221" s="122"/>
      <c r="KNO221" s="122"/>
      <c r="KNP221" s="122"/>
      <c r="KNQ221" s="122"/>
      <c r="KNR221" s="122"/>
      <c r="KNS221" s="122"/>
      <c r="KNT221" s="122"/>
      <c r="KNU221" s="122"/>
      <c r="KNV221" s="122"/>
      <c r="KNW221" s="122"/>
      <c r="KNX221" s="122"/>
      <c r="KNY221" s="122"/>
      <c r="KNZ221" s="122"/>
      <c r="KOA221" s="122"/>
      <c r="KOB221" s="122"/>
      <c r="KOC221" s="122"/>
      <c r="KOD221" s="122"/>
      <c r="KOE221" s="122"/>
      <c r="KOF221" s="122"/>
      <c r="KOG221" s="122"/>
      <c r="KOH221" s="122"/>
      <c r="KOI221" s="122"/>
      <c r="KOJ221" s="122"/>
      <c r="KOK221" s="122"/>
      <c r="KOL221" s="122"/>
      <c r="KOM221" s="122"/>
      <c r="KON221" s="122"/>
      <c r="KOO221" s="122"/>
      <c r="KOP221" s="122"/>
      <c r="KOQ221" s="122"/>
      <c r="KOR221" s="122"/>
      <c r="KOS221" s="122"/>
      <c r="KOT221" s="122"/>
      <c r="KOU221" s="122"/>
      <c r="KOV221" s="122"/>
      <c r="KOW221" s="122"/>
      <c r="KOX221" s="122"/>
      <c r="KOY221" s="122"/>
      <c r="KOZ221" s="122"/>
      <c r="KPA221" s="122"/>
      <c r="KPB221" s="122"/>
      <c r="KPC221" s="122"/>
      <c r="KPD221" s="122"/>
      <c r="KPE221" s="122"/>
      <c r="KPF221" s="122"/>
      <c r="KPG221" s="122"/>
      <c r="KPH221" s="122"/>
      <c r="KPI221" s="122"/>
      <c r="KPJ221" s="122"/>
      <c r="KPK221" s="122"/>
      <c r="KPL221" s="122"/>
      <c r="KPM221" s="122"/>
      <c r="KPN221" s="122"/>
      <c r="KPO221" s="122"/>
      <c r="KPP221" s="122"/>
      <c r="KPQ221" s="122"/>
      <c r="KPR221" s="122"/>
      <c r="KPS221" s="122"/>
      <c r="KPT221" s="122"/>
      <c r="KPU221" s="122"/>
      <c r="KPV221" s="122"/>
      <c r="KPW221" s="122"/>
      <c r="KPX221" s="122"/>
      <c r="KPY221" s="122"/>
      <c r="KPZ221" s="122"/>
      <c r="KQA221" s="122"/>
      <c r="KQB221" s="122"/>
      <c r="KQC221" s="122"/>
      <c r="KQD221" s="122"/>
      <c r="KQE221" s="122"/>
      <c r="KQF221" s="122"/>
      <c r="KQG221" s="122"/>
      <c r="KQH221" s="122"/>
      <c r="KQI221" s="122"/>
      <c r="KQJ221" s="122"/>
      <c r="KQK221" s="122"/>
      <c r="KQL221" s="122"/>
      <c r="KQM221" s="122"/>
      <c r="KQN221" s="122"/>
      <c r="KQO221" s="122"/>
      <c r="KQP221" s="122"/>
      <c r="KQQ221" s="122"/>
      <c r="KQR221" s="122"/>
      <c r="KQS221" s="122"/>
      <c r="KQT221" s="122"/>
      <c r="KQU221" s="122"/>
      <c r="KQV221" s="122"/>
      <c r="KQW221" s="122"/>
      <c r="KQX221" s="122"/>
      <c r="KQY221" s="122"/>
      <c r="KQZ221" s="122"/>
      <c r="KRA221" s="122"/>
      <c r="KRB221" s="122"/>
      <c r="KRC221" s="122"/>
      <c r="KRD221" s="122"/>
      <c r="KRE221" s="122"/>
      <c r="KRF221" s="122"/>
      <c r="KRG221" s="122"/>
      <c r="KRH221" s="122"/>
      <c r="KRI221" s="122"/>
      <c r="KRJ221" s="122"/>
      <c r="KRK221" s="122"/>
      <c r="KRL221" s="122"/>
      <c r="KRM221" s="122"/>
      <c r="KRN221" s="122"/>
      <c r="KRO221" s="122"/>
      <c r="KRP221" s="122"/>
      <c r="KRQ221" s="122"/>
      <c r="KRR221" s="122"/>
      <c r="KRS221" s="122"/>
      <c r="KRT221" s="122"/>
      <c r="KRU221" s="122"/>
      <c r="KRV221" s="122"/>
      <c r="KRW221" s="122"/>
      <c r="KRX221" s="122"/>
      <c r="KRY221" s="122"/>
      <c r="KRZ221" s="122"/>
      <c r="KSA221" s="122"/>
      <c r="KSB221" s="122"/>
      <c r="KSC221" s="122"/>
      <c r="KSD221" s="122"/>
      <c r="KSE221" s="122"/>
      <c r="KSF221" s="122"/>
      <c r="KSG221" s="122"/>
      <c r="KSH221" s="122"/>
      <c r="KSI221" s="122"/>
      <c r="KSJ221" s="122"/>
      <c r="KSK221" s="122"/>
      <c r="KSL221" s="122"/>
      <c r="KSM221" s="122"/>
      <c r="KSN221" s="122"/>
      <c r="KSO221" s="122"/>
      <c r="KSP221" s="122"/>
      <c r="KSQ221" s="122"/>
      <c r="KSR221" s="122"/>
      <c r="KSS221" s="122"/>
      <c r="KST221" s="122"/>
      <c r="KSU221" s="122"/>
      <c r="KSV221" s="122"/>
      <c r="KSW221" s="122"/>
      <c r="KSX221" s="122"/>
      <c r="KSY221" s="122"/>
      <c r="KSZ221" s="122"/>
      <c r="KTA221" s="122"/>
      <c r="KTB221" s="122"/>
      <c r="KTC221" s="122"/>
      <c r="KTD221" s="122"/>
      <c r="KTE221" s="122"/>
      <c r="KTF221" s="122"/>
      <c r="KTG221" s="122"/>
      <c r="KTH221" s="122"/>
      <c r="KTI221" s="122"/>
      <c r="KTJ221" s="122"/>
      <c r="KTK221" s="122"/>
      <c r="KTL221" s="122"/>
      <c r="KTM221" s="122"/>
      <c r="KTN221" s="122"/>
      <c r="KTO221" s="122"/>
      <c r="KTP221" s="122"/>
      <c r="KTQ221" s="122"/>
      <c r="KTR221" s="122"/>
      <c r="KTS221" s="122"/>
      <c r="KTT221" s="122"/>
      <c r="KTU221" s="122"/>
      <c r="KTV221" s="122"/>
      <c r="KTW221" s="122"/>
      <c r="KTX221" s="122"/>
      <c r="KTY221" s="122"/>
      <c r="KTZ221" s="122"/>
      <c r="KUA221" s="122"/>
      <c r="KUB221" s="122"/>
      <c r="KUC221" s="122"/>
      <c r="KUD221" s="122"/>
      <c r="KUE221" s="122"/>
      <c r="KUF221" s="122"/>
      <c r="KUG221" s="122"/>
      <c r="KUH221" s="122"/>
      <c r="KUI221" s="122"/>
      <c r="KUJ221" s="122"/>
      <c r="KUK221" s="122"/>
      <c r="KUL221" s="122"/>
      <c r="KUM221" s="122"/>
      <c r="KUN221" s="122"/>
      <c r="KUO221" s="122"/>
      <c r="KUP221" s="122"/>
      <c r="KUQ221" s="122"/>
      <c r="KUR221" s="122"/>
      <c r="KUS221" s="122"/>
      <c r="KUT221" s="122"/>
      <c r="KUU221" s="122"/>
      <c r="KUV221" s="122"/>
      <c r="KUW221" s="122"/>
      <c r="KUX221" s="122"/>
      <c r="KUY221" s="122"/>
      <c r="KUZ221" s="122"/>
      <c r="KVA221" s="122"/>
      <c r="KVB221" s="122"/>
      <c r="KVC221" s="122"/>
      <c r="KVD221" s="122"/>
      <c r="KVE221" s="122"/>
      <c r="KVF221" s="122"/>
      <c r="KVG221" s="122"/>
      <c r="KVH221" s="122"/>
      <c r="KVI221" s="122"/>
      <c r="KVJ221" s="122"/>
      <c r="KVK221" s="122"/>
      <c r="KVL221" s="122"/>
      <c r="KVM221" s="122"/>
      <c r="KVN221" s="122"/>
      <c r="KVO221" s="122"/>
      <c r="KVP221" s="122"/>
      <c r="KVQ221" s="122"/>
      <c r="KVR221" s="122"/>
      <c r="KVS221" s="122"/>
      <c r="KVT221" s="122"/>
      <c r="KVU221" s="122"/>
      <c r="KVV221" s="122"/>
      <c r="KVW221" s="122"/>
      <c r="KVX221" s="122"/>
      <c r="KVY221" s="122"/>
      <c r="KVZ221" s="122"/>
      <c r="KWA221" s="122"/>
      <c r="KWB221" s="122"/>
      <c r="KWC221" s="122"/>
      <c r="KWD221" s="122"/>
      <c r="KWE221" s="122"/>
      <c r="KWF221" s="122"/>
      <c r="KWG221" s="122"/>
      <c r="KWH221" s="122"/>
      <c r="KWI221" s="122"/>
      <c r="KWJ221" s="122"/>
      <c r="KWK221" s="122"/>
      <c r="KWL221" s="122"/>
      <c r="KWM221" s="122"/>
      <c r="KWN221" s="122"/>
      <c r="KWO221" s="122"/>
      <c r="KWP221" s="122"/>
      <c r="KWQ221" s="122"/>
      <c r="KWR221" s="122"/>
      <c r="KWS221" s="122"/>
      <c r="KWT221" s="122"/>
      <c r="KWU221" s="122"/>
      <c r="KWV221" s="122"/>
      <c r="KWW221" s="122"/>
      <c r="KWX221" s="122"/>
      <c r="KWY221" s="122"/>
      <c r="KWZ221" s="122"/>
      <c r="KXA221" s="122"/>
      <c r="KXB221" s="122"/>
      <c r="KXC221" s="122"/>
      <c r="KXD221" s="122"/>
      <c r="KXE221" s="122"/>
      <c r="KXF221" s="122"/>
      <c r="KXG221" s="122"/>
      <c r="KXH221" s="122"/>
      <c r="KXI221" s="122"/>
      <c r="KXJ221" s="122"/>
      <c r="KXK221" s="122"/>
      <c r="KXL221" s="122"/>
      <c r="KXM221" s="122"/>
      <c r="KXN221" s="122"/>
      <c r="KXO221" s="122"/>
      <c r="KXP221" s="122"/>
      <c r="KXQ221" s="122"/>
      <c r="KXR221" s="122"/>
      <c r="KXS221" s="122"/>
      <c r="KXT221" s="122"/>
      <c r="KXU221" s="122"/>
      <c r="KXV221" s="122"/>
      <c r="KXW221" s="122"/>
      <c r="KXX221" s="122"/>
      <c r="KXY221" s="122"/>
      <c r="KXZ221" s="122"/>
      <c r="KYA221" s="122"/>
      <c r="KYB221" s="122"/>
      <c r="KYC221" s="122"/>
      <c r="KYD221" s="122"/>
      <c r="KYE221" s="122"/>
      <c r="KYF221" s="122"/>
      <c r="KYG221" s="122"/>
      <c r="KYH221" s="122"/>
      <c r="KYI221" s="122"/>
      <c r="KYJ221" s="122"/>
      <c r="KYK221" s="122"/>
      <c r="KYL221" s="122"/>
      <c r="KYM221" s="122"/>
      <c r="KYN221" s="122"/>
      <c r="KYO221" s="122"/>
      <c r="KYP221" s="122"/>
      <c r="KYQ221" s="122"/>
      <c r="KYR221" s="122"/>
      <c r="KYS221" s="122"/>
      <c r="KYT221" s="122"/>
      <c r="KYU221" s="122"/>
      <c r="KYV221" s="122"/>
      <c r="KYW221" s="122"/>
      <c r="KYX221" s="122"/>
      <c r="KYY221" s="122"/>
      <c r="KYZ221" s="122"/>
      <c r="KZA221" s="122"/>
      <c r="KZB221" s="122"/>
      <c r="KZC221" s="122"/>
      <c r="KZD221" s="122"/>
      <c r="KZE221" s="122"/>
      <c r="KZF221" s="122"/>
      <c r="KZG221" s="122"/>
      <c r="KZH221" s="122"/>
      <c r="KZI221" s="122"/>
      <c r="KZJ221" s="122"/>
      <c r="KZK221" s="122"/>
      <c r="KZL221" s="122"/>
      <c r="KZM221" s="122"/>
      <c r="KZN221" s="122"/>
      <c r="KZO221" s="122"/>
      <c r="KZP221" s="122"/>
      <c r="KZQ221" s="122"/>
      <c r="KZR221" s="122"/>
      <c r="KZS221" s="122"/>
      <c r="KZT221" s="122"/>
      <c r="KZU221" s="122"/>
      <c r="KZV221" s="122"/>
      <c r="KZW221" s="122"/>
      <c r="KZX221" s="122"/>
      <c r="KZY221" s="122"/>
      <c r="KZZ221" s="122"/>
      <c r="LAA221" s="122"/>
      <c r="LAB221" s="122"/>
      <c r="LAC221" s="122"/>
      <c r="LAD221" s="122"/>
      <c r="LAE221" s="122"/>
      <c r="LAF221" s="122"/>
      <c r="LAG221" s="122"/>
      <c r="LAH221" s="122"/>
      <c r="LAI221" s="122"/>
      <c r="LAJ221" s="122"/>
      <c r="LAK221" s="122"/>
      <c r="LAL221" s="122"/>
      <c r="LAM221" s="122"/>
      <c r="LAN221" s="122"/>
      <c r="LAO221" s="122"/>
      <c r="LAP221" s="122"/>
      <c r="LAQ221" s="122"/>
      <c r="LAR221" s="122"/>
      <c r="LAS221" s="122"/>
      <c r="LAT221" s="122"/>
      <c r="LAU221" s="122"/>
      <c r="LAV221" s="122"/>
      <c r="LAW221" s="122"/>
      <c r="LAX221" s="122"/>
      <c r="LAY221" s="122"/>
      <c r="LAZ221" s="122"/>
      <c r="LBA221" s="122"/>
      <c r="LBB221" s="122"/>
      <c r="LBC221" s="122"/>
      <c r="LBD221" s="122"/>
      <c r="LBE221" s="122"/>
      <c r="LBF221" s="122"/>
      <c r="LBG221" s="122"/>
      <c r="LBH221" s="122"/>
      <c r="LBI221" s="122"/>
      <c r="LBJ221" s="122"/>
      <c r="LBK221" s="122"/>
      <c r="LBL221" s="122"/>
      <c r="LBM221" s="122"/>
      <c r="LBN221" s="122"/>
      <c r="LBO221" s="122"/>
      <c r="LBP221" s="122"/>
      <c r="LBQ221" s="122"/>
      <c r="LBR221" s="122"/>
      <c r="LBS221" s="122"/>
      <c r="LBT221" s="122"/>
      <c r="LBU221" s="122"/>
      <c r="LBV221" s="122"/>
      <c r="LBW221" s="122"/>
      <c r="LBX221" s="122"/>
      <c r="LBY221" s="122"/>
      <c r="LBZ221" s="122"/>
      <c r="LCA221" s="122"/>
      <c r="LCB221" s="122"/>
      <c r="LCC221" s="122"/>
      <c r="LCD221" s="122"/>
      <c r="LCE221" s="122"/>
      <c r="LCF221" s="122"/>
      <c r="LCG221" s="122"/>
      <c r="LCH221" s="122"/>
      <c r="LCI221" s="122"/>
      <c r="LCJ221" s="122"/>
      <c r="LCK221" s="122"/>
      <c r="LCL221" s="122"/>
      <c r="LCM221" s="122"/>
      <c r="LCN221" s="122"/>
      <c r="LCO221" s="122"/>
      <c r="LCP221" s="122"/>
      <c r="LCQ221" s="122"/>
      <c r="LCR221" s="122"/>
      <c r="LCS221" s="122"/>
      <c r="LCT221" s="122"/>
      <c r="LCU221" s="122"/>
      <c r="LCV221" s="122"/>
      <c r="LCW221" s="122"/>
      <c r="LCX221" s="122"/>
      <c r="LCY221" s="122"/>
      <c r="LCZ221" s="122"/>
      <c r="LDA221" s="122"/>
      <c r="LDB221" s="122"/>
      <c r="LDC221" s="122"/>
      <c r="LDD221" s="122"/>
      <c r="LDE221" s="122"/>
      <c r="LDF221" s="122"/>
      <c r="LDG221" s="122"/>
      <c r="LDH221" s="122"/>
      <c r="LDI221" s="122"/>
      <c r="LDJ221" s="122"/>
      <c r="LDK221" s="122"/>
      <c r="LDL221" s="122"/>
      <c r="LDM221" s="122"/>
      <c r="LDN221" s="122"/>
      <c r="LDO221" s="122"/>
      <c r="LDP221" s="122"/>
      <c r="LDQ221" s="122"/>
      <c r="LDR221" s="122"/>
      <c r="LDS221" s="122"/>
      <c r="LDT221" s="122"/>
      <c r="LDU221" s="122"/>
      <c r="LDV221" s="122"/>
      <c r="LDW221" s="122"/>
      <c r="LDX221" s="122"/>
      <c r="LDY221" s="122"/>
      <c r="LDZ221" s="122"/>
      <c r="LEA221" s="122"/>
      <c r="LEB221" s="122"/>
      <c r="LEC221" s="122"/>
      <c r="LED221" s="122"/>
      <c r="LEE221" s="122"/>
      <c r="LEF221" s="122"/>
      <c r="LEG221" s="122"/>
      <c r="LEH221" s="122"/>
      <c r="LEI221" s="122"/>
      <c r="LEJ221" s="122"/>
      <c r="LEK221" s="122"/>
      <c r="LEL221" s="122"/>
      <c r="LEM221" s="122"/>
      <c r="LEN221" s="122"/>
      <c r="LEO221" s="122"/>
      <c r="LEP221" s="122"/>
      <c r="LEQ221" s="122"/>
      <c r="LER221" s="122"/>
      <c r="LES221" s="122"/>
      <c r="LET221" s="122"/>
      <c r="LEU221" s="122"/>
      <c r="LEV221" s="122"/>
      <c r="LEW221" s="122"/>
      <c r="LEX221" s="122"/>
      <c r="LEY221" s="122"/>
      <c r="LEZ221" s="122"/>
      <c r="LFA221" s="122"/>
      <c r="LFB221" s="122"/>
      <c r="LFC221" s="122"/>
      <c r="LFD221" s="122"/>
      <c r="LFE221" s="122"/>
      <c r="LFF221" s="122"/>
      <c r="LFG221" s="122"/>
      <c r="LFH221" s="122"/>
      <c r="LFI221" s="122"/>
      <c r="LFJ221" s="122"/>
      <c r="LFK221" s="122"/>
      <c r="LFL221" s="122"/>
      <c r="LFM221" s="122"/>
      <c r="LFN221" s="122"/>
      <c r="LFO221" s="122"/>
      <c r="LFP221" s="122"/>
      <c r="LFQ221" s="122"/>
      <c r="LFR221" s="122"/>
      <c r="LFS221" s="122"/>
      <c r="LFT221" s="122"/>
      <c r="LFU221" s="122"/>
      <c r="LFV221" s="122"/>
      <c r="LFW221" s="122"/>
      <c r="LFX221" s="122"/>
      <c r="LFY221" s="122"/>
      <c r="LFZ221" s="122"/>
      <c r="LGA221" s="122"/>
      <c r="LGB221" s="122"/>
      <c r="LGC221" s="122"/>
      <c r="LGD221" s="122"/>
      <c r="LGE221" s="122"/>
      <c r="LGF221" s="122"/>
      <c r="LGG221" s="122"/>
      <c r="LGH221" s="122"/>
      <c r="LGI221" s="122"/>
      <c r="LGJ221" s="122"/>
      <c r="LGK221" s="122"/>
      <c r="LGL221" s="122"/>
      <c r="LGM221" s="122"/>
      <c r="LGN221" s="122"/>
      <c r="LGO221" s="122"/>
      <c r="LGP221" s="122"/>
      <c r="LGQ221" s="122"/>
      <c r="LGR221" s="122"/>
      <c r="LGS221" s="122"/>
      <c r="LGT221" s="122"/>
      <c r="LGU221" s="122"/>
      <c r="LGV221" s="122"/>
      <c r="LGW221" s="122"/>
      <c r="LGX221" s="122"/>
      <c r="LGY221" s="122"/>
      <c r="LGZ221" s="122"/>
      <c r="LHA221" s="122"/>
      <c r="LHB221" s="122"/>
      <c r="LHC221" s="122"/>
      <c r="LHD221" s="122"/>
      <c r="LHE221" s="122"/>
      <c r="LHF221" s="122"/>
      <c r="LHG221" s="122"/>
      <c r="LHH221" s="122"/>
      <c r="LHI221" s="122"/>
      <c r="LHJ221" s="122"/>
      <c r="LHK221" s="122"/>
      <c r="LHL221" s="122"/>
      <c r="LHM221" s="122"/>
      <c r="LHN221" s="122"/>
      <c r="LHO221" s="122"/>
      <c r="LHP221" s="122"/>
      <c r="LHQ221" s="122"/>
      <c r="LHR221" s="122"/>
      <c r="LHS221" s="122"/>
      <c r="LHT221" s="122"/>
      <c r="LHU221" s="122"/>
      <c r="LHV221" s="122"/>
      <c r="LHW221" s="122"/>
      <c r="LHX221" s="122"/>
      <c r="LHY221" s="122"/>
      <c r="LHZ221" s="122"/>
      <c r="LIA221" s="122"/>
      <c r="LIB221" s="122"/>
      <c r="LIC221" s="122"/>
      <c r="LID221" s="122"/>
      <c r="LIE221" s="122"/>
      <c r="LIF221" s="122"/>
      <c r="LIG221" s="122"/>
      <c r="LIH221" s="122"/>
      <c r="LII221" s="122"/>
      <c r="LIJ221" s="122"/>
      <c r="LIK221" s="122"/>
      <c r="LIL221" s="122"/>
      <c r="LIM221" s="122"/>
      <c r="LIN221" s="122"/>
      <c r="LIO221" s="122"/>
      <c r="LIP221" s="122"/>
      <c r="LIQ221" s="122"/>
      <c r="LIR221" s="122"/>
      <c r="LIS221" s="122"/>
      <c r="LIT221" s="122"/>
      <c r="LIU221" s="122"/>
      <c r="LIV221" s="122"/>
      <c r="LIW221" s="122"/>
      <c r="LIX221" s="122"/>
      <c r="LIY221" s="122"/>
      <c r="LIZ221" s="122"/>
      <c r="LJA221" s="122"/>
      <c r="LJB221" s="122"/>
      <c r="LJC221" s="122"/>
      <c r="LJD221" s="122"/>
      <c r="LJE221" s="122"/>
      <c r="LJF221" s="122"/>
      <c r="LJG221" s="122"/>
      <c r="LJH221" s="122"/>
      <c r="LJI221" s="122"/>
      <c r="LJJ221" s="122"/>
      <c r="LJK221" s="122"/>
      <c r="LJL221" s="122"/>
      <c r="LJM221" s="122"/>
      <c r="LJN221" s="122"/>
      <c r="LJO221" s="122"/>
      <c r="LJP221" s="122"/>
      <c r="LJQ221" s="122"/>
      <c r="LJR221" s="122"/>
      <c r="LJS221" s="122"/>
      <c r="LJT221" s="122"/>
      <c r="LJU221" s="122"/>
      <c r="LJV221" s="122"/>
      <c r="LJW221" s="122"/>
      <c r="LJX221" s="122"/>
      <c r="LJY221" s="122"/>
      <c r="LJZ221" s="122"/>
      <c r="LKA221" s="122"/>
      <c r="LKB221" s="122"/>
      <c r="LKC221" s="122"/>
      <c r="LKD221" s="122"/>
      <c r="LKE221" s="122"/>
      <c r="LKF221" s="122"/>
      <c r="LKG221" s="122"/>
      <c r="LKH221" s="122"/>
      <c r="LKI221" s="122"/>
      <c r="LKJ221" s="122"/>
      <c r="LKK221" s="122"/>
      <c r="LKL221" s="122"/>
      <c r="LKM221" s="122"/>
      <c r="LKN221" s="122"/>
      <c r="LKO221" s="122"/>
      <c r="LKP221" s="122"/>
      <c r="LKQ221" s="122"/>
      <c r="LKR221" s="122"/>
      <c r="LKS221" s="122"/>
      <c r="LKT221" s="122"/>
      <c r="LKU221" s="122"/>
      <c r="LKV221" s="122"/>
      <c r="LKW221" s="122"/>
      <c r="LKX221" s="122"/>
      <c r="LKY221" s="122"/>
      <c r="LKZ221" s="122"/>
      <c r="LLA221" s="122"/>
      <c r="LLB221" s="122"/>
      <c r="LLC221" s="122"/>
      <c r="LLD221" s="122"/>
      <c r="LLE221" s="122"/>
      <c r="LLF221" s="122"/>
      <c r="LLG221" s="122"/>
      <c r="LLH221" s="122"/>
      <c r="LLI221" s="122"/>
      <c r="LLJ221" s="122"/>
      <c r="LLK221" s="122"/>
      <c r="LLL221" s="122"/>
      <c r="LLM221" s="122"/>
      <c r="LLN221" s="122"/>
      <c r="LLO221" s="122"/>
      <c r="LLP221" s="122"/>
      <c r="LLQ221" s="122"/>
      <c r="LLR221" s="122"/>
      <c r="LLS221" s="122"/>
      <c r="LLT221" s="122"/>
      <c r="LLU221" s="122"/>
      <c r="LLV221" s="122"/>
      <c r="LLW221" s="122"/>
      <c r="LLX221" s="122"/>
      <c r="LLY221" s="122"/>
      <c r="LLZ221" s="122"/>
      <c r="LMA221" s="122"/>
      <c r="LMB221" s="122"/>
      <c r="LMC221" s="122"/>
      <c r="LMD221" s="122"/>
      <c r="LME221" s="122"/>
      <c r="LMF221" s="122"/>
      <c r="LMG221" s="122"/>
      <c r="LMH221" s="122"/>
      <c r="LMI221" s="122"/>
      <c r="LMJ221" s="122"/>
      <c r="LMK221" s="122"/>
      <c r="LML221" s="122"/>
      <c r="LMM221" s="122"/>
      <c r="LMN221" s="122"/>
      <c r="LMO221" s="122"/>
      <c r="LMP221" s="122"/>
      <c r="LMQ221" s="122"/>
      <c r="LMR221" s="122"/>
      <c r="LMS221" s="122"/>
      <c r="LMT221" s="122"/>
      <c r="LMU221" s="122"/>
      <c r="LMV221" s="122"/>
      <c r="LMW221" s="122"/>
      <c r="LMX221" s="122"/>
      <c r="LMY221" s="122"/>
      <c r="LMZ221" s="122"/>
      <c r="LNA221" s="122"/>
      <c r="LNB221" s="122"/>
      <c r="LNC221" s="122"/>
      <c r="LND221" s="122"/>
      <c r="LNE221" s="122"/>
      <c r="LNF221" s="122"/>
      <c r="LNG221" s="122"/>
      <c r="LNH221" s="122"/>
      <c r="LNI221" s="122"/>
      <c r="LNJ221" s="122"/>
      <c r="LNK221" s="122"/>
      <c r="LNL221" s="122"/>
      <c r="LNM221" s="122"/>
      <c r="LNN221" s="122"/>
      <c r="LNO221" s="122"/>
      <c r="LNP221" s="122"/>
      <c r="LNQ221" s="122"/>
      <c r="LNR221" s="122"/>
      <c r="LNS221" s="122"/>
      <c r="LNT221" s="122"/>
      <c r="LNU221" s="122"/>
      <c r="LNV221" s="122"/>
      <c r="LNW221" s="122"/>
      <c r="LNX221" s="122"/>
      <c r="LNY221" s="122"/>
      <c r="LNZ221" s="122"/>
      <c r="LOA221" s="122"/>
      <c r="LOB221" s="122"/>
      <c r="LOC221" s="122"/>
      <c r="LOD221" s="122"/>
      <c r="LOE221" s="122"/>
      <c r="LOF221" s="122"/>
      <c r="LOG221" s="122"/>
      <c r="LOH221" s="122"/>
      <c r="LOI221" s="122"/>
      <c r="LOJ221" s="122"/>
      <c r="LOK221" s="122"/>
      <c r="LOL221" s="122"/>
      <c r="LOM221" s="122"/>
      <c r="LON221" s="122"/>
      <c r="LOO221" s="122"/>
      <c r="LOP221" s="122"/>
      <c r="LOQ221" s="122"/>
      <c r="LOR221" s="122"/>
      <c r="LOS221" s="122"/>
      <c r="LOT221" s="122"/>
      <c r="LOU221" s="122"/>
      <c r="LOV221" s="122"/>
      <c r="LOW221" s="122"/>
      <c r="LOX221" s="122"/>
      <c r="LOY221" s="122"/>
      <c r="LOZ221" s="122"/>
      <c r="LPA221" s="122"/>
      <c r="LPB221" s="122"/>
      <c r="LPC221" s="122"/>
      <c r="LPD221" s="122"/>
      <c r="LPE221" s="122"/>
      <c r="LPF221" s="122"/>
      <c r="LPG221" s="122"/>
      <c r="LPH221" s="122"/>
      <c r="LPI221" s="122"/>
      <c r="LPJ221" s="122"/>
      <c r="LPK221" s="122"/>
      <c r="LPL221" s="122"/>
      <c r="LPM221" s="122"/>
      <c r="LPN221" s="122"/>
      <c r="LPO221" s="122"/>
      <c r="LPP221" s="122"/>
      <c r="LPQ221" s="122"/>
      <c r="LPR221" s="122"/>
      <c r="LPS221" s="122"/>
      <c r="LPT221" s="122"/>
      <c r="LPU221" s="122"/>
      <c r="LPV221" s="122"/>
      <c r="LPW221" s="122"/>
      <c r="LPX221" s="122"/>
      <c r="LPY221" s="122"/>
      <c r="LPZ221" s="122"/>
      <c r="LQA221" s="122"/>
      <c r="LQB221" s="122"/>
      <c r="LQC221" s="122"/>
      <c r="LQD221" s="122"/>
      <c r="LQE221" s="122"/>
      <c r="LQF221" s="122"/>
      <c r="LQG221" s="122"/>
      <c r="LQH221" s="122"/>
      <c r="LQI221" s="122"/>
      <c r="LQJ221" s="122"/>
      <c r="LQK221" s="122"/>
      <c r="LQL221" s="122"/>
      <c r="LQM221" s="122"/>
      <c r="LQN221" s="122"/>
      <c r="LQO221" s="122"/>
      <c r="LQP221" s="122"/>
      <c r="LQQ221" s="122"/>
      <c r="LQR221" s="122"/>
      <c r="LQS221" s="122"/>
      <c r="LQT221" s="122"/>
      <c r="LQU221" s="122"/>
      <c r="LQV221" s="122"/>
      <c r="LQW221" s="122"/>
      <c r="LQX221" s="122"/>
      <c r="LQY221" s="122"/>
      <c r="LQZ221" s="122"/>
      <c r="LRA221" s="122"/>
      <c r="LRB221" s="122"/>
      <c r="LRC221" s="122"/>
      <c r="LRD221" s="122"/>
      <c r="LRE221" s="122"/>
      <c r="LRF221" s="122"/>
      <c r="LRG221" s="122"/>
      <c r="LRH221" s="122"/>
      <c r="LRI221" s="122"/>
      <c r="LRJ221" s="122"/>
      <c r="LRK221" s="122"/>
      <c r="LRL221" s="122"/>
      <c r="LRM221" s="122"/>
      <c r="LRN221" s="122"/>
      <c r="LRO221" s="122"/>
      <c r="LRP221" s="122"/>
      <c r="LRQ221" s="122"/>
      <c r="LRR221" s="122"/>
      <c r="LRS221" s="122"/>
      <c r="LRT221" s="122"/>
      <c r="LRU221" s="122"/>
      <c r="LRV221" s="122"/>
      <c r="LRW221" s="122"/>
      <c r="LRX221" s="122"/>
      <c r="LRY221" s="122"/>
      <c r="LRZ221" s="122"/>
      <c r="LSA221" s="122"/>
      <c r="LSB221" s="122"/>
      <c r="LSC221" s="122"/>
      <c r="LSD221" s="122"/>
      <c r="LSE221" s="122"/>
      <c r="LSF221" s="122"/>
      <c r="LSG221" s="122"/>
      <c r="LSH221" s="122"/>
      <c r="LSI221" s="122"/>
      <c r="LSJ221" s="122"/>
      <c r="LSK221" s="122"/>
      <c r="LSL221" s="122"/>
      <c r="LSM221" s="122"/>
      <c r="LSN221" s="122"/>
      <c r="LSO221" s="122"/>
      <c r="LSP221" s="122"/>
      <c r="LSQ221" s="122"/>
      <c r="LSR221" s="122"/>
      <c r="LSS221" s="122"/>
      <c r="LST221" s="122"/>
      <c r="LSU221" s="122"/>
      <c r="LSV221" s="122"/>
      <c r="LSW221" s="122"/>
      <c r="LSX221" s="122"/>
      <c r="LSY221" s="122"/>
      <c r="LSZ221" s="122"/>
      <c r="LTA221" s="122"/>
      <c r="LTB221" s="122"/>
      <c r="LTC221" s="122"/>
      <c r="LTD221" s="122"/>
      <c r="LTE221" s="122"/>
      <c r="LTF221" s="122"/>
      <c r="LTG221" s="122"/>
      <c r="LTH221" s="122"/>
      <c r="LTI221" s="122"/>
      <c r="LTJ221" s="122"/>
      <c r="LTK221" s="122"/>
      <c r="LTL221" s="122"/>
      <c r="LTM221" s="122"/>
      <c r="LTN221" s="122"/>
      <c r="LTO221" s="122"/>
      <c r="LTP221" s="122"/>
      <c r="LTQ221" s="122"/>
      <c r="LTR221" s="122"/>
      <c r="LTS221" s="122"/>
      <c r="LTT221" s="122"/>
      <c r="LTU221" s="122"/>
      <c r="LTV221" s="122"/>
      <c r="LTW221" s="122"/>
      <c r="LTX221" s="122"/>
      <c r="LTY221" s="122"/>
      <c r="LTZ221" s="122"/>
      <c r="LUA221" s="122"/>
      <c r="LUB221" s="122"/>
      <c r="LUC221" s="122"/>
      <c r="LUD221" s="122"/>
      <c r="LUE221" s="122"/>
      <c r="LUF221" s="122"/>
      <c r="LUG221" s="122"/>
      <c r="LUH221" s="122"/>
      <c r="LUI221" s="122"/>
      <c r="LUJ221" s="122"/>
      <c r="LUK221" s="122"/>
      <c r="LUL221" s="122"/>
      <c r="LUM221" s="122"/>
      <c r="LUN221" s="122"/>
      <c r="LUO221" s="122"/>
      <c r="LUP221" s="122"/>
      <c r="LUQ221" s="122"/>
      <c r="LUR221" s="122"/>
      <c r="LUS221" s="122"/>
      <c r="LUT221" s="122"/>
      <c r="LUU221" s="122"/>
      <c r="LUV221" s="122"/>
      <c r="LUW221" s="122"/>
      <c r="LUX221" s="122"/>
      <c r="LUY221" s="122"/>
      <c r="LUZ221" s="122"/>
      <c r="LVA221" s="122"/>
      <c r="LVB221" s="122"/>
      <c r="LVC221" s="122"/>
      <c r="LVD221" s="122"/>
      <c r="LVE221" s="122"/>
      <c r="LVF221" s="122"/>
      <c r="LVG221" s="122"/>
      <c r="LVH221" s="122"/>
      <c r="LVI221" s="122"/>
      <c r="LVJ221" s="122"/>
      <c r="LVK221" s="122"/>
      <c r="LVL221" s="122"/>
      <c r="LVM221" s="122"/>
      <c r="LVN221" s="122"/>
      <c r="LVO221" s="122"/>
      <c r="LVP221" s="122"/>
      <c r="LVQ221" s="122"/>
      <c r="LVR221" s="122"/>
      <c r="LVS221" s="122"/>
      <c r="LVT221" s="122"/>
      <c r="LVU221" s="122"/>
      <c r="LVV221" s="122"/>
      <c r="LVW221" s="122"/>
      <c r="LVX221" s="122"/>
      <c r="LVY221" s="122"/>
      <c r="LVZ221" s="122"/>
      <c r="LWA221" s="122"/>
      <c r="LWB221" s="122"/>
      <c r="LWC221" s="122"/>
      <c r="LWD221" s="122"/>
      <c r="LWE221" s="122"/>
      <c r="LWF221" s="122"/>
      <c r="LWG221" s="122"/>
      <c r="LWH221" s="122"/>
      <c r="LWI221" s="122"/>
      <c r="LWJ221" s="122"/>
      <c r="LWK221" s="122"/>
      <c r="LWL221" s="122"/>
      <c r="LWM221" s="122"/>
      <c r="LWN221" s="122"/>
      <c r="LWO221" s="122"/>
      <c r="LWP221" s="122"/>
      <c r="LWQ221" s="122"/>
      <c r="LWR221" s="122"/>
      <c r="LWS221" s="122"/>
      <c r="LWT221" s="122"/>
      <c r="LWU221" s="122"/>
      <c r="LWV221" s="122"/>
      <c r="LWW221" s="122"/>
      <c r="LWX221" s="122"/>
      <c r="LWY221" s="122"/>
      <c r="LWZ221" s="122"/>
      <c r="LXA221" s="122"/>
      <c r="LXB221" s="122"/>
      <c r="LXC221" s="122"/>
      <c r="LXD221" s="122"/>
      <c r="LXE221" s="122"/>
      <c r="LXF221" s="122"/>
      <c r="LXG221" s="122"/>
      <c r="LXH221" s="122"/>
      <c r="LXI221" s="122"/>
      <c r="LXJ221" s="122"/>
      <c r="LXK221" s="122"/>
      <c r="LXL221" s="122"/>
      <c r="LXM221" s="122"/>
      <c r="LXN221" s="122"/>
      <c r="LXO221" s="122"/>
      <c r="LXP221" s="122"/>
      <c r="LXQ221" s="122"/>
      <c r="LXR221" s="122"/>
      <c r="LXS221" s="122"/>
      <c r="LXT221" s="122"/>
      <c r="LXU221" s="122"/>
      <c r="LXV221" s="122"/>
      <c r="LXW221" s="122"/>
      <c r="LXX221" s="122"/>
      <c r="LXY221" s="122"/>
      <c r="LXZ221" s="122"/>
      <c r="LYA221" s="122"/>
      <c r="LYB221" s="122"/>
      <c r="LYC221" s="122"/>
      <c r="LYD221" s="122"/>
      <c r="LYE221" s="122"/>
      <c r="LYF221" s="122"/>
      <c r="LYG221" s="122"/>
      <c r="LYH221" s="122"/>
      <c r="LYI221" s="122"/>
      <c r="LYJ221" s="122"/>
      <c r="LYK221" s="122"/>
      <c r="LYL221" s="122"/>
      <c r="LYM221" s="122"/>
      <c r="LYN221" s="122"/>
      <c r="LYO221" s="122"/>
      <c r="LYP221" s="122"/>
      <c r="LYQ221" s="122"/>
      <c r="LYR221" s="122"/>
      <c r="LYS221" s="122"/>
      <c r="LYT221" s="122"/>
      <c r="LYU221" s="122"/>
      <c r="LYV221" s="122"/>
      <c r="LYW221" s="122"/>
      <c r="LYX221" s="122"/>
      <c r="LYY221" s="122"/>
      <c r="LYZ221" s="122"/>
      <c r="LZA221" s="122"/>
      <c r="LZB221" s="122"/>
      <c r="LZC221" s="122"/>
      <c r="LZD221" s="122"/>
      <c r="LZE221" s="122"/>
      <c r="LZF221" s="122"/>
      <c r="LZG221" s="122"/>
      <c r="LZH221" s="122"/>
      <c r="LZI221" s="122"/>
      <c r="LZJ221" s="122"/>
      <c r="LZK221" s="122"/>
      <c r="LZL221" s="122"/>
      <c r="LZM221" s="122"/>
      <c r="LZN221" s="122"/>
      <c r="LZO221" s="122"/>
      <c r="LZP221" s="122"/>
      <c r="LZQ221" s="122"/>
      <c r="LZR221" s="122"/>
      <c r="LZS221" s="122"/>
      <c r="LZT221" s="122"/>
      <c r="LZU221" s="122"/>
      <c r="LZV221" s="122"/>
      <c r="LZW221" s="122"/>
      <c r="LZX221" s="122"/>
      <c r="LZY221" s="122"/>
      <c r="LZZ221" s="122"/>
      <c r="MAA221" s="122"/>
      <c r="MAB221" s="122"/>
      <c r="MAC221" s="122"/>
      <c r="MAD221" s="122"/>
      <c r="MAE221" s="122"/>
      <c r="MAF221" s="122"/>
      <c r="MAG221" s="122"/>
      <c r="MAH221" s="122"/>
      <c r="MAI221" s="122"/>
      <c r="MAJ221" s="122"/>
      <c r="MAK221" s="122"/>
      <c r="MAL221" s="122"/>
      <c r="MAM221" s="122"/>
      <c r="MAN221" s="122"/>
      <c r="MAO221" s="122"/>
      <c r="MAP221" s="122"/>
      <c r="MAQ221" s="122"/>
      <c r="MAR221" s="122"/>
      <c r="MAS221" s="122"/>
      <c r="MAT221" s="122"/>
      <c r="MAU221" s="122"/>
      <c r="MAV221" s="122"/>
      <c r="MAW221" s="122"/>
      <c r="MAX221" s="122"/>
      <c r="MAY221" s="122"/>
      <c r="MAZ221" s="122"/>
      <c r="MBA221" s="122"/>
      <c r="MBB221" s="122"/>
      <c r="MBC221" s="122"/>
      <c r="MBD221" s="122"/>
      <c r="MBE221" s="122"/>
      <c r="MBF221" s="122"/>
      <c r="MBG221" s="122"/>
      <c r="MBH221" s="122"/>
      <c r="MBI221" s="122"/>
      <c r="MBJ221" s="122"/>
      <c r="MBK221" s="122"/>
      <c r="MBL221" s="122"/>
      <c r="MBM221" s="122"/>
      <c r="MBN221" s="122"/>
      <c r="MBO221" s="122"/>
      <c r="MBP221" s="122"/>
      <c r="MBQ221" s="122"/>
      <c r="MBR221" s="122"/>
      <c r="MBS221" s="122"/>
      <c r="MBT221" s="122"/>
      <c r="MBU221" s="122"/>
      <c r="MBV221" s="122"/>
      <c r="MBW221" s="122"/>
      <c r="MBX221" s="122"/>
      <c r="MBY221" s="122"/>
      <c r="MBZ221" s="122"/>
      <c r="MCA221" s="122"/>
      <c r="MCB221" s="122"/>
      <c r="MCC221" s="122"/>
      <c r="MCD221" s="122"/>
      <c r="MCE221" s="122"/>
      <c r="MCF221" s="122"/>
      <c r="MCG221" s="122"/>
      <c r="MCH221" s="122"/>
      <c r="MCI221" s="122"/>
      <c r="MCJ221" s="122"/>
      <c r="MCK221" s="122"/>
      <c r="MCL221" s="122"/>
      <c r="MCM221" s="122"/>
      <c r="MCN221" s="122"/>
      <c r="MCO221" s="122"/>
      <c r="MCP221" s="122"/>
      <c r="MCQ221" s="122"/>
      <c r="MCR221" s="122"/>
      <c r="MCS221" s="122"/>
      <c r="MCT221" s="122"/>
      <c r="MCU221" s="122"/>
      <c r="MCV221" s="122"/>
      <c r="MCW221" s="122"/>
      <c r="MCX221" s="122"/>
      <c r="MCY221" s="122"/>
      <c r="MCZ221" s="122"/>
      <c r="MDA221" s="122"/>
      <c r="MDB221" s="122"/>
      <c r="MDC221" s="122"/>
      <c r="MDD221" s="122"/>
      <c r="MDE221" s="122"/>
      <c r="MDF221" s="122"/>
      <c r="MDG221" s="122"/>
      <c r="MDH221" s="122"/>
      <c r="MDI221" s="122"/>
      <c r="MDJ221" s="122"/>
      <c r="MDK221" s="122"/>
      <c r="MDL221" s="122"/>
      <c r="MDM221" s="122"/>
      <c r="MDN221" s="122"/>
      <c r="MDO221" s="122"/>
      <c r="MDP221" s="122"/>
      <c r="MDQ221" s="122"/>
      <c r="MDR221" s="122"/>
      <c r="MDS221" s="122"/>
      <c r="MDT221" s="122"/>
      <c r="MDU221" s="122"/>
      <c r="MDV221" s="122"/>
      <c r="MDW221" s="122"/>
      <c r="MDX221" s="122"/>
      <c r="MDY221" s="122"/>
      <c r="MDZ221" s="122"/>
      <c r="MEA221" s="122"/>
      <c r="MEB221" s="122"/>
      <c r="MEC221" s="122"/>
      <c r="MED221" s="122"/>
      <c r="MEE221" s="122"/>
      <c r="MEF221" s="122"/>
      <c r="MEG221" s="122"/>
      <c r="MEH221" s="122"/>
      <c r="MEI221" s="122"/>
      <c r="MEJ221" s="122"/>
      <c r="MEK221" s="122"/>
      <c r="MEL221" s="122"/>
      <c r="MEM221" s="122"/>
      <c r="MEN221" s="122"/>
      <c r="MEO221" s="122"/>
      <c r="MEP221" s="122"/>
      <c r="MEQ221" s="122"/>
      <c r="MER221" s="122"/>
      <c r="MES221" s="122"/>
      <c r="MET221" s="122"/>
      <c r="MEU221" s="122"/>
      <c r="MEV221" s="122"/>
      <c r="MEW221" s="122"/>
      <c r="MEX221" s="122"/>
      <c r="MEY221" s="122"/>
      <c r="MEZ221" s="122"/>
      <c r="MFA221" s="122"/>
      <c r="MFB221" s="122"/>
      <c r="MFC221" s="122"/>
      <c r="MFD221" s="122"/>
      <c r="MFE221" s="122"/>
      <c r="MFF221" s="122"/>
      <c r="MFG221" s="122"/>
      <c r="MFH221" s="122"/>
      <c r="MFI221" s="122"/>
      <c r="MFJ221" s="122"/>
      <c r="MFK221" s="122"/>
      <c r="MFL221" s="122"/>
      <c r="MFM221" s="122"/>
      <c r="MFN221" s="122"/>
      <c r="MFO221" s="122"/>
      <c r="MFP221" s="122"/>
      <c r="MFQ221" s="122"/>
      <c r="MFR221" s="122"/>
      <c r="MFS221" s="122"/>
      <c r="MFT221" s="122"/>
      <c r="MFU221" s="122"/>
      <c r="MFV221" s="122"/>
      <c r="MFW221" s="122"/>
      <c r="MFX221" s="122"/>
      <c r="MFY221" s="122"/>
      <c r="MFZ221" s="122"/>
      <c r="MGA221" s="122"/>
      <c r="MGB221" s="122"/>
      <c r="MGC221" s="122"/>
      <c r="MGD221" s="122"/>
      <c r="MGE221" s="122"/>
      <c r="MGF221" s="122"/>
      <c r="MGG221" s="122"/>
      <c r="MGH221" s="122"/>
      <c r="MGI221" s="122"/>
      <c r="MGJ221" s="122"/>
      <c r="MGK221" s="122"/>
      <c r="MGL221" s="122"/>
      <c r="MGM221" s="122"/>
      <c r="MGN221" s="122"/>
      <c r="MGO221" s="122"/>
      <c r="MGP221" s="122"/>
      <c r="MGQ221" s="122"/>
      <c r="MGR221" s="122"/>
      <c r="MGS221" s="122"/>
      <c r="MGT221" s="122"/>
      <c r="MGU221" s="122"/>
      <c r="MGV221" s="122"/>
      <c r="MGW221" s="122"/>
      <c r="MGX221" s="122"/>
      <c r="MGY221" s="122"/>
      <c r="MGZ221" s="122"/>
      <c r="MHA221" s="122"/>
      <c r="MHB221" s="122"/>
      <c r="MHC221" s="122"/>
      <c r="MHD221" s="122"/>
      <c r="MHE221" s="122"/>
      <c r="MHF221" s="122"/>
      <c r="MHG221" s="122"/>
      <c r="MHH221" s="122"/>
      <c r="MHI221" s="122"/>
      <c r="MHJ221" s="122"/>
      <c r="MHK221" s="122"/>
      <c r="MHL221" s="122"/>
      <c r="MHM221" s="122"/>
      <c r="MHN221" s="122"/>
      <c r="MHO221" s="122"/>
      <c r="MHP221" s="122"/>
      <c r="MHQ221" s="122"/>
      <c r="MHR221" s="122"/>
      <c r="MHS221" s="122"/>
      <c r="MHT221" s="122"/>
      <c r="MHU221" s="122"/>
      <c r="MHV221" s="122"/>
      <c r="MHW221" s="122"/>
      <c r="MHX221" s="122"/>
      <c r="MHY221" s="122"/>
      <c r="MHZ221" s="122"/>
      <c r="MIA221" s="122"/>
      <c r="MIB221" s="122"/>
      <c r="MIC221" s="122"/>
      <c r="MID221" s="122"/>
      <c r="MIE221" s="122"/>
      <c r="MIF221" s="122"/>
      <c r="MIG221" s="122"/>
      <c r="MIH221" s="122"/>
      <c r="MII221" s="122"/>
      <c r="MIJ221" s="122"/>
      <c r="MIK221" s="122"/>
      <c r="MIL221" s="122"/>
      <c r="MIM221" s="122"/>
      <c r="MIN221" s="122"/>
      <c r="MIO221" s="122"/>
      <c r="MIP221" s="122"/>
      <c r="MIQ221" s="122"/>
      <c r="MIR221" s="122"/>
      <c r="MIS221" s="122"/>
      <c r="MIT221" s="122"/>
      <c r="MIU221" s="122"/>
      <c r="MIV221" s="122"/>
      <c r="MIW221" s="122"/>
      <c r="MIX221" s="122"/>
      <c r="MIY221" s="122"/>
      <c r="MIZ221" s="122"/>
      <c r="MJA221" s="122"/>
      <c r="MJB221" s="122"/>
      <c r="MJC221" s="122"/>
      <c r="MJD221" s="122"/>
      <c r="MJE221" s="122"/>
      <c r="MJF221" s="122"/>
      <c r="MJG221" s="122"/>
      <c r="MJH221" s="122"/>
      <c r="MJI221" s="122"/>
      <c r="MJJ221" s="122"/>
      <c r="MJK221" s="122"/>
      <c r="MJL221" s="122"/>
      <c r="MJM221" s="122"/>
      <c r="MJN221" s="122"/>
      <c r="MJO221" s="122"/>
      <c r="MJP221" s="122"/>
      <c r="MJQ221" s="122"/>
      <c r="MJR221" s="122"/>
      <c r="MJS221" s="122"/>
      <c r="MJT221" s="122"/>
      <c r="MJU221" s="122"/>
      <c r="MJV221" s="122"/>
      <c r="MJW221" s="122"/>
      <c r="MJX221" s="122"/>
      <c r="MJY221" s="122"/>
      <c r="MJZ221" s="122"/>
      <c r="MKA221" s="122"/>
      <c r="MKB221" s="122"/>
      <c r="MKC221" s="122"/>
      <c r="MKD221" s="122"/>
      <c r="MKE221" s="122"/>
      <c r="MKF221" s="122"/>
      <c r="MKG221" s="122"/>
      <c r="MKH221" s="122"/>
      <c r="MKI221" s="122"/>
      <c r="MKJ221" s="122"/>
      <c r="MKK221" s="122"/>
      <c r="MKL221" s="122"/>
      <c r="MKM221" s="122"/>
      <c r="MKN221" s="122"/>
      <c r="MKO221" s="122"/>
      <c r="MKP221" s="122"/>
      <c r="MKQ221" s="122"/>
      <c r="MKR221" s="122"/>
      <c r="MKS221" s="122"/>
      <c r="MKT221" s="122"/>
      <c r="MKU221" s="122"/>
      <c r="MKV221" s="122"/>
      <c r="MKW221" s="122"/>
      <c r="MKX221" s="122"/>
      <c r="MKY221" s="122"/>
      <c r="MKZ221" s="122"/>
      <c r="MLA221" s="122"/>
      <c r="MLB221" s="122"/>
      <c r="MLC221" s="122"/>
      <c r="MLD221" s="122"/>
      <c r="MLE221" s="122"/>
      <c r="MLF221" s="122"/>
      <c r="MLG221" s="122"/>
      <c r="MLH221" s="122"/>
      <c r="MLI221" s="122"/>
      <c r="MLJ221" s="122"/>
      <c r="MLK221" s="122"/>
      <c r="MLL221" s="122"/>
      <c r="MLM221" s="122"/>
      <c r="MLN221" s="122"/>
      <c r="MLO221" s="122"/>
      <c r="MLP221" s="122"/>
      <c r="MLQ221" s="122"/>
      <c r="MLR221" s="122"/>
      <c r="MLS221" s="122"/>
      <c r="MLT221" s="122"/>
      <c r="MLU221" s="122"/>
      <c r="MLV221" s="122"/>
      <c r="MLW221" s="122"/>
      <c r="MLX221" s="122"/>
      <c r="MLY221" s="122"/>
      <c r="MLZ221" s="122"/>
      <c r="MMA221" s="122"/>
      <c r="MMB221" s="122"/>
      <c r="MMC221" s="122"/>
      <c r="MMD221" s="122"/>
      <c r="MME221" s="122"/>
      <c r="MMF221" s="122"/>
      <c r="MMG221" s="122"/>
      <c r="MMH221" s="122"/>
      <c r="MMI221" s="122"/>
      <c r="MMJ221" s="122"/>
      <c r="MMK221" s="122"/>
      <c r="MML221" s="122"/>
      <c r="MMM221" s="122"/>
      <c r="MMN221" s="122"/>
      <c r="MMO221" s="122"/>
      <c r="MMP221" s="122"/>
      <c r="MMQ221" s="122"/>
      <c r="MMR221" s="122"/>
      <c r="MMS221" s="122"/>
      <c r="MMT221" s="122"/>
      <c r="MMU221" s="122"/>
      <c r="MMV221" s="122"/>
      <c r="MMW221" s="122"/>
      <c r="MMX221" s="122"/>
      <c r="MMY221" s="122"/>
      <c r="MMZ221" s="122"/>
      <c r="MNA221" s="122"/>
      <c r="MNB221" s="122"/>
      <c r="MNC221" s="122"/>
      <c r="MND221" s="122"/>
      <c r="MNE221" s="122"/>
      <c r="MNF221" s="122"/>
      <c r="MNG221" s="122"/>
      <c r="MNH221" s="122"/>
      <c r="MNI221" s="122"/>
      <c r="MNJ221" s="122"/>
      <c r="MNK221" s="122"/>
      <c r="MNL221" s="122"/>
      <c r="MNM221" s="122"/>
      <c r="MNN221" s="122"/>
      <c r="MNO221" s="122"/>
      <c r="MNP221" s="122"/>
      <c r="MNQ221" s="122"/>
      <c r="MNR221" s="122"/>
      <c r="MNS221" s="122"/>
      <c r="MNT221" s="122"/>
      <c r="MNU221" s="122"/>
      <c r="MNV221" s="122"/>
      <c r="MNW221" s="122"/>
      <c r="MNX221" s="122"/>
      <c r="MNY221" s="122"/>
      <c r="MNZ221" s="122"/>
      <c r="MOA221" s="122"/>
      <c r="MOB221" s="122"/>
      <c r="MOC221" s="122"/>
      <c r="MOD221" s="122"/>
      <c r="MOE221" s="122"/>
      <c r="MOF221" s="122"/>
      <c r="MOG221" s="122"/>
      <c r="MOH221" s="122"/>
      <c r="MOI221" s="122"/>
      <c r="MOJ221" s="122"/>
      <c r="MOK221" s="122"/>
      <c r="MOL221" s="122"/>
      <c r="MOM221" s="122"/>
      <c r="MON221" s="122"/>
      <c r="MOO221" s="122"/>
      <c r="MOP221" s="122"/>
      <c r="MOQ221" s="122"/>
      <c r="MOR221" s="122"/>
      <c r="MOS221" s="122"/>
      <c r="MOT221" s="122"/>
      <c r="MOU221" s="122"/>
      <c r="MOV221" s="122"/>
      <c r="MOW221" s="122"/>
      <c r="MOX221" s="122"/>
      <c r="MOY221" s="122"/>
      <c r="MOZ221" s="122"/>
      <c r="MPA221" s="122"/>
      <c r="MPB221" s="122"/>
      <c r="MPC221" s="122"/>
      <c r="MPD221" s="122"/>
      <c r="MPE221" s="122"/>
      <c r="MPF221" s="122"/>
      <c r="MPG221" s="122"/>
      <c r="MPH221" s="122"/>
      <c r="MPI221" s="122"/>
      <c r="MPJ221" s="122"/>
      <c r="MPK221" s="122"/>
      <c r="MPL221" s="122"/>
      <c r="MPM221" s="122"/>
      <c r="MPN221" s="122"/>
      <c r="MPO221" s="122"/>
      <c r="MPP221" s="122"/>
      <c r="MPQ221" s="122"/>
      <c r="MPR221" s="122"/>
      <c r="MPS221" s="122"/>
      <c r="MPT221" s="122"/>
      <c r="MPU221" s="122"/>
      <c r="MPV221" s="122"/>
      <c r="MPW221" s="122"/>
      <c r="MPX221" s="122"/>
      <c r="MPY221" s="122"/>
      <c r="MPZ221" s="122"/>
      <c r="MQA221" s="122"/>
      <c r="MQB221" s="122"/>
      <c r="MQC221" s="122"/>
      <c r="MQD221" s="122"/>
      <c r="MQE221" s="122"/>
      <c r="MQF221" s="122"/>
      <c r="MQG221" s="122"/>
      <c r="MQH221" s="122"/>
      <c r="MQI221" s="122"/>
      <c r="MQJ221" s="122"/>
      <c r="MQK221" s="122"/>
      <c r="MQL221" s="122"/>
      <c r="MQM221" s="122"/>
      <c r="MQN221" s="122"/>
      <c r="MQO221" s="122"/>
      <c r="MQP221" s="122"/>
      <c r="MQQ221" s="122"/>
      <c r="MQR221" s="122"/>
      <c r="MQS221" s="122"/>
      <c r="MQT221" s="122"/>
      <c r="MQU221" s="122"/>
      <c r="MQV221" s="122"/>
      <c r="MQW221" s="122"/>
      <c r="MQX221" s="122"/>
      <c r="MQY221" s="122"/>
      <c r="MQZ221" s="122"/>
      <c r="MRA221" s="122"/>
      <c r="MRB221" s="122"/>
      <c r="MRC221" s="122"/>
      <c r="MRD221" s="122"/>
      <c r="MRE221" s="122"/>
      <c r="MRF221" s="122"/>
      <c r="MRG221" s="122"/>
      <c r="MRH221" s="122"/>
      <c r="MRI221" s="122"/>
      <c r="MRJ221" s="122"/>
      <c r="MRK221" s="122"/>
      <c r="MRL221" s="122"/>
      <c r="MRM221" s="122"/>
      <c r="MRN221" s="122"/>
      <c r="MRO221" s="122"/>
      <c r="MRP221" s="122"/>
      <c r="MRQ221" s="122"/>
      <c r="MRR221" s="122"/>
      <c r="MRS221" s="122"/>
      <c r="MRT221" s="122"/>
      <c r="MRU221" s="122"/>
      <c r="MRV221" s="122"/>
      <c r="MRW221" s="122"/>
      <c r="MRX221" s="122"/>
      <c r="MRY221" s="122"/>
      <c r="MRZ221" s="122"/>
      <c r="MSA221" s="122"/>
      <c r="MSB221" s="122"/>
      <c r="MSC221" s="122"/>
      <c r="MSD221" s="122"/>
      <c r="MSE221" s="122"/>
      <c r="MSF221" s="122"/>
      <c r="MSG221" s="122"/>
      <c r="MSH221" s="122"/>
      <c r="MSI221" s="122"/>
      <c r="MSJ221" s="122"/>
      <c r="MSK221" s="122"/>
      <c r="MSL221" s="122"/>
      <c r="MSM221" s="122"/>
      <c r="MSN221" s="122"/>
      <c r="MSO221" s="122"/>
      <c r="MSP221" s="122"/>
      <c r="MSQ221" s="122"/>
      <c r="MSR221" s="122"/>
      <c r="MSS221" s="122"/>
      <c r="MST221" s="122"/>
      <c r="MSU221" s="122"/>
      <c r="MSV221" s="122"/>
      <c r="MSW221" s="122"/>
      <c r="MSX221" s="122"/>
      <c r="MSY221" s="122"/>
      <c r="MSZ221" s="122"/>
      <c r="MTA221" s="122"/>
      <c r="MTB221" s="122"/>
      <c r="MTC221" s="122"/>
      <c r="MTD221" s="122"/>
      <c r="MTE221" s="122"/>
      <c r="MTF221" s="122"/>
      <c r="MTG221" s="122"/>
      <c r="MTH221" s="122"/>
      <c r="MTI221" s="122"/>
      <c r="MTJ221" s="122"/>
      <c r="MTK221" s="122"/>
      <c r="MTL221" s="122"/>
      <c r="MTM221" s="122"/>
      <c r="MTN221" s="122"/>
      <c r="MTO221" s="122"/>
      <c r="MTP221" s="122"/>
      <c r="MTQ221" s="122"/>
      <c r="MTR221" s="122"/>
      <c r="MTS221" s="122"/>
      <c r="MTT221" s="122"/>
      <c r="MTU221" s="122"/>
      <c r="MTV221" s="122"/>
      <c r="MTW221" s="122"/>
      <c r="MTX221" s="122"/>
      <c r="MTY221" s="122"/>
      <c r="MTZ221" s="122"/>
      <c r="MUA221" s="122"/>
      <c r="MUB221" s="122"/>
      <c r="MUC221" s="122"/>
      <c r="MUD221" s="122"/>
      <c r="MUE221" s="122"/>
      <c r="MUF221" s="122"/>
      <c r="MUG221" s="122"/>
      <c r="MUH221" s="122"/>
      <c r="MUI221" s="122"/>
      <c r="MUJ221" s="122"/>
      <c r="MUK221" s="122"/>
      <c r="MUL221" s="122"/>
      <c r="MUM221" s="122"/>
      <c r="MUN221" s="122"/>
      <c r="MUO221" s="122"/>
      <c r="MUP221" s="122"/>
      <c r="MUQ221" s="122"/>
      <c r="MUR221" s="122"/>
      <c r="MUS221" s="122"/>
      <c r="MUT221" s="122"/>
      <c r="MUU221" s="122"/>
      <c r="MUV221" s="122"/>
      <c r="MUW221" s="122"/>
      <c r="MUX221" s="122"/>
      <c r="MUY221" s="122"/>
      <c r="MUZ221" s="122"/>
      <c r="MVA221" s="122"/>
      <c r="MVB221" s="122"/>
      <c r="MVC221" s="122"/>
      <c r="MVD221" s="122"/>
      <c r="MVE221" s="122"/>
      <c r="MVF221" s="122"/>
      <c r="MVG221" s="122"/>
      <c r="MVH221" s="122"/>
      <c r="MVI221" s="122"/>
      <c r="MVJ221" s="122"/>
      <c r="MVK221" s="122"/>
      <c r="MVL221" s="122"/>
      <c r="MVM221" s="122"/>
      <c r="MVN221" s="122"/>
      <c r="MVO221" s="122"/>
      <c r="MVP221" s="122"/>
      <c r="MVQ221" s="122"/>
      <c r="MVR221" s="122"/>
      <c r="MVS221" s="122"/>
      <c r="MVT221" s="122"/>
      <c r="MVU221" s="122"/>
      <c r="MVV221" s="122"/>
      <c r="MVW221" s="122"/>
      <c r="MVX221" s="122"/>
      <c r="MVY221" s="122"/>
      <c r="MVZ221" s="122"/>
      <c r="MWA221" s="122"/>
      <c r="MWB221" s="122"/>
      <c r="MWC221" s="122"/>
      <c r="MWD221" s="122"/>
      <c r="MWE221" s="122"/>
      <c r="MWF221" s="122"/>
      <c r="MWG221" s="122"/>
      <c r="MWH221" s="122"/>
      <c r="MWI221" s="122"/>
      <c r="MWJ221" s="122"/>
      <c r="MWK221" s="122"/>
      <c r="MWL221" s="122"/>
      <c r="MWM221" s="122"/>
      <c r="MWN221" s="122"/>
      <c r="MWO221" s="122"/>
      <c r="MWP221" s="122"/>
      <c r="MWQ221" s="122"/>
      <c r="MWR221" s="122"/>
      <c r="MWS221" s="122"/>
      <c r="MWT221" s="122"/>
      <c r="MWU221" s="122"/>
      <c r="MWV221" s="122"/>
      <c r="MWW221" s="122"/>
      <c r="MWX221" s="122"/>
      <c r="MWY221" s="122"/>
      <c r="MWZ221" s="122"/>
      <c r="MXA221" s="122"/>
      <c r="MXB221" s="122"/>
      <c r="MXC221" s="122"/>
      <c r="MXD221" s="122"/>
      <c r="MXE221" s="122"/>
      <c r="MXF221" s="122"/>
      <c r="MXG221" s="122"/>
      <c r="MXH221" s="122"/>
      <c r="MXI221" s="122"/>
      <c r="MXJ221" s="122"/>
      <c r="MXK221" s="122"/>
      <c r="MXL221" s="122"/>
      <c r="MXM221" s="122"/>
      <c r="MXN221" s="122"/>
      <c r="MXO221" s="122"/>
      <c r="MXP221" s="122"/>
      <c r="MXQ221" s="122"/>
      <c r="MXR221" s="122"/>
      <c r="MXS221" s="122"/>
      <c r="MXT221" s="122"/>
      <c r="MXU221" s="122"/>
      <c r="MXV221" s="122"/>
      <c r="MXW221" s="122"/>
      <c r="MXX221" s="122"/>
      <c r="MXY221" s="122"/>
      <c r="MXZ221" s="122"/>
      <c r="MYA221" s="122"/>
      <c r="MYB221" s="122"/>
      <c r="MYC221" s="122"/>
      <c r="MYD221" s="122"/>
      <c r="MYE221" s="122"/>
      <c r="MYF221" s="122"/>
      <c r="MYG221" s="122"/>
      <c r="MYH221" s="122"/>
      <c r="MYI221" s="122"/>
      <c r="MYJ221" s="122"/>
      <c r="MYK221" s="122"/>
      <c r="MYL221" s="122"/>
      <c r="MYM221" s="122"/>
      <c r="MYN221" s="122"/>
      <c r="MYO221" s="122"/>
      <c r="MYP221" s="122"/>
      <c r="MYQ221" s="122"/>
      <c r="MYR221" s="122"/>
      <c r="MYS221" s="122"/>
      <c r="MYT221" s="122"/>
      <c r="MYU221" s="122"/>
      <c r="MYV221" s="122"/>
      <c r="MYW221" s="122"/>
      <c r="MYX221" s="122"/>
      <c r="MYY221" s="122"/>
      <c r="MYZ221" s="122"/>
      <c r="MZA221" s="122"/>
      <c r="MZB221" s="122"/>
      <c r="MZC221" s="122"/>
      <c r="MZD221" s="122"/>
      <c r="MZE221" s="122"/>
      <c r="MZF221" s="122"/>
      <c r="MZG221" s="122"/>
      <c r="MZH221" s="122"/>
      <c r="MZI221" s="122"/>
      <c r="MZJ221" s="122"/>
      <c r="MZK221" s="122"/>
      <c r="MZL221" s="122"/>
      <c r="MZM221" s="122"/>
      <c r="MZN221" s="122"/>
      <c r="MZO221" s="122"/>
      <c r="MZP221" s="122"/>
      <c r="MZQ221" s="122"/>
      <c r="MZR221" s="122"/>
      <c r="MZS221" s="122"/>
      <c r="MZT221" s="122"/>
      <c r="MZU221" s="122"/>
      <c r="MZV221" s="122"/>
      <c r="MZW221" s="122"/>
      <c r="MZX221" s="122"/>
      <c r="MZY221" s="122"/>
      <c r="MZZ221" s="122"/>
      <c r="NAA221" s="122"/>
      <c r="NAB221" s="122"/>
      <c r="NAC221" s="122"/>
      <c r="NAD221" s="122"/>
      <c r="NAE221" s="122"/>
      <c r="NAF221" s="122"/>
      <c r="NAG221" s="122"/>
      <c r="NAH221" s="122"/>
      <c r="NAI221" s="122"/>
      <c r="NAJ221" s="122"/>
      <c r="NAK221" s="122"/>
      <c r="NAL221" s="122"/>
      <c r="NAM221" s="122"/>
      <c r="NAN221" s="122"/>
      <c r="NAO221" s="122"/>
      <c r="NAP221" s="122"/>
      <c r="NAQ221" s="122"/>
      <c r="NAR221" s="122"/>
      <c r="NAS221" s="122"/>
      <c r="NAT221" s="122"/>
      <c r="NAU221" s="122"/>
      <c r="NAV221" s="122"/>
      <c r="NAW221" s="122"/>
      <c r="NAX221" s="122"/>
      <c r="NAY221" s="122"/>
      <c r="NAZ221" s="122"/>
      <c r="NBA221" s="122"/>
      <c r="NBB221" s="122"/>
      <c r="NBC221" s="122"/>
      <c r="NBD221" s="122"/>
      <c r="NBE221" s="122"/>
      <c r="NBF221" s="122"/>
      <c r="NBG221" s="122"/>
      <c r="NBH221" s="122"/>
      <c r="NBI221" s="122"/>
      <c r="NBJ221" s="122"/>
      <c r="NBK221" s="122"/>
      <c r="NBL221" s="122"/>
      <c r="NBM221" s="122"/>
      <c r="NBN221" s="122"/>
      <c r="NBO221" s="122"/>
      <c r="NBP221" s="122"/>
      <c r="NBQ221" s="122"/>
      <c r="NBR221" s="122"/>
      <c r="NBS221" s="122"/>
      <c r="NBT221" s="122"/>
      <c r="NBU221" s="122"/>
      <c r="NBV221" s="122"/>
      <c r="NBW221" s="122"/>
      <c r="NBX221" s="122"/>
      <c r="NBY221" s="122"/>
      <c r="NBZ221" s="122"/>
      <c r="NCA221" s="122"/>
      <c r="NCB221" s="122"/>
      <c r="NCC221" s="122"/>
      <c r="NCD221" s="122"/>
      <c r="NCE221" s="122"/>
      <c r="NCF221" s="122"/>
      <c r="NCG221" s="122"/>
      <c r="NCH221" s="122"/>
      <c r="NCI221" s="122"/>
      <c r="NCJ221" s="122"/>
      <c r="NCK221" s="122"/>
      <c r="NCL221" s="122"/>
      <c r="NCM221" s="122"/>
      <c r="NCN221" s="122"/>
      <c r="NCO221" s="122"/>
      <c r="NCP221" s="122"/>
      <c r="NCQ221" s="122"/>
      <c r="NCR221" s="122"/>
      <c r="NCS221" s="122"/>
      <c r="NCT221" s="122"/>
      <c r="NCU221" s="122"/>
      <c r="NCV221" s="122"/>
      <c r="NCW221" s="122"/>
      <c r="NCX221" s="122"/>
      <c r="NCY221" s="122"/>
      <c r="NCZ221" s="122"/>
      <c r="NDA221" s="122"/>
      <c r="NDB221" s="122"/>
      <c r="NDC221" s="122"/>
      <c r="NDD221" s="122"/>
      <c r="NDE221" s="122"/>
      <c r="NDF221" s="122"/>
      <c r="NDG221" s="122"/>
      <c r="NDH221" s="122"/>
      <c r="NDI221" s="122"/>
      <c r="NDJ221" s="122"/>
      <c r="NDK221" s="122"/>
      <c r="NDL221" s="122"/>
      <c r="NDM221" s="122"/>
      <c r="NDN221" s="122"/>
      <c r="NDO221" s="122"/>
      <c r="NDP221" s="122"/>
      <c r="NDQ221" s="122"/>
      <c r="NDR221" s="122"/>
      <c r="NDS221" s="122"/>
      <c r="NDT221" s="122"/>
      <c r="NDU221" s="122"/>
      <c r="NDV221" s="122"/>
      <c r="NDW221" s="122"/>
      <c r="NDX221" s="122"/>
      <c r="NDY221" s="122"/>
      <c r="NDZ221" s="122"/>
      <c r="NEA221" s="122"/>
      <c r="NEB221" s="122"/>
      <c r="NEC221" s="122"/>
      <c r="NED221" s="122"/>
      <c r="NEE221" s="122"/>
      <c r="NEF221" s="122"/>
      <c r="NEG221" s="122"/>
      <c r="NEH221" s="122"/>
      <c r="NEI221" s="122"/>
      <c r="NEJ221" s="122"/>
      <c r="NEK221" s="122"/>
      <c r="NEL221" s="122"/>
      <c r="NEM221" s="122"/>
      <c r="NEN221" s="122"/>
      <c r="NEO221" s="122"/>
      <c r="NEP221" s="122"/>
      <c r="NEQ221" s="122"/>
      <c r="NER221" s="122"/>
      <c r="NES221" s="122"/>
      <c r="NET221" s="122"/>
      <c r="NEU221" s="122"/>
      <c r="NEV221" s="122"/>
      <c r="NEW221" s="122"/>
      <c r="NEX221" s="122"/>
      <c r="NEY221" s="122"/>
      <c r="NEZ221" s="122"/>
      <c r="NFA221" s="122"/>
      <c r="NFB221" s="122"/>
      <c r="NFC221" s="122"/>
      <c r="NFD221" s="122"/>
      <c r="NFE221" s="122"/>
      <c r="NFF221" s="122"/>
      <c r="NFG221" s="122"/>
      <c r="NFH221" s="122"/>
      <c r="NFI221" s="122"/>
      <c r="NFJ221" s="122"/>
      <c r="NFK221" s="122"/>
      <c r="NFL221" s="122"/>
      <c r="NFM221" s="122"/>
      <c r="NFN221" s="122"/>
      <c r="NFO221" s="122"/>
      <c r="NFP221" s="122"/>
      <c r="NFQ221" s="122"/>
      <c r="NFR221" s="122"/>
      <c r="NFS221" s="122"/>
      <c r="NFT221" s="122"/>
      <c r="NFU221" s="122"/>
      <c r="NFV221" s="122"/>
      <c r="NFW221" s="122"/>
      <c r="NFX221" s="122"/>
      <c r="NFY221" s="122"/>
      <c r="NFZ221" s="122"/>
      <c r="NGA221" s="122"/>
      <c r="NGB221" s="122"/>
      <c r="NGC221" s="122"/>
      <c r="NGD221" s="122"/>
      <c r="NGE221" s="122"/>
      <c r="NGF221" s="122"/>
      <c r="NGG221" s="122"/>
      <c r="NGH221" s="122"/>
      <c r="NGI221" s="122"/>
      <c r="NGJ221" s="122"/>
      <c r="NGK221" s="122"/>
      <c r="NGL221" s="122"/>
      <c r="NGM221" s="122"/>
      <c r="NGN221" s="122"/>
      <c r="NGO221" s="122"/>
      <c r="NGP221" s="122"/>
      <c r="NGQ221" s="122"/>
      <c r="NGR221" s="122"/>
      <c r="NGS221" s="122"/>
      <c r="NGT221" s="122"/>
      <c r="NGU221" s="122"/>
      <c r="NGV221" s="122"/>
      <c r="NGW221" s="122"/>
      <c r="NGX221" s="122"/>
      <c r="NGY221" s="122"/>
      <c r="NGZ221" s="122"/>
      <c r="NHA221" s="122"/>
      <c r="NHB221" s="122"/>
      <c r="NHC221" s="122"/>
      <c r="NHD221" s="122"/>
      <c r="NHE221" s="122"/>
      <c r="NHF221" s="122"/>
      <c r="NHG221" s="122"/>
      <c r="NHH221" s="122"/>
      <c r="NHI221" s="122"/>
      <c r="NHJ221" s="122"/>
      <c r="NHK221" s="122"/>
      <c r="NHL221" s="122"/>
      <c r="NHM221" s="122"/>
      <c r="NHN221" s="122"/>
      <c r="NHO221" s="122"/>
      <c r="NHP221" s="122"/>
      <c r="NHQ221" s="122"/>
      <c r="NHR221" s="122"/>
      <c r="NHS221" s="122"/>
      <c r="NHT221" s="122"/>
      <c r="NHU221" s="122"/>
      <c r="NHV221" s="122"/>
      <c r="NHW221" s="122"/>
      <c r="NHX221" s="122"/>
      <c r="NHY221" s="122"/>
      <c r="NHZ221" s="122"/>
      <c r="NIA221" s="122"/>
      <c r="NIB221" s="122"/>
      <c r="NIC221" s="122"/>
      <c r="NID221" s="122"/>
      <c r="NIE221" s="122"/>
      <c r="NIF221" s="122"/>
      <c r="NIG221" s="122"/>
      <c r="NIH221" s="122"/>
      <c r="NII221" s="122"/>
      <c r="NIJ221" s="122"/>
      <c r="NIK221" s="122"/>
      <c r="NIL221" s="122"/>
      <c r="NIM221" s="122"/>
      <c r="NIN221" s="122"/>
      <c r="NIO221" s="122"/>
      <c r="NIP221" s="122"/>
      <c r="NIQ221" s="122"/>
      <c r="NIR221" s="122"/>
      <c r="NIS221" s="122"/>
      <c r="NIT221" s="122"/>
      <c r="NIU221" s="122"/>
      <c r="NIV221" s="122"/>
      <c r="NIW221" s="122"/>
      <c r="NIX221" s="122"/>
      <c r="NIY221" s="122"/>
      <c r="NIZ221" s="122"/>
      <c r="NJA221" s="122"/>
      <c r="NJB221" s="122"/>
      <c r="NJC221" s="122"/>
      <c r="NJD221" s="122"/>
      <c r="NJE221" s="122"/>
      <c r="NJF221" s="122"/>
      <c r="NJG221" s="122"/>
      <c r="NJH221" s="122"/>
      <c r="NJI221" s="122"/>
      <c r="NJJ221" s="122"/>
      <c r="NJK221" s="122"/>
      <c r="NJL221" s="122"/>
      <c r="NJM221" s="122"/>
      <c r="NJN221" s="122"/>
      <c r="NJO221" s="122"/>
      <c r="NJP221" s="122"/>
      <c r="NJQ221" s="122"/>
      <c r="NJR221" s="122"/>
      <c r="NJS221" s="122"/>
      <c r="NJT221" s="122"/>
      <c r="NJU221" s="122"/>
      <c r="NJV221" s="122"/>
      <c r="NJW221" s="122"/>
      <c r="NJX221" s="122"/>
      <c r="NJY221" s="122"/>
      <c r="NJZ221" s="122"/>
      <c r="NKA221" s="122"/>
      <c r="NKB221" s="122"/>
      <c r="NKC221" s="122"/>
      <c r="NKD221" s="122"/>
      <c r="NKE221" s="122"/>
      <c r="NKF221" s="122"/>
      <c r="NKG221" s="122"/>
      <c r="NKH221" s="122"/>
      <c r="NKI221" s="122"/>
      <c r="NKJ221" s="122"/>
      <c r="NKK221" s="122"/>
      <c r="NKL221" s="122"/>
      <c r="NKM221" s="122"/>
      <c r="NKN221" s="122"/>
      <c r="NKO221" s="122"/>
      <c r="NKP221" s="122"/>
      <c r="NKQ221" s="122"/>
      <c r="NKR221" s="122"/>
      <c r="NKS221" s="122"/>
      <c r="NKT221" s="122"/>
      <c r="NKU221" s="122"/>
      <c r="NKV221" s="122"/>
      <c r="NKW221" s="122"/>
      <c r="NKX221" s="122"/>
      <c r="NKY221" s="122"/>
      <c r="NKZ221" s="122"/>
      <c r="NLA221" s="122"/>
      <c r="NLB221" s="122"/>
      <c r="NLC221" s="122"/>
      <c r="NLD221" s="122"/>
      <c r="NLE221" s="122"/>
      <c r="NLF221" s="122"/>
      <c r="NLG221" s="122"/>
      <c r="NLH221" s="122"/>
      <c r="NLI221" s="122"/>
      <c r="NLJ221" s="122"/>
      <c r="NLK221" s="122"/>
      <c r="NLL221" s="122"/>
      <c r="NLM221" s="122"/>
      <c r="NLN221" s="122"/>
      <c r="NLO221" s="122"/>
      <c r="NLP221" s="122"/>
      <c r="NLQ221" s="122"/>
      <c r="NLR221" s="122"/>
      <c r="NLS221" s="122"/>
      <c r="NLT221" s="122"/>
      <c r="NLU221" s="122"/>
      <c r="NLV221" s="122"/>
      <c r="NLW221" s="122"/>
      <c r="NLX221" s="122"/>
      <c r="NLY221" s="122"/>
      <c r="NLZ221" s="122"/>
      <c r="NMA221" s="122"/>
      <c r="NMB221" s="122"/>
      <c r="NMC221" s="122"/>
      <c r="NMD221" s="122"/>
      <c r="NME221" s="122"/>
      <c r="NMF221" s="122"/>
      <c r="NMG221" s="122"/>
      <c r="NMH221" s="122"/>
      <c r="NMI221" s="122"/>
      <c r="NMJ221" s="122"/>
      <c r="NMK221" s="122"/>
      <c r="NML221" s="122"/>
      <c r="NMM221" s="122"/>
      <c r="NMN221" s="122"/>
      <c r="NMO221" s="122"/>
      <c r="NMP221" s="122"/>
      <c r="NMQ221" s="122"/>
      <c r="NMR221" s="122"/>
      <c r="NMS221" s="122"/>
      <c r="NMT221" s="122"/>
      <c r="NMU221" s="122"/>
      <c r="NMV221" s="122"/>
      <c r="NMW221" s="122"/>
      <c r="NMX221" s="122"/>
      <c r="NMY221" s="122"/>
      <c r="NMZ221" s="122"/>
      <c r="NNA221" s="122"/>
      <c r="NNB221" s="122"/>
      <c r="NNC221" s="122"/>
      <c r="NND221" s="122"/>
      <c r="NNE221" s="122"/>
      <c r="NNF221" s="122"/>
      <c r="NNG221" s="122"/>
      <c r="NNH221" s="122"/>
      <c r="NNI221" s="122"/>
      <c r="NNJ221" s="122"/>
      <c r="NNK221" s="122"/>
      <c r="NNL221" s="122"/>
      <c r="NNM221" s="122"/>
      <c r="NNN221" s="122"/>
      <c r="NNO221" s="122"/>
      <c r="NNP221" s="122"/>
      <c r="NNQ221" s="122"/>
      <c r="NNR221" s="122"/>
      <c r="NNS221" s="122"/>
      <c r="NNT221" s="122"/>
      <c r="NNU221" s="122"/>
      <c r="NNV221" s="122"/>
      <c r="NNW221" s="122"/>
      <c r="NNX221" s="122"/>
      <c r="NNY221" s="122"/>
      <c r="NNZ221" s="122"/>
      <c r="NOA221" s="122"/>
      <c r="NOB221" s="122"/>
      <c r="NOC221" s="122"/>
      <c r="NOD221" s="122"/>
      <c r="NOE221" s="122"/>
      <c r="NOF221" s="122"/>
      <c r="NOG221" s="122"/>
      <c r="NOH221" s="122"/>
      <c r="NOI221" s="122"/>
      <c r="NOJ221" s="122"/>
      <c r="NOK221" s="122"/>
      <c r="NOL221" s="122"/>
      <c r="NOM221" s="122"/>
      <c r="NON221" s="122"/>
      <c r="NOO221" s="122"/>
      <c r="NOP221" s="122"/>
      <c r="NOQ221" s="122"/>
      <c r="NOR221" s="122"/>
      <c r="NOS221" s="122"/>
      <c r="NOT221" s="122"/>
      <c r="NOU221" s="122"/>
      <c r="NOV221" s="122"/>
      <c r="NOW221" s="122"/>
      <c r="NOX221" s="122"/>
      <c r="NOY221" s="122"/>
      <c r="NOZ221" s="122"/>
      <c r="NPA221" s="122"/>
      <c r="NPB221" s="122"/>
      <c r="NPC221" s="122"/>
      <c r="NPD221" s="122"/>
      <c r="NPE221" s="122"/>
      <c r="NPF221" s="122"/>
      <c r="NPG221" s="122"/>
      <c r="NPH221" s="122"/>
      <c r="NPI221" s="122"/>
      <c r="NPJ221" s="122"/>
      <c r="NPK221" s="122"/>
      <c r="NPL221" s="122"/>
      <c r="NPM221" s="122"/>
      <c r="NPN221" s="122"/>
      <c r="NPO221" s="122"/>
      <c r="NPP221" s="122"/>
      <c r="NPQ221" s="122"/>
      <c r="NPR221" s="122"/>
      <c r="NPS221" s="122"/>
      <c r="NPT221" s="122"/>
      <c r="NPU221" s="122"/>
      <c r="NPV221" s="122"/>
      <c r="NPW221" s="122"/>
      <c r="NPX221" s="122"/>
      <c r="NPY221" s="122"/>
      <c r="NPZ221" s="122"/>
      <c r="NQA221" s="122"/>
      <c r="NQB221" s="122"/>
      <c r="NQC221" s="122"/>
      <c r="NQD221" s="122"/>
      <c r="NQE221" s="122"/>
      <c r="NQF221" s="122"/>
      <c r="NQG221" s="122"/>
      <c r="NQH221" s="122"/>
      <c r="NQI221" s="122"/>
      <c r="NQJ221" s="122"/>
      <c r="NQK221" s="122"/>
      <c r="NQL221" s="122"/>
      <c r="NQM221" s="122"/>
      <c r="NQN221" s="122"/>
      <c r="NQO221" s="122"/>
      <c r="NQP221" s="122"/>
      <c r="NQQ221" s="122"/>
      <c r="NQR221" s="122"/>
      <c r="NQS221" s="122"/>
      <c r="NQT221" s="122"/>
      <c r="NQU221" s="122"/>
      <c r="NQV221" s="122"/>
      <c r="NQW221" s="122"/>
      <c r="NQX221" s="122"/>
      <c r="NQY221" s="122"/>
      <c r="NQZ221" s="122"/>
      <c r="NRA221" s="122"/>
      <c r="NRB221" s="122"/>
      <c r="NRC221" s="122"/>
      <c r="NRD221" s="122"/>
      <c r="NRE221" s="122"/>
      <c r="NRF221" s="122"/>
      <c r="NRG221" s="122"/>
      <c r="NRH221" s="122"/>
      <c r="NRI221" s="122"/>
      <c r="NRJ221" s="122"/>
      <c r="NRK221" s="122"/>
      <c r="NRL221" s="122"/>
      <c r="NRM221" s="122"/>
      <c r="NRN221" s="122"/>
      <c r="NRO221" s="122"/>
      <c r="NRP221" s="122"/>
      <c r="NRQ221" s="122"/>
      <c r="NRR221" s="122"/>
      <c r="NRS221" s="122"/>
      <c r="NRT221" s="122"/>
      <c r="NRU221" s="122"/>
      <c r="NRV221" s="122"/>
      <c r="NRW221" s="122"/>
      <c r="NRX221" s="122"/>
      <c r="NRY221" s="122"/>
      <c r="NRZ221" s="122"/>
      <c r="NSA221" s="122"/>
      <c r="NSB221" s="122"/>
      <c r="NSC221" s="122"/>
      <c r="NSD221" s="122"/>
      <c r="NSE221" s="122"/>
      <c r="NSF221" s="122"/>
      <c r="NSG221" s="122"/>
      <c r="NSH221" s="122"/>
      <c r="NSI221" s="122"/>
      <c r="NSJ221" s="122"/>
      <c r="NSK221" s="122"/>
      <c r="NSL221" s="122"/>
      <c r="NSM221" s="122"/>
      <c r="NSN221" s="122"/>
      <c r="NSO221" s="122"/>
      <c r="NSP221" s="122"/>
      <c r="NSQ221" s="122"/>
      <c r="NSR221" s="122"/>
      <c r="NSS221" s="122"/>
      <c r="NST221" s="122"/>
      <c r="NSU221" s="122"/>
      <c r="NSV221" s="122"/>
      <c r="NSW221" s="122"/>
      <c r="NSX221" s="122"/>
      <c r="NSY221" s="122"/>
      <c r="NSZ221" s="122"/>
      <c r="NTA221" s="122"/>
      <c r="NTB221" s="122"/>
      <c r="NTC221" s="122"/>
      <c r="NTD221" s="122"/>
      <c r="NTE221" s="122"/>
      <c r="NTF221" s="122"/>
      <c r="NTG221" s="122"/>
      <c r="NTH221" s="122"/>
      <c r="NTI221" s="122"/>
      <c r="NTJ221" s="122"/>
      <c r="NTK221" s="122"/>
      <c r="NTL221" s="122"/>
      <c r="NTM221" s="122"/>
      <c r="NTN221" s="122"/>
      <c r="NTO221" s="122"/>
      <c r="NTP221" s="122"/>
      <c r="NTQ221" s="122"/>
      <c r="NTR221" s="122"/>
      <c r="NTS221" s="122"/>
      <c r="NTT221" s="122"/>
      <c r="NTU221" s="122"/>
      <c r="NTV221" s="122"/>
      <c r="NTW221" s="122"/>
      <c r="NTX221" s="122"/>
      <c r="NTY221" s="122"/>
      <c r="NTZ221" s="122"/>
      <c r="NUA221" s="122"/>
      <c r="NUB221" s="122"/>
      <c r="NUC221" s="122"/>
      <c r="NUD221" s="122"/>
      <c r="NUE221" s="122"/>
      <c r="NUF221" s="122"/>
      <c r="NUG221" s="122"/>
      <c r="NUH221" s="122"/>
      <c r="NUI221" s="122"/>
      <c r="NUJ221" s="122"/>
      <c r="NUK221" s="122"/>
      <c r="NUL221" s="122"/>
      <c r="NUM221" s="122"/>
      <c r="NUN221" s="122"/>
      <c r="NUO221" s="122"/>
      <c r="NUP221" s="122"/>
      <c r="NUQ221" s="122"/>
      <c r="NUR221" s="122"/>
      <c r="NUS221" s="122"/>
      <c r="NUT221" s="122"/>
      <c r="NUU221" s="122"/>
      <c r="NUV221" s="122"/>
      <c r="NUW221" s="122"/>
      <c r="NUX221" s="122"/>
      <c r="NUY221" s="122"/>
      <c r="NUZ221" s="122"/>
      <c r="NVA221" s="122"/>
      <c r="NVB221" s="122"/>
      <c r="NVC221" s="122"/>
      <c r="NVD221" s="122"/>
      <c r="NVE221" s="122"/>
      <c r="NVF221" s="122"/>
      <c r="NVG221" s="122"/>
      <c r="NVH221" s="122"/>
      <c r="NVI221" s="122"/>
      <c r="NVJ221" s="122"/>
      <c r="NVK221" s="122"/>
      <c r="NVL221" s="122"/>
      <c r="NVM221" s="122"/>
      <c r="NVN221" s="122"/>
      <c r="NVO221" s="122"/>
      <c r="NVP221" s="122"/>
      <c r="NVQ221" s="122"/>
      <c r="NVR221" s="122"/>
      <c r="NVS221" s="122"/>
      <c r="NVT221" s="122"/>
      <c r="NVU221" s="122"/>
      <c r="NVV221" s="122"/>
      <c r="NVW221" s="122"/>
      <c r="NVX221" s="122"/>
      <c r="NVY221" s="122"/>
      <c r="NVZ221" s="122"/>
      <c r="NWA221" s="122"/>
      <c r="NWB221" s="122"/>
      <c r="NWC221" s="122"/>
      <c r="NWD221" s="122"/>
      <c r="NWE221" s="122"/>
      <c r="NWF221" s="122"/>
      <c r="NWG221" s="122"/>
      <c r="NWH221" s="122"/>
      <c r="NWI221" s="122"/>
      <c r="NWJ221" s="122"/>
      <c r="NWK221" s="122"/>
      <c r="NWL221" s="122"/>
      <c r="NWM221" s="122"/>
      <c r="NWN221" s="122"/>
      <c r="NWO221" s="122"/>
      <c r="NWP221" s="122"/>
      <c r="NWQ221" s="122"/>
      <c r="NWR221" s="122"/>
      <c r="NWS221" s="122"/>
      <c r="NWT221" s="122"/>
      <c r="NWU221" s="122"/>
      <c r="NWV221" s="122"/>
      <c r="NWW221" s="122"/>
      <c r="NWX221" s="122"/>
      <c r="NWY221" s="122"/>
      <c r="NWZ221" s="122"/>
      <c r="NXA221" s="122"/>
      <c r="NXB221" s="122"/>
      <c r="NXC221" s="122"/>
      <c r="NXD221" s="122"/>
      <c r="NXE221" s="122"/>
      <c r="NXF221" s="122"/>
      <c r="NXG221" s="122"/>
      <c r="NXH221" s="122"/>
      <c r="NXI221" s="122"/>
      <c r="NXJ221" s="122"/>
      <c r="NXK221" s="122"/>
      <c r="NXL221" s="122"/>
      <c r="NXM221" s="122"/>
      <c r="NXN221" s="122"/>
      <c r="NXO221" s="122"/>
      <c r="NXP221" s="122"/>
      <c r="NXQ221" s="122"/>
      <c r="NXR221" s="122"/>
      <c r="NXS221" s="122"/>
      <c r="NXT221" s="122"/>
      <c r="NXU221" s="122"/>
      <c r="NXV221" s="122"/>
      <c r="NXW221" s="122"/>
      <c r="NXX221" s="122"/>
      <c r="NXY221" s="122"/>
      <c r="NXZ221" s="122"/>
      <c r="NYA221" s="122"/>
      <c r="NYB221" s="122"/>
      <c r="NYC221" s="122"/>
      <c r="NYD221" s="122"/>
      <c r="NYE221" s="122"/>
      <c r="NYF221" s="122"/>
      <c r="NYG221" s="122"/>
      <c r="NYH221" s="122"/>
      <c r="NYI221" s="122"/>
      <c r="NYJ221" s="122"/>
      <c r="NYK221" s="122"/>
      <c r="NYL221" s="122"/>
      <c r="NYM221" s="122"/>
      <c r="NYN221" s="122"/>
      <c r="NYO221" s="122"/>
      <c r="NYP221" s="122"/>
      <c r="NYQ221" s="122"/>
      <c r="NYR221" s="122"/>
      <c r="NYS221" s="122"/>
      <c r="NYT221" s="122"/>
      <c r="NYU221" s="122"/>
      <c r="NYV221" s="122"/>
      <c r="NYW221" s="122"/>
      <c r="NYX221" s="122"/>
      <c r="NYY221" s="122"/>
      <c r="NYZ221" s="122"/>
      <c r="NZA221" s="122"/>
      <c r="NZB221" s="122"/>
      <c r="NZC221" s="122"/>
      <c r="NZD221" s="122"/>
      <c r="NZE221" s="122"/>
      <c r="NZF221" s="122"/>
      <c r="NZG221" s="122"/>
      <c r="NZH221" s="122"/>
      <c r="NZI221" s="122"/>
      <c r="NZJ221" s="122"/>
      <c r="NZK221" s="122"/>
      <c r="NZL221" s="122"/>
      <c r="NZM221" s="122"/>
      <c r="NZN221" s="122"/>
      <c r="NZO221" s="122"/>
      <c r="NZP221" s="122"/>
      <c r="NZQ221" s="122"/>
      <c r="NZR221" s="122"/>
      <c r="NZS221" s="122"/>
      <c r="NZT221" s="122"/>
      <c r="NZU221" s="122"/>
      <c r="NZV221" s="122"/>
      <c r="NZW221" s="122"/>
      <c r="NZX221" s="122"/>
      <c r="NZY221" s="122"/>
      <c r="NZZ221" s="122"/>
      <c r="OAA221" s="122"/>
      <c r="OAB221" s="122"/>
      <c r="OAC221" s="122"/>
      <c r="OAD221" s="122"/>
      <c r="OAE221" s="122"/>
      <c r="OAF221" s="122"/>
      <c r="OAG221" s="122"/>
      <c r="OAH221" s="122"/>
      <c r="OAI221" s="122"/>
      <c r="OAJ221" s="122"/>
      <c r="OAK221" s="122"/>
      <c r="OAL221" s="122"/>
      <c r="OAM221" s="122"/>
      <c r="OAN221" s="122"/>
      <c r="OAO221" s="122"/>
      <c r="OAP221" s="122"/>
      <c r="OAQ221" s="122"/>
      <c r="OAR221" s="122"/>
      <c r="OAS221" s="122"/>
      <c r="OAT221" s="122"/>
      <c r="OAU221" s="122"/>
      <c r="OAV221" s="122"/>
      <c r="OAW221" s="122"/>
      <c r="OAX221" s="122"/>
      <c r="OAY221" s="122"/>
      <c r="OAZ221" s="122"/>
      <c r="OBA221" s="122"/>
      <c r="OBB221" s="122"/>
      <c r="OBC221" s="122"/>
      <c r="OBD221" s="122"/>
      <c r="OBE221" s="122"/>
      <c r="OBF221" s="122"/>
      <c r="OBG221" s="122"/>
      <c r="OBH221" s="122"/>
      <c r="OBI221" s="122"/>
      <c r="OBJ221" s="122"/>
      <c r="OBK221" s="122"/>
      <c r="OBL221" s="122"/>
      <c r="OBM221" s="122"/>
      <c r="OBN221" s="122"/>
      <c r="OBO221" s="122"/>
      <c r="OBP221" s="122"/>
      <c r="OBQ221" s="122"/>
      <c r="OBR221" s="122"/>
      <c r="OBS221" s="122"/>
      <c r="OBT221" s="122"/>
      <c r="OBU221" s="122"/>
      <c r="OBV221" s="122"/>
      <c r="OBW221" s="122"/>
      <c r="OBX221" s="122"/>
      <c r="OBY221" s="122"/>
      <c r="OBZ221" s="122"/>
      <c r="OCA221" s="122"/>
      <c r="OCB221" s="122"/>
      <c r="OCC221" s="122"/>
      <c r="OCD221" s="122"/>
      <c r="OCE221" s="122"/>
      <c r="OCF221" s="122"/>
      <c r="OCG221" s="122"/>
      <c r="OCH221" s="122"/>
      <c r="OCI221" s="122"/>
      <c r="OCJ221" s="122"/>
      <c r="OCK221" s="122"/>
      <c r="OCL221" s="122"/>
      <c r="OCM221" s="122"/>
      <c r="OCN221" s="122"/>
      <c r="OCO221" s="122"/>
      <c r="OCP221" s="122"/>
      <c r="OCQ221" s="122"/>
      <c r="OCR221" s="122"/>
      <c r="OCS221" s="122"/>
      <c r="OCT221" s="122"/>
      <c r="OCU221" s="122"/>
      <c r="OCV221" s="122"/>
      <c r="OCW221" s="122"/>
      <c r="OCX221" s="122"/>
      <c r="OCY221" s="122"/>
      <c r="OCZ221" s="122"/>
      <c r="ODA221" s="122"/>
      <c r="ODB221" s="122"/>
      <c r="ODC221" s="122"/>
      <c r="ODD221" s="122"/>
      <c r="ODE221" s="122"/>
      <c r="ODF221" s="122"/>
      <c r="ODG221" s="122"/>
      <c r="ODH221" s="122"/>
      <c r="ODI221" s="122"/>
      <c r="ODJ221" s="122"/>
      <c r="ODK221" s="122"/>
      <c r="ODL221" s="122"/>
      <c r="ODM221" s="122"/>
      <c r="ODN221" s="122"/>
      <c r="ODO221" s="122"/>
      <c r="ODP221" s="122"/>
      <c r="ODQ221" s="122"/>
      <c r="ODR221" s="122"/>
      <c r="ODS221" s="122"/>
      <c r="ODT221" s="122"/>
      <c r="ODU221" s="122"/>
      <c r="ODV221" s="122"/>
      <c r="ODW221" s="122"/>
      <c r="ODX221" s="122"/>
      <c r="ODY221" s="122"/>
      <c r="ODZ221" s="122"/>
      <c r="OEA221" s="122"/>
      <c r="OEB221" s="122"/>
      <c r="OEC221" s="122"/>
      <c r="OED221" s="122"/>
      <c r="OEE221" s="122"/>
      <c r="OEF221" s="122"/>
      <c r="OEG221" s="122"/>
      <c r="OEH221" s="122"/>
      <c r="OEI221" s="122"/>
      <c r="OEJ221" s="122"/>
      <c r="OEK221" s="122"/>
      <c r="OEL221" s="122"/>
      <c r="OEM221" s="122"/>
      <c r="OEN221" s="122"/>
      <c r="OEO221" s="122"/>
      <c r="OEP221" s="122"/>
      <c r="OEQ221" s="122"/>
      <c r="OER221" s="122"/>
      <c r="OES221" s="122"/>
      <c r="OET221" s="122"/>
      <c r="OEU221" s="122"/>
      <c r="OEV221" s="122"/>
      <c r="OEW221" s="122"/>
      <c r="OEX221" s="122"/>
      <c r="OEY221" s="122"/>
      <c r="OEZ221" s="122"/>
      <c r="OFA221" s="122"/>
      <c r="OFB221" s="122"/>
      <c r="OFC221" s="122"/>
      <c r="OFD221" s="122"/>
      <c r="OFE221" s="122"/>
      <c r="OFF221" s="122"/>
      <c r="OFG221" s="122"/>
      <c r="OFH221" s="122"/>
      <c r="OFI221" s="122"/>
      <c r="OFJ221" s="122"/>
      <c r="OFK221" s="122"/>
      <c r="OFL221" s="122"/>
      <c r="OFM221" s="122"/>
      <c r="OFN221" s="122"/>
      <c r="OFO221" s="122"/>
      <c r="OFP221" s="122"/>
      <c r="OFQ221" s="122"/>
      <c r="OFR221" s="122"/>
      <c r="OFS221" s="122"/>
      <c r="OFT221" s="122"/>
      <c r="OFU221" s="122"/>
      <c r="OFV221" s="122"/>
      <c r="OFW221" s="122"/>
      <c r="OFX221" s="122"/>
      <c r="OFY221" s="122"/>
      <c r="OFZ221" s="122"/>
      <c r="OGA221" s="122"/>
      <c r="OGB221" s="122"/>
      <c r="OGC221" s="122"/>
      <c r="OGD221" s="122"/>
      <c r="OGE221" s="122"/>
      <c r="OGF221" s="122"/>
      <c r="OGG221" s="122"/>
      <c r="OGH221" s="122"/>
      <c r="OGI221" s="122"/>
      <c r="OGJ221" s="122"/>
      <c r="OGK221" s="122"/>
      <c r="OGL221" s="122"/>
      <c r="OGM221" s="122"/>
      <c r="OGN221" s="122"/>
      <c r="OGO221" s="122"/>
      <c r="OGP221" s="122"/>
      <c r="OGQ221" s="122"/>
      <c r="OGR221" s="122"/>
      <c r="OGS221" s="122"/>
      <c r="OGT221" s="122"/>
      <c r="OGU221" s="122"/>
      <c r="OGV221" s="122"/>
      <c r="OGW221" s="122"/>
      <c r="OGX221" s="122"/>
      <c r="OGY221" s="122"/>
      <c r="OGZ221" s="122"/>
      <c r="OHA221" s="122"/>
      <c r="OHB221" s="122"/>
      <c r="OHC221" s="122"/>
      <c r="OHD221" s="122"/>
      <c r="OHE221" s="122"/>
      <c r="OHF221" s="122"/>
      <c r="OHG221" s="122"/>
      <c r="OHH221" s="122"/>
      <c r="OHI221" s="122"/>
      <c r="OHJ221" s="122"/>
      <c r="OHK221" s="122"/>
      <c r="OHL221" s="122"/>
      <c r="OHM221" s="122"/>
      <c r="OHN221" s="122"/>
      <c r="OHO221" s="122"/>
      <c r="OHP221" s="122"/>
      <c r="OHQ221" s="122"/>
      <c r="OHR221" s="122"/>
      <c r="OHS221" s="122"/>
      <c r="OHT221" s="122"/>
      <c r="OHU221" s="122"/>
      <c r="OHV221" s="122"/>
      <c r="OHW221" s="122"/>
      <c r="OHX221" s="122"/>
      <c r="OHY221" s="122"/>
      <c r="OHZ221" s="122"/>
      <c r="OIA221" s="122"/>
      <c r="OIB221" s="122"/>
      <c r="OIC221" s="122"/>
      <c r="OID221" s="122"/>
      <c r="OIE221" s="122"/>
      <c r="OIF221" s="122"/>
      <c r="OIG221" s="122"/>
      <c r="OIH221" s="122"/>
      <c r="OII221" s="122"/>
      <c r="OIJ221" s="122"/>
      <c r="OIK221" s="122"/>
      <c r="OIL221" s="122"/>
      <c r="OIM221" s="122"/>
      <c r="OIN221" s="122"/>
      <c r="OIO221" s="122"/>
      <c r="OIP221" s="122"/>
      <c r="OIQ221" s="122"/>
      <c r="OIR221" s="122"/>
      <c r="OIS221" s="122"/>
      <c r="OIT221" s="122"/>
      <c r="OIU221" s="122"/>
      <c r="OIV221" s="122"/>
      <c r="OIW221" s="122"/>
      <c r="OIX221" s="122"/>
      <c r="OIY221" s="122"/>
      <c r="OIZ221" s="122"/>
      <c r="OJA221" s="122"/>
      <c r="OJB221" s="122"/>
      <c r="OJC221" s="122"/>
      <c r="OJD221" s="122"/>
      <c r="OJE221" s="122"/>
      <c r="OJF221" s="122"/>
      <c r="OJG221" s="122"/>
      <c r="OJH221" s="122"/>
      <c r="OJI221" s="122"/>
      <c r="OJJ221" s="122"/>
      <c r="OJK221" s="122"/>
      <c r="OJL221" s="122"/>
      <c r="OJM221" s="122"/>
      <c r="OJN221" s="122"/>
      <c r="OJO221" s="122"/>
      <c r="OJP221" s="122"/>
      <c r="OJQ221" s="122"/>
      <c r="OJR221" s="122"/>
      <c r="OJS221" s="122"/>
      <c r="OJT221" s="122"/>
      <c r="OJU221" s="122"/>
      <c r="OJV221" s="122"/>
      <c r="OJW221" s="122"/>
      <c r="OJX221" s="122"/>
      <c r="OJY221" s="122"/>
      <c r="OJZ221" s="122"/>
      <c r="OKA221" s="122"/>
      <c r="OKB221" s="122"/>
      <c r="OKC221" s="122"/>
      <c r="OKD221" s="122"/>
      <c r="OKE221" s="122"/>
      <c r="OKF221" s="122"/>
      <c r="OKG221" s="122"/>
      <c r="OKH221" s="122"/>
      <c r="OKI221" s="122"/>
      <c r="OKJ221" s="122"/>
      <c r="OKK221" s="122"/>
      <c r="OKL221" s="122"/>
      <c r="OKM221" s="122"/>
      <c r="OKN221" s="122"/>
      <c r="OKO221" s="122"/>
      <c r="OKP221" s="122"/>
      <c r="OKQ221" s="122"/>
      <c r="OKR221" s="122"/>
      <c r="OKS221" s="122"/>
      <c r="OKT221" s="122"/>
      <c r="OKU221" s="122"/>
      <c r="OKV221" s="122"/>
      <c r="OKW221" s="122"/>
      <c r="OKX221" s="122"/>
      <c r="OKY221" s="122"/>
      <c r="OKZ221" s="122"/>
      <c r="OLA221" s="122"/>
      <c r="OLB221" s="122"/>
      <c r="OLC221" s="122"/>
      <c r="OLD221" s="122"/>
      <c r="OLE221" s="122"/>
      <c r="OLF221" s="122"/>
      <c r="OLG221" s="122"/>
      <c r="OLH221" s="122"/>
      <c r="OLI221" s="122"/>
      <c r="OLJ221" s="122"/>
      <c r="OLK221" s="122"/>
      <c r="OLL221" s="122"/>
      <c r="OLM221" s="122"/>
      <c r="OLN221" s="122"/>
      <c r="OLO221" s="122"/>
      <c r="OLP221" s="122"/>
      <c r="OLQ221" s="122"/>
      <c r="OLR221" s="122"/>
      <c r="OLS221" s="122"/>
      <c r="OLT221" s="122"/>
      <c r="OLU221" s="122"/>
      <c r="OLV221" s="122"/>
      <c r="OLW221" s="122"/>
      <c r="OLX221" s="122"/>
      <c r="OLY221" s="122"/>
      <c r="OLZ221" s="122"/>
      <c r="OMA221" s="122"/>
      <c r="OMB221" s="122"/>
      <c r="OMC221" s="122"/>
      <c r="OMD221" s="122"/>
      <c r="OME221" s="122"/>
      <c r="OMF221" s="122"/>
      <c r="OMG221" s="122"/>
      <c r="OMH221" s="122"/>
      <c r="OMI221" s="122"/>
      <c r="OMJ221" s="122"/>
      <c r="OMK221" s="122"/>
      <c r="OML221" s="122"/>
      <c r="OMM221" s="122"/>
      <c r="OMN221" s="122"/>
      <c r="OMO221" s="122"/>
      <c r="OMP221" s="122"/>
      <c r="OMQ221" s="122"/>
      <c r="OMR221" s="122"/>
      <c r="OMS221" s="122"/>
      <c r="OMT221" s="122"/>
      <c r="OMU221" s="122"/>
      <c r="OMV221" s="122"/>
      <c r="OMW221" s="122"/>
      <c r="OMX221" s="122"/>
      <c r="OMY221" s="122"/>
      <c r="OMZ221" s="122"/>
      <c r="ONA221" s="122"/>
      <c r="ONB221" s="122"/>
      <c r="ONC221" s="122"/>
      <c r="OND221" s="122"/>
      <c r="ONE221" s="122"/>
      <c r="ONF221" s="122"/>
      <c r="ONG221" s="122"/>
      <c r="ONH221" s="122"/>
      <c r="ONI221" s="122"/>
      <c r="ONJ221" s="122"/>
      <c r="ONK221" s="122"/>
      <c r="ONL221" s="122"/>
      <c r="ONM221" s="122"/>
      <c r="ONN221" s="122"/>
      <c r="ONO221" s="122"/>
      <c r="ONP221" s="122"/>
      <c r="ONQ221" s="122"/>
      <c r="ONR221" s="122"/>
      <c r="ONS221" s="122"/>
      <c r="ONT221" s="122"/>
      <c r="ONU221" s="122"/>
      <c r="ONV221" s="122"/>
      <c r="ONW221" s="122"/>
      <c r="ONX221" s="122"/>
      <c r="ONY221" s="122"/>
      <c r="ONZ221" s="122"/>
      <c r="OOA221" s="122"/>
      <c r="OOB221" s="122"/>
      <c r="OOC221" s="122"/>
      <c r="OOD221" s="122"/>
      <c r="OOE221" s="122"/>
      <c r="OOF221" s="122"/>
      <c r="OOG221" s="122"/>
      <c r="OOH221" s="122"/>
      <c r="OOI221" s="122"/>
      <c r="OOJ221" s="122"/>
      <c r="OOK221" s="122"/>
      <c r="OOL221" s="122"/>
      <c r="OOM221" s="122"/>
      <c r="OON221" s="122"/>
      <c r="OOO221" s="122"/>
      <c r="OOP221" s="122"/>
      <c r="OOQ221" s="122"/>
      <c r="OOR221" s="122"/>
      <c r="OOS221" s="122"/>
      <c r="OOT221" s="122"/>
      <c r="OOU221" s="122"/>
      <c r="OOV221" s="122"/>
      <c r="OOW221" s="122"/>
      <c r="OOX221" s="122"/>
      <c r="OOY221" s="122"/>
      <c r="OOZ221" s="122"/>
      <c r="OPA221" s="122"/>
      <c r="OPB221" s="122"/>
      <c r="OPC221" s="122"/>
      <c r="OPD221" s="122"/>
      <c r="OPE221" s="122"/>
      <c r="OPF221" s="122"/>
      <c r="OPG221" s="122"/>
      <c r="OPH221" s="122"/>
      <c r="OPI221" s="122"/>
      <c r="OPJ221" s="122"/>
      <c r="OPK221" s="122"/>
      <c r="OPL221" s="122"/>
      <c r="OPM221" s="122"/>
      <c r="OPN221" s="122"/>
      <c r="OPO221" s="122"/>
      <c r="OPP221" s="122"/>
      <c r="OPQ221" s="122"/>
      <c r="OPR221" s="122"/>
      <c r="OPS221" s="122"/>
      <c r="OPT221" s="122"/>
      <c r="OPU221" s="122"/>
      <c r="OPV221" s="122"/>
      <c r="OPW221" s="122"/>
      <c r="OPX221" s="122"/>
      <c r="OPY221" s="122"/>
      <c r="OPZ221" s="122"/>
      <c r="OQA221" s="122"/>
      <c r="OQB221" s="122"/>
      <c r="OQC221" s="122"/>
      <c r="OQD221" s="122"/>
      <c r="OQE221" s="122"/>
      <c r="OQF221" s="122"/>
      <c r="OQG221" s="122"/>
      <c r="OQH221" s="122"/>
      <c r="OQI221" s="122"/>
      <c r="OQJ221" s="122"/>
      <c r="OQK221" s="122"/>
      <c r="OQL221" s="122"/>
      <c r="OQM221" s="122"/>
      <c r="OQN221" s="122"/>
      <c r="OQO221" s="122"/>
      <c r="OQP221" s="122"/>
      <c r="OQQ221" s="122"/>
      <c r="OQR221" s="122"/>
      <c r="OQS221" s="122"/>
      <c r="OQT221" s="122"/>
      <c r="OQU221" s="122"/>
      <c r="OQV221" s="122"/>
      <c r="OQW221" s="122"/>
      <c r="OQX221" s="122"/>
      <c r="OQY221" s="122"/>
      <c r="OQZ221" s="122"/>
      <c r="ORA221" s="122"/>
      <c r="ORB221" s="122"/>
      <c r="ORC221" s="122"/>
      <c r="ORD221" s="122"/>
      <c r="ORE221" s="122"/>
      <c r="ORF221" s="122"/>
      <c r="ORG221" s="122"/>
      <c r="ORH221" s="122"/>
      <c r="ORI221" s="122"/>
      <c r="ORJ221" s="122"/>
      <c r="ORK221" s="122"/>
      <c r="ORL221" s="122"/>
      <c r="ORM221" s="122"/>
      <c r="ORN221" s="122"/>
      <c r="ORO221" s="122"/>
      <c r="ORP221" s="122"/>
      <c r="ORQ221" s="122"/>
      <c r="ORR221" s="122"/>
      <c r="ORS221" s="122"/>
      <c r="ORT221" s="122"/>
      <c r="ORU221" s="122"/>
      <c r="ORV221" s="122"/>
      <c r="ORW221" s="122"/>
      <c r="ORX221" s="122"/>
      <c r="ORY221" s="122"/>
      <c r="ORZ221" s="122"/>
      <c r="OSA221" s="122"/>
      <c r="OSB221" s="122"/>
      <c r="OSC221" s="122"/>
      <c r="OSD221" s="122"/>
      <c r="OSE221" s="122"/>
      <c r="OSF221" s="122"/>
      <c r="OSG221" s="122"/>
      <c r="OSH221" s="122"/>
      <c r="OSI221" s="122"/>
      <c r="OSJ221" s="122"/>
      <c r="OSK221" s="122"/>
      <c r="OSL221" s="122"/>
      <c r="OSM221" s="122"/>
      <c r="OSN221" s="122"/>
      <c r="OSO221" s="122"/>
      <c r="OSP221" s="122"/>
      <c r="OSQ221" s="122"/>
      <c r="OSR221" s="122"/>
      <c r="OSS221" s="122"/>
      <c r="OST221" s="122"/>
      <c r="OSU221" s="122"/>
      <c r="OSV221" s="122"/>
      <c r="OSW221" s="122"/>
      <c r="OSX221" s="122"/>
      <c r="OSY221" s="122"/>
      <c r="OSZ221" s="122"/>
      <c r="OTA221" s="122"/>
      <c r="OTB221" s="122"/>
      <c r="OTC221" s="122"/>
      <c r="OTD221" s="122"/>
      <c r="OTE221" s="122"/>
      <c r="OTF221" s="122"/>
      <c r="OTG221" s="122"/>
      <c r="OTH221" s="122"/>
      <c r="OTI221" s="122"/>
      <c r="OTJ221" s="122"/>
      <c r="OTK221" s="122"/>
      <c r="OTL221" s="122"/>
      <c r="OTM221" s="122"/>
      <c r="OTN221" s="122"/>
      <c r="OTO221" s="122"/>
      <c r="OTP221" s="122"/>
      <c r="OTQ221" s="122"/>
      <c r="OTR221" s="122"/>
      <c r="OTS221" s="122"/>
      <c r="OTT221" s="122"/>
      <c r="OTU221" s="122"/>
      <c r="OTV221" s="122"/>
      <c r="OTW221" s="122"/>
      <c r="OTX221" s="122"/>
      <c r="OTY221" s="122"/>
      <c r="OTZ221" s="122"/>
      <c r="OUA221" s="122"/>
      <c r="OUB221" s="122"/>
      <c r="OUC221" s="122"/>
      <c r="OUD221" s="122"/>
      <c r="OUE221" s="122"/>
      <c r="OUF221" s="122"/>
      <c r="OUG221" s="122"/>
      <c r="OUH221" s="122"/>
      <c r="OUI221" s="122"/>
      <c r="OUJ221" s="122"/>
      <c r="OUK221" s="122"/>
      <c r="OUL221" s="122"/>
      <c r="OUM221" s="122"/>
      <c r="OUN221" s="122"/>
      <c r="OUO221" s="122"/>
      <c r="OUP221" s="122"/>
      <c r="OUQ221" s="122"/>
      <c r="OUR221" s="122"/>
      <c r="OUS221" s="122"/>
      <c r="OUT221" s="122"/>
      <c r="OUU221" s="122"/>
      <c r="OUV221" s="122"/>
      <c r="OUW221" s="122"/>
      <c r="OUX221" s="122"/>
      <c r="OUY221" s="122"/>
      <c r="OUZ221" s="122"/>
      <c r="OVA221" s="122"/>
      <c r="OVB221" s="122"/>
      <c r="OVC221" s="122"/>
      <c r="OVD221" s="122"/>
      <c r="OVE221" s="122"/>
      <c r="OVF221" s="122"/>
      <c r="OVG221" s="122"/>
      <c r="OVH221" s="122"/>
      <c r="OVI221" s="122"/>
      <c r="OVJ221" s="122"/>
      <c r="OVK221" s="122"/>
      <c r="OVL221" s="122"/>
      <c r="OVM221" s="122"/>
      <c r="OVN221" s="122"/>
      <c r="OVO221" s="122"/>
      <c r="OVP221" s="122"/>
      <c r="OVQ221" s="122"/>
      <c r="OVR221" s="122"/>
      <c r="OVS221" s="122"/>
      <c r="OVT221" s="122"/>
      <c r="OVU221" s="122"/>
      <c r="OVV221" s="122"/>
      <c r="OVW221" s="122"/>
      <c r="OVX221" s="122"/>
      <c r="OVY221" s="122"/>
      <c r="OVZ221" s="122"/>
      <c r="OWA221" s="122"/>
      <c r="OWB221" s="122"/>
      <c r="OWC221" s="122"/>
      <c r="OWD221" s="122"/>
      <c r="OWE221" s="122"/>
      <c r="OWF221" s="122"/>
      <c r="OWG221" s="122"/>
      <c r="OWH221" s="122"/>
      <c r="OWI221" s="122"/>
      <c r="OWJ221" s="122"/>
      <c r="OWK221" s="122"/>
      <c r="OWL221" s="122"/>
      <c r="OWM221" s="122"/>
      <c r="OWN221" s="122"/>
      <c r="OWO221" s="122"/>
      <c r="OWP221" s="122"/>
      <c r="OWQ221" s="122"/>
      <c r="OWR221" s="122"/>
      <c r="OWS221" s="122"/>
      <c r="OWT221" s="122"/>
      <c r="OWU221" s="122"/>
      <c r="OWV221" s="122"/>
      <c r="OWW221" s="122"/>
      <c r="OWX221" s="122"/>
      <c r="OWY221" s="122"/>
      <c r="OWZ221" s="122"/>
      <c r="OXA221" s="122"/>
      <c r="OXB221" s="122"/>
      <c r="OXC221" s="122"/>
      <c r="OXD221" s="122"/>
      <c r="OXE221" s="122"/>
      <c r="OXF221" s="122"/>
      <c r="OXG221" s="122"/>
      <c r="OXH221" s="122"/>
      <c r="OXI221" s="122"/>
      <c r="OXJ221" s="122"/>
      <c r="OXK221" s="122"/>
      <c r="OXL221" s="122"/>
      <c r="OXM221" s="122"/>
      <c r="OXN221" s="122"/>
      <c r="OXO221" s="122"/>
      <c r="OXP221" s="122"/>
      <c r="OXQ221" s="122"/>
      <c r="OXR221" s="122"/>
      <c r="OXS221" s="122"/>
      <c r="OXT221" s="122"/>
      <c r="OXU221" s="122"/>
      <c r="OXV221" s="122"/>
      <c r="OXW221" s="122"/>
      <c r="OXX221" s="122"/>
      <c r="OXY221" s="122"/>
      <c r="OXZ221" s="122"/>
      <c r="OYA221" s="122"/>
      <c r="OYB221" s="122"/>
      <c r="OYC221" s="122"/>
      <c r="OYD221" s="122"/>
      <c r="OYE221" s="122"/>
      <c r="OYF221" s="122"/>
      <c r="OYG221" s="122"/>
      <c r="OYH221" s="122"/>
      <c r="OYI221" s="122"/>
      <c r="OYJ221" s="122"/>
      <c r="OYK221" s="122"/>
      <c r="OYL221" s="122"/>
      <c r="OYM221" s="122"/>
      <c r="OYN221" s="122"/>
      <c r="OYO221" s="122"/>
      <c r="OYP221" s="122"/>
      <c r="OYQ221" s="122"/>
      <c r="OYR221" s="122"/>
      <c r="OYS221" s="122"/>
      <c r="OYT221" s="122"/>
      <c r="OYU221" s="122"/>
      <c r="OYV221" s="122"/>
      <c r="OYW221" s="122"/>
      <c r="OYX221" s="122"/>
      <c r="OYY221" s="122"/>
      <c r="OYZ221" s="122"/>
      <c r="OZA221" s="122"/>
      <c r="OZB221" s="122"/>
      <c r="OZC221" s="122"/>
      <c r="OZD221" s="122"/>
      <c r="OZE221" s="122"/>
      <c r="OZF221" s="122"/>
      <c r="OZG221" s="122"/>
      <c r="OZH221" s="122"/>
      <c r="OZI221" s="122"/>
      <c r="OZJ221" s="122"/>
      <c r="OZK221" s="122"/>
      <c r="OZL221" s="122"/>
      <c r="OZM221" s="122"/>
      <c r="OZN221" s="122"/>
      <c r="OZO221" s="122"/>
      <c r="OZP221" s="122"/>
      <c r="OZQ221" s="122"/>
      <c r="OZR221" s="122"/>
      <c r="OZS221" s="122"/>
      <c r="OZT221" s="122"/>
      <c r="OZU221" s="122"/>
      <c r="OZV221" s="122"/>
      <c r="OZW221" s="122"/>
      <c r="OZX221" s="122"/>
      <c r="OZY221" s="122"/>
      <c r="OZZ221" s="122"/>
      <c r="PAA221" s="122"/>
      <c r="PAB221" s="122"/>
      <c r="PAC221" s="122"/>
      <c r="PAD221" s="122"/>
      <c r="PAE221" s="122"/>
      <c r="PAF221" s="122"/>
      <c r="PAG221" s="122"/>
      <c r="PAH221" s="122"/>
      <c r="PAI221" s="122"/>
      <c r="PAJ221" s="122"/>
      <c r="PAK221" s="122"/>
      <c r="PAL221" s="122"/>
      <c r="PAM221" s="122"/>
      <c r="PAN221" s="122"/>
      <c r="PAO221" s="122"/>
      <c r="PAP221" s="122"/>
      <c r="PAQ221" s="122"/>
      <c r="PAR221" s="122"/>
      <c r="PAS221" s="122"/>
      <c r="PAT221" s="122"/>
      <c r="PAU221" s="122"/>
      <c r="PAV221" s="122"/>
      <c r="PAW221" s="122"/>
      <c r="PAX221" s="122"/>
      <c r="PAY221" s="122"/>
      <c r="PAZ221" s="122"/>
      <c r="PBA221" s="122"/>
      <c r="PBB221" s="122"/>
      <c r="PBC221" s="122"/>
      <c r="PBD221" s="122"/>
      <c r="PBE221" s="122"/>
      <c r="PBF221" s="122"/>
      <c r="PBG221" s="122"/>
      <c r="PBH221" s="122"/>
      <c r="PBI221" s="122"/>
      <c r="PBJ221" s="122"/>
      <c r="PBK221" s="122"/>
      <c r="PBL221" s="122"/>
      <c r="PBM221" s="122"/>
      <c r="PBN221" s="122"/>
      <c r="PBO221" s="122"/>
      <c r="PBP221" s="122"/>
      <c r="PBQ221" s="122"/>
      <c r="PBR221" s="122"/>
      <c r="PBS221" s="122"/>
      <c r="PBT221" s="122"/>
      <c r="PBU221" s="122"/>
      <c r="PBV221" s="122"/>
      <c r="PBW221" s="122"/>
      <c r="PBX221" s="122"/>
      <c r="PBY221" s="122"/>
      <c r="PBZ221" s="122"/>
      <c r="PCA221" s="122"/>
      <c r="PCB221" s="122"/>
      <c r="PCC221" s="122"/>
      <c r="PCD221" s="122"/>
      <c r="PCE221" s="122"/>
      <c r="PCF221" s="122"/>
      <c r="PCG221" s="122"/>
      <c r="PCH221" s="122"/>
      <c r="PCI221" s="122"/>
      <c r="PCJ221" s="122"/>
      <c r="PCK221" s="122"/>
      <c r="PCL221" s="122"/>
      <c r="PCM221" s="122"/>
      <c r="PCN221" s="122"/>
      <c r="PCO221" s="122"/>
      <c r="PCP221" s="122"/>
      <c r="PCQ221" s="122"/>
      <c r="PCR221" s="122"/>
      <c r="PCS221" s="122"/>
      <c r="PCT221" s="122"/>
      <c r="PCU221" s="122"/>
      <c r="PCV221" s="122"/>
      <c r="PCW221" s="122"/>
      <c r="PCX221" s="122"/>
      <c r="PCY221" s="122"/>
      <c r="PCZ221" s="122"/>
      <c r="PDA221" s="122"/>
      <c r="PDB221" s="122"/>
      <c r="PDC221" s="122"/>
      <c r="PDD221" s="122"/>
      <c r="PDE221" s="122"/>
      <c r="PDF221" s="122"/>
      <c r="PDG221" s="122"/>
      <c r="PDH221" s="122"/>
      <c r="PDI221" s="122"/>
      <c r="PDJ221" s="122"/>
      <c r="PDK221" s="122"/>
      <c r="PDL221" s="122"/>
      <c r="PDM221" s="122"/>
      <c r="PDN221" s="122"/>
      <c r="PDO221" s="122"/>
      <c r="PDP221" s="122"/>
      <c r="PDQ221" s="122"/>
      <c r="PDR221" s="122"/>
      <c r="PDS221" s="122"/>
      <c r="PDT221" s="122"/>
      <c r="PDU221" s="122"/>
      <c r="PDV221" s="122"/>
      <c r="PDW221" s="122"/>
      <c r="PDX221" s="122"/>
      <c r="PDY221" s="122"/>
      <c r="PDZ221" s="122"/>
      <c r="PEA221" s="122"/>
      <c r="PEB221" s="122"/>
      <c r="PEC221" s="122"/>
      <c r="PED221" s="122"/>
      <c r="PEE221" s="122"/>
      <c r="PEF221" s="122"/>
      <c r="PEG221" s="122"/>
      <c r="PEH221" s="122"/>
      <c r="PEI221" s="122"/>
      <c r="PEJ221" s="122"/>
      <c r="PEK221" s="122"/>
      <c r="PEL221" s="122"/>
      <c r="PEM221" s="122"/>
      <c r="PEN221" s="122"/>
      <c r="PEO221" s="122"/>
      <c r="PEP221" s="122"/>
      <c r="PEQ221" s="122"/>
      <c r="PER221" s="122"/>
      <c r="PES221" s="122"/>
      <c r="PET221" s="122"/>
      <c r="PEU221" s="122"/>
      <c r="PEV221" s="122"/>
      <c r="PEW221" s="122"/>
      <c r="PEX221" s="122"/>
      <c r="PEY221" s="122"/>
      <c r="PEZ221" s="122"/>
      <c r="PFA221" s="122"/>
      <c r="PFB221" s="122"/>
      <c r="PFC221" s="122"/>
      <c r="PFD221" s="122"/>
      <c r="PFE221" s="122"/>
      <c r="PFF221" s="122"/>
      <c r="PFG221" s="122"/>
      <c r="PFH221" s="122"/>
      <c r="PFI221" s="122"/>
      <c r="PFJ221" s="122"/>
      <c r="PFK221" s="122"/>
      <c r="PFL221" s="122"/>
      <c r="PFM221" s="122"/>
      <c r="PFN221" s="122"/>
      <c r="PFO221" s="122"/>
      <c r="PFP221" s="122"/>
      <c r="PFQ221" s="122"/>
      <c r="PFR221" s="122"/>
      <c r="PFS221" s="122"/>
      <c r="PFT221" s="122"/>
      <c r="PFU221" s="122"/>
      <c r="PFV221" s="122"/>
      <c r="PFW221" s="122"/>
      <c r="PFX221" s="122"/>
      <c r="PFY221" s="122"/>
      <c r="PFZ221" s="122"/>
      <c r="PGA221" s="122"/>
      <c r="PGB221" s="122"/>
      <c r="PGC221" s="122"/>
      <c r="PGD221" s="122"/>
      <c r="PGE221" s="122"/>
      <c r="PGF221" s="122"/>
      <c r="PGG221" s="122"/>
      <c r="PGH221" s="122"/>
      <c r="PGI221" s="122"/>
      <c r="PGJ221" s="122"/>
      <c r="PGK221" s="122"/>
      <c r="PGL221" s="122"/>
      <c r="PGM221" s="122"/>
      <c r="PGN221" s="122"/>
      <c r="PGO221" s="122"/>
      <c r="PGP221" s="122"/>
      <c r="PGQ221" s="122"/>
      <c r="PGR221" s="122"/>
      <c r="PGS221" s="122"/>
      <c r="PGT221" s="122"/>
      <c r="PGU221" s="122"/>
      <c r="PGV221" s="122"/>
      <c r="PGW221" s="122"/>
      <c r="PGX221" s="122"/>
      <c r="PGY221" s="122"/>
      <c r="PGZ221" s="122"/>
      <c r="PHA221" s="122"/>
      <c r="PHB221" s="122"/>
      <c r="PHC221" s="122"/>
      <c r="PHD221" s="122"/>
      <c r="PHE221" s="122"/>
      <c r="PHF221" s="122"/>
      <c r="PHG221" s="122"/>
      <c r="PHH221" s="122"/>
      <c r="PHI221" s="122"/>
      <c r="PHJ221" s="122"/>
      <c r="PHK221" s="122"/>
      <c r="PHL221" s="122"/>
      <c r="PHM221" s="122"/>
      <c r="PHN221" s="122"/>
      <c r="PHO221" s="122"/>
      <c r="PHP221" s="122"/>
      <c r="PHQ221" s="122"/>
      <c r="PHR221" s="122"/>
      <c r="PHS221" s="122"/>
      <c r="PHT221" s="122"/>
      <c r="PHU221" s="122"/>
      <c r="PHV221" s="122"/>
      <c r="PHW221" s="122"/>
      <c r="PHX221" s="122"/>
      <c r="PHY221" s="122"/>
      <c r="PHZ221" s="122"/>
      <c r="PIA221" s="122"/>
      <c r="PIB221" s="122"/>
      <c r="PIC221" s="122"/>
      <c r="PID221" s="122"/>
      <c r="PIE221" s="122"/>
      <c r="PIF221" s="122"/>
      <c r="PIG221" s="122"/>
      <c r="PIH221" s="122"/>
      <c r="PII221" s="122"/>
      <c r="PIJ221" s="122"/>
      <c r="PIK221" s="122"/>
      <c r="PIL221" s="122"/>
      <c r="PIM221" s="122"/>
      <c r="PIN221" s="122"/>
      <c r="PIO221" s="122"/>
      <c r="PIP221" s="122"/>
      <c r="PIQ221" s="122"/>
      <c r="PIR221" s="122"/>
      <c r="PIS221" s="122"/>
      <c r="PIT221" s="122"/>
      <c r="PIU221" s="122"/>
      <c r="PIV221" s="122"/>
      <c r="PIW221" s="122"/>
      <c r="PIX221" s="122"/>
      <c r="PIY221" s="122"/>
      <c r="PIZ221" s="122"/>
      <c r="PJA221" s="122"/>
      <c r="PJB221" s="122"/>
      <c r="PJC221" s="122"/>
      <c r="PJD221" s="122"/>
      <c r="PJE221" s="122"/>
      <c r="PJF221" s="122"/>
      <c r="PJG221" s="122"/>
      <c r="PJH221" s="122"/>
      <c r="PJI221" s="122"/>
      <c r="PJJ221" s="122"/>
      <c r="PJK221" s="122"/>
      <c r="PJL221" s="122"/>
      <c r="PJM221" s="122"/>
      <c r="PJN221" s="122"/>
      <c r="PJO221" s="122"/>
      <c r="PJP221" s="122"/>
      <c r="PJQ221" s="122"/>
      <c r="PJR221" s="122"/>
      <c r="PJS221" s="122"/>
      <c r="PJT221" s="122"/>
      <c r="PJU221" s="122"/>
      <c r="PJV221" s="122"/>
      <c r="PJW221" s="122"/>
      <c r="PJX221" s="122"/>
      <c r="PJY221" s="122"/>
      <c r="PJZ221" s="122"/>
      <c r="PKA221" s="122"/>
      <c r="PKB221" s="122"/>
      <c r="PKC221" s="122"/>
      <c r="PKD221" s="122"/>
      <c r="PKE221" s="122"/>
      <c r="PKF221" s="122"/>
      <c r="PKG221" s="122"/>
      <c r="PKH221" s="122"/>
      <c r="PKI221" s="122"/>
      <c r="PKJ221" s="122"/>
      <c r="PKK221" s="122"/>
      <c r="PKL221" s="122"/>
      <c r="PKM221" s="122"/>
      <c r="PKN221" s="122"/>
      <c r="PKO221" s="122"/>
      <c r="PKP221" s="122"/>
      <c r="PKQ221" s="122"/>
      <c r="PKR221" s="122"/>
      <c r="PKS221" s="122"/>
      <c r="PKT221" s="122"/>
      <c r="PKU221" s="122"/>
      <c r="PKV221" s="122"/>
      <c r="PKW221" s="122"/>
      <c r="PKX221" s="122"/>
      <c r="PKY221" s="122"/>
      <c r="PKZ221" s="122"/>
      <c r="PLA221" s="122"/>
      <c r="PLB221" s="122"/>
      <c r="PLC221" s="122"/>
      <c r="PLD221" s="122"/>
      <c r="PLE221" s="122"/>
      <c r="PLF221" s="122"/>
      <c r="PLG221" s="122"/>
      <c r="PLH221" s="122"/>
      <c r="PLI221" s="122"/>
      <c r="PLJ221" s="122"/>
      <c r="PLK221" s="122"/>
      <c r="PLL221" s="122"/>
      <c r="PLM221" s="122"/>
      <c r="PLN221" s="122"/>
      <c r="PLO221" s="122"/>
      <c r="PLP221" s="122"/>
      <c r="PLQ221" s="122"/>
      <c r="PLR221" s="122"/>
      <c r="PLS221" s="122"/>
      <c r="PLT221" s="122"/>
      <c r="PLU221" s="122"/>
      <c r="PLV221" s="122"/>
      <c r="PLW221" s="122"/>
      <c r="PLX221" s="122"/>
      <c r="PLY221" s="122"/>
      <c r="PLZ221" s="122"/>
      <c r="PMA221" s="122"/>
      <c r="PMB221" s="122"/>
      <c r="PMC221" s="122"/>
      <c r="PMD221" s="122"/>
      <c r="PME221" s="122"/>
      <c r="PMF221" s="122"/>
      <c r="PMG221" s="122"/>
      <c r="PMH221" s="122"/>
      <c r="PMI221" s="122"/>
      <c r="PMJ221" s="122"/>
      <c r="PMK221" s="122"/>
      <c r="PML221" s="122"/>
      <c r="PMM221" s="122"/>
      <c r="PMN221" s="122"/>
      <c r="PMO221" s="122"/>
      <c r="PMP221" s="122"/>
      <c r="PMQ221" s="122"/>
      <c r="PMR221" s="122"/>
      <c r="PMS221" s="122"/>
      <c r="PMT221" s="122"/>
      <c r="PMU221" s="122"/>
      <c r="PMV221" s="122"/>
      <c r="PMW221" s="122"/>
      <c r="PMX221" s="122"/>
      <c r="PMY221" s="122"/>
      <c r="PMZ221" s="122"/>
      <c r="PNA221" s="122"/>
      <c r="PNB221" s="122"/>
      <c r="PNC221" s="122"/>
      <c r="PND221" s="122"/>
      <c r="PNE221" s="122"/>
      <c r="PNF221" s="122"/>
      <c r="PNG221" s="122"/>
      <c r="PNH221" s="122"/>
      <c r="PNI221" s="122"/>
      <c r="PNJ221" s="122"/>
      <c r="PNK221" s="122"/>
      <c r="PNL221" s="122"/>
      <c r="PNM221" s="122"/>
      <c r="PNN221" s="122"/>
      <c r="PNO221" s="122"/>
      <c r="PNP221" s="122"/>
      <c r="PNQ221" s="122"/>
      <c r="PNR221" s="122"/>
      <c r="PNS221" s="122"/>
      <c r="PNT221" s="122"/>
      <c r="PNU221" s="122"/>
      <c r="PNV221" s="122"/>
      <c r="PNW221" s="122"/>
      <c r="PNX221" s="122"/>
      <c r="PNY221" s="122"/>
      <c r="PNZ221" s="122"/>
      <c r="POA221" s="122"/>
      <c r="POB221" s="122"/>
      <c r="POC221" s="122"/>
      <c r="POD221" s="122"/>
      <c r="POE221" s="122"/>
      <c r="POF221" s="122"/>
      <c r="POG221" s="122"/>
      <c r="POH221" s="122"/>
      <c r="POI221" s="122"/>
      <c r="POJ221" s="122"/>
      <c r="POK221" s="122"/>
      <c r="POL221" s="122"/>
      <c r="POM221" s="122"/>
      <c r="PON221" s="122"/>
      <c r="POO221" s="122"/>
      <c r="POP221" s="122"/>
      <c r="POQ221" s="122"/>
      <c r="POR221" s="122"/>
      <c r="POS221" s="122"/>
      <c r="POT221" s="122"/>
      <c r="POU221" s="122"/>
      <c r="POV221" s="122"/>
      <c r="POW221" s="122"/>
      <c r="POX221" s="122"/>
      <c r="POY221" s="122"/>
      <c r="POZ221" s="122"/>
      <c r="PPA221" s="122"/>
      <c r="PPB221" s="122"/>
      <c r="PPC221" s="122"/>
      <c r="PPD221" s="122"/>
      <c r="PPE221" s="122"/>
      <c r="PPF221" s="122"/>
      <c r="PPG221" s="122"/>
      <c r="PPH221" s="122"/>
      <c r="PPI221" s="122"/>
      <c r="PPJ221" s="122"/>
      <c r="PPK221" s="122"/>
      <c r="PPL221" s="122"/>
      <c r="PPM221" s="122"/>
      <c r="PPN221" s="122"/>
      <c r="PPO221" s="122"/>
      <c r="PPP221" s="122"/>
      <c r="PPQ221" s="122"/>
      <c r="PPR221" s="122"/>
      <c r="PPS221" s="122"/>
      <c r="PPT221" s="122"/>
      <c r="PPU221" s="122"/>
      <c r="PPV221" s="122"/>
      <c r="PPW221" s="122"/>
      <c r="PPX221" s="122"/>
      <c r="PPY221" s="122"/>
      <c r="PPZ221" s="122"/>
      <c r="PQA221" s="122"/>
      <c r="PQB221" s="122"/>
      <c r="PQC221" s="122"/>
      <c r="PQD221" s="122"/>
      <c r="PQE221" s="122"/>
      <c r="PQF221" s="122"/>
      <c r="PQG221" s="122"/>
      <c r="PQH221" s="122"/>
      <c r="PQI221" s="122"/>
      <c r="PQJ221" s="122"/>
      <c r="PQK221" s="122"/>
      <c r="PQL221" s="122"/>
      <c r="PQM221" s="122"/>
      <c r="PQN221" s="122"/>
      <c r="PQO221" s="122"/>
      <c r="PQP221" s="122"/>
      <c r="PQQ221" s="122"/>
      <c r="PQR221" s="122"/>
      <c r="PQS221" s="122"/>
      <c r="PQT221" s="122"/>
      <c r="PQU221" s="122"/>
      <c r="PQV221" s="122"/>
      <c r="PQW221" s="122"/>
      <c r="PQX221" s="122"/>
      <c r="PQY221" s="122"/>
      <c r="PQZ221" s="122"/>
      <c r="PRA221" s="122"/>
      <c r="PRB221" s="122"/>
      <c r="PRC221" s="122"/>
      <c r="PRD221" s="122"/>
      <c r="PRE221" s="122"/>
      <c r="PRF221" s="122"/>
      <c r="PRG221" s="122"/>
      <c r="PRH221" s="122"/>
      <c r="PRI221" s="122"/>
      <c r="PRJ221" s="122"/>
      <c r="PRK221" s="122"/>
      <c r="PRL221" s="122"/>
      <c r="PRM221" s="122"/>
      <c r="PRN221" s="122"/>
      <c r="PRO221" s="122"/>
      <c r="PRP221" s="122"/>
      <c r="PRQ221" s="122"/>
      <c r="PRR221" s="122"/>
      <c r="PRS221" s="122"/>
      <c r="PRT221" s="122"/>
      <c r="PRU221" s="122"/>
      <c r="PRV221" s="122"/>
      <c r="PRW221" s="122"/>
      <c r="PRX221" s="122"/>
      <c r="PRY221" s="122"/>
      <c r="PRZ221" s="122"/>
      <c r="PSA221" s="122"/>
      <c r="PSB221" s="122"/>
      <c r="PSC221" s="122"/>
      <c r="PSD221" s="122"/>
      <c r="PSE221" s="122"/>
      <c r="PSF221" s="122"/>
      <c r="PSG221" s="122"/>
      <c r="PSH221" s="122"/>
      <c r="PSI221" s="122"/>
      <c r="PSJ221" s="122"/>
      <c r="PSK221" s="122"/>
      <c r="PSL221" s="122"/>
      <c r="PSM221" s="122"/>
      <c r="PSN221" s="122"/>
      <c r="PSO221" s="122"/>
      <c r="PSP221" s="122"/>
      <c r="PSQ221" s="122"/>
      <c r="PSR221" s="122"/>
      <c r="PSS221" s="122"/>
      <c r="PST221" s="122"/>
      <c r="PSU221" s="122"/>
      <c r="PSV221" s="122"/>
      <c r="PSW221" s="122"/>
      <c r="PSX221" s="122"/>
      <c r="PSY221" s="122"/>
      <c r="PSZ221" s="122"/>
      <c r="PTA221" s="122"/>
      <c r="PTB221" s="122"/>
      <c r="PTC221" s="122"/>
      <c r="PTD221" s="122"/>
      <c r="PTE221" s="122"/>
      <c r="PTF221" s="122"/>
      <c r="PTG221" s="122"/>
      <c r="PTH221" s="122"/>
      <c r="PTI221" s="122"/>
      <c r="PTJ221" s="122"/>
      <c r="PTK221" s="122"/>
      <c r="PTL221" s="122"/>
      <c r="PTM221" s="122"/>
      <c r="PTN221" s="122"/>
      <c r="PTO221" s="122"/>
      <c r="PTP221" s="122"/>
      <c r="PTQ221" s="122"/>
      <c r="PTR221" s="122"/>
      <c r="PTS221" s="122"/>
      <c r="PTT221" s="122"/>
      <c r="PTU221" s="122"/>
      <c r="PTV221" s="122"/>
      <c r="PTW221" s="122"/>
      <c r="PTX221" s="122"/>
      <c r="PTY221" s="122"/>
      <c r="PTZ221" s="122"/>
      <c r="PUA221" s="122"/>
      <c r="PUB221" s="122"/>
      <c r="PUC221" s="122"/>
      <c r="PUD221" s="122"/>
      <c r="PUE221" s="122"/>
      <c r="PUF221" s="122"/>
      <c r="PUG221" s="122"/>
      <c r="PUH221" s="122"/>
      <c r="PUI221" s="122"/>
      <c r="PUJ221" s="122"/>
      <c r="PUK221" s="122"/>
      <c r="PUL221" s="122"/>
      <c r="PUM221" s="122"/>
      <c r="PUN221" s="122"/>
      <c r="PUO221" s="122"/>
      <c r="PUP221" s="122"/>
      <c r="PUQ221" s="122"/>
      <c r="PUR221" s="122"/>
      <c r="PUS221" s="122"/>
      <c r="PUT221" s="122"/>
      <c r="PUU221" s="122"/>
      <c r="PUV221" s="122"/>
      <c r="PUW221" s="122"/>
      <c r="PUX221" s="122"/>
      <c r="PUY221" s="122"/>
      <c r="PUZ221" s="122"/>
      <c r="PVA221" s="122"/>
      <c r="PVB221" s="122"/>
      <c r="PVC221" s="122"/>
      <c r="PVD221" s="122"/>
      <c r="PVE221" s="122"/>
      <c r="PVF221" s="122"/>
      <c r="PVG221" s="122"/>
      <c r="PVH221" s="122"/>
      <c r="PVI221" s="122"/>
      <c r="PVJ221" s="122"/>
      <c r="PVK221" s="122"/>
      <c r="PVL221" s="122"/>
      <c r="PVM221" s="122"/>
      <c r="PVN221" s="122"/>
      <c r="PVO221" s="122"/>
      <c r="PVP221" s="122"/>
      <c r="PVQ221" s="122"/>
      <c r="PVR221" s="122"/>
      <c r="PVS221" s="122"/>
      <c r="PVT221" s="122"/>
      <c r="PVU221" s="122"/>
      <c r="PVV221" s="122"/>
      <c r="PVW221" s="122"/>
      <c r="PVX221" s="122"/>
      <c r="PVY221" s="122"/>
      <c r="PVZ221" s="122"/>
      <c r="PWA221" s="122"/>
      <c r="PWB221" s="122"/>
      <c r="PWC221" s="122"/>
      <c r="PWD221" s="122"/>
      <c r="PWE221" s="122"/>
      <c r="PWF221" s="122"/>
      <c r="PWG221" s="122"/>
      <c r="PWH221" s="122"/>
      <c r="PWI221" s="122"/>
      <c r="PWJ221" s="122"/>
      <c r="PWK221" s="122"/>
      <c r="PWL221" s="122"/>
      <c r="PWM221" s="122"/>
      <c r="PWN221" s="122"/>
      <c r="PWO221" s="122"/>
      <c r="PWP221" s="122"/>
      <c r="PWQ221" s="122"/>
      <c r="PWR221" s="122"/>
      <c r="PWS221" s="122"/>
      <c r="PWT221" s="122"/>
      <c r="PWU221" s="122"/>
      <c r="PWV221" s="122"/>
      <c r="PWW221" s="122"/>
      <c r="PWX221" s="122"/>
      <c r="PWY221" s="122"/>
      <c r="PWZ221" s="122"/>
      <c r="PXA221" s="122"/>
      <c r="PXB221" s="122"/>
      <c r="PXC221" s="122"/>
      <c r="PXD221" s="122"/>
      <c r="PXE221" s="122"/>
      <c r="PXF221" s="122"/>
      <c r="PXG221" s="122"/>
      <c r="PXH221" s="122"/>
      <c r="PXI221" s="122"/>
      <c r="PXJ221" s="122"/>
      <c r="PXK221" s="122"/>
      <c r="PXL221" s="122"/>
      <c r="PXM221" s="122"/>
      <c r="PXN221" s="122"/>
      <c r="PXO221" s="122"/>
      <c r="PXP221" s="122"/>
      <c r="PXQ221" s="122"/>
      <c r="PXR221" s="122"/>
      <c r="PXS221" s="122"/>
      <c r="PXT221" s="122"/>
      <c r="PXU221" s="122"/>
      <c r="PXV221" s="122"/>
      <c r="PXW221" s="122"/>
      <c r="PXX221" s="122"/>
      <c r="PXY221" s="122"/>
      <c r="PXZ221" s="122"/>
      <c r="PYA221" s="122"/>
      <c r="PYB221" s="122"/>
      <c r="PYC221" s="122"/>
      <c r="PYD221" s="122"/>
      <c r="PYE221" s="122"/>
      <c r="PYF221" s="122"/>
      <c r="PYG221" s="122"/>
      <c r="PYH221" s="122"/>
      <c r="PYI221" s="122"/>
      <c r="PYJ221" s="122"/>
      <c r="PYK221" s="122"/>
      <c r="PYL221" s="122"/>
      <c r="PYM221" s="122"/>
      <c r="PYN221" s="122"/>
      <c r="PYO221" s="122"/>
      <c r="PYP221" s="122"/>
      <c r="PYQ221" s="122"/>
      <c r="PYR221" s="122"/>
      <c r="PYS221" s="122"/>
      <c r="PYT221" s="122"/>
      <c r="PYU221" s="122"/>
      <c r="PYV221" s="122"/>
      <c r="PYW221" s="122"/>
      <c r="PYX221" s="122"/>
      <c r="PYY221" s="122"/>
      <c r="PYZ221" s="122"/>
      <c r="PZA221" s="122"/>
      <c r="PZB221" s="122"/>
      <c r="PZC221" s="122"/>
      <c r="PZD221" s="122"/>
      <c r="PZE221" s="122"/>
      <c r="PZF221" s="122"/>
      <c r="PZG221" s="122"/>
      <c r="PZH221" s="122"/>
      <c r="PZI221" s="122"/>
      <c r="PZJ221" s="122"/>
      <c r="PZK221" s="122"/>
      <c r="PZL221" s="122"/>
      <c r="PZM221" s="122"/>
      <c r="PZN221" s="122"/>
      <c r="PZO221" s="122"/>
      <c r="PZP221" s="122"/>
      <c r="PZQ221" s="122"/>
      <c r="PZR221" s="122"/>
      <c r="PZS221" s="122"/>
      <c r="PZT221" s="122"/>
      <c r="PZU221" s="122"/>
      <c r="PZV221" s="122"/>
      <c r="PZW221" s="122"/>
      <c r="PZX221" s="122"/>
      <c r="PZY221" s="122"/>
      <c r="PZZ221" s="122"/>
      <c r="QAA221" s="122"/>
      <c r="QAB221" s="122"/>
      <c r="QAC221" s="122"/>
      <c r="QAD221" s="122"/>
      <c r="QAE221" s="122"/>
      <c r="QAF221" s="122"/>
      <c r="QAG221" s="122"/>
      <c r="QAH221" s="122"/>
      <c r="QAI221" s="122"/>
      <c r="QAJ221" s="122"/>
      <c r="QAK221" s="122"/>
      <c r="QAL221" s="122"/>
      <c r="QAM221" s="122"/>
      <c r="QAN221" s="122"/>
      <c r="QAO221" s="122"/>
      <c r="QAP221" s="122"/>
      <c r="QAQ221" s="122"/>
      <c r="QAR221" s="122"/>
      <c r="QAS221" s="122"/>
      <c r="QAT221" s="122"/>
      <c r="QAU221" s="122"/>
      <c r="QAV221" s="122"/>
      <c r="QAW221" s="122"/>
      <c r="QAX221" s="122"/>
      <c r="QAY221" s="122"/>
      <c r="QAZ221" s="122"/>
      <c r="QBA221" s="122"/>
      <c r="QBB221" s="122"/>
      <c r="QBC221" s="122"/>
      <c r="QBD221" s="122"/>
      <c r="QBE221" s="122"/>
      <c r="QBF221" s="122"/>
      <c r="QBG221" s="122"/>
      <c r="QBH221" s="122"/>
      <c r="QBI221" s="122"/>
      <c r="QBJ221" s="122"/>
      <c r="QBK221" s="122"/>
      <c r="QBL221" s="122"/>
      <c r="QBM221" s="122"/>
      <c r="QBN221" s="122"/>
      <c r="QBO221" s="122"/>
      <c r="QBP221" s="122"/>
      <c r="QBQ221" s="122"/>
      <c r="QBR221" s="122"/>
      <c r="QBS221" s="122"/>
      <c r="QBT221" s="122"/>
      <c r="QBU221" s="122"/>
      <c r="QBV221" s="122"/>
      <c r="QBW221" s="122"/>
      <c r="QBX221" s="122"/>
      <c r="QBY221" s="122"/>
      <c r="QBZ221" s="122"/>
      <c r="QCA221" s="122"/>
      <c r="QCB221" s="122"/>
      <c r="QCC221" s="122"/>
      <c r="QCD221" s="122"/>
      <c r="QCE221" s="122"/>
      <c r="QCF221" s="122"/>
      <c r="QCG221" s="122"/>
      <c r="QCH221" s="122"/>
      <c r="QCI221" s="122"/>
      <c r="QCJ221" s="122"/>
      <c r="QCK221" s="122"/>
      <c r="QCL221" s="122"/>
      <c r="QCM221" s="122"/>
      <c r="QCN221" s="122"/>
      <c r="QCO221" s="122"/>
      <c r="QCP221" s="122"/>
      <c r="QCQ221" s="122"/>
      <c r="QCR221" s="122"/>
      <c r="QCS221" s="122"/>
      <c r="QCT221" s="122"/>
      <c r="QCU221" s="122"/>
      <c r="QCV221" s="122"/>
      <c r="QCW221" s="122"/>
      <c r="QCX221" s="122"/>
      <c r="QCY221" s="122"/>
      <c r="QCZ221" s="122"/>
      <c r="QDA221" s="122"/>
      <c r="QDB221" s="122"/>
      <c r="QDC221" s="122"/>
      <c r="QDD221" s="122"/>
      <c r="QDE221" s="122"/>
      <c r="QDF221" s="122"/>
      <c r="QDG221" s="122"/>
      <c r="QDH221" s="122"/>
      <c r="QDI221" s="122"/>
      <c r="QDJ221" s="122"/>
      <c r="QDK221" s="122"/>
      <c r="QDL221" s="122"/>
      <c r="QDM221" s="122"/>
      <c r="QDN221" s="122"/>
      <c r="QDO221" s="122"/>
      <c r="QDP221" s="122"/>
      <c r="QDQ221" s="122"/>
      <c r="QDR221" s="122"/>
      <c r="QDS221" s="122"/>
      <c r="QDT221" s="122"/>
      <c r="QDU221" s="122"/>
      <c r="QDV221" s="122"/>
      <c r="QDW221" s="122"/>
      <c r="QDX221" s="122"/>
      <c r="QDY221" s="122"/>
      <c r="QDZ221" s="122"/>
      <c r="QEA221" s="122"/>
      <c r="QEB221" s="122"/>
      <c r="QEC221" s="122"/>
      <c r="QED221" s="122"/>
      <c r="QEE221" s="122"/>
      <c r="QEF221" s="122"/>
      <c r="QEG221" s="122"/>
      <c r="QEH221" s="122"/>
      <c r="QEI221" s="122"/>
      <c r="QEJ221" s="122"/>
      <c r="QEK221" s="122"/>
      <c r="QEL221" s="122"/>
      <c r="QEM221" s="122"/>
      <c r="QEN221" s="122"/>
      <c r="QEO221" s="122"/>
      <c r="QEP221" s="122"/>
      <c r="QEQ221" s="122"/>
      <c r="QER221" s="122"/>
      <c r="QES221" s="122"/>
      <c r="QET221" s="122"/>
      <c r="QEU221" s="122"/>
      <c r="QEV221" s="122"/>
      <c r="QEW221" s="122"/>
      <c r="QEX221" s="122"/>
      <c r="QEY221" s="122"/>
      <c r="QEZ221" s="122"/>
      <c r="QFA221" s="122"/>
      <c r="QFB221" s="122"/>
      <c r="QFC221" s="122"/>
      <c r="QFD221" s="122"/>
      <c r="QFE221" s="122"/>
      <c r="QFF221" s="122"/>
      <c r="QFG221" s="122"/>
      <c r="QFH221" s="122"/>
      <c r="QFI221" s="122"/>
      <c r="QFJ221" s="122"/>
      <c r="QFK221" s="122"/>
      <c r="QFL221" s="122"/>
      <c r="QFM221" s="122"/>
      <c r="QFN221" s="122"/>
      <c r="QFO221" s="122"/>
      <c r="QFP221" s="122"/>
      <c r="QFQ221" s="122"/>
      <c r="QFR221" s="122"/>
      <c r="QFS221" s="122"/>
      <c r="QFT221" s="122"/>
      <c r="QFU221" s="122"/>
      <c r="QFV221" s="122"/>
      <c r="QFW221" s="122"/>
      <c r="QFX221" s="122"/>
      <c r="QFY221" s="122"/>
      <c r="QFZ221" s="122"/>
      <c r="QGA221" s="122"/>
      <c r="QGB221" s="122"/>
      <c r="QGC221" s="122"/>
      <c r="QGD221" s="122"/>
      <c r="QGE221" s="122"/>
      <c r="QGF221" s="122"/>
      <c r="QGG221" s="122"/>
      <c r="QGH221" s="122"/>
      <c r="QGI221" s="122"/>
      <c r="QGJ221" s="122"/>
      <c r="QGK221" s="122"/>
      <c r="QGL221" s="122"/>
      <c r="QGM221" s="122"/>
      <c r="QGN221" s="122"/>
      <c r="QGO221" s="122"/>
      <c r="QGP221" s="122"/>
      <c r="QGQ221" s="122"/>
      <c r="QGR221" s="122"/>
      <c r="QGS221" s="122"/>
      <c r="QGT221" s="122"/>
      <c r="QGU221" s="122"/>
      <c r="QGV221" s="122"/>
      <c r="QGW221" s="122"/>
      <c r="QGX221" s="122"/>
      <c r="QGY221" s="122"/>
      <c r="QGZ221" s="122"/>
      <c r="QHA221" s="122"/>
      <c r="QHB221" s="122"/>
      <c r="QHC221" s="122"/>
      <c r="QHD221" s="122"/>
      <c r="QHE221" s="122"/>
      <c r="QHF221" s="122"/>
      <c r="QHG221" s="122"/>
      <c r="QHH221" s="122"/>
      <c r="QHI221" s="122"/>
      <c r="QHJ221" s="122"/>
      <c r="QHK221" s="122"/>
      <c r="QHL221" s="122"/>
      <c r="QHM221" s="122"/>
      <c r="QHN221" s="122"/>
      <c r="QHO221" s="122"/>
      <c r="QHP221" s="122"/>
      <c r="QHQ221" s="122"/>
      <c r="QHR221" s="122"/>
      <c r="QHS221" s="122"/>
      <c r="QHT221" s="122"/>
      <c r="QHU221" s="122"/>
      <c r="QHV221" s="122"/>
      <c r="QHW221" s="122"/>
      <c r="QHX221" s="122"/>
      <c r="QHY221" s="122"/>
      <c r="QHZ221" s="122"/>
      <c r="QIA221" s="122"/>
      <c r="QIB221" s="122"/>
      <c r="QIC221" s="122"/>
      <c r="QID221" s="122"/>
      <c r="QIE221" s="122"/>
      <c r="QIF221" s="122"/>
      <c r="QIG221" s="122"/>
      <c r="QIH221" s="122"/>
      <c r="QII221" s="122"/>
      <c r="QIJ221" s="122"/>
      <c r="QIK221" s="122"/>
      <c r="QIL221" s="122"/>
      <c r="QIM221" s="122"/>
      <c r="QIN221" s="122"/>
      <c r="QIO221" s="122"/>
      <c r="QIP221" s="122"/>
      <c r="QIQ221" s="122"/>
      <c r="QIR221" s="122"/>
      <c r="QIS221" s="122"/>
      <c r="QIT221" s="122"/>
      <c r="QIU221" s="122"/>
      <c r="QIV221" s="122"/>
      <c r="QIW221" s="122"/>
      <c r="QIX221" s="122"/>
      <c r="QIY221" s="122"/>
      <c r="QIZ221" s="122"/>
      <c r="QJA221" s="122"/>
      <c r="QJB221" s="122"/>
      <c r="QJC221" s="122"/>
      <c r="QJD221" s="122"/>
      <c r="QJE221" s="122"/>
      <c r="QJF221" s="122"/>
      <c r="QJG221" s="122"/>
      <c r="QJH221" s="122"/>
      <c r="QJI221" s="122"/>
      <c r="QJJ221" s="122"/>
      <c r="QJK221" s="122"/>
      <c r="QJL221" s="122"/>
      <c r="QJM221" s="122"/>
      <c r="QJN221" s="122"/>
      <c r="QJO221" s="122"/>
      <c r="QJP221" s="122"/>
      <c r="QJQ221" s="122"/>
      <c r="QJR221" s="122"/>
      <c r="QJS221" s="122"/>
      <c r="QJT221" s="122"/>
      <c r="QJU221" s="122"/>
      <c r="QJV221" s="122"/>
      <c r="QJW221" s="122"/>
      <c r="QJX221" s="122"/>
      <c r="QJY221" s="122"/>
      <c r="QJZ221" s="122"/>
      <c r="QKA221" s="122"/>
      <c r="QKB221" s="122"/>
      <c r="QKC221" s="122"/>
      <c r="QKD221" s="122"/>
      <c r="QKE221" s="122"/>
      <c r="QKF221" s="122"/>
      <c r="QKG221" s="122"/>
      <c r="QKH221" s="122"/>
      <c r="QKI221" s="122"/>
      <c r="QKJ221" s="122"/>
      <c r="QKK221" s="122"/>
      <c r="QKL221" s="122"/>
      <c r="QKM221" s="122"/>
      <c r="QKN221" s="122"/>
      <c r="QKO221" s="122"/>
      <c r="QKP221" s="122"/>
      <c r="QKQ221" s="122"/>
      <c r="QKR221" s="122"/>
      <c r="QKS221" s="122"/>
      <c r="QKT221" s="122"/>
      <c r="QKU221" s="122"/>
      <c r="QKV221" s="122"/>
      <c r="QKW221" s="122"/>
      <c r="QKX221" s="122"/>
      <c r="QKY221" s="122"/>
      <c r="QKZ221" s="122"/>
      <c r="QLA221" s="122"/>
      <c r="QLB221" s="122"/>
      <c r="QLC221" s="122"/>
      <c r="QLD221" s="122"/>
      <c r="QLE221" s="122"/>
      <c r="QLF221" s="122"/>
      <c r="QLG221" s="122"/>
      <c r="QLH221" s="122"/>
      <c r="QLI221" s="122"/>
      <c r="QLJ221" s="122"/>
      <c r="QLK221" s="122"/>
      <c r="QLL221" s="122"/>
      <c r="QLM221" s="122"/>
      <c r="QLN221" s="122"/>
      <c r="QLO221" s="122"/>
      <c r="QLP221" s="122"/>
      <c r="QLQ221" s="122"/>
      <c r="QLR221" s="122"/>
      <c r="QLS221" s="122"/>
      <c r="QLT221" s="122"/>
      <c r="QLU221" s="122"/>
      <c r="QLV221" s="122"/>
      <c r="QLW221" s="122"/>
      <c r="QLX221" s="122"/>
      <c r="QLY221" s="122"/>
      <c r="QLZ221" s="122"/>
      <c r="QMA221" s="122"/>
      <c r="QMB221" s="122"/>
      <c r="QMC221" s="122"/>
      <c r="QMD221" s="122"/>
      <c r="QME221" s="122"/>
      <c r="QMF221" s="122"/>
      <c r="QMG221" s="122"/>
      <c r="QMH221" s="122"/>
      <c r="QMI221" s="122"/>
      <c r="QMJ221" s="122"/>
      <c r="QMK221" s="122"/>
      <c r="QML221" s="122"/>
      <c r="QMM221" s="122"/>
      <c r="QMN221" s="122"/>
      <c r="QMO221" s="122"/>
      <c r="QMP221" s="122"/>
      <c r="QMQ221" s="122"/>
      <c r="QMR221" s="122"/>
      <c r="QMS221" s="122"/>
      <c r="QMT221" s="122"/>
      <c r="QMU221" s="122"/>
      <c r="QMV221" s="122"/>
      <c r="QMW221" s="122"/>
      <c r="QMX221" s="122"/>
      <c r="QMY221" s="122"/>
      <c r="QMZ221" s="122"/>
      <c r="QNA221" s="122"/>
      <c r="QNB221" s="122"/>
      <c r="QNC221" s="122"/>
      <c r="QND221" s="122"/>
      <c r="QNE221" s="122"/>
      <c r="QNF221" s="122"/>
      <c r="QNG221" s="122"/>
      <c r="QNH221" s="122"/>
      <c r="QNI221" s="122"/>
      <c r="QNJ221" s="122"/>
      <c r="QNK221" s="122"/>
      <c r="QNL221" s="122"/>
      <c r="QNM221" s="122"/>
      <c r="QNN221" s="122"/>
      <c r="QNO221" s="122"/>
      <c r="QNP221" s="122"/>
      <c r="QNQ221" s="122"/>
      <c r="QNR221" s="122"/>
      <c r="QNS221" s="122"/>
      <c r="QNT221" s="122"/>
      <c r="QNU221" s="122"/>
      <c r="QNV221" s="122"/>
      <c r="QNW221" s="122"/>
      <c r="QNX221" s="122"/>
      <c r="QNY221" s="122"/>
      <c r="QNZ221" s="122"/>
      <c r="QOA221" s="122"/>
      <c r="QOB221" s="122"/>
      <c r="QOC221" s="122"/>
      <c r="QOD221" s="122"/>
      <c r="QOE221" s="122"/>
      <c r="QOF221" s="122"/>
      <c r="QOG221" s="122"/>
      <c r="QOH221" s="122"/>
      <c r="QOI221" s="122"/>
      <c r="QOJ221" s="122"/>
      <c r="QOK221" s="122"/>
      <c r="QOL221" s="122"/>
      <c r="QOM221" s="122"/>
      <c r="QON221" s="122"/>
      <c r="QOO221" s="122"/>
      <c r="QOP221" s="122"/>
      <c r="QOQ221" s="122"/>
      <c r="QOR221" s="122"/>
      <c r="QOS221" s="122"/>
      <c r="QOT221" s="122"/>
      <c r="QOU221" s="122"/>
      <c r="QOV221" s="122"/>
      <c r="QOW221" s="122"/>
      <c r="QOX221" s="122"/>
      <c r="QOY221" s="122"/>
      <c r="QOZ221" s="122"/>
      <c r="QPA221" s="122"/>
      <c r="QPB221" s="122"/>
      <c r="QPC221" s="122"/>
      <c r="QPD221" s="122"/>
      <c r="QPE221" s="122"/>
      <c r="QPF221" s="122"/>
      <c r="QPG221" s="122"/>
      <c r="QPH221" s="122"/>
      <c r="QPI221" s="122"/>
      <c r="QPJ221" s="122"/>
      <c r="QPK221" s="122"/>
      <c r="QPL221" s="122"/>
      <c r="QPM221" s="122"/>
      <c r="QPN221" s="122"/>
      <c r="QPO221" s="122"/>
      <c r="QPP221" s="122"/>
      <c r="QPQ221" s="122"/>
      <c r="QPR221" s="122"/>
      <c r="QPS221" s="122"/>
      <c r="QPT221" s="122"/>
      <c r="QPU221" s="122"/>
      <c r="QPV221" s="122"/>
      <c r="QPW221" s="122"/>
      <c r="QPX221" s="122"/>
      <c r="QPY221" s="122"/>
      <c r="QPZ221" s="122"/>
      <c r="QQA221" s="122"/>
      <c r="QQB221" s="122"/>
      <c r="QQC221" s="122"/>
      <c r="QQD221" s="122"/>
      <c r="QQE221" s="122"/>
      <c r="QQF221" s="122"/>
      <c r="QQG221" s="122"/>
      <c r="QQH221" s="122"/>
      <c r="QQI221" s="122"/>
      <c r="QQJ221" s="122"/>
      <c r="QQK221" s="122"/>
      <c r="QQL221" s="122"/>
      <c r="QQM221" s="122"/>
      <c r="QQN221" s="122"/>
      <c r="QQO221" s="122"/>
      <c r="QQP221" s="122"/>
      <c r="QQQ221" s="122"/>
      <c r="QQR221" s="122"/>
      <c r="QQS221" s="122"/>
      <c r="QQT221" s="122"/>
      <c r="QQU221" s="122"/>
      <c r="QQV221" s="122"/>
      <c r="QQW221" s="122"/>
      <c r="QQX221" s="122"/>
      <c r="QQY221" s="122"/>
      <c r="QQZ221" s="122"/>
      <c r="QRA221" s="122"/>
      <c r="QRB221" s="122"/>
      <c r="QRC221" s="122"/>
      <c r="QRD221" s="122"/>
      <c r="QRE221" s="122"/>
      <c r="QRF221" s="122"/>
      <c r="QRG221" s="122"/>
      <c r="QRH221" s="122"/>
      <c r="QRI221" s="122"/>
      <c r="QRJ221" s="122"/>
      <c r="QRK221" s="122"/>
      <c r="QRL221" s="122"/>
      <c r="QRM221" s="122"/>
      <c r="QRN221" s="122"/>
      <c r="QRO221" s="122"/>
      <c r="QRP221" s="122"/>
      <c r="QRQ221" s="122"/>
      <c r="QRR221" s="122"/>
      <c r="QRS221" s="122"/>
      <c r="QRT221" s="122"/>
      <c r="QRU221" s="122"/>
      <c r="QRV221" s="122"/>
      <c r="QRW221" s="122"/>
      <c r="QRX221" s="122"/>
      <c r="QRY221" s="122"/>
      <c r="QRZ221" s="122"/>
      <c r="QSA221" s="122"/>
      <c r="QSB221" s="122"/>
      <c r="QSC221" s="122"/>
      <c r="QSD221" s="122"/>
      <c r="QSE221" s="122"/>
      <c r="QSF221" s="122"/>
      <c r="QSG221" s="122"/>
      <c r="QSH221" s="122"/>
      <c r="QSI221" s="122"/>
      <c r="QSJ221" s="122"/>
      <c r="QSK221" s="122"/>
      <c r="QSL221" s="122"/>
      <c r="QSM221" s="122"/>
      <c r="QSN221" s="122"/>
      <c r="QSO221" s="122"/>
      <c r="QSP221" s="122"/>
      <c r="QSQ221" s="122"/>
      <c r="QSR221" s="122"/>
      <c r="QSS221" s="122"/>
      <c r="QST221" s="122"/>
      <c r="QSU221" s="122"/>
      <c r="QSV221" s="122"/>
      <c r="QSW221" s="122"/>
      <c r="QSX221" s="122"/>
      <c r="QSY221" s="122"/>
      <c r="QSZ221" s="122"/>
      <c r="QTA221" s="122"/>
      <c r="QTB221" s="122"/>
      <c r="QTC221" s="122"/>
      <c r="QTD221" s="122"/>
      <c r="QTE221" s="122"/>
      <c r="QTF221" s="122"/>
      <c r="QTG221" s="122"/>
      <c r="QTH221" s="122"/>
      <c r="QTI221" s="122"/>
      <c r="QTJ221" s="122"/>
      <c r="QTK221" s="122"/>
      <c r="QTL221" s="122"/>
      <c r="QTM221" s="122"/>
      <c r="QTN221" s="122"/>
      <c r="QTO221" s="122"/>
      <c r="QTP221" s="122"/>
      <c r="QTQ221" s="122"/>
      <c r="QTR221" s="122"/>
      <c r="QTS221" s="122"/>
      <c r="QTT221" s="122"/>
      <c r="QTU221" s="122"/>
      <c r="QTV221" s="122"/>
      <c r="QTW221" s="122"/>
      <c r="QTX221" s="122"/>
      <c r="QTY221" s="122"/>
      <c r="QTZ221" s="122"/>
      <c r="QUA221" s="122"/>
      <c r="QUB221" s="122"/>
      <c r="QUC221" s="122"/>
      <c r="QUD221" s="122"/>
      <c r="QUE221" s="122"/>
      <c r="QUF221" s="122"/>
      <c r="QUG221" s="122"/>
      <c r="QUH221" s="122"/>
      <c r="QUI221" s="122"/>
      <c r="QUJ221" s="122"/>
      <c r="QUK221" s="122"/>
      <c r="QUL221" s="122"/>
      <c r="QUM221" s="122"/>
      <c r="QUN221" s="122"/>
      <c r="QUO221" s="122"/>
      <c r="QUP221" s="122"/>
      <c r="QUQ221" s="122"/>
      <c r="QUR221" s="122"/>
      <c r="QUS221" s="122"/>
      <c r="QUT221" s="122"/>
      <c r="QUU221" s="122"/>
      <c r="QUV221" s="122"/>
      <c r="QUW221" s="122"/>
      <c r="QUX221" s="122"/>
      <c r="QUY221" s="122"/>
      <c r="QUZ221" s="122"/>
      <c r="QVA221" s="122"/>
      <c r="QVB221" s="122"/>
      <c r="QVC221" s="122"/>
      <c r="QVD221" s="122"/>
      <c r="QVE221" s="122"/>
      <c r="QVF221" s="122"/>
      <c r="QVG221" s="122"/>
      <c r="QVH221" s="122"/>
      <c r="QVI221" s="122"/>
      <c r="QVJ221" s="122"/>
      <c r="QVK221" s="122"/>
      <c r="QVL221" s="122"/>
      <c r="QVM221" s="122"/>
      <c r="QVN221" s="122"/>
      <c r="QVO221" s="122"/>
      <c r="QVP221" s="122"/>
      <c r="QVQ221" s="122"/>
      <c r="QVR221" s="122"/>
      <c r="QVS221" s="122"/>
      <c r="QVT221" s="122"/>
      <c r="QVU221" s="122"/>
      <c r="QVV221" s="122"/>
      <c r="QVW221" s="122"/>
      <c r="QVX221" s="122"/>
      <c r="QVY221" s="122"/>
      <c r="QVZ221" s="122"/>
      <c r="QWA221" s="122"/>
      <c r="QWB221" s="122"/>
      <c r="QWC221" s="122"/>
      <c r="QWD221" s="122"/>
      <c r="QWE221" s="122"/>
      <c r="QWF221" s="122"/>
      <c r="QWG221" s="122"/>
      <c r="QWH221" s="122"/>
      <c r="QWI221" s="122"/>
      <c r="QWJ221" s="122"/>
      <c r="QWK221" s="122"/>
      <c r="QWL221" s="122"/>
      <c r="QWM221" s="122"/>
      <c r="QWN221" s="122"/>
      <c r="QWO221" s="122"/>
      <c r="QWP221" s="122"/>
      <c r="QWQ221" s="122"/>
      <c r="QWR221" s="122"/>
      <c r="QWS221" s="122"/>
      <c r="QWT221" s="122"/>
      <c r="QWU221" s="122"/>
      <c r="QWV221" s="122"/>
      <c r="QWW221" s="122"/>
      <c r="QWX221" s="122"/>
      <c r="QWY221" s="122"/>
      <c r="QWZ221" s="122"/>
      <c r="QXA221" s="122"/>
      <c r="QXB221" s="122"/>
      <c r="QXC221" s="122"/>
      <c r="QXD221" s="122"/>
      <c r="QXE221" s="122"/>
      <c r="QXF221" s="122"/>
      <c r="QXG221" s="122"/>
      <c r="QXH221" s="122"/>
      <c r="QXI221" s="122"/>
      <c r="QXJ221" s="122"/>
      <c r="QXK221" s="122"/>
      <c r="QXL221" s="122"/>
      <c r="QXM221" s="122"/>
      <c r="QXN221" s="122"/>
      <c r="QXO221" s="122"/>
      <c r="QXP221" s="122"/>
      <c r="QXQ221" s="122"/>
      <c r="QXR221" s="122"/>
      <c r="QXS221" s="122"/>
      <c r="QXT221" s="122"/>
      <c r="QXU221" s="122"/>
      <c r="QXV221" s="122"/>
      <c r="QXW221" s="122"/>
      <c r="QXX221" s="122"/>
      <c r="QXY221" s="122"/>
      <c r="QXZ221" s="122"/>
      <c r="QYA221" s="122"/>
      <c r="QYB221" s="122"/>
      <c r="QYC221" s="122"/>
      <c r="QYD221" s="122"/>
      <c r="QYE221" s="122"/>
      <c r="QYF221" s="122"/>
      <c r="QYG221" s="122"/>
      <c r="QYH221" s="122"/>
      <c r="QYI221" s="122"/>
      <c r="QYJ221" s="122"/>
      <c r="QYK221" s="122"/>
      <c r="QYL221" s="122"/>
      <c r="QYM221" s="122"/>
      <c r="QYN221" s="122"/>
      <c r="QYO221" s="122"/>
      <c r="QYP221" s="122"/>
      <c r="QYQ221" s="122"/>
      <c r="QYR221" s="122"/>
      <c r="QYS221" s="122"/>
      <c r="QYT221" s="122"/>
      <c r="QYU221" s="122"/>
      <c r="QYV221" s="122"/>
      <c r="QYW221" s="122"/>
      <c r="QYX221" s="122"/>
      <c r="QYY221" s="122"/>
      <c r="QYZ221" s="122"/>
      <c r="QZA221" s="122"/>
      <c r="QZB221" s="122"/>
      <c r="QZC221" s="122"/>
      <c r="QZD221" s="122"/>
      <c r="QZE221" s="122"/>
      <c r="QZF221" s="122"/>
      <c r="QZG221" s="122"/>
      <c r="QZH221" s="122"/>
      <c r="QZI221" s="122"/>
      <c r="QZJ221" s="122"/>
      <c r="QZK221" s="122"/>
      <c r="QZL221" s="122"/>
      <c r="QZM221" s="122"/>
      <c r="QZN221" s="122"/>
      <c r="QZO221" s="122"/>
      <c r="QZP221" s="122"/>
      <c r="QZQ221" s="122"/>
      <c r="QZR221" s="122"/>
      <c r="QZS221" s="122"/>
      <c r="QZT221" s="122"/>
      <c r="QZU221" s="122"/>
      <c r="QZV221" s="122"/>
      <c r="QZW221" s="122"/>
      <c r="QZX221" s="122"/>
      <c r="QZY221" s="122"/>
      <c r="QZZ221" s="122"/>
      <c r="RAA221" s="122"/>
      <c r="RAB221" s="122"/>
      <c r="RAC221" s="122"/>
      <c r="RAD221" s="122"/>
      <c r="RAE221" s="122"/>
      <c r="RAF221" s="122"/>
      <c r="RAG221" s="122"/>
      <c r="RAH221" s="122"/>
      <c r="RAI221" s="122"/>
      <c r="RAJ221" s="122"/>
      <c r="RAK221" s="122"/>
      <c r="RAL221" s="122"/>
      <c r="RAM221" s="122"/>
      <c r="RAN221" s="122"/>
      <c r="RAO221" s="122"/>
      <c r="RAP221" s="122"/>
      <c r="RAQ221" s="122"/>
      <c r="RAR221" s="122"/>
      <c r="RAS221" s="122"/>
      <c r="RAT221" s="122"/>
      <c r="RAU221" s="122"/>
      <c r="RAV221" s="122"/>
      <c r="RAW221" s="122"/>
      <c r="RAX221" s="122"/>
      <c r="RAY221" s="122"/>
      <c r="RAZ221" s="122"/>
      <c r="RBA221" s="122"/>
      <c r="RBB221" s="122"/>
      <c r="RBC221" s="122"/>
      <c r="RBD221" s="122"/>
      <c r="RBE221" s="122"/>
      <c r="RBF221" s="122"/>
      <c r="RBG221" s="122"/>
      <c r="RBH221" s="122"/>
      <c r="RBI221" s="122"/>
      <c r="RBJ221" s="122"/>
      <c r="RBK221" s="122"/>
      <c r="RBL221" s="122"/>
      <c r="RBM221" s="122"/>
      <c r="RBN221" s="122"/>
      <c r="RBO221" s="122"/>
      <c r="RBP221" s="122"/>
      <c r="RBQ221" s="122"/>
      <c r="RBR221" s="122"/>
      <c r="RBS221" s="122"/>
      <c r="RBT221" s="122"/>
      <c r="RBU221" s="122"/>
      <c r="RBV221" s="122"/>
      <c r="RBW221" s="122"/>
      <c r="RBX221" s="122"/>
      <c r="RBY221" s="122"/>
      <c r="RBZ221" s="122"/>
      <c r="RCA221" s="122"/>
      <c r="RCB221" s="122"/>
      <c r="RCC221" s="122"/>
      <c r="RCD221" s="122"/>
      <c r="RCE221" s="122"/>
      <c r="RCF221" s="122"/>
      <c r="RCG221" s="122"/>
      <c r="RCH221" s="122"/>
      <c r="RCI221" s="122"/>
      <c r="RCJ221" s="122"/>
      <c r="RCK221" s="122"/>
      <c r="RCL221" s="122"/>
      <c r="RCM221" s="122"/>
      <c r="RCN221" s="122"/>
      <c r="RCO221" s="122"/>
      <c r="RCP221" s="122"/>
      <c r="RCQ221" s="122"/>
      <c r="RCR221" s="122"/>
      <c r="RCS221" s="122"/>
      <c r="RCT221" s="122"/>
      <c r="RCU221" s="122"/>
      <c r="RCV221" s="122"/>
      <c r="RCW221" s="122"/>
      <c r="RCX221" s="122"/>
      <c r="RCY221" s="122"/>
      <c r="RCZ221" s="122"/>
      <c r="RDA221" s="122"/>
      <c r="RDB221" s="122"/>
      <c r="RDC221" s="122"/>
      <c r="RDD221" s="122"/>
      <c r="RDE221" s="122"/>
      <c r="RDF221" s="122"/>
      <c r="RDG221" s="122"/>
      <c r="RDH221" s="122"/>
      <c r="RDI221" s="122"/>
      <c r="RDJ221" s="122"/>
      <c r="RDK221" s="122"/>
      <c r="RDL221" s="122"/>
      <c r="RDM221" s="122"/>
      <c r="RDN221" s="122"/>
      <c r="RDO221" s="122"/>
      <c r="RDP221" s="122"/>
      <c r="RDQ221" s="122"/>
      <c r="RDR221" s="122"/>
      <c r="RDS221" s="122"/>
      <c r="RDT221" s="122"/>
      <c r="RDU221" s="122"/>
      <c r="RDV221" s="122"/>
      <c r="RDW221" s="122"/>
      <c r="RDX221" s="122"/>
      <c r="RDY221" s="122"/>
      <c r="RDZ221" s="122"/>
      <c r="REA221" s="122"/>
      <c r="REB221" s="122"/>
      <c r="REC221" s="122"/>
      <c r="RED221" s="122"/>
      <c r="REE221" s="122"/>
      <c r="REF221" s="122"/>
      <c r="REG221" s="122"/>
      <c r="REH221" s="122"/>
      <c r="REI221" s="122"/>
      <c r="REJ221" s="122"/>
      <c r="REK221" s="122"/>
      <c r="REL221" s="122"/>
      <c r="REM221" s="122"/>
      <c r="REN221" s="122"/>
      <c r="REO221" s="122"/>
      <c r="REP221" s="122"/>
      <c r="REQ221" s="122"/>
      <c r="RER221" s="122"/>
      <c r="RES221" s="122"/>
      <c r="RET221" s="122"/>
      <c r="REU221" s="122"/>
      <c r="REV221" s="122"/>
      <c r="REW221" s="122"/>
      <c r="REX221" s="122"/>
      <c r="REY221" s="122"/>
      <c r="REZ221" s="122"/>
      <c r="RFA221" s="122"/>
      <c r="RFB221" s="122"/>
      <c r="RFC221" s="122"/>
      <c r="RFD221" s="122"/>
      <c r="RFE221" s="122"/>
      <c r="RFF221" s="122"/>
      <c r="RFG221" s="122"/>
      <c r="RFH221" s="122"/>
      <c r="RFI221" s="122"/>
      <c r="RFJ221" s="122"/>
      <c r="RFK221" s="122"/>
      <c r="RFL221" s="122"/>
      <c r="RFM221" s="122"/>
      <c r="RFN221" s="122"/>
      <c r="RFO221" s="122"/>
      <c r="RFP221" s="122"/>
      <c r="RFQ221" s="122"/>
      <c r="RFR221" s="122"/>
      <c r="RFS221" s="122"/>
      <c r="RFT221" s="122"/>
      <c r="RFU221" s="122"/>
      <c r="RFV221" s="122"/>
      <c r="RFW221" s="122"/>
      <c r="RFX221" s="122"/>
      <c r="RFY221" s="122"/>
      <c r="RFZ221" s="122"/>
      <c r="RGA221" s="122"/>
      <c r="RGB221" s="122"/>
      <c r="RGC221" s="122"/>
      <c r="RGD221" s="122"/>
      <c r="RGE221" s="122"/>
      <c r="RGF221" s="122"/>
      <c r="RGG221" s="122"/>
      <c r="RGH221" s="122"/>
      <c r="RGI221" s="122"/>
      <c r="RGJ221" s="122"/>
      <c r="RGK221" s="122"/>
      <c r="RGL221" s="122"/>
      <c r="RGM221" s="122"/>
      <c r="RGN221" s="122"/>
      <c r="RGO221" s="122"/>
      <c r="RGP221" s="122"/>
      <c r="RGQ221" s="122"/>
      <c r="RGR221" s="122"/>
      <c r="RGS221" s="122"/>
      <c r="RGT221" s="122"/>
      <c r="RGU221" s="122"/>
      <c r="RGV221" s="122"/>
      <c r="RGW221" s="122"/>
      <c r="RGX221" s="122"/>
      <c r="RGY221" s="122"/>
      <c r="RGZ221" s="122"/>
      <c r="RHA221" s="122"/>
      <c r="RHB221" s="122"/>
      <c r="RHC221" s="122"/>
      <c r="RHD221" s="122"/>
      <c r="RHE221" s="122"/>
      <c r="RHF221" s="122"/>
      <c r="RHG221" s="122"/>
      <c r="RHH221" s="122"/>
      <c r="RHI221" s="122"/>
      <c r="RHJ221" s="122"/>
      <c r="RHK221" s="122"/>
      <c r="RHL221" s="122"/>
      <c r="RHM221" s="122"/>
      <c r="RHN221" s="122"/>
      <c r="RHO221" s="122"/>
      <c r="RHP221" s="122"/>
      <c r="RHQ221" s="122"/>
      <c r="RHR221" s="122"/>
      <c r="RHS221" s="122"/>
      <c r="RHT221" s="122"/>
      <c r="RHU221" s="122"/>
      <c r="RHV221" s="122"/>
      <c r="RHW221" s="122"/>
      <c r="RHX221" s="122"/>
      <c r="RHY221" s="122"/>
      <c r="RHZ221" s="122"/>
      <c r="RIA221" s="122"/>
      <c r="RIB221" s="122"/>
      <c r="RIC221" s="122"/>
      <c r="RID221" s="122"/>
      <c r="RIE221" s="122"/>
      <c r="RIF221" s="122"/>
      <c r="RIG221" s="122"/>
      <c r="RIH221" s="122"/>
      <c r="RII221" s="122"/>
      <c r="RIJ221" s="122"/>
      <c r="RIK221" s="122"/>
      <c r="RIL221" s="122"/>
      <c r="RIM221" s="122"/>
      <c r="RIN221" s="122"/>
      <c r="RIO221" s="122"/>
      <c r="RIP221" s="122"/>
      <c r="RIQ221" s="122"/>
      <c r="RIR221" s="122"/>
      <c r="RIS221" s="122"/>
      <c r="RIT221" s="122"/>
      <c r="RIU221" s="122"/>
      <c r="RIV221" s="122"/>
      <c r="RIW221" s="122"/>
      <c r="RIX221" s="122"/>
      <c r="RIY221" s="122"/>
      <c r="RIZ221" s="122"/>
      <c r="RJA221" s="122"/>
      <c r="RJB221" s="122"/>
      <c r="RJC221" s="122"/>
      <c r="RJD221" s="122"/>
      <c r="RJE221" s="122"/>
      <c r="RJF221" s="122"/>
      <c r="RJG221" s="122"/>
      <c r="RJH221" s="122"/>
      <c r="RJI221" s="122"/>
      <c r="RJJ221" s="122"/>
      <c r="RJK221" s="122"/>
      <c r="RJL221" s="122"/>
      <c r="RJM221" s="122"/>
      <c r="RJN221" s="122"/>
      <c r="RJO221" s="122"/>
      <c r="RJP221" s="122"/>
      <c r="RJQ221" s="122"/>
      <c r="RJR221" s="122"/>
      <c r="RJS221" s="122"/>
      <c r="RJT221" s="122"/>
      <c r="RJU221" s="122"/>
      <c r="RJV221" s="122"/>
      <c r="RJW221" s="122"/>
      <c r="RJX221" s="122"/>
      <c r="RJY221" s="122"/>
      <c r="RJZ221" s="122"/>
      <c r="RKA221" s="122"/>
      <c r="RKB221" s="122"/>
      <c r="RKC221" s="122"/>
      <c r="RKD221" s="122"/>
      <c r="RKE221" s="122"/>
      <c r="RKF221" s="122"/>
      <c r="RKG221" s="122"/>
      <c r="RKH221" s="122"/>
      <c r="RKI221" s="122"/>
      <c r="RKJ221" s="122"/>
      <c r="RKK221" s="122"/>
      <c r="RKL221" s="122"/>
      <c r="RKM221" s="122"/>
      <c r="RKN221" s="122"/>
      <c r="RKO221" s="122"/>
      <c r="RKP221" s="122"/>
      <c r="RKQ221" s="122"/>
      <c r="RKR221" s="122"/>
      <c r="RKS221" s="122"/>
      <c r="RKT221" s="122"/>
      <c r="RKU221" s="122"/>
      <c r="RKV221" s="122"/>
      <c r="RKW221" s="122"/>
      <c r="RKX221" s="122"/>
      <c r="RKY221" s="122"/>
      <c r="RKZ221" s="122"/>
      <c r="RLA221" s="122"/>
      <c r="RLB221" s="122"/>
      <c r="RLC221" s="122"/>
      <c r="RLD221" s="122"/>
      <c r="RLE221" s="122"/>
      <c r="RLF221" s="122"/>
      <c r="RLG221" s="122"/>
      <c r="RLH221" s="122"/>
      <c r="RLI221" s="122"/>
      <c r="RLJ221" s="122"/>
      <c r="RLK221" s="122"/>
      <c r="RLL221" s="122"/>
      <c r="RLM221" s="122"/>
      <c r="RLN221" s="122"/>
      <c r="RLO221" s="122"/>
      <c r="RLP221" s="122"/>
      <c r="RLQ221" s="122"/>
      <c r="RLR221" s="122"/>
      <c r="RLS221" s="122"/>
      <c r="RLT221" s="122"/>
      <c r="RLU221" s="122"/>
      <c r="RLV221" s="122"/>
      <c r="RLW221" s="122"/>
      <c r="RLX221" s="122"/>
      <c r="RLY221" s="122"/>
      <c r="RLZ221" s="122"/>
      <c r="RMA221" s="122"/>
      <c r="RMB221" s="122"/>
      <c r="RMC221" s="122"/>
      <c r="RMD221" s="122"/>
      <c r="RME221" s="122"/>
      <c r="RMF221" s="122"/>
      <c r="RMG221" s="122"/>
      <c r="RMH221" s="122"/>
      <c r="RMI221" s="122"/>
      <c r="RMJ221" s="122"/>
      <c r="RMK221" s="122"/>
      <c r="RML221" s="122"/>
      <c r="RMM221" s="122"/>
      <c r="RMN221" s="122"/>
      <c r="RMO221" s="122"/>
      <c r="RMP221" s="122"/>
      <c r="RMQ221" s="122"/>
      <c r="RMR221" s="122"/>
      <c r="RMS221" s="122"/>
      <c r="RMT221" s="122"/>
      <c r="RMU221" s="122"/>
      <c r="RMV221" s="122"/>
      <c r="RMW221" s="122"/>
      <c r="RMX221" s="122"/>
      <c r="RMY221" s="122"/>
      <c r="RMZ221" s="122"/>
      <c r="RNA221" s="122"/>
      <c r="RNB221" s="122"/>
      <c r="RNC221" s="122"/>
      <c r="RND221" s="122"/>
      <c r="RNE221" s="122"/>
      <c r="RNF221" s="122"/>
      <c r="RNG221" s="122"/>
      <c r="RNH221" s="122"/>
      <c r="RNI221" s="122"/>
      <c r="RNJ221" s="122"/>
      <c r="RNK221" s="122"/>
      <c r="RNL221" s="122"/>
      <c r="RNM221" s="122"/>
      <c r="RNN221" s="122"/>
      <c r="RNO221" s="122"/>
      <c r="RNP221" s="122"/>
      <c r="RNQ221" s="122"/>
      <c r="RNR221" s="122"/>
      <c r="RNS221" s="122"/>
      <c r="RNT221" s="122"/>
      <c r="RNU221" s="122"/>
      <c r="RNV221" s="122"/>
      <c r="RNW221" s="122"/>
      <c r="RNX221" s="122"/>
      <c r="RNY221" s="122"/>
      <c r="RNZ221" s="122"/>
      <c r="ROA221" s="122"/>
      <c r="ROB221" s="122"/>
      <c r="ROC221" s="122"/>
      <c r="ROD221" s="122"/>
      <c r="ROE221" s="122"/>
      <c r="ROF221" s="122"/>
      <c r="ROG221" s="122"/>
      <c r="ROH221" s="122"/>
      <c r="ROI221" s="122"/>
      <c r="ROJ221" s="122"/>
      <c r="ROK221" s="122"/>
      <c r="ROL221" s="122"/>
      <c r="ROM221" s="122"/>
      <c r="RON221" s="122"/>
      <c r="ROO221" s="122"/>
      <c r="ROP221" s="122"/>
      <c r="ROQ221" s="122"/>
      <c r="ROR221" s="122"/>
      <c r="ROS221" s="122"/>
      <c r="ROT221" s="122"/>
      <c r="ROU221" s="122"/>
      <c r="ROV221" s="122"/>
      <c r="ROW221" s="122"/>
      <c r="ROX221" s="122"/>
      <c r="ROY221" s="122"/>
      <c r="ROZ221" s="122"/>
      <c r="RPA221" s="122"/>
      <c r="RPB221" s="122"/>
      <c r="RPC221" s="122"/>
      <c r="RPD221" s="122"/>
      <c r="RPE221" s="122"/>
      <c r="RPF221" s="122"/>
      <c r="RPG221" s="122"/>
      <c r="RPH221" s="122"/>
      <c r="RPI221" s="122"/>
      <c r="RPJ221" s="122"/>
      <c r="RPK221" s="122"/>
      <c r="RPL221" s="122"/>
      <c r="RPM221" s="122"/>
      <c r="RPN221" s="122"/>
      <c r="RPO221" s="122"/>
      <c r="RPP221" s="122"/>
      <c r="RPQ221" s="122"/>
      <c r="RPR221" s="122"/>
      <c r="RPS221" s="122"/>
      <c r="RPT221" s="122"/>
      <c r="RPU221" s="122"/>
      <c r="RPV221" s="122"/>
      <c r="RPW221" s="122"/>
      <c r="RPX221" s="122"/>
      <c r="RPY221" s="122"/>
      <c r="RPZ221" s="122"/>
      <c r="RQA221" s="122"/>
      <c r="RQB221" s="122"/>
      <c r="RQC221" s="122"/>
      <c r="RQD221" s="122"/>
      <c r="RQE221" s="122"/>
      <c r="RQF221" s="122"/>
      <c r="RQG221" s="122"/>
      <c r="RQH221" s="122"/>
      <c r="RQI221" s="122"/>
      <c r="RQJ221" s="122"/>
      <c r="RQK221" s="122"/>
      <c r="RQL221" s="122"/>
      <c r="RQM221" s="122"/>
      <c r="RQN221" s="122"/>
      <c r="RQO221" s="122"/>
      <c r="RQP221" s="122"/>
      <c r="RQQ221" s="122"/>
      <c r="RQR221" s="122"/>
      <c r="RQS221" s="122"/>
      <c r="RQT221" s="122"/>
      <c r="RQU221" s="122"/>
      <c r="RQV221" s="122"/>
      <c r="RQW221" s="122"/>
      <c r="RQX221" s="122"/>
      <c r="RQY221" s="122"/>
      <c r="RQZ221" s="122"/>
      <c r="RRA221" s="122"/>
      <c r="RRB221" s="122"/>
      <c r="RRC221" s="122"/>
      <c r="RRD221" s="122"/>
      <c r="RRE221" s="122"/>
      <c r="RRF221" s="122"/>
      <c r="RRG221" s="122"/>
      <c r="RRH221" s="122"/>
      <c r="RRI221" s="122"/>
      <c r="RRJ221" s="122"/>
      <c r="RRK221" s="122"/>
      <c r="RRL221" s="122"/>
      <c r="RRM221" s="122"/>
      <c r="RRN221" s="122"/>
      <c r="RRO221" s="122"/>
      <c r="RRP221" s="122"/>
      <c r="RRQ221" s="122"/>
      <c r="RRR221" s="122"/>
      <c r="RRS221" s="122"/>
      <c r="RRT221" s="122"/>
      <c r="RRU221" s="122"/>
      <c r="RRV221" s="122"/>
      <c r="RRW221" s="122"/>
      <c r="RRX221" s="122"/>
      <c r="RRY221" s="122"/>
      <c r="RRZ221" s="122"/>
      <c r="RSA221" s="122"/>
      <c r="RSB221" s="122"/>
      <c r="RSC221" s="122"/>
      <c r="RSD221" s="122"/>
      <c r="RSE221" s="122"/>
      <c r="RSF221" s="122"/>
      <c r="RSG221" s="122"/>
      <c r="RSH221" s="122"/>
      <c r="RSI221" s="122"/>
      <c r="RSJ221" s="122"/>
      <c r="RSK221" s="122"/>
      <c r="RSL221" s="122"/>
      <c r="RSM221" s="122"/>
      <c r="RSN221" s="122"/>
      <c r="RSO221" s="122"/>
      <c r="RSP221" s="122"/>
      <c r="RSQ221" s="122"/>
      <c r="RSR221" s="122"/>
      <c r="RSS221" s="122"/>
      <c r="RST221" s="122"/>
      <c r="RSU221" s="122"/>
      <c r="RSV221" s="122"/>
      <c r="RSW221" s="122"/>
      <c r="RSX221" s="122"/>
      <c r="RSY221" s="122"/>
      <c r="RSZ221" s="122"/>
      <c r="RTA221" s="122"/>
      <c r="RTB221" s="122"/>
      <c r="RTC221" s="122"/>
      <c r="RTD221" s="122"/>
      <c r="RTE221" s="122"/>
      <c r="RTF221" s="122"/>
      <c r="RTG221" s="122"/>
      <c r="RTH221" s="122"/>
      <c r="RTI221" s="122"/>
      <c r="RTJ221" s="122"/>
      <c r="RTK221" s="122"/>
      <c r="RTL221" s="122"/>
      <c r="RTM221" s="122"/>
      <c r="RTN221" s="122"/>
      <c r="RTO221" s="122"/>
      <c r="RTP221" s="122"/>
      <c r="RTQ221" s="122"/>
      <c r="RTR221" s="122"/>
      <c r="RTS221" s="122"/>
      <c r="RTT221" s="122"/>
      <c r="RTU221" s="122"/>
      <c r="RTV221" s="122"/>
      <c r="RTW221" s="122"/>
      <c r="RTX221" s="122"/>
      <c r="RTY221" s="122"/>
      <c r="RTZ221" s="122"/>
      <c r="RUA221" s="122"/>
      <c r="RUB221" s="122"/>
      <c r="RUC221" s="122"/>
      <c r="RUD221" s="122"/>
      <c r="RUE221" s="122"/>
      <c r="RUF221" s="122"/>
      <c r="RUG221" s="122"/>
      <c r="RUH221" s="122"/>
      <c r="RUI221" s="122"/>
      <c r="RUJ221" s="122"/>
      <c r="RUK221" s="122"/>
      <c r="RUL221" s="122"/>
      <c r="RUM221" s="122"/>
      <c r="RUN221" s="122"/>
      <c r="RUO221" s="122"/>
      <c r="RUP221" s="122"/>
      <c r="RUQ221" s="122"/>
      <c r="RUR221" s="122"/>
      <c r="RUS221" s="122"/>
      <c r="RUT221" s="122"/>
      <c r="RUU221" s="122"/>
      <c r="RUV221" s="122"/>
      <c r="RUW221" s="122"/>
      <c r="RUX221" s="122"/>
      <c r="RUY221" s="122"/>
      <c r="RUZ221" s="122"/>
      <c r="RVA221" s="122"/>
      <c r="RVB221" s="122"/>
      <c r="RVC221" s="122"/>
      <c r="RVD221" s="122"/>
      <c r="RVE221" s="122"/>
      <c r="RVF221" s="122"/>
      <c r="RVG221" s="122"/>
      <c r="RVH221" s="122"/>
      <c r="RVI221" s="122"/>
      <c r="RVJ221" s="122"/>
      <c r="RVK221" s="122"/>
      <c r="RVL221" s="122"/>
      <c r="RVM221" s="122"/>
      <c r="RVN221" s="122"/>
      <c r="RVO221" s="122"/>
      <c r="RVP221" s="122"/>
      <c r="RVQ221" s="122"/>
      <c r="RVR221" s="122"/>
      <c r="RVS221" s="122"/>
      <c r="RVT221" s="122"/>
      <c r="RVU221" s="122"/>
      <c r="RVV221" s="122"/>
      <c r="RVW221" s="122"/>
      <c r="RVX221" s="122"/>
      <c r="RVY221" s="122"/>
      <c r="RVZ221" s="122"/>
      <c r="RWA221" s="122"/>
      <c r="RWB221" s="122"/>
      <c r="RWC221" s="122"/>
      <c r="RWD221" s="122"/>
      <c r="RWE221" s="122"/>
      <c r="RWF221" s="122"/>
      <c r="RWG221" s="122"/>
      <c r="RWH221" s="122"/>
      <c r="RWI221" s="122"/>
      <c r="RWJ221" s="122"/>
      <c r="RWK221" s="122"/>
      <c r="RWL221" s="122"/>
      <c r="RWM221" s="122"/>
      <c r="RWN221" s="122"/>
      <c r="RWO221" s="122"/>
      <c r="RWP221" s="122"/>
      <c r="RWQ221" s="122"/>
      <c r="RWR221" s="122"/>
      <c r="RWS221" s="122"/>
      <c r="RWT221" s="122"/>
      <c r="RWU221" s="122"/>
      <c r="RWV221" s="122"/>
      <c r="RWW221" s="122"/>
      <c r="RWX221" s="122"/>
      <c r="RWY221" s="122"/>
      <c r="RWZ221" s="122"/>
      <c r="RXA221" s="122"/>
      <c r="RXB221" s="122"/>
      <c r="RXC221" s="122"/>
      <c r="RXD221" s="122"/>
      <c r="RXE221" s="122"/>
      <c r="RXF221" s="122"/>
      <c r="RXG221" s="122"/>
      <c r="RXH221" s="122"/>
      <c r="RXI221" s="122"/>
      <c r="RXJ221" s="122"/>
      <c r="RXK221" s="122"/>
      <c r="RXL221" s="122"/>
      <c r="RXM221" s="122"/>
      <c r="RXN221" s="122"/>
      <c r="RXO221" s="122"/>
      <c r="RXP221" s="122"/>
      <c r="RXQ221" s="122"/>
      <c r="RXR221" s="122"/>
      <c r="RXS221" s="122"/>
      <c r="RXT221" s="122"/>
      <c r="RXU221" s="122"/>
      <c r="RXV221" s="122"/>
      <c r="RXW221" s="122"/>
      <c r="RXX221" s="122"/>
      <c r="RXY221" s="122"/>
      <c r="RXZ221" s="122"/>
      <c r="RYA221" s="122"/>
      <c r="RYB221" s="122"/>
      <c r="RYC221" s="122"/>
      <c r="RYD221" s="122"/>
      <c r="RYE221" s="122"/>
      <c r="RYF221" s="122"/>
      <c r="RYG221" s="122"/>
      <c r="RYH221" s="122"/>
      <c r="RYI221" s="122"/>
      <c r="RYJ221" s="122"/>
      <c r="RYK221" s="122"/>
      <c r="RYL221" s="122"/>
      <c r="RYM221" s="122"/>
      <c r="RYN221" s="122"/>
      <c r="RYO221" s="122"/>
      <c r="RYP221" s="122"/>
      <c r="RYQ221" s="122"/>
      <c r="RYR221" s="122"/>
      <c r="RYS221" s="122"/>
      <c r="RYT221" s="122"/>
      <c r="RYU221" s="122"/>
      <c r="RYV221" s="122"/>
      <c r="RYW221" s="122"/>
      <c r="RYX221" s="122"/>
      <c r="RYY221" s="122"/>
      <c r="RYZ221" s="122"/>
      <c r="RZA221" s="122"/>
      <c r="RZB221" s="122"/>
      <c r="RZC221" s="122"/>
      <c r="RZD221" s="122"/>
      <c r="RZE221" s="122"/>
      <c r="RZF221" s="122"/>
      <c r="RZG221" s="122"/>
      <c r="RZH221" s="122"/>
      <c r="RZI221" s="122"/>
      <c r="RZJ221" s="122"/>
      <c r="RZK221" s="122"/>
      <c r="RZL221" s="122"/>
      <c r="RZM221" s="122"/>
      <c r="RZN221" s="122"/>
      <c r="RZO221" s="122"/>
      <c r="RZP221" s="122"/>
      <c r="RZQ221" s="122"/>
      <c r="RZR221" s="122"/>
      <c r="RZS221" s="122"/>
      <c r="RZT221" s="122"/>
      <c r="RZU221" s="122"/>
      <c r="RZV221" s="122"/>
      <c r="RZW221" s="122"/>
      <c r="RZX221" s="122"/>
      <c r="RZY221" s="122"/>
      <c r="RZZ221" s="122"/>
      <c r="SAA221" s="122"/>
      <c r="SAB221" s="122"/>
      <c r="SAC221" s="122"/>
      <c r="SAD221" s="122"/>
      <c r="SAE221" s="122"/>
      <c r="SAF221" s="122"/>
      <c r="SAG221" s="122"/>
      <c r="SAH221" s="122"/>
      <c r="SAI221" s="122"/>
      <c r="SAJ221" s="122"/>
      <c r="SAK221" s="122"/>
      <c r="SAL221" s="122"/>
      <c r="SAM221" s="122"/>
      <c r="SAN221" s="122"/>
      <c r="SAO221" s="122"/>
      <c r="SAP221" s="122"/>
      <c r="SAQ221" s="122"/>
      <c r="SAR221" s="122"/>
      <c r="SAS221" s="122"/>
      <c r="SAT221" s="122"/>
      <c r="SAU221" s="122"/>
      <c r="SAV221" s="122"/>
      <c r="SAW221" s="122"/>
      <c r="SAX221" s="122"/>
      <c r="SAY221" s="122"/>
      <c r="SAZ221" s="122"/>
      <c r="SBA221" s="122"/>
      <c r="SBB221" s="122"/>
      <c r="SBC221" s="122"/>
      <c r="SBD221" s="122"/>
      <c r="SBE221" s="122"/>
      <c r="SBF221" s="122"/>
      <c r="SBG221" s="122"/>
      <c r="SBH221" s="122"/>
      <c r="SBI221" s="122"/>
      <c r="SBJ221" s="122"/>
      <c r="SBK221" s="122"/>
      <c r="SBL221" s="122"/>
      <c r="SBM221" s="122"/>
      <c r="SBN221" s="122"/>
      <c r="SBO221" s="122"/>
      <c r="SBP221" s="122"/>
      <c r="SBQ221" s="122"/>
      <c r="SBR221" s="122"/>
      <c r="SBS221" s="122"/>
      <c r="SBT221" s="122"/>
      <c r="SBU221" s="122"/>
      <c r="SBV221" s="122"/>
      <c r="SBW221" s="122"/>
      <c r="SBX221" s="122"/>
      <c r="SBY221" s="122"/>
      <c r="SBZ221" s="122"/>
      <c r="SCA221" s="122"/>
      <c r="SCB221" s="122"/>
      <c r="SCC221" s="122"/>
      <c r="SCD221" s="122"/>
      <c r="SCE221" s="122"/>
      <c r="SCF221" s="122"/>
      <c r="SCG221" s="122"/>
      <c r="SCH221" s="122"/>
      <c r="SCI221" s="122"/>
      <c r="SCJ221" s="122"/>
      <c r="SCK221" s="122"/>
      <c r="SCL221" s="122"/>
      <c r="SCM221" s="122"/>
      <c r="SCN221" s="122"/>
      <c r="SCO221" s="122"/>
      <c r="SCP221" s="122"/>
      <c r="SCQ221" s="122"/>
      <c r="SCR221" s="122"/>
      <c r="SCS221" s="122"/>
      <c r="SCT221" s="122"/>
      <c r="SCU221" s="122"/>
      <c r="SCV221" s="122"/>
      <c r="SCW221" s="122"/>
      <c r="SCX221" s="122"/>
      <c r="SCY221" s="122"/>
      <c r="SCZ221" s="122"/>
      <c r="SDA221" s="122"/>
      <c r="SDB221" s="122"/>
      <c r="SDC221" s="122"/>
      <c r="SDD221" s="122"/>
      <c r="SDE221" s="122"/>
      <c r="SDF221" s="122"/>
      <c r="SDG221" s="122"/>
      <c r="SDH221" s="122"/>
      <c r="SDI221" s="122"/>
      <c r="SDJ221" s="122"/>
      <c r="SDK221" s="122"/>
      <c r="SDL221" s="122"/>
      <c r="SDM221" s="122"/>
      <c r="SDN221" s="122"/>
      <c r="SDO221" s="122"/>
      <c r="SDP221" s="122"/>
      <c r="SDQ221" s="122"/>
      <c r="SDR221" s="122"/>
      <c r="SDS221" s="122"/>
      <c r="SDT221" s="122"/>
      <c r="SDU221" s="122"/>
      <c r="SDV221" s="122"/>
      <c r="SDW221" s="122"/>
      <c r="SDX221" s="122"/>
      <c r="SDY221" s="122"/>
      <c r="SDZ221" s="122"/>
      <c r="SEA221" s="122"/>
      <c r="SEB221" s="122"/>
      <c r="SEC221" s="122"/>
      <c r="SED221" s="122"/>
      <c r="SEE221" s="122"/>
      <c r="SEF221" s="122"/>
      <c r="SEG221" s="122"/>
      <c r="SEH221" s="122"/>
      <c r="SEI221" s="122"/>
      <c r="SEJ221" s="122"/>
      <c r="SEK221" s="122"/>
      <c r="SEL221" s="122"/>
      <c r="SEM221" s="122"/>
      <c r="SEN221" s="122"/>
      <c r="SEO221" s="122"/>
      <c r="SEP221" s="122"/>
      <c r="SEQ221" s="122"/>
      <c r="SER221" s="122"/>
      <c r="SES221" s="122"/>
      <c r="SET221" s="122"/>
      <c r="SEU221" s="122"/>
      <c r="SEV221" s="122"/>
      <c r="SEW221" s="122"/>
      <c r="SEX221" s="122"/>
      <c r="SEY221" s="122"/>
      <c r="SEZ221" s="122"/>
      <c r="SFA221" s="122"/>
      <c r="SFB221" s="122"/>
      <c r="SFC221" s="122"/>
      <c r="SFD221" s="122"/>
      <c r="SFE221" s="122"/>
      <c r="SFF221" s="122"/>
      <c r="SFG221" s="122"/>
      <c r="SFH221" s="122"/>
      <c r="SFI221" s="122"/>
      <c r="SFJ221" s="122"/>
      <c r="SFK221" s="122"/>
      <c r="SFL221" s="122"/>
      <c r="SFM221" s="122"/>
      <c r="SFN221" s="122"/>
      <c r="SFO221" s="122"/>
      <c r="SFP221" s="122"/>
      <c r="SFQ221" s="122"/>
      <c r="SFR221" s="122"/>
      <c r="SFS221" s="122"/>
      <c r="SFT221" s="122"/>
      <c r="SFU221" s="122"/>
      <c r="SFV221" s="122"/>
      <c r="SFW221" s="122"/>
      <c r="SFX221" s="122"/>
      <c r="SFY221" s="122"/>
      <c r="SFZ221" s="122"/>
      <c r="SGA221" s="122"/>
      <c r="SGB221" s="122"/>
      <c r="SGC221" s="122"/>
      <c r="SGD221" s="122"/>
      <c r="SGE221" s="122"/>
      <c r="SGF221" s="122"/>
      <c r="SGG221" s="122"/>
      <c r="SGH221" s="122"/>
      <c r="SGI221" s="122"/>
      <c r="SGJ221" s="122"/>
      <c r="SGK221" s="122"/>
      <c r="SGL221" s="122"/>
      <c r="SGM221" s="122"/>
      <c r="SGN221" s="122"/>
      <c r="SGO221" s="122"/>
      <c r="SGP221" s="122"/>
      <c r="SGQ221" s="122"/>
      <c r="SGR221" s="122"/>
      <c r="SGS221" s="122"/>
      <c r="SGT221" s="122"/>
      <c r="SGU221" s="122"/>
      <c r="SGV221" s="122"/>
      <c r="SGW221" s="122"/>
      <c r="SGX221" s="122"/>
      <c r="SGY221" s="122"/>
      <c r="SGZ221" s="122"/>
      <c r="SHA221" s="122"/>
      <c r="SHB221" s="122"/>
      <c r="SHC221" s="122"/>
      <c r="SHD221" s="122"/>
      <c r="SHE221" s="122"/>
      <c r="SHF221" s="122"/>
      <c r="SHG221" s="122"/>
      <c r="SHH221" s="122"/>
      <c r="SHI221" s="122"/>
      <c r="SHJ221" s="122"/>
      <c r="SHK221" s="122"/>
      <c r="SHL221" s="122"/>
      <c r="SHM221" s="122"/>
      <c r="SHN221" s="122"/>
      <c r="SHO221" s="122"/>
      <c r="SHP221" s="122"/>
      <c r="SHQ221" s="122"/>
      <c r="SHR221" s="122"/>
      <c r="SHS221" s="122"/>
      <c r="SHT221" s="122"/>
      <c r="SHU221" s="122"/>
      <c r="SHV221" s="122"/>
      <c r="SHW221" s="122"/>
      <c r="SHX221" s="122"/>
      <c r="SHY221" s="122"/>
      <c r="SHZ221" s="122"/>
      <c r="SIA221" s="122"/>
      <c r="SIB221" s="122"/>
      <c r="SIC221" s="122"/>
      <c r="SID221" s="122"/>
      <c r="SIE221" s="122"/>
      <c r="SIF221" s="122"/>
      <c r="SIG221" s="122"/>
      <c r="SIH221" s="122"/>
      <c r="SII221" s="122"/>
      <c r="SIJ221" s="122"/>
      <c r="SIK221" s="122"/>
      <c r="SIL221" s="122"/>
      <c r="SIM221" s="122"/>
      <c r="SIN221" s="122"/>
      <c r="SIO221" s="122"/>
      <c r="SIP221" s="122"/>
      <c r="SIQ221" s="122"/>
      <c r="SIR221" s="122"/>
      <c r="SIS221" s="122"/>
      <c r="SIT221" s="122"/>
      <c r="SIU221" s="122"/>
      <c r="SIV221" s="122"/>
      <c r="SIW221" s="122"/>
      <c r="SIX221" s="122"/>
      <c r="SIY221" s="122"/>
      <c r="SIZ221" s="122"/>
      <c r="SJA221" s="122"/>
      <c r="SJB221" s="122"/>
      <c r="SJC221" s="122"/>
      <c r="SJD221" s="122"/>
      <c r="SJE221" s="122"/>
      <c r="SJF221" s="122"/>
      <c r="SJG221" s="122"/>
      <c r="SJH221" s="122"/>
      <c r="SJI221" s="122"/>
      <c r="SJJ221" s="122"/>
      <c r="SJK221" s="122"/>
      <c r="SJL221" s="122"/>
      <c r="SJM221" s="122"/>
      <c r="SJN221" s="122"/>
      <c r="SJO221" s="122"/>
      <c r="SJP221" s="122"/>
      <c r="SJQ221" s="122"/>
      <c r="SJR221" s="122"/>
      <c r="SJS221" s="122"/>
      <c r="SJT221" s="122"/>
      <c r="SJU221" s="122"/>
      <c r="SJV221" s="122"/>
      <c r="SJW221" s="122"/>
      <c r="SJX221" s="122"/>
      <c r="SJY221" s="122"/>
      <c r="SJZ221" s="122"/>
      <c r="SKA221" s="122"/>
      <c r="SKB221" s="122"/>
      <c r="SKC221" s="122"/>
      <c r="SKD221" s="122"/>
      <c r="SKE221" s="122"/>
      <c r="SKF221" s="122"/>
      <c r="SKG221" s="122"/>
      <c r="SKH221" s="122"/>
      <c r="SKI221" s="122"/>
      <c r="SKJ221" s="122"/>
      <c r="SKK221" s="122"/>
      <c r="SKL221" s="122"/>
      <c r="SKM221" s="122"/>
      <c r="SKN221" s="122"/>
      <c r="SKO221" s="122"/>
      <c r="SKP221" s="122"/>
      <c r="SKQ221" s="122"/>
      <c r="SKR221" s="122"/>
      <c r="SKS221" s="122"/>
      <c r="SKT221" s="122"/>
      <c r="SKU221" s="122"/>
      <c r="SKV221" s="122"/>
      <c r="SKW221" s="122"/>
      <c r="SKX221" s="122"/>
      <c r="SKY221" s="122"/>
      <c r="SKZ221" s="122"/>
      <c r="SLA221" s="122"/>
      <c r="SLB221" s="122"/>
      <c r="SLC221" s="122"/>
      <c r="SLD221" s="122"/>
      <c r="SLE221" s="122"/>
      <c r="SLF221" s="122"/>
      <c r="SLG221" s="122"/>
      <c r="SLH221" s="122"/>
      <c r="SLI221" s="122"/>
      <c r="SLJ221" s="122"/>
      <c r="SLK221" s="122"/>
      <c r="SLL221" s="122"/>
      <c r="SLM221" s="122"/>
      <c r="SLN221" s="122"/>
      <c r="SLO221" s="122"/>
      <c r="SLP221" s="122"/>
      <c r="SLQ221" s="122"/>
      <c r="SLR221" s="122"/>
      <c r="SLS221" s="122"/>
      <c r="SLT221" s="122"/>
      <c r="SLU221" s="122"/>
      <c r="SLV221" s="122"/>
      <c r="SLW221" s="122"/>
      <c r="SLX221" s="122"/>
      <c r="SLY221" s="122"/>
      <c r="SLZ221" s="122"/>
      <c r="SMA221" s="122"/>
      <c r="SMB221" s="122"/>
      <c r="SMC221" s="122"/>
      <c r="SMD221" s="122"/>
      <c r="SME221" s="122"/>
      <c r="SMF221" s="122"/>
      <c r="SMG221" s="122"/>
      <c r="SMH221" s="122"/>
      <c r="SMI221" s="122"/>
      <c r="SMJ221" s="122"/>
      <c r="SMK221" s="122"/>
      <c r="SML221" s="122"/>
      <c r="SMM221" s="122"/>
      <c r="SMN221" s="122"/>
      <c r="SMO221" s="122"/>
      <c r="SMP221" s="122"/>
      <c r="SMQ221" s="122"/>
      <c r="SMR221" s="122"/>
      <c r="SMS221" s="122"/>
      <c r="SMT221" s="122"/>
      <c r="SMU221" s="122"/>
      <c r="SMV221" s="122"/>
      <c r="SMW221" s="122"/>
      <c r="SMX221" s="122"/>
      <c r="SMY221" s="122"/>
      <c r="SMZ221" s="122"/>
      <c r="SNA221" s="122"/>
      <c r="SNB221" s="122"/>
      <c r="SNC221" s="122"/>
      <c r="SND221" s="122"/>
      <c r="SNE221" s="122"/>
      <c r="SNF221" s="122"/>
      <c r="SNG221" s="122"/>
      <c r="SNH221" s="122"/>
      <c r="SNI221" s="122"/>
      <c r="SNJ221" s="122"/>
      <c r="SNK221" s="122"/>
      <c r="SNL221" s="122"/>
      <c r="SNM221" s="122"/>
      <c r="SNN221" s="122"/>
      <c r="SNO221" s="122"/>
      <c r="SNP221" s="122"/>
      <c r="SNQ221" s="122"/>
      <c r="SNR221" s="122"/>
      <c r="SNS221" s="122"/>
      <c r="SNT221" s="122"/>
      <c r="SNU221" s="122"/>
      <c r="SNV221" s="122"/>
      <c r="SNW221" s="122"/>
      <c r="SNX221" s="122"/>
      <c r="SNY221" s="122"/>
      <c r="SNZ221" s="122"/>
      <c r="SOA221" s="122"/>
      <c r="SOB221" s="122"/>
      <c r="SOC221" s="122"/>
      <c r="SOD221" s="122"/>
      <c r="SOE221" s="122"/>
      <c r="SOF221" s="122"/>
      <c r="SOG221" s="122"/>
      <c r="SOH221" s="122"/>
      <c r="SOI221" s="122"/>
      <c r="SOJ221" s="122"/>
      <c r="SOK221" s="122"/>
      <c r="SOL221" s="122"/>
      <c r="SOM221" s="122"/>
      <c r="SON221" s="122"/>
      <c r="SOO221" s="122"/>
      <c r="SOP221" s="122"/>
      <c r="SOQ221" s="122"/>
      <c r="SOR221" s="122"/>
      <c r="SOS221" s="122"/>
      <c r="SOT221" s="122"/>
      <c r="SOU221" s="122"/>
      <c r="SOV221" s="122"/>
      <c r="SOW221" s="122"/>
      <c r="SOX221" s="122"/>
      <c r="SOY221" s="122"/>
      <c r="SOZ221" s="122"/>
      <c r="SPA221" s="122"/>
      <c r="SPB221" s="122"/>
      <c r="SPC221" s="122"/>
      <c r="SPD221" s="122"/>
      <c r="SPE221" s="122"/>
      <c r="SPF221" s="122"/>
      <c r="SPG221" s="122"/>
      <c r="SPH221" s="122"/>
      <c r="SPI221" s="122"/>
      <c r="SPJ221" s="122"/>
      <c r="SPK221" s="122"/>
      <c r="SPL221" s="122"/>
      <c r="SPM221" s="122"/>
      <c r="SPN221" s="122"/>
      <c r="SPO221" s="122"/>
      <c r="SPP221" s="122"/>
      <c r="SPQ221" s="122"/>
      <c r="SPR221" s="122"/>
      <c r="SPS221" s="122"/>
      <c r="SPT221" s="122"/>
      <c r="SPU221" s="122"/>
      <c r="SPV221" s="122"/>
      <c r="SPW221" s="122"/>
      <c r="SPX221" s="122"/>
      <c r="SPY221" s="122"/>
      <c r="SPZ221" s="122"/>
      <c r="SQA221" s="122"/>
      <c r="SQB221" s="122"/>
      <c r="SQC221" s="122"/>
      <c r="SQD221" s="122"/>
      <c r="SQE221" s="122"/>
      <c r="SQF221" s="122"/>
      <c r="SQG221" s="122"/>
      <c r="SQH221" s="122"/>
      <c r="SQI221" s="122"/>
      <c r="SQJ221" s="122"/>
      <c r="SQK221" s="122"/>
      <c r="SQL221" s="122"/>
      <c r="SQM221" s="122"/>
      <c r="SQN221" s="122"/>
      <c r="SQO221" s="122"/>
      <c r="SQP221" s="122"/>
      <c r="SQQ221" s="122"/>
      <c r="SQR221" s="122"/>
      <c r="SQS221" s="122"/>
      <c r="SQT221" s="122"/>
      <c r="SQU221" s="122"/>
      <c r="SQV221" s="122"/>
      <c r="SQW221" s="122"/>
      <c r="SQX221" s="122"/>
      <c r="SQY221" s="122"/>
      <c r="SQZ221" s="122"/>
      <c r="SRA221" s="122"/>
      <c r="SRB221" s="122"/>
      <c r="SRC221" s="122"/>
      <c r="SRD221" s="122"/>
      <c r="SRE221" s="122"/>
      <c r="SRF221" s="122"/>
      <c r="SRG221" s="122"/>
      <c r="SRH221" s="122"/>
      <c r="SRI221" s="122"/>
      <c r="SRJ221" s="122"/>
      <c r="SRK221" s="122"/>
      <c r="SRL221" s="122"/>
      <c r="SRM221" s="122"/>
      <c r="SRN221" s="122"/>
      <c r="SRO221" s="122"/>
      <c r="SRP221" s="122"/>
      <c r="SRQ221" s="122"/>
      <c r="SRR221" s="122"/>
      <c r="SRS221" s="122"/>
      <c r="SRT221" s="122"/>
      <c r="SRU221" s="122"/>
      <c r="SRV221" s="122"/>
      <c r="SRW221" s="122"/>
      <c r="SRX221" s="122"/>
      <c r="SRY221" s="122"/>
      <c r="SRZ221" s="122"/>
      <c r="SSA221" s="122"/>
      <c r="SSB221" s="122"/>
      <c r="SSC221" s="122"/>
      <c r="SSD221" s="122"/>
      <c r="SSE221" s="122"/>
      <c r="SSF221" s="122"/>
      <c r="SSG221" s="122"/>
      <c r="SSH221" s="122"/>
      <c r="SSI221" s="122"/>
      <c r="SSJ221" s="122"/>
      <c r="SSK221" s="122"/>
      <c r="SSL221" s="122"/>
      <c r="SSM221" s="122"/>
      <c r="SSN221" s="122"/>
      <c r="SSO221" s="122"/>
      <c r="SSP221" s="122"/>
      <c r="SSQ221" s="122"/>
      <c r="SSR221" s="122"/>
      <c r="SSS221" s="122"/>
      <c r="SST221" s="122"/>
      <c r="SSU221" s="122"/>
      <c r="SSV221" s="122"/>
      <c r="SSW221" s="122"/>
      <c r="SSX221" s="122"/>
      <c r="SSY221" s="122"/>
      <c r="SSZ221" s="122"/>
      <c r="STA221" s="122"/>
      <c r="STB221" s="122"/>
      <c r="STC221" s="122"/>
      <c r="STD221" s="122"/>
      <c r="STE221" s="122"/>
      <c r="STF221" s="122"/>
      <c r="STG221" s="122"/>
      <c r="STH221" s="122"/>
      <c r="STI221" s="122"/>
      <c r="STJ221" s="122"/>
      <c r="STK221" s="122"/>
      <c r="STL221" s="122"/>
      <c r="STM221" s="122"/>
      <c r="STN221" s="122"/>
      <c r="STO221" s="122"/>
      <c r="STP221" s="122"/>
      <c r="STQ221" s="122"/>
      <c r="STR221" s="122"/>
      <c r="STS221" s="122"/>
      <c r="STT221" s="122"/>
      <c r="STU221" s="122"/>
      <c r="STV221" s="122"/>
      <c r="STW221" s="122"/>
      <c r="STX221" s="122"/>
      <c r="STY221" s="122"/>
      <c r="STZ221" s="122"/>
      <c r="SUA221" s="122"/>
      <c r="SUB221" s="122"/>
      <c r="SUC221" s="122"/>
      <c r="SUD221" s="122"/>
      <c r="SUE221" s="122"/>
      <c r="SUF221" s="122"/>
      <c r="SUG221" s="122"/>
      <c r="SUH221" s="122"/>
      <c r="SUI221" s="122"/>
      <c r="SUJ221" s="122"/>
      <c r="SUK221" s="122"/>
      <c r="SUL221" s="122"/>
      <c r="SUM221" s="122"/>
      <c r="SUN221" s="122"/>
      <c r="SUO221" s="122"/>
      <c r="SUP221" s="122"/>
      <c r="SUQ221" s="122"/>
      <c r="SUR221" s="122"/>
      <c r="SUS221" s="122"/>
      <c r="SUT221" s="122"/>
      <c r="SUU221" s="122"/>
      <c r="SUV221" s="122"/>
      <c r="SUW221" s="122"/>
      <c r="SUX221" s="122"/>
      <c r="SUY221" s="122"/>
      <c r="SUZ221" s="122"/>
      <c r="SVA221" s="122"/>
      <c r="SVB221" s="122"/>
      <c r="SVC221" s="122"/>
      <c r="SVD221" s="122"/>
      <c r="SVE221" s="122"/>
      <c r="SVF221" s="122"/>
      <c r="SVG221" s="122"/>
      <c r="SVH221" s="122"/>
      <c r="SVI221" s="122"/>
      <c r="SVJ221" s="122"/>
      <c r="SVK221" s="122"/>
      <c r="SVL221" s="122"/>
      <c r="SVM221" s="122"/>
      <c r="SVN221" s="122"/>
      <c r="SVO221" s="122"/>
      <c r="SVP221" s="122"/>
      <c r="SVQ221" s="122"/>
      <c r="SVR221" s="122"/>
      <c r="SVS221" s="122"/>
      <c r="SVT221" s="122"/>
      <c r="SVU221" s="122"/>
      <c r="SVV221" s="122"/>
      <c r="SVW221" s="122"/>
      <c r="SVX221" s="122"/>
      <c r="SVY221" s="122"/>
      <c r="SVZ221" s="122"/>
      <c r="SWA221" s="122"/>
      <c r="SWB221" s="122"/>
      <c r="SWC221" s="122"/>
      <c r="SWD221" s="122"/>
      <c r="SWE221" s="122"/>
      <c r="SWF221" s="122"/>
      <c r="SWG221" s="122"/>
      <c r="SWH221" s="122"/>
      <c r="SWI221" s="122"/>
      <c r="SWJ221" s="122"/>
      <c r="SWK221" s="122"/>
      <c r="SWL221" s="122"/>
      <c r="SWM221" s="122"/>
      <c r="SWN221" s="122"/>
      <c r="SWO221" s="122"/>
      <c r="SWP221" s="122"/>
      <c r="SWQ221" s="122"/>
      <c r="SWR221" s="122"/>
      <c r="SWS221" s="122"/>
      <c r="SWT221" s="122"/>
      <c r="SWU221" s="122"/>
      <c r="SWV221" s="122"/>
      <c r="SWW221" s="122"/>
      <c r="SWX221" s="122"/>
      <c r="SWY221" s="122"/>
      <c r="SWZ221" s="122"/>
      <c r="SXA221" s="122"/>
      <c r="SXB221" s="122"/>
      <c r="SXC221" s="122"/>
      <c r="SXD221" s="122"/>
      <c r="SXE221" s="122"/>
      <c r="SXF221" s="122"/>
      <c r="SXG221" s="122"/>
      <c r="SXH221" s="122"/>
      <c r="SXI221" s="122"/>
      <c r="SXJ221" s="122"/>
      <c r="SXK221" s="122"/>
      <c r="SXL221" s="122"/>
      <c r="SXM221" s="122"/>
      <c r="SXN221" s="122"/>
      <c r="SXO221" s="122"/>
      <c r="SXP221" s="122"/>
      <c r="SXQ221" s="122"/>
      <c r="SXR221" s="122"/>
      <c r="SXS221" s="122"/>
      <c r="SXT221" s="122"/>
      <c r="SXU221" s="122"/>
      <c r="SXV221" s="122"/>
      <c r="SXW221" s="122"/>
      <c r="SXX221" s="122"/>
      <c r="SXY221" s="122"/>
      <c r="SXZ221" s="122"/>
      <c r="SYA221" s="122"/>
      <c r="SYB221" s="122"/>
      <c r="SYC221" s="122"/>
      <c r="SYD221" s="122"/>
      <c r="SYE221" s="122"/>
      <c r="SYF221" s="122"/>
      <c r="SYG221" s="122"/>
      <c r="SYH221" s="122"/>
      <c r="SYI221" s="122"/>
      <c r="SYJ221" s="122"/>
      <c r="SYK221" s="122"/>
      <c r="SYL221" s="122"/>
      <c r="SYM221" s="122"/>
      <c r="SYN221" s="122"/>
      <c r="SYO221" s="122"/>
      <c r="SYP221" s="122"/>
      <c r="SYQ221" s="122"/>
      <c r="SYR221" s="122"/>
      <c r="SYS221" s="122"/>
      <c r="SYT221" s="122"/>
      <c r="SYU221" s="122"/>
      <c r="SYV221" s="122"/>
      <c r="SYW221" s="122"/>
      <c r="SYX221" s="122"/>
      <c r="SYY221" s="122"/>
      <c r="SYZ221" s="122"/>
      <c r="SZA221" s="122"/>
      <c r="SZB221" s="122"/>
      <c r="SZC221" s="122"/>
      <c r="SZD221" s="122"/>
      <c r="SZE221" s="122"/>
      <c r="SZF221" s="122"/>
      <c r="SZG221" s="122"/>
      <c r="SZH221" s="122"/>
      <c r="SZI221" s="122"/>
      <c r="SZJ221" s="122"/>
      <c r="SZK221" s="122"/>
      <c r="SZL221" s="122"/>
      <c r="SZM221" s="122"/>
      <c r="SZN221" s="122"/>
      <c r="SZO221" s="122"/>
      <c r="SZP221" s="122"/>
      <c r="SZQ221" s="122"/>
      <c r="SZR221" s="122"/>
      <c r="SZS221" s="122"/>
      <c r="SZT221" s="122"/>
      <c r="SZU221" s="122"/>
      <c r="SZV221" s="122"/>
      <c r="SZW221" s="122"/>
      <c r="SZX221" s="122"/>
      <c r="SZY221" s="122"/>
      <c r="SZZ221" s="122"/>
      <c r="TAA221" s="122"/>
      <c r="TAB221" s="122"/>
      <c r="TAC221" s="122"/>
      <c r="TAD221" s="122"/>
      <c r="TAE221" s="122"/>
      <c r="TAF221" s="122"/>
      <c r="TAG221" s="122"/>
      <c r="TAH221" s="122"/>
      <c r="TAI221" s="122"/>
      <c r="TAJ221" s="122"/>
      <c r="TAK221" s="122"/>
      <c r="TAL221" s="122"/>
      <c r="TAM221" s="122"/>
      <c r="TAN221" s="122"/>
      <c r="TAO221" s="122"/>
      <c r="TAP221" s="122"/>
      <c r="TAQ221" s="122"/>
      <c r="TAR221" s="122"/>
      <c r="TAS221" s="122"/>
      <c r="TAT221" s="122"/>
      <c r="TAU221" s="122"/>
      <c r="TAV221" s="122"/>
      <c r="TAW221" s="122"/>
      <c r="TAX221" s="122"/>
      <c r="TAY221" s="122"/>
      <c r="TAZ221" s="122"/>
      <c r="TBA221" s="122"/>
      <c r="TBB221" s="122"/>
      <c r="TBC221" s="122"/>
      <c r="TBD221" s="122"/>
      <c r="TBE221" s="122"/>
      <c r="TBF221" s="122"/>
      <c r="TBG221" s="122"/>
      <c r="TBH221" s="122"/>
      <c r="TBI221" s="122"/>
      <c r="TBJ221" s="122"/>
      <c r="TBK221" s="122"/>
      <c r="TBL221" s="122"/>
      <c r="TBM221" s="122"/>
      <c r="TBN221" s="122"/>
      <c r="TBO221" s="122"/>
      <c r="TBP221" s="122"/>
      <c r="TBQ221" s="122"/>
      <c r="TBR221" s="122"/>
      <c r="TBS221" s="122"/>
      <c r="TBT221" s="122"/>
      <c r="TBU221" s="122"/>
      <c r="TBV221" s="122"/>
      <c r="TBW221" s="122"/>
      <c r="TBX221" s="122"/>
      <c r="TBY221" s="122"/>
      <c r="TBZ221" s="122"/>
      <c r="TCA221" s="122"/>
      <c r="TCB221" s="122"/>
      <c r="TCC221" s="122"/>
      <c r="TCD221" s="122"/>
      <c r="TCE221" s="122"/>
      <c r="TCF221" s="122"/>
      <c r="TCG221" s="122"/>
      <c r="TCH221" s="122"/>
      <c r="TCI221" s="122"/>
      <c r="TCJ221" s="122"/>
      <c r="TCK221" s="122"/>
      <c r="TCL221" s="122"/>
      <c r="TCM221" s="122"/>
      <c r="TCN221" s="122"/>
      <c r="TCO221" s="122"/>
      <c r="TCP221" s="122"/>
      <c r="TCQ221" s="122"/>
      <c r="TCR221" s="122"/>
      <c r="TCS221" s="122"/>
      <c r="TCT221" s="122"/>
      <c r="TCU221" s="122"/>
      <c r="TCV221" s="122"/>
      <c r="TCW221" s="122"/>
      <c r="TCX221" s="122"/>
      <c r="TCY221" s="122"/>
      <c r="TCZ221" s="122"/>
      <c r="TDA221" s="122"/>
      <c r="TDB221" s="122"/>
      <c r="TDC221" s="122"/>
      <c r="TDD221" s="122"/>
      <c r="TDE221" s="122"/>
      <c r="TDF221" s="122"/>
      <c r="TDG221" s="122"/>
      <c r="TDH221" s="122"/>
      <c r="TDI221" s="122"/>
      <c r="TDJ221" s="122"/>
      <c r="TDK221" s="122"/>
      <c r="TDL221" s="122"/>
      <c r="TDM221" s="122"/>
      <c r="TDN221" s="122"/>
      <c r="TDO221" s="122"/>
      <c r="TDP221" s="122"/>
      <c r="TDQ221" s="122"/>
      <c r="TDR221" s="122"/>
      <c r="TDS221" s="122"/>
      <c r="TDT221" s="122"/>
      <c r="TDU221" s="122"/>
      <c r="TDV221" s="122"/>
      <c r="TDW221" s="122"/>
      <c r="TDX221" s="122"/>
      <c r="TDY221" s="122"/>
      <c r="TDZ221" s="122"/>
      <c r="TEA221" s="122"/>
      <c r="TEB221" s="122"/>
      <c r="TEC221" s="122"/>
      <c r="TED221" s="122"/>
      <c r="TEE221" s="122"/>
      <c r="TEF221" s="122"/>
      <c r="TEG221" s="122"/>
      <c r="TEH221" s="122"/>
      <c r="TEI221" s="122"/>
      <c r="TEJ221" s="122"/>
      <c r="TEK221" s="122"/>
      <c r="TEL221" s="122"/>
      <c r="TEM221" s="122"/>
      <c r="TEN221" s="122"/>
      <c r="TEO221" s="122"/>
      <c r="TEP221" s="122"/>
      <c r="TEQ221" s="122"/>
      <c r="TER221" s="122"/>
      <c r="TES221" s="122"/>
      <c r="TET221" s="122"/>
      <c r="TEU221" s="122"/>
      <c r="TEV221" s="122"/>
      <c r="TEW221" s="122"/>
      <c r="TEX221" s="122"/>
      <c r="TEY221" s="122"/>
      <c r="TEZ221" s="122"/>
      <c r="TFA221" s="122"/>
      <c r="TFB221" s="122"/>
      <c r="TFC221" s="122"/>
      <c r="TFD221" s="122"/>
      <c r="TFE221" s="122"/>
      <c r="TFF221" s="122"/>
      <c r="TFG221" s="122"/>
      <c r="TFH221" s="122"/>
      <c r="TFI221" s="122"/>
      <c r="TFJ221" s="122"/>
      <c r="TFK221" s="122"/>
      <c r="TFL221" s="122"/>
      <c r="TFM221" s="122"/>
      <c r="TFN221" s="122"/>
      <c r="TFO221" s="122"/>
      <c r="TFP221" s="122"/>
      <c r="TFQ221" s="122"/>
      <c r="TFR221" s="122"/>
      <c r="TFS221" s="122"/>
      <c r="TFT221" s="122"/>
      <c r="TFU221" s="122"/>
      <c r="TFV221" s="122"/>
      <c r="TFW221" s="122"/>
      <c r="TFX221" s="122"/>
      <c r="TFY221" s="122"/>
      <c r="TFZ221" s="122"/>
      <c r="TGA221" s="122"/>
      <c r="TGB221" s="122"/>
      <c r="TGC221" s="122"/>
      <c r="TGD221" s="122"/>
      <c r="TGE221" s="122"/>
      <c r="TGF221" s="122"/>
      <c r="TGG221" s="122"/>
      <c r="TGH221" s="122"/>
      <c r="TGI221" s="122"/>
      <c r="TGJ221" s="122"/>
      <c r="TGK221" s="122"/>
      <c r="TGL221" s="122"/>
      <c r="TGM221" s="122"/>
      <c r="TGN221" s="122"/>
      <c r="TGO221" s="122"/>
      <c r="TGP221" s="122"/>
      <c r="TGQ221" s="122"/>
      <c r="TGR221" s="122"/>
      <c r="TGS221" s="122"/>
      <c r="TGT221" s="122"/>
      <c r="TGU221" s="122"/>
      <c r="TGV221" s="122"/>
      <c r="TGW221" s="122"/>
      <c r="TGX221" s="122"/>
      <c r="TGY221" s="122"/>
      <c r="TGZ221" s="122"/>
      <c r="THA221" s="122"/>
      <c r="THB221" s="122"/>
      <c r="THC221" s="122"/>
      <c r="THD221" s="122"/>
      <c r="THE221" s="122"/>
      <c r="THF221" s="122"/>
      <c r="THG221" s="122"/>
      <c r="THH221" s="122"/>
      <c r="THI221" s="122"/>
      <c r="THJ221" s="122"/>
      <c r="THK221" s="122"/>
      <c r="THL221" s="122"/>
      <c r="THM221" s="122"/>
      <c r="THN221" s="122"/>
      <c r="THO221" s="122"/>
      <c r="THP221" s="122"/>
      <c r="THQ221" s="122"/>
      <c r="THR221" s="122"/>
      <c r="THS221" s="122"/>
      <c r="THT221" s="122"/>
      <c r="THU221" s="122"/>
      <c r="THV221" s="122"/>
      <c r="THW221" s="122"/>
      <c r="THX221" s="122"/>
      <c r="THY221" s="122"/>
      <c r="THZ221" s="122"/>
      <c r="TIA221" s="122"/>
      <c r="TIB221" s="122"/>
      <c r="TIC221" s="122"/>
      <c r="TID221" s="122"/>
      <c r="TIE221" s="122"/>
      <c r="TIF221" s="122"/>
      <c r="TIG221" s="122"/>
      <c r="TIH221" s="122"/>
      <c r="TII221" s="122"/>
      <c r="TIJ221" s="122"/>
      <c r="TIK221" s="122"/>
      <c r="TIL221" s="122"/>
      <c r="TIM221" s="122"/>
      <c r="TIN221" s="122"/>
      <c r="TIO221" s="122"/>
      <c r="TIP221" s="122"/>
      <c r="TIQ221" s="122"/>
      <c r="TIR221" s="122"/>
      <c r="TIS221" s="122"/>
      <c r="TIT221" s="122"/>
      <c r="TIU221" s="122"/>
      <c r="TIV221" s="122"/>
      <c r="TIW221" s="122"/>
      <c r="TIX221" s="122"/>
      <c r="TIY221" s="122"/>
      <c r="TIZ221" s="122"/>
      <c r="TJA221" s="122"/>
      <c r="TJB221" s="122"/>
      <c r="TJC221" s="122"/>
      <c r="TJD221" s="122"/>
      <c r="TJE221" s="122"/>
      <c r="TJF221" s="122"/>
      <c r="TJG221" s="122"/>
      <c r="TJH221" s="122"/>
      <c r="TJI221" s="122"/>
      <c r="TJJ221" s="122"/>
      <c r="TJK221" s="122"/>
      <c r="TJL221" s="122"/>
      <c r="TJM221" s="122"/>
      <c r="TJN221" s="122"/>
      <c r="TJO221" s="122"/>
      <c r="TJP221" s="122"/>
      <c r="TJQ221" s="122"/>
      <c r="TJR221" s="122"/>
      <c r="TJS221" s="122"/>
      <c r="TJT221" s="122"/>
      <c r="TJU221" s="122"/>
      <c r="TJV221" s="122"/>
      <c r="TJW221" s="122"/>
      <c r="TJX221" s="122"/>
      <c r="TJY221" s="122"/>
      <c r="TJZ221" s="122"/>
      <c r="TKA221" s="122"/>
      <c r="TKB221" s="122"/>
      <c r="TKC221" s="122"/>
      <c r="TKD221" s="122"/>
      <c r="TKE221" s="122"/>
      <c r="TKF221" s="122"/>
      <c r="TKG221" s="122"/>
      <c r="TKH221" s="122"/>
      <c r="TKI221" s="122"/>
      <c r="TKJ221" s="122"/>
      <c r="TKK221" s="122"/>
      <c r="TKL221" s="122"/>
      <c r="TKM221" s="122"/>
      <c r="TKN221" s="122"/>
      <c r="TKO221" s="122"/>
      <c r="TKP221" s="122"/>
      <c r="TKQ221" s="122"/>
      <c r="TKR221" s="122"/>
      <c r="TKS221" s="122"/>
      <c r="TKT221" s="122"/>
      <c r="TKU221" s="122"/>
      <c r="TKV221" s="122"/>
      <c r="TKW221" s="122"/>
      <c r="TKX221" s="122"/>
      <c r="TKY221" s="122"/>
      <c r="TKZ221" s="122"/>
      <c r="TLA221" s="122"/>
      <c r="TLB221" s="122"/>
      <c r="TLC221" s="122"/>
      <c r="TLD221" s="122"/>
      <c r="TLE221" s="122"/>
      <c r="TLF221" s="122"/>
      <c r="TLG221" s="122"/>
      <c r="TLH221" s="122"/>
      <c r="TLI221" s="122"/>
      <c r="TLJ221" s="122"/>
      <c r="TLK221" s="122"/>
      <c r="TLL221" s="122"/>
      <c r="TLM221" s="122"/>
      <c r="TLN221" s="122"/>
      <c r="TLO221" s="122"/>
      <c r="TLP221" s="122"/>
      <c r="TLQ221" s="122"/>
      <c r="TLR221" s="122"/>
      <c r="TLS221" s="122"/>
      <c r="TLT221" s="122"/>
      <c r="TLU221" s="122"/>
      <c r="TLV221" s="122"/>
      <c r="TLW221" s="122"/>
      <c r="TLX221" s="122"/>
      <c r="TLY221" s="122"/>
      <c r="TLZ221" s="122"/>
      <c r="TMA221" s="122"/>
      <c r="TMB221" s="122"/>
      <c r="TMC221" s="122"/>
      <c r="TMD221" s="122"/>
      <c r="TME221" s="122"/>
      <c r="TMF221" s="122"/>
      <c r="TMG221" s="122"/>
      <c r="TMH221" s="122"/>
      <c r="TMI221" s="122"/>
      <c r="TMJ221" s="122"/>
      <c r="TMK221" s="122"/>
      <c r="TML221" s="122"/>
      <c r="TMM221" s="122"/>
      <c r="TMN221" s="122"/>
      <c r="TMO221" s="122"/>
      <c r="TMP221" s="122"/>
      <c r="TMQ221" s="122"/>
      <c r="TMR221" s="122"/>
      <c r="TMS221" s="122"/>
      <c r="TMT221" s="122"/>
      <c r="TMU221" s="122"/>
      <c r="TMV221" s="122"/>
      <c r="TMW221" s="122"/>
      <c r="TMX221" s="122"/>
      <c r="TMY221" s="122"/>
      <c r="TMZ221" s="122"/>
      <c r="TNA221" s="122"/>
      <c r="TNB221" s="122"/>
      <c r="TNC221" s="122"/>
      <c r="TND221" s="122"/>
      <c r="TNE221" s="122"/>
      <c r="TNF221" s="122"/>
      <c r="TNG221" s="122"/>
      <c r="TNH221" s="122"/>
      <c r="TNI221" s="122"/>
      <c r="TNJ221" s="122"/>
      <c r="TNK221" s="122"/>
      <c r="TNL221" s="122"/>
      <c r="TNM221" s="122"/>
      <c r="TNN221" s="122"/>
      <c r="TNO221" s="122"/>
      <c r="TNP221" s="122"/>
      <c r="TNQ221" s="122"/>
      <c r="TNR221" s="122"/>
      <c r="TNS221" s="122"/>
      <c r="TNT221" s="122"/>
      <c r="TNU221" s="122"/>
      <c r="TNV221" s="122"/>
      <c r="TNW221" s="122"/>
      <c r="TNX221" s="122"/>
      <c r="TNY221" s="122"/>
      <c r="TNZ221" s="122"/>
      <c r="TOA221" s="122"/>
      <c r="TOB221" s="122"/>
      <c r="TOC221" s="122"/>
      <c r="TOD221" s="122"/>
      <c r="TOE221" s="122"/>
      <c r="TOF221" s="122"/>
      <c r="TOG221" s="122"/>
      <c r="TOH221" s="122"/>
      <c r="TOI221" s="122"/>
      <c r="TOJ221" s="122"/>
      <c r="TOK221" s="122"/>
      <c r="TOL221" s="122"/>
      <c r="TOM221" s="122"/>
      <c r="TON221" s="122"/>
      <c r="TOO221" s="122"/>
      <c r="TOP221" s="122"/>
      <c r="TOQ221" s="122"/>
      <c r="TOR221" s="122"/>
      <c r="TOS221" s="122"/>
      <c r="TOT221" s="122"/>
      <c r="TOU221" s="122"/>
      <c r="TOV221" s="122"/>
      <c r="TOW221" s="122"/>
      <c r="TOX221" s="122"/>
      <c r="TOY221" s="122"/>
      <c r="TOZ221" s="122"/>
      <c r="TPA221" s="122"/>
      <c r="TPB221" s="122"/>
      <c r="TPC221" s="122"/>
      <c r="TPD221" s="122"/>
      <c r="TPE221" s="122"/>
      <c r="TPF221" s="122"/>
      <c r="TPG221" s="122"/>
      <c r="TPH221" s="122"/>
      <c r="TPI221" s="122"/>
      <c r="TPJ221" s="122"/>
      <c r="TPK221" s="122"/>
      <c r="TPL221" s="122"/>
      <c r="TPM221" s="122"/>
      <c r="TPN221" s="122"/>
      <c r="TPO221" s="122"/>
      <c r="TPP221" s="122"/>
      <c r="TPQ221" s="122"/>
      <c r="TPR221" s="122"/>
      <c r="TPS221" s="122"/>
      <c r="TPT221" s="122"/>
      <c r="TPU221" s="122"/>
      <c r="TPV221" s="122"/>
      <c r="TPW221" s="122"/>
      <c r="TPX221" s="122"/>
      <c r="TPY221" s="122"/>
      <c r="TPZ221" s="122"/>
      <c r="TQA221" s="122"/>
      <c r="TQB221" s="122"/>
      <c r="TQC221" s="122"/>
      <c r="TQD221" s="122"/>
      <c r="TQE221" s="122"/>
      <c r="TQF221" s="122"/>
      <c r="TQG221" s="122"/>
      <c r="TQH221" s="122"/>
      <c r="TQI221" s="122"/>
      <c r="TQJ221" s="122"/>
      <c r="TQK221" s="122"/>
      <c r="TQL221" s="122"/>
      <c r="TQM221" s="122"/>
      <c r="TQN221" s="122"/>
      <c r="TQO221" s="122"/>
      <c r="TQP221" s="122"/>
      <c r="TQQ221" s="122"/>
      <c r="TQR221" s="122"/>
      <c r="TQS221" s="122"/>
      <c r="TQT221" s="122"/>
      <c r="TQU221" s="122"/>
      <c r="TQV221" s="122"/>
      <c r="TQW221" s="122"/>
      <c r="TQX221" s="122"/>
      <c r="TQY221" s="122"/>
      <c r="TQZ221" s="122"/>
      <c r="TRA221" s="122"/>
      <c r="TRB221" s="122"/>
      <c r="TRC221" s="122"/>
      <c r="TRD221" s="122"/>
      <c r="TRE221" s="122"/>
      <c r="TRF221" s="122"/>
      <c r="TRG221" s="122"/>
      <c r="TRH221" s="122"/>
      <c r="TRI221" s="122"/>
      <c r="TRJ221" s="122"/>
      <c r="TRK221" s="122"/>
      <c r="TRL221" s="122"/>
      <c r="TRM221" s="122"/>
      <c r="TRN221" s="122"/>
      <c r="TRO221" s="122"/>
      <c r="TRP221" s="122"/>
      <c r="TRQ221" s="122"/>
      <c r="TRR221" s="122"/>
      <c r="TRS221" s="122"/>
      <c r="TRT221" s="122"/>
      <c r="TRU221" s="122"/>
      <c r="TRV221" s="122"/>
      <c r="TRW221" s="122"/>
      <c r="TRX221" s="122"/>
      <c r="TRY221" s="122"/>
      <c r="TRZ221" s="122"/>
      <c r="TSA221" s="122"/>
      <c r="TSB221" s="122"/>
      <c r="TSC221" s="122"/>
      <c r="TSD221" s="122"/>
      <c r="TSE221" s="122"/>
      <c r="TSF221" s="122"/>
      <c r="TSG221" s="122"/>
      <c r="TSH221" s="122"/>
      <c r="TSI221" s="122"/>
      <c r="TSJ221" s="122"/>
      <c r="TSK221" s="122"/>
      <c r="TSL221" s="122"/>
      <c r="TSM221" s="122"/>
      <c r="TSN221" s="122"/>
      <c r="TSO221" s="122"/>
      <c r="TSP221" s="122"/>
      <c r="TSQ221" s="122"/>
      <c r="TSR221" s="122"/>
      <c r="TSS221" s="122"/>
      <c r="TST221" s="122"/>
      <c r="TSU221" s="122"/>
      <c r="TSV221" s="122"/>
      <c r="TSW221" s="122"/>
      <c r="TSX221" s="122"/>
      <c r="TSY221" s="122"/>
      <c r="TSZ221" s="122"/>
      <c r="TTA221" s="122"/>
      <c r="TTB221" s="122"/>
      <c r="TTC221" s="122"/>
      <c r="TTD221" s="122"/>
      <c r="TTE221" s="122"/>
      <c r="TTF221" s="122"/>
      <c r="TTG221" s="122"/>
      <c r="TTH221" s="122"/>
      <c r="TTI221" s="122"/>
      <c r="TTJ221" s="122"/>
      <c r="TTK221" s="122"/>
      <c r="TTL221" s="122"/>
      <c r="TTM221" s="122"/>
      <c r="TTN221" s="122"/>
      <c r="TTO221" s="122"/>
      <c r="TTP221" s="122"/>
      <c r="TTQ221" s="122"/>
      <c r="TTR221" s="122"/>
      <c r="TTS221" s="122"/>
      <c r="TTT221" s="122"/>
      <c r="TTU221" s="122"/>
      <c r="TTV221" s="122"/>
      <c r="TTW221" s="122"/>
      <c r="TTX221" s="122"/>
      <c r="TTY221" s="122"/>
      <c r="TTZ221" s="122"/>
      <c r="TUA221" s="122"/>
      <c r="TUB221" s="122"/>
      <c r="TUC221" s="122"/>
      <c r="TUD221" s="122"/>
      <c r="TUE221" s="122"/>
      <c r="TUF221" s="122"/>
      <c r="TUG221" s="122"/>
      <c r="TUH221" s="122"/>
      <c r="TUI221" s="122"/>
      <c r="TUJ221" s="122"/>
      <c r="TUK221" s="122"/>
      <c r="TUL221" s="122"/>
      <c r="TUM221" s="122"/>
      <c r="TUN221" s="122"/>
      <c r="TUO221" s="122"/>
      <c r="TUP221" s="122"/>
      <c r="TUQ221" s="122"/>
      <c r="TUR221" s="122"/>
      <c r="TUS221" s="122"/>
      <c r="TUT221" s="122"/>
      <c r="TUU221" s="122"/>
      <c r="TUV221" s="122"/>
      <c r="TUW221" s="122"/>
      <c r="TUX221" s="122"/>
      <c r="TUY221" s="122"/>
      <c r="TUZ221" s="122"/>
      <c r="TVA221" s="122"/>
      <c r="TVB221" s="122"/>
      <c r="TVC221" s="122"/>
      <c r="TVD221" s="122"/>
      <c r="TVE221" s="122"/>
      <c r="TVF221" s="122"/>
      <c r="TVG221" s="122"/>
      <c r="TVH221" s="122"/>
      <c r="TVI221" s="122"/>
      <c r="TVJ221" s="122"/>
      <c r="TVK221" s="122"/>
      <c r="TVL221" s="122"/>
      <c r="TVM221" s="122"/>
      <c r="TVN221" s="122"/>
      <c r="TVO221" s="122"/>
      <c r="TVP221" s="122"/>
      <c r="TVQ221" s="122"/>
      <c r="TVR221" s="122"/>
      <c r="TVS221" s="122"/>
      <c r="TVT221" s="122"/>
      <c r="TVU221" s="122"/>
      <c r="TVV221" s="122"/>
      <c r="TVW221" s="122"/>
      <c r="TVX221" s="122"/>
      <c r="TVY221" s="122"/>
      <c r="TVZ221" s="122"/>
      <c r="TWA221" s="122"/>
      <c r="TWB221" s="122"/>
      <c r="TWC221" s="122"/>
      <c r="TWD221" s="122"/>
      <c r="TWE221" s="122"/>
      <c r="TWF221" s="122"/>
      <c r="TWG221" s="122"/>
      <c r="TWH221" s="122"/>
      <c r="TWI221" s="122"/>
      <c r="TWJ221" s="122"/>
      <c r="TWK221" s="122"/>
      <c r="TWL221" s="122"/>
      <c r="TWM221" s="122"/>
      <c r="TWN221" s="122"/>
      <c r="TWO221" s="122"/>
      <c r="TWP221" s="122"/>
      <c r="TWQ221" s="122"/>
      <c r="TWR221" s="122"/>
      <c r="TWS221" s="122"/>
      <c r="TWT221" s="122"/>
      <c r="TWU221" s="122"/>
      <c r="TWV221" s="122"/>
      <c r="TWW221" s="122"/>
      <c r="TWX221" s="122"/>
      <c r="TWY221" s="122"/>
      <c r="TWZ221" s="122"/>
      <c r="TXA221" s="122"/>
      <c r="TXB221" s="122"/>
      <c r="TXC221" s="122"/>
      <c r="TXD221" s="122"/>
      <c r="TXE221" s="122"/>
      <c r="TXF221" s="122"/>
      <c r="TXG221" s="122"/>
      <c r="TXH221" s="122"/>
      <c r="TXI221" s="122"/>
      <c r="TXJ221" s="122"/>
      <c r="TXK221" s="122"/>
      <c r="TXL221" s="122"/>
      <c r="TXM221" s="122"/>
      <c r="TXN221" s="122"/>
      <c r="TXO221" s="122"/>
      <c r="TXP221" s="122"/>
      <c r="TXQ221" s="122"/>
      <c r="TXR221" s="122"/>
      <c r="TXS221" s="122"/>
      <c r="TXT221" s="122"/>
      <c r="TXU221" s="122"/>
      <c r="TXV221" s="122"/>
      <c r="TXW221" s="122"/>
      <c r="TXX221" s="122"/>
      <c r="TXY221" s="122"/>
      <c r="TXZ221" s="122"/>
      <c r="TYA221" s="122"/>
      <c r="TYB221" s="122"/>
      <c r="TYC221" s="122"/>
      <c r="TYD221" s="122"/>
      <c r="TYE221" s="122"/>
      <c r="TYF221" s="122"/>
      <c r="TYG221" s="122"/>
      <c r="TYH221" s="122"/>
      <c r="TYI221" s="122"/>
      <c r="TYJ221" s="122"/>
      <c r="TYK221" s="122"/>
      <c r="TYL221" s="122"/>
      <c r="TYM221" s="122"/>
      <c r="TYN221" s="122"/>
      <c r="TYO221" s="122"/>
      <c r="TYP221" s="122"/>
      <c r="TYQ221" s="122"/>
      <c r="TYR221" s="122"/>
      <c r="TYS221" s="122"/>
      <c r="TYT221" s="122"/>
      <c r="TYU221" s="122"/>
      <c r="TYV221" s="122"/>
      <c r="TYW221" s="122"/>
      <c r="TYX221" s="122"/>
      <c r="TYY221" s="122"/>
      <c r="TYZ221" s="122"/>
      <c r="TZA221" s="122"/>
      <c r="TZB221" s="122"/>
      <c r="TZC221" s="122"/>
      <c r="TZD221" s="122"/>
      <c r="TZE221" s="122"/>
      <c r="TZF221" s="122"/>
      <c r="TZG221" s="122"/>
      <c r="TZH221" s="122"/>
      <c r="TZI221" s="122"/>
      <c r="TZJ221" s="122"/>
      <c r="TZK221" s="122"/>
      <c r="TZL221" s="122"/>
      <c r="TZM221" s="122"/>
      <c r="TZN221" s="122"/>
      <c r="TZO221" s="122"/>
      <c r="TZP221" s="122"/>
      <c r="TZQ221" s="122"/>
      <c r="TZR221" s="122"/>
      <c r="TZS221" s="122"/>
      <c r="TZT221" s="122"/>
      <c r="TZU221" s="122"/>
      <c r="TZV221" s="122"/>
      <c r="TZW221" s="122"/>
      <c r="TZX221" s="122"/>
      <c r="TZY221" s="122"/>
      <c r="TZZ221" s="122"/>
      <c r="UAA221" s="122"/>
      <c r="UAB221" s="122"/>
      <c r="UAC221" s="122"/>
      <c r="UAD221" s="122"/>
      <c r="UAE221" s="122"/>
      <c r="UAF221" s="122"/>
      <c r="UAG221" s="122"/>
      <c r="UAH221" s="122"/>
      <c r="UAI221" s="122"/>
      <c r="UAJ221" s="122"/>
      <c r="UAK221" s="122"/>
      <c r="UAL221" s="122"/>
      <c r="UAM221" s="122"/>
      <c r="UAN221" s="122"/>
      <c r="UAO221" s="122"/>
      <c r="UAP221" s="122"/>
      <c r="UAQ221" s="122"/>
      <c r="UAR221" s="122"/>
      <c r="UAS221" s="122"/>
      <c r="UAT221" s="122"/>
      <c r="UAU221" s="122"/>
      <c r="UAV221" s="122"/>
      <c r="UAW221" s="122"/>
      <c r="UAX221" s="122"/>
      <c r="UAY221" s="122"/>
      <c r="UAZ221" s="122"/>
      <c r="UBA221" s="122"/>
      <c r="UBB221" s="122"/>
      <c r="UBC221" s="122"/>
      <c r="UBD221" s="122"/>
      <c r="UBE221" s="122"/>
      <c r="UBF221" s="122"/>
      <c r="UBG221" s="122"/>
      <c r="UBH221" s="122"/>
      <c r="UBI221" s="122"/>
      <c r="UBJ221" s="122"/>
      <c r="UBK221" s="122"/>
      <c r="UBL221" s="122"/>
      <c r="UBM221" s="122"/>
      <c r="UBN221" s="122"/>
      <c r="UBO221" s="122"/>
      <c r="UBP221" s="122"/>
      <c r="UBQ221" s="122"/>
      <c r="UBR221" s="122"/>
      <c r="UBS221" s="122"/>
      <c r="UBT221" s="122"/>
      <c r="UBU221" s="122"/>
      <c r="UBV221" s="122"/>
      <c r="UBW221" s="122"/>
      <c r="UBX221" s="122"/>
      <c r="UBY221" s="122"/>
      <c r="UBZ221" s="122"/>
      <c r="UCA221" s="122"/>
      <c r="UCB221" s="122"/>
      <c r="UCC221" s="122"/>
      <c r="UCD221" s="122"/>
      <c r="UCE221" s="122"/>
      <c r="UCF221" s="122"/>
      <c r="UCG221" s="122"/>
      <c r="UCH221" s="122"/>
      <c r="UCI221" s="122"/>
      <c r="UCJ221" s="122"/>
      <c r="UCK221" s="122"/>
      <c r="UCL221" s="122"/>
      <c r="UCM221" s="122"/>
      <c r="UCN221" s="122"/>
      <c r="UCO221" s="122"/>
      <c r="UCP221" s="122"/>
      <c r="UCQ221" s="122"/>
      <c r="UCR221" s="122"/>
      <c r="UCS221" s="122"/>
      <c r="UCT221" s="122"/>
      <c r="UCU221" s="122"/>
      <c r="UCV221" s="122"/>
      <c r="UCW221" s="122"/>
      <c r="UCX221" s="122"/>
      <c r="UCY221" s="122"/>
      <c r="UCZ221" s="122"/>
      <c r="UDA221" s="122"/>
      <c r="UDB221" s="122"/>
      <c r="UDC221" s="122"/>
      <c r="UDD221" s="122"/>
      <c r="UDE221" s="122"/>
      <c r="UDF221" s="122"/>
      <c r="UDG221" s="122"/>
      <c r="UDH221" s="122"/>
      <c r="UDI221" s="122"/>
      <c r="UDJ221" s="122"/>
      <c r="UDK221" s="122"/>
      <c r="UDL221" s="122"/>
      <c r="UDM221" s="122"/>
      <c r="UDN221" s="122"/>
      <c r="UDO221" s="122"/>
      <c r="UDP221" s="122"/>
      <c r="UDQ221" s="122"/>
      <c r="UDR221" s="122"/>
      <c r="UDS221" s="122"/>
      <c r="UDT221" s="122"/>
      <c r="UDU221" s="122"/>
      <c r="UDV221" s="122"/>
      <c r="UDW221" s="122"/>
      <c r="UDX221" s="122"/>
      <c r="UDY221" s="122"/>
      <c r="UDZ221" s="122"/>
      <c r="UEA221" s="122"/>
      <c r="UEB221" s="122"/>
      <c r="UEC221" s="122"/>
      <c r="UED221" s="122"/>
      <c r="UEE221" s="122"/>
      <c r="UEF221" s="122"/>
      <c r="UEG221" s="122"/>
      <c r="UEH221" s="122"/>
      <c r="UEI221" s="122"/>
      <c r="UEJ221" s="122"/>
      <c r="UEK221" s="122"/>
      <c r="UEL221" s="122"/>
      <c r="UEM221" s="122"/>
      <c r="UEN221" s="122"/>
      <c r="UEO221" s="122"/>
      <c r="UEP221" s="122"/>
      <c r="UEQ221" s="122"/>
      <c r="UER221" s="122"/>
      <c r="UES221" s="122"/>
      <c r="UET221" s="122"/>
      <c r="UEU221" s="122"/>
      <c r="UEV221" s="122"/>
      <c r="UEW221" s="122"/>
      <c r="UEX221" s="122"/>
      <c r="UEY221" s="122"/>
      <c r="UEZ221" s="122"/>
      <c r="UFA221" s="122"/>
      <c r="UFB221" s="122"/>
      <c r="UFC221" s="122"/>
      <c r="UFD221" s="122"/>
      <c r="UFE221" s="122"/>
      <c r="UFF221" s="122"/>
      <c r="UFG221" s="122"/>
      <c r="UFH221" s="122"/>
      <c r="UFI221" s="122"/>
      <c r="UFJ221" s="122"/>
      <c r="UFK221" s="122"/>
      <c r="UFL221" s="122"/>
      <c r="UFM221" s="122"/>
      <c r="UFN221" s="122"/>
      <c r="UFO221" s="122"/>
      <c r="UFP221" s="122"/>
      <c r="UFQ221" s="122"/>
      <c r="UFR221" s="122"/>
      <c r="UFS221" s="122"/>
      <c r="UFT221" s="122"/>
      <c r="UFU221" s="122"/>
      <c r="UFV221" s="122"/>
      <c r="UFW221" s="122"/>
      <c r="UFX221" s="122"/>
      <c r="UFY221" s="122"/>
      <c r="UFZ221" s="122"/>
      <c r="UGA221" s="122"/>
      <c r="UGB221" s="122"/>
      <c r="UGC221" s="122"/>
      <c r="UGD221" s="122"/>
      <c r="UGE221" s="122"/>
      <c r="UGF221" s="122"/>
      <c r="UGG221" s="122"/>
      <c r="UGH221" s="122"/>
      <c r="UGI221" s="122"/>
      <c r="UGJ221" s="122"/>
      <c r="UGK221" s="122"/>
      <c r="UGL221" s="122"/>
      <c r="UGM221" s="122"/>
      <c r="UGN221" s="122"/>
      <c r="UGO221" s="122"/>
      <c r="UGP221" s="122"/>
      <c r="UGQ221" s="122"/>
      <c r="UGR221" s="122"/>
      <c r="UGS221" s="122"/>
      <c r="UGT221" s="122"/>
      <c r="UGU221" s="122"/>
      <c r="UGV221" s="122"/>
      <c r="UGW221" s="122"/>
      <c r="UGX221" s="122"/>
      <c r="UGY221" s="122"/>
      <c r="UGZ221" s="122"/>
      <c r="UHA221" s="122"/>
      <c r="UHB221" s="122"/>
      <c r="UHC221" s="122"/>
      <c r="UHD221" s="122"/>
      <c r="UHE221" s="122"/>
      <c r="UHF221" s="122"/>
      <c r="UHG221" s="122"/>
      <c r="UHH221" s="122"/>
      <c r="UHI221" s="122"/>
      <c r="UHJ221" s="122"/>
      <c r="UHK221" s="122"/>
      <c r="UHL221" s="122"/>
      <c r="UHM221" s="122"/>
      <c r="UHN221" s="122"/>
      <c r="UHO221" s="122"/>
      <c r="UHP221" s="122"/>
      <c r="UHQ221" s="122"/>
      <c r="UHR221" s="122"/>
      <c r="UHS221" s="122"/>
      <c r="UHT221" s="122"/>
      <c r="UHU221" s="122"/>
      <c r="UHV221" s="122"/>
      <c r="UHW221" s="122"/>
      <c r="UHX221" s="122"/>
      <c r="UHY221" s="122"/>
      <c r="UHZ221" s="122"/>
      <c r="UIA221" s="122"/>
      <c r="UIB221" s="122"/>
      <c r="UIC221" s="122"/>
      <c r="UID221" s="122"/>
      <c r="UIE221" s="122"/>
      <c r="UIF221" s="122"/>
      <c r="UIG221" s="122"/>
      <c r="UIH221" s="122"/>
      <c r="UII221" s="122"/>
      <c r="UIJ221" s="122"/>
      <c r="UIK221" s="122"/>
      <c r="UIL221" s="122"/>
      <c r="UIM221" s="122"/>
      <c r="UIN221" s="122"/>
      <c r="UIO221" s="122"/>
      <c r="UIP221" s="122"/>
      <c r="UIQ221" s="122"/>
      <c r="UIR221" s="122"/>
      <c r="UIS221" s="122"/>
      <c r="UIT221" s="122"/>
      <c r="UIU221" s="122"/>
      <c r="UIV221" s="122"/>
      <c r="UIW221" s="122"/>
      <c r="UIX221" s="122"/>
      <c r="UIY221" s="122"/>
      <c r="UIZ221" s="122"/>
      <c r="UJA221" s="122"/>
      <c r="UJB221" s="122"/>
      <c r="UJC221" s="122"/>
      <c r="UJD221" s="122"/>
      <c r="UJE221" s="122"/>
      <c r="UJF221" s="122"/>
      <c r="UJG221" s="122"/>
      <c r="UJH221" s="122"/>
      <c r="UJI221" s="122"/>
      <c r="UJJ221" s="122"/>
      <c r="UJK221" s="122"/>
      <c r="UJL221" s="122"/>
      <c r="UJM221" s="122"/>
      <c r="UJN221" s="122"/>
      <c r="UJO221" s="122"/>
      <c r="UJP221" s="122"/>
      <c r="UJQ221" s="122"/>
      <c r="UJR221" s="122"/>
      <c r="UJS221" s="122"/>
      <c r="UJT221" s="122"/>
      <c r="UJU221" s="122"/>
      <c r="UJV221" s="122"/>
      <c r="UJW221" s="122"/>
      <c r="UJX221" s="122"/>
      <c r="UJY221" s="122"/>
      <c r="UJZ221" s="122"/>
      <c r="UKA221" s="122"/>
      <c r="UKB221" s="122"/>
      <c r="UKC221" s="122"/>
      <c r="UKD221" s="122"/>
      <c r="UKE221" s="122"/>
      <c r="UKF221" s="122"/>
      <c r="UKG221" s="122"/>
      <c r="UKH221" s="122"/>
      <c r="UKI221" s="122"/>
      <c r="UKJ221" s="122"/>
      <c r="UKK221" s="122"/>
      <c r="UKL221" s="122"/>
      <c r="UKM221" s="122"/>
      <c r="UKN221" s="122"/>
      <c r="UKO221" s="122"/>
      <c r="UKP221" s="122"/>
      <c r="UKQ221" s="122"/>
      <c r="UKR221" s="122"/>
      <c r="UKS221" s="122"/>
      <c r="UKT221" s="122"/>
      <c r="UKU221" s="122"/>
      <c r="UKV221" s="122"/>
      <c r="UKW221" s="122"/>
      <c r="UKX221" s="122"/>
      <c r="UKY221" s="122"/>
      <c r="UKZ221" s="122"/>
      <c r="ULA221" s="122"/>
      <c r="ULB221" s="122"/>
      <c r="ULC221" s="122"/>
      <c r="ULD221" s="122"/>
      <c r="ULE221" s="122"/>
      <c r="ULF221" s="122"/>
      <c r="ULG221" s="122"/>
      <c r="ULH221" s="122"/>
      <c r="ULI221" s="122"/>
      <c r="ULJ221" s="122"/>
      <c r="ULK221" s="122"/>
      <c r="ULL221" s="122"/>
      <c r="ULM221" s="122"/>
      <c r="ULN221" s="122"/>
      <c r="ULO221" s="122"/>
      <c r="ULP221" s="122"/>
      <c r="ULQ221" s="122"/>
      <c r="ULR221" s="122"/>
      <c r="ULS221" s="122"/>
      <c r="ULT221" s="122"/>
      <c r="ULU221" s="122"/>
      <c r="ULV221" s="122"/>
      <c r="ULW221" s="122"/>
      <c r="ULX221" s="122"/>
      <c r="ULY221" s="122"/>
      <c r="ULZ221" s="122"/>
      <c r="UMA221" s="122"/>
      <c r="UMB221" s="122"/>
      <c r="UMC221" s="122"/>
      <c r="UMD221" s="122"/>
      <c r="UME221" s="122"/>
      <c r="UMF221" s="122"/>
      <c r="UMG221" s="122"/>
      <c r="UMH221" s="122"/>
      <c r="UMI221" s="122"/>
      <c r="UMJ221" s="122"/>
      <c r="UMK221" s="122"/>
      <c r="UML221" s="122"/>
      <c r="UMM221" s="122"/>
      <c r="UMN221" s="122"/>
      <c r="UMO221" s="122"/>
      <c r="UMP221" s="122"/>
      <c r="UMQ221" s="122"/>
      <c r="UMR221" s="122"/>
      <c r="UMS221" s="122"/>
      <c r="UMT221" s="122"/>
      <c r="UMU221" s="122"/>
      <c r="UMV221" s="122"/>
      <c r="UMW221" s="122"/>
      <c r="UMX221" s="122"/>
      <c r="UMY221" s="122"/>
      <c r="UMZ221" s="122"/>
      <c r="UNA221" s="122"/>
      <c r="UNB221" s="122"/>
      <c r="UNC221" s="122"/>
      <c r="UND221" s="122"/>
      <c r="UNE221" s="122"/>
      <c r="UNF221" s="122"/>
      <c r="UNG221" s="122"/>
      <c r="UNH221" s="122"/>
      <c r="UNI221" s="122"/>
      <c r="UNJ221" s="122"/>
      <c r="UNK221" s="122"/>
      <c r="UNL221" s="122"/>
      <c r="UNM221" s="122"/>
      <c r="UNN221" s="122"/>
      <c r="UNO221" s="122"/>
      <c r="UNP221" s="122"/>
      <c r="UNQ221" s="122"/>
      <c r="UNR221" s="122"/>
      <c r="UNS221" s="122"/>
      <c r="UNT221" s="122"/>
      <c r="UNU221" s="122"/>
      <c r="UNV221" s="122"/>
      <c r="UNW221" s="122"/>
      <c r="UNX221" s="122"/>
      <c r="UNY221" s="122"/>
      <c r="UNZ221" s="122"/>
      <c r="UOA221" s="122"/>
      <c r="UOB221" s="122"/>
      <c r="UOC221" s="122"/>
      <c r="UOD221" s="122"/>
      <c r="UOE221" s="122"/>
      <c r="UOF221" s="122"/>
      <c r="UOG221" s="122"/>
      <c r="UOH221" s="122"/>
      <c r="UOI221" s="122"/>
      <c r="UOJ221" s="122"/>
      <c r="UOK221" s="122"/>
      <c r="UOL221" s="122"/>
      <c r="UOM221" s="122"/>
      <c r="UON221" s="122"/>
      <c r="UOO221" s="122"/>
      <c r="UOP221" s="122"/>
      <c r="UOQ221" s="122"/>
      <c r="UOR221" s="122"/>
      <c r="UOS221" s="122"/>
      <c r="UOT221" s="122"/>
      <c r="UOU221" s="122"/>
      <c r="UOV221" s="122"/>
      <c r="UOW221" s="122"/>
      <c r="UOX221" s="122"/>
      <c r="UOY221" s="122"/>
      <c r="UOZ221" s="122"/>
      <c r="UPA221" s="122"/>
      <c r="UPB221" s="122"/>
      <c r="UPC221" s="122"/>
      <c r="UPD221" s="122"/>
      <c r="UPE221" s="122"/>
      <c r="UPF221" s="122"/>
      <c r="UPG221" s="122"/>
      <c r="UPH221" s="122"/>
      <c r="UPI221" s="122"/>
      <c r="UPJ221" s="122"/>
      <c r="UPK221" s="122"/>
      <c r="UPL221" s="122"/>
      <c r="UPM221" s="122"/>
      <c r="UPN221" s="122"/>
      <c r="UPO221" s="122"/>
      <c r="UPP221" s="122"/>
      <c r="UPQ221" s="122"/>
      <c r="UPR221" s="122"/>
      <c r="UPS221" s="122"/>
      <c r="UPT221" s="122"/>
      <c r="UPU221" s="122"/>
      <c r="UPV221" s="122"/>
      <c r="UPW221" s="122"/>
      <c r="UPX221" s="122"/>
      <c r="UPY221" s="122"/>
      <c r="UPZ221" s="122"/>
      <c r="UQA221" s="122"/>
      <c r="UQB221" s="122"/>
      <c r="UQC221" s="122"/>
      <c r="UQD221" s="122"/>
      <c r="UQE221" s="122"/>
      <c r="UQF221" s="122"/>
      <c r="UQG221" s="122"/>
      <c r="UQH221" s="122"/>
      <c r="UQI221" s="122"/>
      <c r="UQJ221" s="122"/>
      <c r="UQK221" s="122"/>
      <c r="UQL221" s="122"/>
      <c r="UQM221" s="122"/>
      <c r="UQN221" s="122"/>
      <c r="UQO221" s="122"/>
      <c r="UQP221" s="122"/>
      <c r="UQQ221" s="122"/>
      <c r="UQR221" s="122"/>
      <c r="UQS221" s="122"/>
      <c r="UQT221" s="122"/>
      <c r="UQU221" s="122"/>
      <c r="UQV221" s="122"/>
      <c r="UQW221" s="122"/>
      <c r="UQX221" s="122"/>
      <c r="UQY221" s="122"/>
      <c r="UQZ221" s="122"/>
      <c r="URA221" s="122"/>
      <c r="URB221" s="122"/>
      <c r="URC221" s="122"/>
      <c r="URD221" s="122"/>
      <c r="URE221" s="122"/>
      <c r="URF221" s="122"/>
      <c r="URG221" s="122"/>
      <c r="URH221" s="122"/>
      <c r="URI221" s="122"/>
      <c r="URJ221" s="122"/>
      <c r="URK221" s="122"/>
      <c r="URL221" s="122"/>
      <c r="URM221" s="122"/>
      <c r="URN221" s="122"/>
      <c r="URO221" s="122"/>
      <c r="URP221" s="122"/>
      <c r="URQ221" s="122"/>
      <c r="URR221" s="122"/>
      <c r="URS221" s="122"/>
      <c r="URT221" s="122"/>
      <c r="URU221" s="122"/>
      <c r="URV221" s="122"/>
      <c r="URW221" s="122"/>
      <c r="URX221" s="122"/>
      <c r="URY221" s="122"/>
      <c r="URZ221" s="122"/>
      <c r="USA221" s="122"/>
      <c r="USB221" s="122"/>
      <c r="USC221" s="122"/>
      <c r="USD221" s="122"/>
      <c r="USE221" s="122"/>
      <c r="USF221" s="122"/>
      <c r="USG221" s="122"/>
      <c r="USH221" s="122"/>
      <c r="USI221" s="122"/>
      <c r="USJ221" s="122"/>
      <c r="USK221" s="122"/>
      <c r="USL221" s="122"/>
      <c r="USM221" s="122"/>
      <c r="USN221" s="122"/>
      <c r="USO221" s="122"/>
      <c r="USP221" s="122"/>
      <c r="USQ221" s="122"/>
      <c r="USR221" s="122"/>
      <c r="USS221" s="122"/>
      <c r="UST221" s="122"/>
      <c r="USU221" s="122"/>
      <c r="USV221" s="122"/>
      <c r="USW221" s="122"/>
      <c r="USX221" s="122"/>
      <c r="USY221" s="122"/>
      <c r="USZ221" s="122"/>
      <c r="UTA221" s="122"/>
      <c r="UTB221" s="122"/>
      <c r="UTC221" s="122"/>
      <c r="UTD221" s="122"/>
      <c r="UTE221" s="122"/>
      <c r="UTF221" s="122"/>
      <c r="UTG221" s="122"/>
      <c r="UTH221" s="122"/>
      <c r="UTI221" s="122"/>
      <c r="UTJ221" s="122"/>
      <c r="UTK221" s="122"/>
      <c r="UTL221" s="122"/>
      <c r="UTM221" s="122"/>
      <c r="UTN221" s="122"/>
      <c r="UTO221" s="122"/>
      <c r="UTP221" s="122"/>
      <c r="UTQ221" s="122"/>
      <c r="UTR221" s="122"/>
      <c r="UTS221" s="122"/>
      <c r="UTT221" s="122"/>
      <c r="UTU221" s="122"/>
      <c r="UTV221" s="122"/>
      <c r="UTW221" s="122"/>
      <c r="UTX221" s="122"/>
      <c r="UTY221" s="122"/>
      <c r="UTZ221" s="122"/>
      <c r="UUA221" s="122"/>
      <c r="UUB221" s="122"/>
      <c r="UUC221" s="122"/>
      <c r="UUD221" s="122"/>
      <c r="UUE221" s="122"/>
      <c r="UUF221" s="122"/>
      <c r="UUG221" s="122"/>
      <c r="UUH221" s="122"/>
      <c r="UUI221" s="122"/>
      <c r="UUJ221" s="122"/>
      <c r="UUK221" s="122"/>
      <c r="UUL221" s="122"/>
      <c r="UUM221" s="122"/>
      <c r="UUN221" s="122"/>
      <c r="UUO221" s="122"/>
      <c r="UUP221" s="122"/>
      <c r="UUQ221" s="122"/>
      <c r="UUR221" s="122"/>
      <c r="UUS221" s="122"/>
      <c r="UUT221" s="122"/>
      <c r="UUU221" s="122"/>
      <c r="UUV221" s="122"/>
      <c r="UUW221" s="122"/>
      <c r="UUX221" s="122"/>
      <c r="UUY221" s="122"/>
      <c r="UUZ221" s="122"/>
      <c r="UVA221" s="122"/>
      <c r="UVB221" s="122"/>
      <c r="UVC221" s="122"/>
      <c r="UVD221" s="122"/>
      <c r="UVE221" s="122"/>
      <c r="UVF221" s="122"/>
      <c r="UVG221" s="122"/>
      <c r="UVH221" s="122"/>
      <c r="UVI221" s="122"/>
      <c r="UVJ221" s="122"/>
      <c r="UVK221" s="122"/>
      <c r="UVL221" s="122"/>
      <c r="UVM221" s="122"/>
      <c r="UVN221" s="122"/>
      <c r="UVO221" s="122"/>
      <c r="UVP221" s="122"/>
      <c r="UVQ221" s="122"/>
      <c r="UVR221" s="122"/>
      <c r="UVS221" s="122"/>
      <c r="UVT221" s="122"/>
      <c r="UVU221" s="122"/>
      <c r="UVV221" s="122"/>
      <c r="UVW221" s="122"/>
      <c r="UVX221" s="122"/>
      <c r="UVY221" s="122"/>
      <c r="UVZ221" s="122"/>
      <c r="UWA221" s="122"/>
      <c r="UWB221" s="122"/>
      <c r="UWC221" s="122"/>
      <c r="UWD221" s="122"/>
      <c r="UWE221" s="122"/>
      <c r="UWF221" s="122"/>
      <c r="UWG221" s="122"/>
      <c r="UWH221" s="122"/>
      <c r="UWI221" s="122"/>
      <c r="UWJ221" s="122"/>
      <c r="UWK221" s="122"/>
      <c r="UWL221" s="122"/>
      <c r="UWM221" s="122"/>
      <c r="UWN221" s="122"/>
      <c r="UWO221" s="122"/>
      <c r="UWP221" s="122"/>
      <c r="UWQ221" s="122"/>
      <c r="UWR221" s="122"/>
      <c r="UWS221" s="122"/>
      <c r="UWT221" s="122"/>
      <c r="UWU221" s="122"/>
      <c r="UWV221" s="122"/>
      <c r="UWW221" s="122"/>
      <c r="UWX221" s="122"/>
      <c r="UWY221" s="122"/>
      <c r="UWZ221" s="122"/>
      <c r="UXA221" s="122"/>
      <c r="UXB221" s="122"/>
      <c r="UXC221" s="122"/>
      <c r="UXD221" s="122"/>
      <c r="UXE221" s="122"/>
      <c r="UXF221" s="122"/>
      <c r="UXG221" s="122"/>
      <c r="UXH221" s="122"/>
      <c r="UXI221" s="122"/>
      <c r="UXJ221" s="122"/>
      <c r="UXK221" s="122"/>
      <c r="UXL221" s="122"/>
      <c r="UXM221" s="122"/>
      <c r="UXN221" s="122"/>
      <c r="UXO221" s="122"/>
      <c r="UXP221" s="122"/>
      <c r="UXQ221" s="122"/>
      <c r="UXR221" s="122"/>
      <c r="UXS221" s="122"/>
      <c r="UXT221" s="122"/>
      <c r="UXU221" s="122"/>
      <c r="UXV221" s="122"/>
      <c r="UXW221" s="122"/>
      <c r="UXX221" s="122"/>
      <c r="UXY221" s="122"/>
      <c r="UXZ221" s="122"/>
      <c r="UYA221" s="122"/>
      <c r="UYB221" s="122"/>
      <c r="UYC221" s="122"/>
      <c r="UYD221" s="122"/>
      <c r="UYE221" s="122"/>
      <c r="UYF221" s="122"/>
      <c r="UYG221" s="122"/>
      <c r="UYH221" s="122"/>
      <c r="UYI221" s="122"/>
      <c r="UYJ221" s="122"/>
      <c r="UYK221" s="122"/>
      <c r="UYL221" s="122"/>
      <c r="UYM221" s="122"/>
      <c r="UYN221" s="122"/>
      <c r="UYO221" s="122"/>
      <c r="UYP221" s="122"/>
      <c r="UYQ221" s="122"/>
      <c r="UYR221" s="122"/>
      <c r="UYS221" s="122"/>
      <c r="UYT221" s="122"/>
      <c r="UYU221" s="122"/>
      <c r="UYV221" s="122"/>
      <c r="UYW221" s="122"/>
      <c r="UYX221" s="122"/>
      <c r="UYY221" s="122"/>
      <c r="UYZ221" s="122"/>
      <c r="UZA221" s="122"/>
      <c r="UZB221" s="122"/>
      <c r="UZC221" s="122"/>
      <c r="UZD221" s="122"/>
      <c r="UZE221" s="122"/>
      <c r="UZF221" s="122"/>
      <c r="UZG221" s="122"/>
      <c r="UZH221" s="122"/>
      <c r="UZI221" s="122"/>
      <c r="UZJ221" s="122"/>
      <c r="UZK221" s="122"/>
      <c r="UZL221" s="122"/>
      <c r="UZM221" s="122"/>
      <c r="UZN221" s="122"/>
      <c r="UZO221" s="122"/>
      <c r="UZP221" s="122"/>
      <c r="UZQ221" s="122"/>
      <c r="UZR221" s="122"/>
      <c r="UZS221" s="122"/>
      <c r="UZT221" s="122"/>
      <c r="UZU221" s="122"/>
      <c r="UZV221" s="122"/>
      <c r="UZW221" s="122"/>
      <c r="UZX221" s="122"/>
      <c r="UZY221" s="122"/>
      <c r="UZZ221" s="122"/>
      <c r="VAA221" s="122"/>
      <c r="VAB221" s="122"/>
      <c r="VAC221" s="122"/>
      <c r="VAD221" s="122"/>
      <c r="VAE221" s="122"/>
      <c r="VAF221" s="122"/>
      <c r="VAG221" s="122"/>
      <c r="VAH221" s="122"/>
      <c r="VAI221" s="122"/>
      <c r="VAJ221" s="122"/>
      <c r="VAK221" s="122"/>
      <c r="VAL221" s="122"/>
      <c r="VAM221" s="122"/>
      <c r="VAN221" s="122"/>
      <c r="VAO221" s="122"/>
      <c r="VAP221" s="122"/>
      <c r="VAQ221" s="122"/>
      <c r="VAR221" s="122"/>
      <c r="VAS221" s="122"/>
      <c r="VAT221" s="122"/>
      <c r="VAU221" s="122"/>
      <c r="VAV221" s="122"/>
      <c r="VAW221" s="122"/>
      <c r="VAX221" s="122"/>
      <c r="VAY221" s="122"/>
      <c r="VAZ221" s="122"/>
      <c r="VBA221" s="122"/>
      <c r="VBB221" s="122"/>
      <c r="VBC221" s="122"/>
      <c r="VBD221" s="122"/>
      <c r="VBE221" s="122"/>
      <c r="VBF221" s="122"/>
      <c r="VBG221" s="122"/>
      <c r="VBH221" s="122"/>
      <c r="VBI221" s="122"/>
      <c r="VBJ221" s="122"/>
      <c r="VBK221" s="122"/>
      <c r="VBL221" s="122"/>
      <c r="VBM221" s="122"/>
      <c r="VBN221" s="122"/>
      <c r="VBO221" s="122"/>
      <c r="VBP221" s="122"/>
      <c r="VBQ221" s="122"/>
      <c r="VBR221" s="122"/>
      <c r="VBS221" s="122"/>
      <c r="VBT221" s="122"/>
      <c r="VBU221" s="122"/>
      <c r="VBV221" s="122"/>
      <c r="VBW221" s="122"/>
      <c r="VBX221" s="122"/>
      <c r="VBY221" s="122"/>
      <c r="VBZ221" s="122"/>
      <c r="VCA221" s="122"/>
      <c r="VCB221" s="122"/>
      <c r="VCC221" s="122"/>
      <c r="VCD221" s="122"/>
      <c r="VCE221" s="122"/>
      <c r="VCF221" s="122"/>
      <c r="VCG221" s="122"/>
      <c r="VCH221" s="122"/>
      <c r="VCI221" s="122"/>
      <c r="VCJ221" s="122"/>
      <c r="VCK221" s="122"/>
      <c r="VCL221" s="122"/>
      <c r="VCM221" s="122"/>
      <c r="VCN221" s="122"/>
      <c r="VCO221" s="122"/>
      <c r="VCP221" s="122"/>
      <c r="VCQ221" s="122"/>
      <c r="VCR221" s="122"/>
      <c r="VCS221" s="122"/>
      <c r="VCT221" s="122"/>
      <c r="VCU221" s="122"/>
      <c r="VCV221" s="122"/>
      <c r="VCW221" s="122"/>
      <c r="VCX221" s="122"/>
      <c r="VCY221" s="122"/>
      <c r="VCZ221" s="122"/>
      <c r="VDA221" s="122"/>
      <c r="VDB221" s="122"/>
      <c r="VDC221" s="122"/>
      <c r="VDD221" s="122"/>
      <c r="VDE221" s="122"/>
      <c r="VDF221" s="122"/>
      <c r="VDG221" s="122"/>
      <c r="VDH221" s="122"/>
      <c r="VDI221" s="122"/>
      <c r="VDJ221" s="122"/>
      <c r="VDK221" s="122"/>
      <c r="VDL221" s="122"/>
      <c r="VDM221" s="122"/>
      <c r="VDN221" s="122"/>
      <c r="VDO221" s="122"/>
      <c r="VDP221" s="122"/>
      <c r="VDQ221" s="122"/>
      <c r="VDR221" s="122"/>
      <c r="VDS221" s="122"/>
      <c r="VDT221" s="122"/>
      <c r="VDU221" s="122"/>
      <c r="VDV221" s="122"/>
      <c r="VDW221" s="122"/>
      <c r="VDX221" s="122"/>
      <c r="VDY221" s="122"/>
      <c r="VDZ221" s="122"/>
      <c r="VEA221" s="122"/>
      <c r="VEB221" s="122"/>
      <c r="VEC221" s="122"/>
      <c r="VED221" s="122"/>
      <c r="VEE221" s="122"/>
      <c r="VEF221" s="122"/>
      <c r="VEG221" s="122"/>
      <c r="VEH221" s="122"/>
      <c r="VEI221" s="122"/>
      <c r="VEJ221" s="122"/>
      <c r="VEK221" s="122"/>
      <c r="VEL221" s="122"/>
      <c r="VEM221" s="122"/>
      <c r="VEN221" s="122"/>
      <c r="VEO221" s="122"/>
      <c r="VEP221" s="122"/>
      <c r="VEQ221" s="122"/>
      <c r="VER221" s="122"/>
      <c r="VES221" s="122"/>
      <c r="VET221" s="122"/>
      <c r="VEU221" s="122"/>
      <c r="VEV221" s="122"/>
      <c r="VEW221" s="122"/>
      <c r="VEX221" s="122"/>
      <c r="VEY221" s="122"/>
      <c r="VEZ221" s="122"/>
      <c r="VFA221" s="122"/>
      <c r="VFB221" s="122"/>
      <c r="VFC221" s="122"/>
      <c r="VFD221" s="122"/>
      <c r="VFE221" s="122"/>
      <c r="VFF221" s="122"/>
      <c r="VFG221" s="122"/>
      <c r="VFH221" s="122"/>
      <c r="VFI221" s="122"/>
      <c r="VFJ221" s="122"/>
      <c r="VFK221" s="122"/>
      <c r="VFL221" s="122"/>
      <c r="VFM221" s="122"/>
      <c r="VFN221" s="122"/>
      <c r="VFO221" s="122"/>
      <c r="VFP221" s="122"/>
      <c r="VFQ221" s="122"/>
      <c r="VFR221" s="122"/>
      <c r="VFS221" s="122"/>
      <c r="VFT221" s="122"/>
      <c r="VFU221" s="122"/>
      <c r="VFV221" s="122"/>
      <c r="VFW221" s="122"/>
      <c r="VFX221" s="122"/>
      <c r="VFY221" s="122"/>
      <c r="VFZ221" s="122"/>
      <c r="VGA221" s="122"/>
      <c r="VGB221" s="122"/>
      <c r="VGC221" s="122"/>
      <c r="VGD221" s="122"/>
      <c r="VGE221" s="122"/>
      <c r="VGF221" s="122"/>
      <c r="VGG221" s="122"/>
      <c r="VGH221" s="122"/>
      <c r="VGI221" s="122"/>
      <c r="VGJ221" s="122"/>
      <c r="VGK221" s="122"/>
      <c r="VGL221" s="122"/>
      <c r="VGM221" s="122"/>
      <c r="VGN221" s="122"/>
      <c r="VGO221" s="122"/>
      <c r="VGP221" s="122"/>
      <c r="VGQ221" s="122"/>
      <c r="VGR221" s="122"/>
      <c r="VGS221" s="122"/>
      <c r="VGT221" s="122"/>
      <c r="VGU221" s="122"/>
      <c r="VGV221" s="122"/>
      <c r="VGW221" s="122"/>
      <c r="VGX221" s="122"/>
      <c r="VGY221" s="122"/>
      <c r="VGZ221" s="122"/>
      <c r="VHA221" s="122"/>
      <c r="VHB221" s="122"/>
      <c r="VHC221" s="122"/>
      <c r="VHD221" s="122"/>
      <c r="VHE221" s="122"/>
      <c r="VHF221" s="122"/>
      <c r="VHG221" s="122"/>
      <c r="VHH221" s="122"/>
      <c r="VHI221" s="122"/>
      <c r="VHJ221" s="122"/>
      <c r="VHK221" s="122"/>
      <c r="VHL221" s="122"/>
      <c r="VHM221" s="122"/>
      <c r="VHN221" s="122"/>
      <c r="VHO221" s="122"/>
      <c r="VHP221" s="122"/>
      <c r="VHQ221" s="122"/>
      <c r="VHR221" s="122"/>
      <c r="VHS221" s="122"/>
      <c r="VHT221" s="122"/>
      <c r="VHU221" s="122"/>
      <c r="VHV221" s="122"/>
      <c r="VHW221" s="122"/>
      <c r="VHX221" s="122"/>
      <c r="VHY221" s="122"/>
      <c r="VHZ221" s="122"/>
      <c r="VIA221" s="122"/>
      <c r="VIB221" s="122"/>
      <c r="VIC221" s="122"/>
      <c r="VID221" s="122"/>
      <c r="VIE221" s="122"/>
      <c r="VIF221" s="122"/>
      <c r="VIG221" s="122"/>
      <c r="VIH221" s="122"/>
      <c r="VII221" s="122"/>
      <c r="VIJ221" s="122"/>
      <c r="VIK221" s="122"/>
      <c r="VIL221" s="122"/>
      <c r="VIM221" s="122"/>
      <c r="VIN221" s="122"/>
      <c r="VIO221" s="122"/>
      <c r="VIP221" s="122"/>
      <c r="VIQ221" s="122"/>
      <c r="VIR221" s="122"/>
      <c r="VIS221" s="122"/>
      <c r="VIT221" s="122"/>
      <c r="VIU221" s="122"/>
      <c r="VIV221" s="122"/>
      <c r="VIW221" s="122"/>
      <c r="VIX221" s="122"/>
      <c r="VIY221" s="122"/>
      <c r="VIZ221" s="122"/>
      <c r="VJA221" s="122"/>
      <c r="VJB221" s="122"/>
      <c r="VJC221" s="122"/>
      <c r="VJD221" s="122"/>
      <c r="VJE221" s="122"/>
      <c r="VJF221" s="122"/>
      <c r="VJG221" s="122"/>
      <c r="VJH221" s="122"/>
      <c r="VJI221" s="122"/>
      <c r="VJJ221" s="122"/>
      <c r="VJK221" s="122"/>
      <c r="VJL221" s="122"/>
      <c r="VJM221" s="122"/>
      <c r="VJN221" s="122"/>
      <c r="VJO221" s="122"/>
      <c r="VJP221" s="122"/>
      <c r="VJQ221" s="122"/>
      <c r="VJR221" s="122"/>
      <c r="VJS221" s="122"/>
      <c r="VJT221" s="122"/>
      <c r="VJU221" s="122"/>
      <c r="VJV221" s="122"/>
      <c r="VJW221" s="122"/>
      <c r="VJX221" s="122"/>
      <c r="VJY221" s="122"/>
      <c r="VJZ221" s="122"/>
      <c r="VKA221" s="122"/>
      <c r="VKB221" s="122"/>
      <c r="VKC221" s="122"/>
      <c r="VKD221" s="122"/>
      <c r="VKE221" s="122"/>
      <c r="VKF221" s="122"/>
      <c r="VKG221" s="122"/>
      <c r="VKH221" s="122"/>
      <c r="VKI221" s="122"/>
      <c r="VKJ221" s="122"/>
      <c r="VKK221" s="122"/>
      <c r="VKL221" s="122"/>
      <c r="VKM221" s="122"/>
      <c r="VKN221" s="122"/>
      <c r="VKO221" s="122"/>
      <c r="VKP221" s="122"/>
      <c r="VKQ221" s="122"/>
      <c r="VKR221" s="122"/>
      <c r="VKS221" s="122"/>
      <c r="VKT221" s="122"/>
      <c r="VKU221" s="122"/>
      <c r="VKV221" s="122"/>
      <c r="VKW221" s="122"/>
      <c r="VKX221" s="122"/>
      <c r="VKY221" s="122"/>
      <c r="VKZ221" s="122"/>
      <c r="VLA221" s="122"/>
      <c r="VLB221" s="122"/>
      <c r="VLC221" s="122"/>
      <c r="VLD221" s="122"/>
      <c r="VLE221" s="122"/>
      <c r="VLF221" s="122"/>
      <c r="VLG221" s="122"/>
      <c r="VLH221" s="122"/>
      <c r="VLI221" s="122"/>
      <c r="VLJ221" s="122"/>
      <c r="VLK221" s="122"/>
      <c r="VLL221" s="122"/>
      <c r="VLM221" s="122"/>
      <c r="VLN221" s="122"/>
      <c r="VLO221" s="122"/>
      <c r="VLP221" s="122"/>
      <c r="VLQ221" s="122"/>
      <c r="VLR221" s="122"/>
      <c r="VLS221" s="122"/>
      <c r="VLT221" s="122"/>
      <c r="VLU221" s="122"/>
      <c r="VLV221" s="122"/>
      <c r="VLW221" s="122"/>
      <c r="VLX221" s="122"/>
      <c r="VLY221" s="122"/>
      <c r="VLZ221" s="122"/>
      <c r="VMA221" s="122"/>
      <c r="VMB221" s="122"/>
      <c r="VMC221" s="122"/>
      <c r="VMD221" s="122"/>
      <c r="VME221" s="122"/>
      <c r="VMF221" s="122"/>
      <c r="VMG221" s="122"/>
      <c r="VMH221" s="122"/>
      <c r="VMI221" s="122"/>
      <c r="VMJ221" s="122"/>
      <c r="VMK221" s="122"/>
      <c r="VML221" s="122"/>
      <c r="VMM221" s="122"/>
      <c r="VMN221" s="122"/>
      <c r="VMO221" s="122"/>
      <c r="VMP221" s="122"/>
      <c r="VMQ221" s="122"/>
      <c r="VMR221" s="122"/>
      <c r="VMS221" s="122"/>
      <c r="VMT221" s="122"/>
      <c r="VMU221" s="122"/>
      <c r="VMV221" s="122"/>
      <c r="VMW221" s="122"/>
      <c r="VMX221" s="122"/>
      <c r="VMY221" s="122"/>
      <c r="VMZ221" s="122"/>
      <c r="VNA221" s="122"/>
      <c r="VNB221" s="122"/>
      <c r="VNC221" s="122"/>
      <c r="VND221" s="122"/>
      <c r="VNE221" s="122"/>
      <c r="VNF221" s="122"/>
      <c r="VNG221" s="122"/>
      <c r="VNH221" s="122"/>
      <c r="VNI221" s="122"/>
      <c r="VNJ221" s="122"/>
      <c r="VNK221" s="122"/>
      <c r="VNL221" s="122"/>
      <c r="VNM221" s="122"/>
      <c r="VNN221" s="122"/>
      <c r="VNO221" s="122"/>
      <c r="VNP221" s="122"/>
      <c r="VNQ221" s="122"/>
      <c r="VNR221" s="122"/>
      <c r="VNS221" s="122"/>
      <c r="VNT221" s="122"/>
      <c r="VNU221" s="122"/>
      <c r="VNV221" s="122"/>
      <c r="VNW221" s="122"/>
      <c r="VNX221" s="122"/>
      <c r="VNY221" s="122"/>
      <c r="VNZ221" s="122"/>
      <c r="VOA221" s="122"/>
      <c r="VOB221" s="122"/>
      <c r="VOC221" s="122"/>
      <c r="VOD221" s="122"/>
      <c r="VOE221" s="122"/>
      <c r="VOF221" s="122"/>
      <c r="VOG221" s="122"/>
      <c r="VOH221" s="122"/>
      <c r="VOI221" s="122"/>
      <c r="VOJ221" s="122"/>
      <c r="VOK221" s="122"/>
      <c r="VOL221" s="122"/>
      <c r="VOM221" s="122"/>
      <c r="VON221" s="122"/>
      <c r="VOO221" s="122"/>
      <c r="VOP221" s="122"/>
      <c r="VOQ221" s="122"/>
      <c r="VOR221" s="122"/>
      <c r="VOS221" s="122"/>
      <c r="VOT221" s="122"/>
      <c r="VOU221" s="122"/>
      <c r="VOV221" s="122"/>
      <c r="VOW221" s="122"/>
      <c r="VOX221" s="122"/>
      <c r="VOY221" s="122"/>
      <c r="VOZ221" s="122"/>
      <c r="VPA221" s="122"/>
      <c r="VPB221" s="122"/>
      <c r="VPC221" s="122"/>
      <c r="VPD221" s="122"/>
      <c r="VPE221" s="122"/>
      <c r="VPF221" s="122"/>
      <c r="VPG221" s="122"/>
      <c r="VPH221" s="122"/>
      <c r="VPI221" s="122"/>
      <c r="VPJ221" s="122"/>
      <c r="VPK221" s="122"/>
      <c r="VPL221" s="122"/>
      <c r="VPM221" s="122"/>
      <c r="VPN221" s="122"/>
      <c r="VPO221" s="122"/>
      <c r="VPP221" s="122"/>
      <c r="VPQ221" s="122"/>
      <c r="VPR221" s="122"/>
      <c r="VPS221" s="122"/>
      <c r="VPT221" s="122"/>
      <c r="VPU221" s="122"/>
      <c r="VPV221" s="122"/>
      <c r="VPW221" s="122"/>
      <c r="VPX221" s="122"/>
      <c r="VPY221" s="122"/>
      <c r="VPZ221" s="122"/>
      <c r="VQA221" s="122"/>
      <c r="VQB221" s="122"/>
      <c r="VQC221" s="122"/>
      <c r="VQD221" s="122"/>
      <c r="VQE221" s="122"/>
      <c r="VQF221" s="122"/>
      <c r="VQG221" s="122"/>
      <c r="VQH221" s="122"/>
      <c r="VQI221" s="122"/>
      <c r="VQJ221" s="122"/>
      <c r="VQK221" s="122"/>
      <c r="VQL221" s="122"/>
      <c r="VQM221" s="122"/>
      <c r="VQN221" s="122"/>
      <c r="VQO221" s="122"/>
      <c r="VQP221" s="122"/>
      <c r="VQQ221" s="122"/>
      <c r="VQR221" s="122"/>
      <c r="VQS221" s="122"/>
      <c r="VQT221" s="122"/>
      <c r="VQU221" s="122"/>
      <c r="VQV221" s="122"/>
      <c r="VQW221" s="122"/>
      <c r="VQX221" s="122"/>
      <c r="VQY221" s="122"/>
      <c r="VQZ221" s="122"/>
      <c r="VRA221" s="122"/>
      <c r="VRB221" s="122"/>
      <c r="VRC221" s="122"/>
      <c r="VRD221" s="122"/>
      <c r="VRE221" s="122"/>
      <c r="VRF221" s="122"/>
      <c r="VRG221" s="122"/>
      <c r="VRH221" s="122"/>
      <c r="VRI221" s="122"/>
      <c r="VRJ221" s="122"/>
      <c r="VRK221" s="122"/>
      <c r="VRL221" s="122"/>
      <c r="VRM221" s="122"/>
      <c r="VRN221" s="122"/>
      <c r="VRO221" s="122"/>
      <c r="VRP221" s="122"/>
      <c r="VRQ221" s="122"/>
      <c r="VRR221" s="122"/>
      <c r="VRS221" s="122"/>
      <c r="VRT221" s="122"/>
      <c r="VRU221" s="122"/>
      <c r="VRV221" s="122"/>
      <c r="VRW221" s="122"/>
      <c r="VRX221" s="122"/>
      <c r="VRY221" s="122"/>
      <c r="VRZ221" s="122"/>
      <c r="VSA221" s="122"/>
      <c r="VSB221" s="122"/>
      <c r="VSC221" s="122"/>
      <c r="VSD221" s="122"/>
      <c r="VSE221" s="122"/>
      <c r="VSF221" s="122"/>
      <c r="VSG221" s="122"/>
      <c r="VSH221" s="122"/>
      <c r="VSI221" s="122"/>
      <c r="VSJ221" s="122"/>
      <c r="VSK221" s="122"/>
      <c r="VSL221" s="122"/>
      <c r="VSM221" s="122"/>
      <c r="VSN221" s="122"/>
      <c r="VSO221" s="122"/>
      <c r="VSP221" s="122"/>
      <c r="VSQ221" s="122"/>
      <c r="VSR221" s="122"/>
      <c r="VSS221" s="122"/>
      <c r="VST221" s="122"/>
      <c r="VSU221" s="122"/>
      <c r="VSV221" s="122"/>
      <c r="VSW221" s="122"/>
      <c r="VSX221" s="122"/>
      <c r="VSY221" s="122"/>
      <c r="VSZ221" s="122"/>
      <c r="VTA221" s="122"/>
      <c r="VTB221" s="122"/>
      <c r="VTC221" s="122"/>
      <c r="VTD221" s="122"/>
      <c r="VTE221" s="122"/>
      <c r="VTF221" s="122"/>
      <c r="VTG221" s="122"/>
      <c r="VTH221" s="122"/>
      <c r="VTI221" s="122"/>
      <c r="VTJ221" s="122"/>
      <c r="VTK221" s="122"/>
      <c r="VTL221" s="122"/>
      <c r="VTM221" s="122"/>
      <c r="VTN221" s="122"/>
      <c r="VTO221" s="122"/>
      <c r="VTP221" s="122"/>
      <c r="VTQ221" s="122"/>
      <c r="VTR221" s="122"/>
      <c r="VTS221" s="122"/>
      <c r="VTT221" s="122"/>
      <c r="VTU221" s="122"/>
      <c r="VTV221" s="122"/>
      <c r="VTW221" s="122"/>
      <c r="VTX221" s="122"/>
      <c r="VTY221" s="122"/>
      <c r="VTZ221" s="122"/>
      <c r="VUA221" s="122"/>
      <c r="VUB221" s="122"/>
      <c r="VUC221" s="122"/>
      <c r="VUD221" s="122"/>
      <c r="VUE221" s="122"/>
      <c r="VUF221" s="122"/>
      <c r="VUG221" s="122"/>
      <c r="VUH221" s="122"/>
      <c r="VUI221" s="122"/>
      <c r="VUJ221" s="122"/>
      <c r="VUK221" s="122"/>
      <c r="VUL221" s="122"/>
      <c r="VUM221" s="122"/>
      <c r="VUN221" s="122"/>
      <c r="VUO221" s="122"/>
      <c r="VUP221" s="122"/>
      <c r="VUQ221" s="122"/>
      <c r="VUR221" s="122"/>
      <c r="VUS221" s="122"/>
      <c r="VUT221" s="122"/>
      <c r="VUU221" s="122"/>
      <c r="VUV221" s="122"/>
      <c r="VUW221" s="122"/>
      <c r="VUX221" s="122"/>
      <c r="VUY221" s="122"/>
      <c r="VUZ221" s="122"/>
      <c r="VVA221" s="122"/>
      <c r="VVB221" s="122"/>
      <c r="VVC221" s="122"/>
      <c r="VVD221" s="122"/>
      <c r="VVE221" s="122"/>
      <c r="VVF221" s="122"/>
      <c r="VVG221" s="122"/>
      <c r="VVH221" s="122"/>
      <c r="VVI221" s="122"/>
      <c r="VVJ221" s="122"/>
      <c r="VVK221" s="122"/>
      <c r="VVL221" s="122"/>
      <c r="VVM221" s="122"/>
      <c r="VVN221" s="122"/>
      <c r="VVO221" s="122"/>
      <c r="VVP221" s="122"/>
      <c r="VVQ221" s="122"/>
      <c r="VVR221" s="122"/>
      <c r="VVS221" s="122"/>
      <c r="VVT221" s="122"/>
      <c r="VVU221" s="122"/>
      <c r="VVV221" s="122"/>
      <c r="VVW221" s="122"/>
      <c r="VVX221" s="122"/>
      <c r="VVY221" s="122"/>
      <c r="VVZ221" s="122"/>
      <c r="VWA221" s="122"/>
      <c r="VWB221" s="122"/>
      <c r="VWC221" s="122"/>
      <c r="VWD221" s="122"/>
      <c r="VWE221" s="122"/>
      <c r="VWF221" s="122"/>
      <c r="VWG221" s="122"/>
      <c r="VWH221" s="122"/>
      <c r="VWI221" s="122"/>
      <c r="VWJ221" s="122"/>
      <c r="VWK221" s="122"/>
      <c r="VWL221" s="122"/>
      <c r="VWM221" s="122"/>
      <c r="VWN221" s="122"/>
      <c r="VWO221" s="122"/>
      <c r="VWP221" s="122"/>
      <c r="VWQ221" s="122"/>
      <c r="VWR221" s="122"/>
      <c r="VWS221" s="122"/>
      <c r="VWT221" s="122"/>
      <c r="VWU221" s="122"/>
      <c r="VWV221" s="122"/>
      <c r="VWW221" s="122"/>
      <c r="VWX221" s="122"/>
      <c r="VWY221" s="122"/>
      <c r="VWZ221" s="122"/>
      <c r="VXA221" s="122"/>
      <c r="VXB221" s="122"/>
      <c r="VXC221" s="122"/>
      <c r="VXD221" s="122"/>
      <c r="VXE221" s="122"/>
      <c r="VXF221" s="122"/>
      <c r="VXG221" s="122"/>
      <c r="VXH221" s="122"/>
      <c r="VXI221" s="122"/>
      <c r="VXJ221" s="122"/>
      <c r="VXK221" s="122"/>
      <c r="VXL221" s="122"/>
      <c r="VXM221" s="122"/>
      <c r="VXN221" s="122"/>
      <c r="VXO221" s="122"/>
      <c r="VXP221" s="122"/>
      <c r="VXQ221" s="122"/>
      <c r="VXR221" s="122"/>
      <c r="VXS221" s="122"/>
      <c r="VXT221" s="122"/>
      <c r="VXU221" s="122"/>
      <c r="VXV221" s="122"/>
      <c r="VXW221" s="122"/>
      <c r="VXX221" s="122"/>
      <c r="VXY221" s="122"/>
      <c r="VXZ221" s="122"/>
      <c r="VYA221" s="122"/>
      <c r="VYB221" s="122"/>
      <c r="VYC221" s="122"/>
      <c r="VYD221" s="122"/>
      <c r="VYE221" s="122"/>
      <c r="VYF221" s="122"/>
      <c r="VYG221" s="122"/>
      <c r="VYH221" s="122"/>
      <c r="VYI221" s="122"/>
      <c r="VYJ221" s="122"/>
      <c r="VYK221" s="122"/>
      <c r="VYL221" s="122"/>
      <c r="VYM221" s="122"/>
      <c r="VYN221" s="122"/>
      <c r="VYO221" s="122"/>
      <c r="VYP221" s="122"/>
      <c r="VYQ221" s="122"/>
      <c r="VYR221" s="122"/>
      <c r="VYS221" s="122"/>
      <c r="VYT221" s="122"/>
      <c r="VYU221" s="122"/>
      <c r="VYV221" s="122"/>
      <c r="VYW221" s="122"/>
      <c r="VYX221" s="122"/>
      <c r="VYY221" s="122"/>
      <c r="VYZ221" s="122"/>
      <c r="VZA221" s="122"/>
      <c r="VZB221" s="122"/>
      <c r="VZC221" s="122"/>
      <c r="VZD221" s="122"/>
      <c r="VZE221" s="122"/>
      <c r="VZF221" s="122"/>
      <c r="VZG221" s="122"/>
      <c r="VZH221" s="122"/>
      <c r="VZI221" s="122"/>
      <c r="VZJ221" s="122"/>
      <c r="VZK221" s="122"/>
      <c r="VZL221" s="122"/>
      <c r="VZM221" s="122"/>
      <c r="VZN221" s="122"/>
      <c r="VZO221" s="122"/>
      <c r="VZP221" s="122"/>
      <c r="VZQ221" s="122"/>
      <c r="VZR221" s="122"/>
      <c r="VZS221" s="122"/>
      <c r="VZT221" s="122"/>
      <c r="VZU221" s="122"/>
      <c r="VZV221" s="122"/>
      <c r="VZW221" s="122"/>
      <c r="VZX221" s="122"/>
      <c r="VZY221" s="122"/>
      <c r="VZZ221" s="122"/>
      <c r="WAA221" s="122"/>
      <c r="WAB221" s="122"/>
      <c r="WAC221" s="122"/>
      <c r="WAD221" s="122"/>
      <c r="WAE221" s="122"/>
      <c r="WAF221" s="122"/>
      <c r="WAG221" s="122"/>
      <c r="WAH221" s="122"/>
      <c r="WAI221" s="122"/>
      <c r="WAJ221" s="122"/>
      <c r="WAK221" s="122"/>
      <c r="WAL221" s="122"/>
      <c r="WAM221" s="122"/>
      <c r="WAN221" s="122"/>
      <c r="WAO221" s="122"/>
      <c r="WAP221" s="122"/>
      <c r="WAQ221" s="122"/>
      <c r="WAR221" s="122"/>
      <c r="WAS221" s="122"/>
      <c r="WAT221" s="122"/>
      <c r="WAU221" s="122"/>
      <c r="WAV221" s="122"/>
      <c r="WAW221" s="122"/>
      <c r="WAX221" s="122"/>
      <c r="WAY221" s="122"/>
      <c r="WAZ221" s="122"/>
      <c r="WBA221" s="122"/>
      <c r="WBB221" s="122"/>
      <c r="WBC221" s="122"/>
      <c r="WBD221" s="122"/>
      <c r="WBE221" s="122"/>
      <c r="WBF221" s="122"/>
      <c r="WBG221" s="122"/>
      <c r="WBH221" s="122"/>
      <c r="WBI221" s="122"/>
      <c r="WBJ221" s="122"/>
      <c r="WBK221" s="122"/>
      <c r="WBL221" s="122"/>
      <c r="WBM221" s="122"/>
      <c r="WBN221" s="122"/>
      <c r="WBO221" s="122"/>
      <c r="WBP221" s="122"/>
      <c r="WBQ221" s="122"/>
      <c r="WBR221" s="122"/>
      <c r="WBS221" s="122"/>
      <c r="WBT221" s="122"/>
      <c r="WBU221" s="122"/>
      <c r="WBV221" s="122"/>
      <c r="WBW221" s="122"/>
      <c r="WBX221" s="122"/>
      <c r="WBY221" s="122"/>
      <c r="WBZ221" s="122"/>
      <c r="WCA221" s="122"/>
      <c r="WCB221" s="122"/>
      <c r="WCC221" s="122"/>
      <c r="WCD221" s="122"/>
      <c r="WCE221" s="122"/>
      <c r="WCF221" s="122"/>
      <c r="WCG221" s="122"/>
      <c r="WCH221" s="122"/>
      <c r="WCI221" s="122"/>
      <c r="WCJ221" s="122"/>
      <c r="WCK221" s="122"/>
      <c r="WCL221" s="122"/>
      <c r="WCM221" s="122"/>
      <c r="WCN221" s="122"/>
      <c r="WCO221" s="122"/>
      <c r="WCP221" s="122"/>
      <c r="WCQ221" s="122"/>
      <c r="WCR221" s="122"/>
      <c r="WCS221" s="122"/>
      <c r="WCT221" s="122"/>
      <c r="WCU221" s="122"/>
      <c r="WCV221" s="122"/>
      <c r="WCW221" s="122"/>
      <c r="WCX221" s="122"/>
      <c r="WCY221" s="122"/>
      <c r="WCZ221" s="122"/>
      <c r="WDA221" s="122"/>
      <c r="WDB221" s="122"/>
      <c r="WDC221" s="122"/>
      <c r="WDD221" s="122"/>
      <c r="WDE221" s="122"/>
      <c r="WDF221" s="122"/>
      <c r="WDG221" s="122"/>
      <c r="WDH221" s="122"/>
      <c r="WDI221" s="122"/>
      <c r="WDJ221" s="122"/>
      <c r="WDK221" s="122"/>
      <c r="WDL221" s="122"/>
      <c r="WDM221" s="122"/>
      <c r="WDN221" s="122"/>
      <c r="WDO221" s="122"/>
      <c r="WDP221" s="122"/>
      <c r="WDQ221" s="122"/>
      <c r="WDR221" s="122"/>
      <c r="WDS221" s="122"/>
      <c r="WDT221" s="122"/>
      <c r="WDU221" s="122"/>
      <c r="WDV221" s="122"/>
      <c r="WDW221" s="122"/>
      <c r="WDX221" s="122"/>
      <c r="WDY221" s="122"/>
      <c r="WDZ221" s="122"/>
      <c r="WEA221" s="122"/>
      <c r="WEB221" s="122"/>
      <c r="WEC221" s="122"/>
      <c r="WED221" s="122"/>
      <c r="WEE221" s="122"/>
      <c r="WEF221" s="122"/>
      <c r="WEG221" s="122"/>
      <c r="WEH221" s="122"/>
      <c r="WEI221" s="122"/>
      <c r="WEJ221" s="122"/>
      <c r="WEK221" s="122"/>
      <c r="WEL221" s="122"/>
      <c r="WEM221" s="122"/>
      <c r="WEN221" s="122"/>
      <c r="WEO221" s="122"/>
      <c r="WEP221" s="122"/>
      <c r="WEQ221" s="122"/>
      <c r="WER221" s="122"/>
      <c r="WES221" s="122"/>
      <c r="WET221" s="122"/>
      <c r="WEU221" s="122"/>
      <c r="WEV221" s="122"/>
      <c r="WEW221" s="122"/>
      <c r="WEX221" s="122"/>
      <c r="WEY221" s="122"/>
      <c r="WEZ221" s="122"/>
      <c r="WFA221" s="122"/>
      <c r="WFB221" s="122"/>
      <c r="WFC221" s="122"/>
      <c r="WFD221" s="122"/>
      <c r="WFE221" s="122"/>
      <c r="WFF221" s="122"/>
      <c r="WFG221" s="122"/>
      <c r="WFH221" s="122"/>
      <c r="WFI221" s="122"/>
      <c r="WFJ221" s="122"/>
      <c r="WFK221" s="122"/>
      <c r="WFL221" s="122"/>
      <c r="WFM221" s="122"/>
      <c r="WFN221" s="122"/>
      <c r="WFO221" s="122"/>
      <c r="WFP221" s="122"/>
      <c r="WFQ221" s="122"/>
      <c r="WFR221" s="122"/>
      <c r="WFS221" s="122"/>
      <c r="WFT221" s="122"/>
      <c r="WFU221" s="122"/>
      <c r="WFV221" s="122"/>
      <c r="WFW221" s="122"/>
      <c r="WFX221" s="122"/>
      <c r="WFY221" s="122"/>
      <c r="WFZ221" s="122"/>
      <c r="WGA221" s="122"/>
      <c r="WGB221" s="122"/>
      <c r="WGC221" s="122"/>
      <c r="WGD221" s="122"/>
      <c r="WGE221" s="122"/>
      <c r="WGF221" s="122"/>
      <c r="WGG221" s="122"/>
      <c r="WGH221" s="122"/>
      <c r="WGI221" s="122"/>
      <c r="WGJ221" s="122"/>
      <c r="WGK221" s="122"/>
      <c r="WGL221" s="122"/>
      <c r="WGM221" s="122"/>
      <c r="WGN221" s="122"/>
      <c r="WGO221" s="122"/>
      <c r="WGP221" s="122"/>
      <c r="WGQ221" s="122"/>
      <c r="WGR221" s="122"/>
      <c r="WGS221" s="122"/>
      <c r="WGT221" s="122"/>
      <c r="WGU221" s="122"/>
      <c r="WGV221" s="122"/>
      <c r="WGW221" s="122"/>
      <c r="WGX221" s="122"/>
      <c r="WGY221" s="122"/>
      <c r="WGZ221" s="122"/>
      <c r="WHA221" s="122"/>
      <c r="WHB221" s="122"/>
      <c r="WHC221" s="122"/>
      <c r="WHD221" s="122"/>
      <c r="WHE221" s="122"/>
      <c r="WHF221" s="122"/>
      <c r="WHG221" s="122"/>
      <c r="WHH221" s="122"/>
      <c r="WHI221" s="122"/>
      <c r="WHJ221" s="122"/>
      <c r="WHK221" s="122"/>
      <c r="WHL221" s="122"/>
      <c r="WHM221" s="122"/>
      <c r="WHN221" s="122"/>
      <c r="WHO221" s="122"/>
      <c r="WHP221" s="122"/>
      <c r="WHQ221" s="122"/>
      <c r="WHR221" s="122"/>
      <c r="WHS221" s="122"/>
      <c r="WHT221" s="122"/>
      <c r="WHU221" s="122"/>
      <c r="WHV221" s="122"/>
      <c r="WHW221" s="122"/>
      <c r="WHX221" s="122"/>
      <c r="WHY221" s="122"/>
      <c r="WHZ221" s="122"/>
      <c r="WIA221" s="122"/>
      <c r="WIB221" s="122"/>
      <c r="WIC221" s="122"/>
      <c r="WID221" s="122"/>
      <c r="WIE221" s="122"/>
      <c r="WIF221" s="122"/>
      <c r="WIG221" s="122"/>
      <c r="WIH221" s="122"/>
      <c r="WII221" s="122"/>
      <c r="WIJ221" s="122"/>
      <c r="WIK221" s="122"/>
      <c r="WIL221" s="122"/>
      <c r="WIM221" s="122"/>
      <c r="WIN221" s="122"/>
      <c r="WIO221" s="122"/>
      <c r="WIP221" s="122"/>
      <c r="WIQ221" s="122"/>
      <c r="WIR221" s="122"/>
      <c r="WIS221" s="122"/>
      <c r="WIT221" s="122"/>
      <c r="WIU221" s="122"/>
      <c r="WIV221" s="122"/>
      <c r="WIW221" s="122"/>
      <c r="WIX221" s="122"/>
      <c r="WIY221" s="122"/>
      <c r="WIZ221" s="122"/>
      <c r="WJA221" s="122"/>
      <c r="WJB221" s="122"/>
      <c r="WJC221" s="122"/>
      <c r="WJD221" s="122"/>
      <c r="WJE221" s="122"/>
      <c r="WJF221" s="122"/>
      <c r="WJG221" s="122"/>
      <c r="WJH221" s="122"/>
      <c r="WJI221" s="122"/>
      <c r="WJJ221" s="122"/>
      <c r="WJK221" s="122"/>
      <c r="WJL221" s="122"/>
      <c r="WJM221" s="122"/>
      <c r="WJN221" s="122"/>
      <c r="WJO221" s="122"/>
      <c r="WJP221" s="122"/>
      <c r="WJQ221" s="122"/>
      <c r="WJR221" s="122"/>
      <c r="WJS221" s="122"/>
      <c r="WJT221" s="122"/>
      <c r="WJU221" s="122"/>
      <c r="WJV221" s="122"/>
      <c r="WJW221" s="122"/>
      <c r="WJX221" s="122"/>
      <c r="WJY221" s="122"/>
      <c r="WJZ221" s="122"/>
      <c r="WKA221" s="122"/>
      <c r="WKB221" s="122"/>
      <c r="WKC221" s="122"/>
      <c r="WKD221" s="122"/>
      <c r="WKE221" s="122"/>
      <c r="WKF221" s="122"/>
      <c r="WKG221" s="122"/>
      <c r="WKH221" s="122"/>
      <c r="WKI221" s="122"/>
      <c r="WKJ221" s="122"/>
      <c r="WKK221" s="122"/>
      <c r="WKL221" s="122"/>
      <c r="WKM221" s="122"/>
      <c r="WKN221" s="122"/>
      <c r="WKO221" s="122"/>
      <c r="WKP221" s="122"/>
      <c r="WKQ221" s="122"/>
      <c r="WKR221" s="122"/>
      <c r="WKS221" s="122"/>
      <c r="WKT221" s="122"/>
      <c r="WKU221" s="122"/>
      <c r="WKV221" s="122"/>
      <c r="WKW221" s="122"/>
      <c r="WKX221" s="122"/>
      <c r="WKY221" s="122"/>
      <c r="WKZ221" s="122"/>
      <c r="WLA221" s="122"/>
      <c r="WLB221" s="122"/>
      <c r="WLC221" s="122"/>
      <c r="WLD221" s="122"/>
      <c r="WLE221" s="122"/>
      <c r="WLF221" s="122"/>
      <c r="WLG221" s="122"/>
      <c r="WLH221" s="122"/>
      <c r="WLI221" s="122"/>
      <c r="WLJ221" s="122"/>
      <c r="WLK221" s="122"/>
      <c r="WLL221" s="122"/>
      <c r="WLM221" s="122"/>
      <c r="WLN221" s="122"/>
      <c r="WLO221" s="122"/>
      <c r="WLP221" s="122"/>
      <c r="WLQ221" s="122"/>
      <c r="WLR221" s="122"/>
      <c r="WLS221" s="122"/>
      <c r="WLT221" s="122"/>
      <c r="WLU221" s="122"/>
      <c r="WLV221" s="122"/>
      <c r="WLW221" s="122"/>
      <c r="WLX221" s="122"/>
      <c r="WLY221" s="122"/>
      <c r="WLZ221" s="122"/>
      <c r="WMA221" s="122"/>
      <c r="WMB221" s="122"/>
      <c r="WMC221" s="122"/>
      <c r="WMD221" s="122"/>
      <c r="WME221" s="122"/>
      <c r="WMF221" s="122"/>
      <c r="WMG221" s="122"/>
      <c r="WMH221" s="122"/>
      <c r="WMI221" s="122"/>
      <c r="WMJ221" s="122"/>
      <c r="WMK221" s="122"/>
      <c r="WML221" s="122"/>
      <c r="WMM221" s="122"/>
      <c r="WMN221" s="122"/>
      <c r="WMO221" s="122"/>
      <c r="WMP221" s="122"/>
      <c r="WMQ221" s="122"/>
      <c r="WMR221" s="122"/>
      <c r="WMS221" s="122"/>
      <c r="WMT221" s="122"/>
      <c r="WMU221" s="122"/>
      <c r="WMV221" s="122"/>
      <c r="WMW221" s="122"/>
      <c r="WMX221" s="122"/>
      <c r="WMY221" s="122"/>
      <c r="WMZ221" s="122"/>
      <c r="WNA221" s="122"/>
      <c r="WNB221" s="122"/>
      <c r="WNC221" s="122"/>
      <c r="WND221" s="122"/>
      <c r="WNE221" s="122"/>
      <c r="WNF221" s="122"/>
      <c r="WNG221" s="122"/>
      <c r="WNH221" s="122"/>
      <c r="WNI221" s="122"/>
      <c r="WNJ221" s="122"/>
      <c r="WNK221" s="122"/>
      <c r="WNL221" s="122"/>
      <c r="WNM221" s="122"/>
      <c r="WNN221" s="122"/>
      <c r="WNO221" s="122"/>
      <c r="WNP221" s="122"/>
      <c r="WNQ221" s="122"/>
      <c r="WNR221" s="122"/>
      <c r="WNS221" s="122"/>
      <c r="WNT221" s="122"/>
      <c r="WNU221" s="122"/>
      <c r="WNV221" s="122"/>
      <c r="WNW221" s="122"/>
      <c r="WNX221" s="122"/>
      <c r="WNY221" s="122"/>
      <c r="WNZ221" s="122"/>
      <c r="WOA221" s="122"/>
      <c r="WOB221" s="122"/>
      <c r="WOC221" s="122"/>
      <c r="WOD221" s="122"/>
      <c r="WOE221" s="122"/>
      <c r="WOF221" s="122"/>
      <c r="WOG221" s="122"/>
      <c r="WOH221" s="122"/>
      <c r="WOI221" s="122"/>
      <c r="WOJ221" s="122"/>
      <c r="WOK221" s="122"/>
      <c r="WOL221" s="122"/>
      <c r="WOM221" s="122"/>
      <c r="WON221" s="122"/>
      <c r="WOO221" s="122"/>
      <c r="WOP221" s="122"/>
      <c r="WOQ221" s="122"/>
      <c r="WOR221" s="122"/>
      <c r="WOS221" s="122"/>
      <c r="WOT221" s="122"/>
      <c r="WOU221" s="122"/>
      <c r="WOV221" s="122"/>
      <c r="WOW221" s="122"/>
      <c r="WOX221" s="122"/>
      <c r="WOY221" s="122"/>
      <c r="WOZ221" s="122"/>
      <c r="WPA221" s="122"/>
      <c r="WPB221" s="122"/>
      <c r="WPC221" s="122"/>
      <c r="WPD221" s="122"/>
      <c r="WPE221" s="122"/>
      <c r="WPF221" s="122"/>
      <c r="WPG221" s="122"/>
      <c r="WPH221" s="122"/>
      <c r="WPI221" s="122"/>
      <c r="WPJ221" s="122"/>
      <c r="WPK221" s="122"/>
      <c r="WPL221" s="122"/>
      <c r="WPM221" s="122"/>
      <c r="WPN221" s="122"/>
      <c r="WPO221" s="122"/>
      <c r="WPP221" s="122"/>
      <c r="WPQ221" s="122"/>
      <c r="WPR221" s="122"/>
      <c r="WPS221" s="122"/>
      <c r="WPT221" s="122"/>
      <c r="WPU221" s="122"/>
      <c r="WPV221" s="122"/>
      <c r="WPW221" s="122"/>
      <c r="WPX221" s="122"/>
      <c r="WPY221" s="122"/>
      <c r="WPZ221" s="122"/>
      <c r="WQA221" s="122"/>
      <c r="WQB221" s="122"/>
      <c r="WQC221" s="122"/>
      <c r="WQD221" s="122"/>
      <c r="WQE221" s="122"/>
      <c r="WQF221" s="122"/>
      <c r="WQG221" s="122"/>
      <c r="WQH221" s="122"/>
      <c r="WQI221" s="122"/>
      <c r="WQJ221" s="122"/>
      <c r="WQK221" s="122"/>
      <c r="WQL221" s="122"/>
      <c r="WQM221" s="122"/>
      <c r="WQN221" s="122"/>
      <c r="WQO221" s="122"/>
      <c r="WQP221" s="122"/>
      <c r="WQQ221" s="122"/>
      <c r="WQR221" s="122"/>
      <c r="WQS221" s="122"/>
      <c r="WQT221" s="122"/>
      <c r="WQU221" s="122"/>
      <c r="WQV221" s="122"/>
      <c r="WQW221" s="122"/>
      <c r="WQX221" s="122"/>
      <c r="WQY221" s="122"/>
      <c r="WQZ221" s="122"/>
      <c r="WRA221" s="122"/>
      <c r="WRB221" s="122"/>
      <c r="WRC221" s="122"/>
      <c r="WRD221" s="122"/>
      <c r="WRE221" s="122"/>
      <c r="WRF221" s="122"/>
      <c r="WRG221" s="122"/>
      <c r="WRH221" s="122"/>
      <c r="WRI221" s="122"/>
      <c r="WRJ221" s="122"/>
      <c r="WRK221" s="122"/>
      <c r="WRL221" s="122"/>
      <c r="WRM221" s="122"/>
      <c r="WRN221" s="122"/>
      <c r="WRO221" s="122"/>
      <c r="WRP221" s="122"/>
      <c r="WRQ221" s="122"/>
      <c r="WRR221" s="122"/>
      <c r="WRS221" s="122"/>
      <c r="WRT221" s="122"/>
      <c r="WRU221" s="122"/>
      <c r="WRV221" s="122"/>
      <c r="WRW221" s="122"/>
      <c r="WRX221" s="122"/>
      <c r="WRY221" s="122"/>
      <c r="WRZ221" s="122"/>
      <c r="WSA221" s="122"/>
      <c r="WSB221" s="122"/>
      <c r="WSC221" s="122"/>
      <c r="WSD221" s="122"/>
      <c r="WSE221" s="122"/>
      <c r="WSF221" s="122"/>
      <c r="WSG221" s="122"/>
      <c r="WSH221" s="122"/>
      <c r="WSI221" s="122"/>
      <c r="WSJ221" s="122"/>
      <c r="WSK221" s="122"/>
      <c r="WSL221" s="122"/>
      <c r="WSM221" s="122"/>
      <c r="WSN221" s="122"/>
      <c r="WSO221" s="122"/>
      <c r="WSP221" s="122"/>
      <c r="WSQ221" s="122"/>
      <c r="WSR221" s="122"/>
      <c r="WSS221" s="122"/>
      <c r="WST221" s="122"/>
      <c r="WSU221" s="122"/>
      <c r="WSV221" s="122"/>
      <c r="WSW221" s="122"/>
      <c r="WSX221" s="122"/>
      <c r="WSY221" s="122"/>
      <c r="WSZ221" s="122"/>
      <c r="WTA221" s="122"/>
      <c r="WTB221" s="122"/>
      <c r="WTC221" s="122"/>
      <c r="WTD221" s="122"/>
      <c r="WTE221" s="122"/>
      <c r="WTF221" s="122"/>
      <c r="WTG221" s="122"/>
      <c r="WTH221" s="122"/>
      <c r="WTI221" s="122"/>
      <c r="WTJ221" s="122"/>
      <c r="WTK221" s="122"/>
      <c r="WTL221" s="122"/>
      <c r="WTM221" s="122"/>
      <c r="WTN221" s="122"/>
      <c r="WTO221" s="122"/>
      <c r="WTP221" s="122"/>
      <c r="WTQ221" s="122"/>
      <c r="WTR221" s="122"/>
      <c r="WTS221" s="122"/>
      <c r="WTT221" s="122"/>
      <c r="WTU221" s="122"/>
      <c r="WTV221" s="122"/>
      <c r="WTW221" s="122"/>
      <c r="WTX221" s="122"/>
      <c r="WTY221" s="122"/>
      <c r="WTZ221" s="122"/>
      <c r="WUA221" s="122"/>
      <c r="WUB221" s="122"/>
      <c r="WUC221" s="122"/>
      <c r="WUD221" s="122"/>
      <c r="WUE221" s="122"/>
      <c r="WUF221" s="122"/>
      <c r="WUG221" s="122"/>
      <c r="WUH221" s="122"/>
      <c r="WUI221" s="122"/>
      <c r="WUJ221" s="122"/>
      <c r="WUK221" s="122"/>
      <c r="WUL221" s="122"/>
      <c r="WUM221" s="122"/>
      <c r="WUN221" s="122"/>
      <c r="WUO221" s="122"/>
      <c r="WUP221" s="122"/>
      <c r="WUQ221" s="122"/>
      <c r="WUR221" s="122"/>
      <c r="WUS221" s="122"/>
      <c r="WUT221" s="122"/>
      <c r="WUU221" s="122"/>
      <c r="WUV221" s="122"/>
      <c r="WUW221" s="122"/>
      <c r="WUX221" s="122"/>
      <c r="WUY221" s="122"/>
      <c r="WUZ221" s="122"/>
      <c r="WVA221" s="122"/>
      <c r="WVB221" s="122"/>
      <c r="WVC221" s="122"/>
      <c r="WVD221" s="122"/>
      <c r="WVE221" s="122"/>
      <c r="WVF221" s="122"/>
      <c r="WVG221" s="122"/>
      <c r="WVH221" s="122"/>
      <c r="WVI221" s="122"/>
      <c r="WVJ221" s="122"/>
      <c r="WVK221" s="122"/>
      <c r="WVL221" s="122"/>
      <c r="WVM221" s="122"/>
      <c r="WVN221" s="122"/>
      <c r="WVO221" s="122"/>
      <c r="WVP221" s="122"/>
      <c r="WVQ221" s="122"/>
      <c r="WVR221" s="122"/>
      <c r="WVS221" s="122"/>
      <c r="WVT221" s="122"/>
      <c r="WVU221" s="122"/>
      <c r="WVV221" s="122"/>
      <c r="WVW221" s="122"/>
      <c r="WVX221" s="122"/>
      <c r="WVY221" s="122"/>
      <c r="WVZ221" s="122"/>
      <c r="WWA221" s="122"/>
      <c r="WWB221" s="122"/>
      <c r="WWC221" s="122"/>
      <c r="WWD221" s="122"/>
      <c r="WWE221" s="122"/>
      <c r="WWF221" s="122"/>
      <c r="WWG221" s="122"/>
      <c r="WWH221" s="122"/>
      <c r="WWI221" s="122"/>
      <c r="WWJ221" s="122"/>
      <c r="WWK221" s="122"/>
      <c r="WWL221" s="122"/>
      <c r="WWM221" s="122"/>
      <c r="WWN221" s="122"/>
      <c r="WWO221" s="122"/>
      <c r="WWP221" s="122"/>
      <c r="WWQ221" s="122"/>
      <c r="WWR221" s="122"/>
      <c r="WWS221" s="122"/>
      <c r="WWT221" s="122"/>
      <c r="WWU221" s="122"/>
      <c r="WWV221" s="122"/>
      <c r="WWW221" s="122"/>
      <c r="WWX221" s="122"/>
      <c r="WWY221" s="122"/>
      <c r="WWZ221" s="122"/>
      <c r="WXA221" s="122"/>
      <c r="WXB221" s="122"/>
      <c r="WXC221" s="122"/>
      <c r="WXD221" s="122"/>
      <c r="WXE221" s="122"/>
      <c r="WXF221" s="122"/>
      <c r="WXG221" s="122"/>
      <c r="WXH221" s="122"/>
      <c r="WXI221" s="122"/>
      <c r="WXJ221" s="122"/>
      <c r="WXK221" s="122"/>
      <c r="WXL221" s="122"/>
      <c r="WXM221" s="122"/>
      <c r="WXN221" s="122"/>
      <c r="WXO221" s="122"/>
      <c r="WXP221" s="122"/>
      <c r="WXQ221" s="122"/>
      <c r="WXR221" s="122"/>
      <c r="WXS221" s="122"/>
      <c r="WXT221" s="122"/>
      <c r="WXU221" s="122"/>
      <c r="WXV221" s="122"/>
      <c r="WXW221" s="122"/>
      <c r="WXX221" s="122"/>
      <c r="WXY221" s="122"/>
      <c r="WXZ221" s="122"/>
      <c r="WYA221" s="122"/>
      <c r="WYB221" s="122"/>
      <c r="WYC221" s="122"/>
      <c r="WYD221" s="122"/>
      <c r="WYE221" s="122"/>
      <c r="WYF221" s="122"/>
      <c r="WYG221" s="122"/>
      <c r="WYH221" s="122"/>
      <c r="WYI221" s="122"/>
      <c r="WYJ221" s="122"/>
      <c r="WYK221" s="122"/>
      <c r="WYL221" s="122"/>
      <c r="WYM221" s="122"/>
      <c r="WYN221" s="122"/>
      <c r="WYO221" s="122"/>
      <c r="WYP221" s="122"/>
      <c r="WYQ221" s="122"/>
      <c r="WYR221" s="122"/>
      <c r="WYS221" s="122"/>
      <c r="WYT221" s="122"/>
      <c r="WYU221" s="122"/>
      <c r="WYV221" s="122"/>
      <c r="WYW221" s="122"/>
      <c r="WYX221" s="122"/>
      <c r="WYY221" s="122"/>
      <c r="WYZ221" s="122"/>
      <c r="WZA221" s="122"/>
      <c r="WZB221" s="122"/>
      <c r="WZC221" s="122"/>
      <c r="WZD221" s="122"/>
      <c r="WZE221" s="122"/>
      <c r="WZF221" s="122"/>
      <c r="WZG221" s="122"/>
      <c r="WZH221" s="122"/>
      <c r="WZI221" s="122"/>
      <c r="WZJ221" s="122"/>
      <c r="WZK221" s="122"/>
      <c r="WZL221" s="122"/>
      <c r="WZM221" s="122"/>
      <c r="WZN221" s="122"/>
      <c r="WZO221" s="122"/>
      <c r="WZP221" s="122"/>
      <c r="WZQ221" s="122"/>
      <c r="WZR221" s="122"/>
      <c r="WZS221" s="122"/>
      <c r="WZT221" s="122"/>
      <c r="WZU221" s="122"/>
      <c r="WZV221" s="122"/>
      <c r="WZW221" s="122"/>
      <c r="WZX221" s="122"/>
      <c r="WZY221" s="122"/>
      <c r="WZZ221" s="122"/>
      <c r="XAA221" s="122"/>
      <c r="XAB221" s="122"/>
      <c r="XAC221" s="122"/>
      <c r="XAD221" s="122"/>
      <c r="XAE221" s="122"/>
      <c r="XAF221" s="122"/>
      <c r="XAG221" s="122"/>
      <c r="XAH221" s="122"/>
      <c r="XAI221" s="122"/>
      <c r="XAJ221" s="122"/>
      <c r="XAK221" s="122"/>
      <c r="XAL221" s="122"/>
      <c r="XAM221" s="122"/>
      <c r="XAN221" s="122"/>
      <c r="XAO221" s="122"/>
      <c r="XAP221" s="122"/>
      <c r="XAQ221" s="122"/>
      <c r="XAR221" s="122"/>
      <c r="XAS221" s="122"/>
      <c r="XAT221" s="122"/>
      <c r="XAU221" s="122"/>
      <c r="XAV221" s="122"/>
      <c r="XAW221" s="122"/>
      <c r="XAX221" s="122"/>
      <c r="XAY221" s="122"/>
      <c r="XAZ221" s="122"/>
      <c r="XBA221" s="122"/>
      <c r="XBB221" s="122"/>
      <c r="XBC221" s="122"/>
      <c r="XBD221" s="122"/>
      <c r="XBE221" s="122"/>
      <c r="XBF221" s="122"/>
      <c r="XBG221" s="122"/>
      <c r="XBH221" s="122"/>
      <c r="XBI221" s="122"/>
      <c r="XBJ221" s="122"/>
      <c r="XBK221" s="122"/>
      <c r="XBL221" s="122"/>
      <c r="XBM221" s="122"/>
      <c r="XBN221" s="122"/>
      <c r="XBO221" s="122"/>
      <c r="XBP221" s="122"/>
      <c r="XBQ221" s="122"/>
      <c r="XBR221" s="122"/>
      <c r="XBS221" s="122"/>
      <c r="XBT221" s="122"/>
      <c r="XBU221" s="122"/>
      <c r="XBV221" s="122"/>
      <c r="XBW221" s="122"/>
      <c r="XBX221" s="122"/>
      <c r="XBY221" s="122"/>
      <c r="XBZ221" s="122"/>
      <c r="XCA221" s="122"/>
      <c r="XCB221" s="122"/>
      <c r="XCC221" s="122"/>
      <c r="XCD221" s="122"/>
      <c r="XCE221" s="122"/>
      <c r="XCF221" s="122"/>
      <c r="XCG221" s="122"/>
      <c r="XCH221" s="122"/>
      <c r="XCI221" s="122"/>
      <c r="XCJ221" s="122"/>
      <c r="XCK221" s="122"/>
      <c r="XCL221" s="122"/>
      <c r="XCM221" s="122"/>
      <c r="XCN221" s="122"/>
      <c r="XCO221" s="122"/>
      <c r="XCP221" s="122"/>
      <c r="XCQ221" s="122"/>
      <c r="XCR221" s="122"/>
      <c r="XCS221" s="122"/>
      <c r="XCT221" s="122"/>
      <c r="XCU221" s="122"/>
      <c r="XCV221" s="122"/>
      <c r="XCW221" s="122"/>
      <c r="XCX221" s="122"/>
      <c r="XCY221" s="122"/>
      <c r="XCZ221" s="122"/>
      <c r="XDA221" s="122"/>
      <c r="XDB221" s="122"/>
      <c r="XDC221" s="122"/>
      <c r="XDD221" s="122"/>
      <c r="XDE221" s="122"/>
      <c r="XDF221" s="122"/>
      <c r="XDG221" s="122"/>
      <c r="XDH221" s="122"/>
      <c r="XDI221" s="122"/>
      <c r="XDJ221" s="122"/>
      <c r="XDK221" s="122"/>
      <c r="XDL221" s="122"/>
      <c r="XDM221" s="122"/>
      <c r="XDN221" s="122"/>
      <c r="XDO221" s="122"/>
      <c r="XDP221" s="122"/>
      <c r="XDQ221" s="122"/>
      <c r="XDR221" s="122"/>
      <c r="XDS221" s="122"/>
      <c r="XDT221" s="122"/>
      <c r="XDU221" s="122"/>
      <c r="XDV221" s="122"/>
      <c r="XDW221" s="122"/>
      <c r="XDX221" s="122"/>
      <c r="XDY221" s="122"/>
      <c r="XDZ221" s="122"/>
      <c r="XEA221" s="122"/>
      <c r="XEB221" s="122"/>
      <c r="XEC221" s="122"/>
      <c r="XED221" s="122"/>
      <c r="XEE221" s="122"/>
      <c r="XEF221" s="122"/>
      <c r="XEG221" s="122"/>
      <c r="XEH221" s="122"/>
      <c r="XEI221" s="122"/>
      <c r="XEJ221" s="122"/>
      <c r="XEK221" s="122"/>
      <c r="XEL221" s="122"/>
      <c r="XEM221" s="122"/>
      <c r="XEN221" s="122"/>
      <c r="XEO221" s="122"/>
      <c r="XEP221" s="122"/>
      <c r="XEQ221" s="122"/>
      <c r="XER221" s="122"/>
      <c r="XES221" s="122"/>
      <c r="XET221" s="122"/>
      <c r="XEU221" s="122"/>
      <c r="XEV221" s="122"/>
      <c r="XEW221" s="122"/>
      <c r="XEX221" s="122"/>
      <c r="XEY221" s="122"/>
      <c r="XEZ221" s="122"/>
      <c r="XFA221" s="122"/>
      <c r="XFB221" s="122"/>
      <c r="XFC221" s="122"/>
      <c r="XFD221" s="122"/>
    </row>
    <row r="222" spans="1:16384" s="9" customFormat="1" ht="20.100000000000001" customHeight="1" x14ac:dyDescent="0.2">
      <c r="A222" s="339" t="s">
        <v>484</v>
      </c>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c r="AN222" s="122"/>
      <c r="AO222" s="122"/>
      <c r="AP222" s="122"/>
      <c r="AQ222" s="122"/>
      <c r="AR222" s="122"/>
      <c r="AS222" s="122"/>
      <c r="AT222" s="122"/>
      <c r="AU222" s="122"/>
      <c r="AV222" s="122"/>
      <c r="AW222" s="122"/>
      <c r="AX222" s="122"/>
      <c r="AY222" s="122"/>
      <c r="AZ222" s="122"/>
      <c r="BA222" s="122"/>
      <c r="BB222" s="122"/>
      <c r="BC222" s="122"/>
      <c r="BD222" s="122"/>
      <c r="BE222" s="122"/>
      <c r="BF222" s="122"/>
      <c r="BG222" s="122"/>
      <c r="BH222" s="122"/>
      <c r="BI222" s="122"/>
      <c r="BJ222" s="122"/>
      <c r="BK222" s="122"/>
      <c r="BL222" s="122"/>
      <c r="BM222" s="122"/>
      <c r="BN222" s="122"/>
      <c r="BO222" s="122"/>
      <c r="BP222" s="122"/>
      <c r="BQ222" s="122"/>
      <c r="BR222" s="122"/>
      <c r="BS222" s="122"/>
      <c r="BT222" s="122"/>
      <c r="BU222" s="122"/>
      <c r="BV222" s="122"/>
      <c r="BW222" s="122"/>
      <c r="BX222" s="122"/>
      <c r="BY222" s="122"/>
      <c r="BZ222" s="122"/>
      <c r="CA222" s="122"/>
      <c r="CB222" s="122"/>
      <c r="CC222" s="122"/>
      <c r="CD222" s="122"/>
      <c r="CE222" s="122"/>
      <c r="CF222" s="122"/>
      <c r="CG222" s="122"/>
      <c r="CH222" s="122"/>
      <c r="CI222" s="122"/>
      <c r="CJ222" s="122"/>
      <c r="CK222" s="122"/>
      <c r="CL222" s="122"/>
      <c r="CM222" s="122"/>
      <c r="CN222" s="122"/>
      <c r="CO222" s="122"/>
      <c r="CP222" s="122"/>
      <c r="CQ222" s="122"/>
      <c r="CR222" s="122"/>
      <c r="CS222" s="122"/>
      <c r="CT222" s="122"/>
      <c r="CU222" s="122"/>
      <c r="CV222" s="122"/>
      <c r="CW222" s="122"/>
      <c r="CX222" s="122"/>
      <c r="CY222" s="122"/>
      <c r="CZ222" s="122"/>
      <c r="DA222" s="122"/>
      <c r="DB222" s="122"/>
      <c r="DC222" s="122"/>
      <c r="DD222" s="122"/>
      <c r="DE222" s="122"/>
      <c r="DF222" s="122"/>
      <c r="DG222" s="122"/>
      <c r="DH222" s="122"/>
      <c r="DI222" s="122"/>
      <c r="DJ222" s="122"/>
      <c r="DK222" s="122"/>
      <c r="DL222" s="122"/>
      <c r="DM222" s="122"/>
      <c r="DN222" s="122"/>
      <c r="DO222" s="122"/>
      <c r="DP222" s="122"/>
      <c r="DQ222" s="122"/>
      <c r="DR222" s="122"/>
      <c r="DS222" s="122"/>
      <c r="DT222" s="122"/>
      <c r="DU222" s="122"/>
      <c r="DV222" s="122"/>
      <c r="DW222" s="122"/>
      <c r="DX222" s="122"/>
      <c r="DY222" s="122"/>
      <c r="DZ222" s="122"/>
      <c r="EA222" s="122"/>
      <c r="EB222" s="122"/>
      <c r="EC222" s="122"/>
      <c r="ED222" s="122"/>
      <c r="EE222" s="122"/>
      <c r="EF222" s="122"/>
      <c r="EG222" s="122"/>
      <c r="EH222" s="122"/>
      <c r="EI222" s="122"/>
      <c r="EJ222" s="122"/>
      <c r="EK222" s="122"/>
      <c r="EL222" s="122"/>
      <c r="EM222" s="122"/>
      <c r="EN222" s="122"/>
      <c r="EO222" s="122"/>
      <c r="EP222" s="122"/>
      <c r="EQ222" s="122"/>
      <c r="ER222" s="122"/>
      <c r="ES222" s="122"/>
      <c r="ET222" s="122"/>
      <c r="EU222" s="122"/>
      <c r="EV222" s="122"/>
      <c r="EW222" s="122"/>
      <c r="EX222" s="122"/>
      <c r="EY222" s="122"/>
      <c r="EZ222" s="122"/>
      <c r="FA222" s="122"/>
      <c r="FB222" s="122"/>
      <c r="FC222" s="122"/>
      <c r="FD222" s="122"/>
      <c r="FE222" s="122"/>
      <c r="FF222" s="122"/>
      <c r="FG222" s="122"/>
      <c r="FH222" s="122"/>
      <c r="FI222" s="122"/>
      <c r="FJ222" s="122"/>
      <c r="FK222" s="122"/>
      <c r="FL222" s="122"/>
      <c r="FM222" s="122"/>
      <c r="FN222" s="122"/>
      <c r="FO222" s="122"/>
      <c r="FP222" s="122"/>
      <c r="FQ222" s="122"/>
      <c r="FR222" s="122"/>
      <c r="FS222" s="122"/>
      <c r="FT222" s="122"/>
      <c r="FU222" s="122"/>
      <c r="FV222" s="122"/>
      <c r="FW222" s="122"/>
      <c r="FX222" s="122"/>
      <c r="FY222" s="122"/>
      <c r="FZ222" s="122"/>
      <c r="GA222" s="122"/>
      <c r="GB222" s="122"/>
      <c r="GC222" s="122"/>
      <c r="GD222" s="122"/>
      <c r="GE222" s="122"/>
      <c r="GF222" s="122"/>
      <c r="GG222" s="122"/>
      <c r="GH222" s="122"/>
      <c r="GI222" s="122"/>
      <c r="GJ222" s="122"/>
      <c r="GK222" s="122"/>
      <c r="GL222" s="122"/>
      <c r="GM222" s="122"/>
      <c r="GN222" s="122"/>
      <c r="GO222" s="122"/>
      <c r="GP222" s="122"/>
      <c r="GQ222" s="122"/>
      <c r="GR222" s="122"/>
      <c r="GS222" s="122"/>
      <c r="GT222" s="122"/>
      <c r="GU222" s="122"/>
      <c r="GV222" s="122"/>
      <c r="GW222" s="122"/>
      <c r="GX222" s="122"/>
      <c r="GY222" s="122"/>
      <c r="GZ222" s="122"/>
      <c r="HA222" s="122"/>
      <c r="HB222" s="122"/>
      <c r="HC222" s="122"/>
      <c r="HD222" s="122"/>
      <c r="HE222" s="122"/>
      <c r="HF222" s="122"/>
      <c r="HG222" s="122"/>
      <c r="HH222" s="122"/>
      <c r="HI222" s="122"/>
      <c r="HJ222" s="122"/>
      <c r="HK222" s="122"/>
      <c r="HL222" s="122"/>
      <c r="HM222" s="122"/>
      <c r="HN222" s="122"/>
      <c r="HO222" s="122"/>
      <c r="HP222" s="122"/>
      <c r="HQ222" s="122"/>
      <c r="HR222" s="122"/>
      <c r="HS222" s="122"/>
      <c r="HT222" s="122"/>
      <c r="HU222" s="122"/>
      <c r="HV222" s="122"/>
      <c r="HW222" s="122"/>
      <c r="HX222" s="122"/>
      <c r="HY222" s="122"/>
      <c r="HZ222" s="122"/>
      <c r="IA222" s="122"/>
      <c r="IB222" s="122"/>
      <c r="IC222" s="122"/>
      <c r="ID222" s="122"/>
      <c r="IE222" s="122"/>
      <c r="IF222" s="122"/>
      <c r="IG222" s="122"/>
      <c r="IH222" s="122"/>
      <c r="II222" s="122"/>
      <c r="IJ222" s="122"/>
      <c r="IK222" s="122"/>
      <c r="IL222" s="122"/>
      <c r="IM222" s="122"/>
      <c r="IN222" s="122"/>
      <c r="IO222" s="122"/>
      <c r="IP222" s="122"/>
      <c r="IQ222" s="122"/>
      <c r="IR222" s="122"/>
      <c r="IS222" s="122"/>
      <c r="IT222" s="122"/>
      <c r="IU222" s="122"/>
      <c r="IV222" s="122"/>
      <c r="IW222" s="122"/>
      <c r="IX222" s="122"/>
      <c r="IY222" s="122"/>
      <c r="IZ222" s="122"/>
      <c r="JA222" s="122"/>
      <c r="JB222" s="122"/>
      <c r="JC222" s="122"/>
      <c r="JD222" s="122"/>
      <c r="JE222" s="122"/>
      <c r="JF222" s="122"/>
      <c r="JG222" s="122"/>
      <c r="JH222" s="122"/>
      <c r="JI222" s="122"/>
      <c r="JJ222" s="122"/>
      <c r="JK222" s="122"/>
      <c r="JL222" s="122"/>
      <c r="JM222" s="122"/>
      <c r="JN222" s="122"/>
      <c r="JO222" s="122"/>
      <c r="JP222" s="122"/>
      <c r="JQ222" s="122"/>
      <c r="JR222" s="122"/>
      <c r="JS222" s="122"/>
      <c r="JT222" s="122"/>
      <c r="JU222" s="122"/>
      <c r="JV222" s="122"/>
      <c r="JW222" s="122"/>
      <c r="JX222" s="122"/>
      <c r="JY222" s="122"/>
      <c r="JZ222" s="122"/>
      <c r="KA222" s="122"/>
      <c r="KB222" s="122"/>
      <c r="KC222" s="122"/>
      <c r="KD222" s="122"/>
      <c r="KE222" s="122"/>
      <c r="KF222" s="122"/>
      <c r="KG222" s="122"/>
      <c r="KH222" s="122"/>
      <c r="KI222" s="122"/>
      <c r="KJ222" s="122"/>
      <c r="KK222" s="122"/>
      <c r="KL222" s="122"/>
      <c r="KM222" s="122"/>
      <c r="KN222" s="122"/>
      <c r="KO222" s="122"/>
      <c r="KP222" s="122"/>
      <c r="KQ222" s="122"/>
      <c r="KR222" s="122"/>
      <c r="KS222" s="122"/>
      <c r="KT222" s="122"/>
      <c r="KU222" s="122"/>
      <c r="KV222" s="122"/>
      <c r="KW222" s="122"/>
      <c r="KX222" s="122"/>
      <c r="KY222" s="122"/>
      <c r="KZ222" s="122"/>
      <c r="LA222" s="122"/>
      <c r="LB222" s="122"/>
      <c r="LC222" s="122"/>
      <c r="LD222" s="122"/>
      <c r="LE222" s="122"/>
      <c r="LF222" s="122"/>
      <c r="LG222" s="122"/>
      <c r="LH222" s="122"/>
      <c r="LI222" s="122"/>
      <c r="LJ222" s="122"/>
      <c r="LK222" s="122"/>
      <c r="LL222" s="122"/>
      <c r="LM222" s="122"/>
      <c r="LN222" s="122"/>
      <c r="LO222" s="122"/>
      <c r="LP222" s="122"/>
      <c r="LQ222" s="122"/>
      <c r="LR222" s="122"/>
      <c r="LS222" s="122"/>
      <c r="LT222" s="122"/>
      <c r="LU222" s="122"/>
      <c r="LV222" s="122"/>
      <c r="LW222" s="122"/>
      <c r="LX222" s="122"/>
      <c r="LY222" s="122"/>
      <c r="LZ222" s="122"/>
      <c r="MA222" s="122"/>
      <c r="MB222" s="122"/>
      <c r="MC222" s="122"/>
      <c r="MD222" s="122"/>
      <c r="ME222" s="122"/>
      <c r="MF222" s="122"/>
      <c r="MG222" s="122"/>
      <c r="MH222" s="122"/>
      <c r="MI222" s="122"/>
      <c r="MJ222" s="122"/>
      <c r="MK222" s="122"/>
      <c r="ML222" s="122"/>
      <c r="MM222" s="122"/>
      <c r="MN222" s="122"/>
      <c r="MO222" s="122"/>
      <c r="MP222" s="122"/>
      <c r="MQ222" s="122"/>
      <c r="MR222" s="122"/>
      <c r="MS222" s="122"/>
      <c r="MT222" s="122"/>
      <c r="MU222" s="122"/>
      <c r="MV222" s="122"/>
      <c r="MW222" s="122"/>
      <c r="MX222" s="122"/>
      <c r="MY222" s="122"/>
      <c r="MZ222" s="122"/>
      <c r="NA222" s="122"/>
      <c r="NB222" s="122"/>
      <c r="NC222" s="122"/>
      <c r="ND222" s="122"/>
      <c r="NE222" s="122"/>
      <c r="NF222" s="122"/>
      <c r="NG222" s="122"/>
      <c r="NH222" s="122"/>
      <c r="NI222" s="122"/>
      <c r="NJ222" s="122"/>
      <c r="NK222" s="122"/>
      <c r="NL222" s="122"/>
      <c r="NM222" s="122"/>
      <c r="NN222" s="122"/>
      <c r="NO222" s="122"/>
      <c r="NP222" s="122"/>
      <c r="NQ222" s="122"/>
      <c r="NR222" s="122"/>
      <c r="NS222" s="122"/>
      <c r="NT222" s="122"/>
      <c r="NU222" s="122"/>
      <c r="NV222" s="122"/>
      <c r="NW222" s="122"/>
      <c r="NX222" s="122"/>
      <c r="NY222" s="122"/>
      <c r="NZ222" s="122"/>
      <c r="OA222" s="122"/>
      <c r="OB222" s="122"/>
      <c r="OC222" s="122"/>
      <c r="OD222" s="122"/>
      <c r="OE222" s="122"/>
      <c r="OF222" s="122"/>
      <c r="OG222" s="122"/>
      <c r="OH222" s="122"/>
      <c r="OI222" s="122"/>
      <c r="OJ222" s="122"/>
      <c r="OK222" s="122"/>
      <c r="OL222" s="122"/>
      <c r="OM222" s="122"/>
      <c r="ON222" s="122"/>
      <c r="OO222" s="122"/>
      <c r="OP222" s="122"/>
      <c r="OQ222" s="122"/>
      <c r="OR222" s="122"/>
      <c r="OS222" s="122"/>
      <c r="OT222" s="122"/>
      <c r="OU222" s="122"/>
      <c r="OV222" s="122"/>
      <c r="OW222" s="122"/>
      <c r="OX222" s="122"/>
      <c r="OY222" s="122"/>
      <c r="OZ222" s="122"/>
      <c r="PA222" s="122"/>
      <c r="PB222" s="122"/>
      <c r="PC222" s="122"/>
      <c r="PD222" s="122"/>
      <c r="PE222" s="122"/>
      <c r="PF222" s="122"/>
      <c r="PG222" s="122"/>
      <c r="PH222" s="122"/>
      <c r="PI222" s="122"/>
      <c r="PJ222" s="122"/>
      <c r="PK222" s="122"/>
      <c r="PL222" s="122"/>
      <c r="PM222" s="122"/>
      <c r="PN222" s="122"/>
      <c r="PO222" s="122"/>
      <c r="PP222" s="122"/>
      <c r="PQ222" s="122"/>
      <c r="PR222" s="122"/>
      <c r="PS222" s="122"/>
      <c r="PT222" s="122"/>
      <c r="PU222" s="122"/>
      <c r="PV222" s="122"/>
      <c r="PW222" s="122"/>
      <c r="PX222" s="122"/>
      <c r="PY222" s="122"/>
      <c r="PZ222" s="122"/>
      <c r="QA222" s="122"/>
      <c r="QB222" s="122"/>
      <c r="QC222" s="122"/>
      <c r="QD222" s="122"/>
      <c r="QE222" s="122"/>
      <c r="QF222" s="122"/>
      <c r="QG222" s="122"/>
      <c r="QH222" s="122"/>
      <c r="QI222" s="122"/>
      <c r="QJ222" s="122"/>
      <c r="QK222" s="122"/>
      <c r="QL222" s="122"/>
      <c r="QM222" s="122"/>
      <c r="QN222" s="122"/>
      <c r="QO222" s="122"/>
      <c r="QP222" s="122"/>
      <c r="QQ222" s="122"/>
      <c r="QR222" s="122"/>
      <c r="QS222" s="122"/>
      <c r="QT222" s="122"/>
      <c r="QU222" s="122"/>
      <c r="QV222" s="122"/>
      <c r="QW222" s="122"/>
      <c r="QX222" s="122"/>
      <c r="QY222" s="122"/>
      <c r="QZ222" s="122"/>
      <c r="RA222" s="122"/>
      <c r="RB222" s="122"/>
      <c r="RC222" s="122"/>
      <c r="RD222" s="122"/>
      <c r="RE222" s="122"/>
      <c r="RF222" s="122"/>
      <c r="RG222" s="122"/>
      <c r="RH222" s="122"/>
      <c r="RI222" s="122"/>
      <c r="RJ222" s="122"/>
      <c r="RK222" s="122"/>
      <c r="RL222" s="122"/>
      <c r="RM222" s="122"/>
      <c r="RN222" s="122"/>
      <c r="RO222" s="122"/>
      <c r="RP222" s="122"/>
      <c r="RQ222" s="122"/>
      <c r="RR222" s="122"/>
      <c r="RS222" s="122"/>
      <c r="RT222" s="122"/>
      <c r="RU222" s="122"/>
      <c r="RV222" s="122"/>
      <c r="RW222" s="122"/>
      <c r="RX222" s="122"/>
      <c r="RY222" s="122"/>
      <c r="RZ222" s="122"/>
      <c r="SA222" s="122"/>
      <c r="SB222" s="122"/>
      <c r="SC222" s="122"/>
      <c r="SD222" s="122"/>
      <c r="SE222" s="122"/>
      <c r="SF222" s="122"/>
      <c r="SG222" s="122"/>
      <c r="SH222" s="122"/>
      <c r="SI222" s="122"/>
      <c r="SJ222" s="122"/>
      <c r="SK222" s="122"/>
      <c r="SL222" s="122"/>
      <c r="SM222" s="122"/>
      <c r="SN222" s="122"/>
      <c r="SO222" s="122"/>
      <c r="SP222" s="122"/>
      <c r="SQ222" s="122"/>
      <c r="SR222" s="122"/>
      <c r="SS222" s="122"/>
      <c r="ST222" s="122"/>
      <c r="SU222" s="122"/>
      <c r="SV222" s="122"/>
      <c r="SW222" s="122"/>
      <c r="SX222" s="122"/>
      <c r="SY222" s="122"/>
      <c r="SZ222" s="122"/>
      <c r="TA222" s="122"/>
      <c r="TB222" s="122"/>
      <c r="TC222" s="122"/>
      <c r="TD222" s="122"/>
      <c r="TE222" s="122"/>
      <c r="TF222" s="122"/>
      <c r="TG222" s="122"/>
      <c r="TH222" s="122"/>
      <c r="TI222" s="122"/>
      <c r="TJ222" s="122"/>
      <c r="TK222" s="122"/>
      <c r="TL222" s="122"/>
      <c r="TM222" s="122"/>
      <c r="TN222" s="122"/>
      <c r="TO222" s="122"/>
      <c r="TP222" s="122"/>
      <c r="TQ222" s="122"/>
      <c r="TR222" s="122"/>
      <c r="TS222" s="122"/>
      <c r="TT222" s="122"/>
      <c r="TU222" s="122"/>
      <c r="TV222" s="122"/>
      <c r="TW222" s="122"/>
      <c r="TX222" s="122"/>
      <c r="TY222" s="122"/>
      <c r="TZ222" s="122"/>
      <c r="UA222" s="122"/>
      <c r="UB222" s="122"/>
      <c r="UC222" s="122"/>
      <c r="UD222" s="122"/>
      <c r="UE222" s="122"/>
      <c r="UF222" s="122"/>
      <c r="UG222" s="122"/>
      <c r="UH222" s="122"/>
      <c r="UI222" s="122"/>
      <c r="UJ222" s="122"/>
      <c r="UK222" s="122"/>
      <c r="UL222" s="122"/>
      <c r="UM222" s="122"/>
      <c r="UN222" s="122"/>
      <c r="UO222" s="122"/>
      <c r="UP222" s="122"/>
      <c r="UQ222" s="122"/>
      <c r="UR222" s="122"/>
      <c r="US222" s="122"/>
      <c r="UT222" s="122"/>
      <c r="UU222" s="122"/>
      <c r="UV222" s="122"/>
      <c r="UW222" s="122"/>
      <c r="UX222" s="122"/>
      <c r="UY222" s="122"/>
      <c r="UZ222" s="122"/>
      <c r="VA222" s="122"/>
      <c r="VB222" s="122"/>
      <c r="VC222" s="122"/>
      <c r="VD222" s="122"/>
      <c r="VE222" s="122"/>
      <c r="VF222" s="122"/>
      <c r="VG222" s="122"/>
      <c r="VH222" s="122"/>
      <c r="VI222" s="122"/>
      <c r="VJ222" s="122"/>
      <c r="VK222" s="122"/>
      <c r="VL222" s="122"/>
      <c r="VM222" s="122"/>
      <c r="VN222" s="122"/>
      <c r="VO222" s="122"/>
      <c r="VP222" s="122"/>
      <c r="VQ222" s="122"/>
      <c r="VR222" s="122"/>
      <c r="VS222" s="122"/>
      <c r="VT222" s="122"/>
      <c r="VU222" s="122"/>
      <c r="VV222" s="122"/>
      <c r="VW222" s="122"/>
      <c r="VX222" s="122"/>
      <c r="VY222" s="122"/>
      <c r="VZ222" s="122"/>
      <c r="WA222" s="122"/>
      <c r="WB222" s="122"/>
      <c r="WC222" s="122"/>
      <c r="WD222" s="122"/>
      <c r="WE222" s="122"/>
      <c r="WF222" s="122"/>
      <c r="WG222" s="122"/>
      <c r="WH222" s="122"/>
      <c r="WI222" s="122"/>
      <c r="WJ222" s="122"/>
      <c r="WK222" s="122"/>
      <c r="WL222" s="122"/>
      <c r="WM222" s="122"/>
      <c r="WN222" s="122"/>
      <c r="WO222" s="122"/>
      <c r="WP222" s="122"/>
      <c r="WQ222" s="122"/>
      <c r="WR222" s="122"/>
      <c r="WS222" s="122"/>
      <c r="WT222" s="122"/>
      <c r="WU222" s="122"/>
      <c r="WV222" s="122"/>
      <c r="WW222" s="122"/>
      <c r="WX222" s="122"/>
      <c r="WY222" s="122"/>
      <c r="WZ222" s="122"/>
      <c r="XA222" s="122"/>
      <c r="XB222" s="122"/>
      <c r="XC222" s="122"/>
      <c r="XD222" s="122"/>
      <c r="XE222" s="122"/>
      <c r="XF222" s="122"/>
      <c r="XG222" s="122"/>
      <c r="XH222" s="122"/>
      <c r="XI222" s="122"/>
      <c r="XJ222" s="122"/>
      <c r="XK222" s="122"/>
      <c r="XL222" s="122"/>
      <c r="XM222" s="122"/>
      <c r="XN222" s="122"/>
      <c r="XO222" s="122"/>
      <c r="XP222" s="122"/>
      <c r="XQ222" s="122"/>
      <c r="XR222" s="122"/>
      <c r="XS222" s="122"/>
      <c r="XT222" s="122"/>
      <c r="XU222" s="122"/>
      <c r="XV222" s="122"/>
      <c r="XW222" s="122"/>
      <c r="XX222" s="122"/>
      <c r="XY222" s="122"/>
      <c r="XZ222" s="122"/>
      <c r="YA222" s="122"/>
      <c r="YB222" s="122"/>
      <c r="YC222" s="122"/>
      <c r="YD222" s="122"/>
      <c r="YE222" s="122"/>
      <c r="YF222" s="122"/>
      <c r="YG222" s="122"/>
      <c r="YH222" s="122"/>
      <c r="YI222" s="122"/>
      <c r="YJ222" s="122"/>
      <c r="YK222" s="122"/>
      <c r="YL222" s="122"/>
      <c r="YM222" s="122"/>
      <c r="YN222" s="122"/>
      <c r="YO222" s="122"/>
      <c r="YP222" s="122"/>
      <c r="YQ222" s="122"/>
      <c r="YR222" s="122"/>
      <c r="YS222" s="122"/>
      <c r="YT222" s="122"/>
      <c r="YU222" s="122"/>
      <c r="YV222" s="122"/>
      <c r="YW222" s="122"/>
      <c r="YX222" s="122"/>
      <c r="YY222" s="122"/>
      <c r="YZ222" s="122"/>
      <c r="ZA222" s="122"/>
      <c r="ZB222" s="122"/>
      <c r="ZC222" s="122"/>
      <c r="ZD222" s="122"/>
      <c r="ZE222" s="122"/>
      <c r="ZF222" s="122"/>
      <c r="ZG222" s="122"/>
      <c r="ZH222" s="122"/>
      <c r="ZI222" s="122"/>
      <c r="ZJ222" s="122"/>
      <c r="ZK222" s="122"/>
      <c r="ZL222" s="122"/>
      <c r="ZM222" s="122"/>
      <c r="ZN222" s="122"/>
      <c r="ZO222" s="122"/>
      <c r="ZP222" s="122"/>
      <c r="ZQ222" s="122"/>
      <c r="ZR222" s="122"/>
      <c r="ZS222" s="122"/>
      <c r="ZT222" s="122"/>
      <c r="ZU222" s="122"/>
      <c r="ZV222" s="122"/>
      <c r="ZW222" s="122"/>
      <c r="ZX222" s="122"/>
      <c r="ZY222" s="122"/>
      <c r="ZZ222" s="122"/>
      <c r="AAA222" s="122"/>
      <c r="AAB222" s="122"/>
      <c r="AAC222" s="122"/>
      <c r="AAD222" s="122"/>
      <c r="AAE222" s="122"/>
      <c r="AAF222" s="122"/>
      <c r="AAG222" s="122"/>
      <c r="AAH222" s="122"/>
      <c r="AAI222" s="122"/>
      <c r="AAJ222" s="122"/>
      <c r="AAK222" s="122"/>
      <c r="AAL222" s="122"/>
      <c r="AAM222" s="122"/>
      <c r="AAN222" s="122"/>
      <c r="AAO222" s="122"/>
      <c r="AAP222" s="122"/>
      <c r="AAQ222" s="122"/>
      <c r="AAR222" s="122"/>
      <c r="AAS222" s="122"/>
      <c r="AAT222" s="122"/>
      <c r="AAU222" s="122"/>
      <c r="AAV222" s="122"/>
      <c r="AAW222" s="122"/>
      <c r="AAX222" s="122"/>
      <c r="AAY222" s="122"/>
      <c r="AAZ222" s="122"/>
      <c r="ABA222" s="122"/>
      <c r="ABB222" s="122"/>
      <c r="ABC222" s="122"/>
      <c r="ABD222" s="122"/>
      <c r="ABE222" s="122"/>
      <c r="ABF222" s="122"/>
      <c r="ABG222" s="122"/>
      <c r="ABH222" s="122"/>
      <c r="ABI222" s="122"/>
      <c r="ABJ222" s="122"/>
      <c r="ABK222" s="122"/>
      <c r="ABL222" s="122"/>
      <c r="ABM222" s="122"/>
      <c r="ABN222" s="122"/>
      <c r="ABO222" s="122"/>
      <c r="ABP222" s="122"/>
      <c r="ABQ222" s="122"/>
      <c r="ABR222" s="122"/>
      <c r="ABS222" s="122"/>
      <c r="ABT222" s="122"/>
      <c r="ABU222" s="122"/>
      <c r="ABV222" s="122"/>
      <c r="ABW222" s="122"/>
      <c r="ABX222" s="122"/>
      <c r="ABY222" s="122"/>
      <c r="ABZ222" s="122"/>
      <c r="ACA222" s="122"/>
      <c r="ACB222" s="122"/>
      <c r="ACC222" s="122"/>
      <c r="ACD222" s="122"/>
      <c r="ACE222" s="122"/>
      <c r="ACF222" s="122"/>
      <c r="ACG222" s="122"/>
      <c r="ACH222" s="122"/>
      <c r="ACI222" s="122"/>
      <c r="ACJ222" s="122"/>
      <c r="ACK222" s="122"/>
      <c r="ACL222" s="122"/>
      <c r="ACM222" s="122"/>
      <c r="ACN222" s="122"/>
      <c r="ACO222" s="122"/>
      <c r="ACP222" s="122"/>
      <c r="ACQ222" s="122"/>
      <c r="ACR222" s="122"/>
      <c r="ACS222" s="122"/>
      <c r="ACT222" s="122"/>
      <c r="ACU222" s="122"/>
      <c r="ACV222" s="122"/>
      <c r="ACW222" s="122"/>
      <c r="ACX222" s="122"/>
      <c r="ACY222" s="122"/>
      <c r="ACZ222" s="122"/>
      <c r="ADA222" s="122"/>
      <c r="ADB222" s="122"/>
      <c r="ADC222" s="122"/>
      <c r="ADD222" s="122"/>
      <c r="ADE222" s="122"/>
      <c r="ADF222" s="122"/>
      <c r="ADG222" s="122"/>
      <c r="ADH222" s="122"/>
      <c r="ADI222" s="122"/>
      <c r="ADJ222" s="122"/>
      <c r="ADK222" s="122"/>
      <c r="ADL222" s="122"/>
      <c r="ADM222" s="122"/>
      <c r="ADN222" s="122"/>
      <c r="ADO222" s="122"/>
      <c r="ADP222" s="122"/>
      <c r="ADQ222" s="122"/>
      <c r="ADR222" s="122"/>
      <c r="ADS222" s="122"/>
      <c r="ADT222" s="122"/>
      <c r="ADU222" s="122"/>
      <c r="ADV222" s="122"/>
      <c r="ADW222" s="122"/>
      <c r="ADX222" s="122"/>
      <c r="ADY222" s="122"/>
      <c r="ADZ222" s="122"/>
      <c r="AEA222" s="122"/>
      <c r="AEB222" s="122"/>
      <c r="AEC222" s="122"/>
      <c r="AED222" s="122"/>
      <c r="AEE222" s="122"/>
      <c r="AEF222" s="122"/>
      <c r="AEG222" s="122"/>
      <c r="AEH222" s="122"/>
      <c r="AEI222" s="122"/>
      <c r="AEJ222" s="122"/>
      <c r="AEK222" s="122"/>
      <c r="AEL222" s="122"/>
      <c r="AEM222" s="122"/>
      <c r="AEN222" s="122"/>
      <c r="AEO222" s="122"/>
      <c r="AEP222" s="122"/>
      <c r="AEQ222" s="122"/>
      <c r="AER222" s="122"/>
      <c r="AES222" s="122"/>
      <c r="AET222" s="122"/>
      <c r="AEU222" s="122"/>
      <c r="AEV222" s="122"/>
      <c r="AEW222" s="122"/>
      <c r="AEX222" s="122"/>
      <c r="AEY222" s="122"/>
      <c r="AEZ222" s="122"/>
      <c r="AFA222" s="122"/>
      <c r="AFB222" s="122"/>
      <c r="AFC222" s="122"/>
      <c r="AFD222" s="122"/>
      <c r="AFE222" s="122"/>
      <c r="AFF222" s="122"/>
      <c r="AFG222" s="122"/>
      <c r="AFH222" s="122"/>
      <c r="AFI222" s="122"/>
      <c r="AFJ222" s="122"/>
      <c r="AFK222" s="122"/>
      <c r="AFL222" s="122"/>
      <c r="AFM222" s="122"/>
      <c r="AFN222" s="122"/>
      <c r="AFO222" s="122"/>
      <c r="AFP222" s="122"/>
      <c r="AFQ222" s="122"/>
      <c r="AFR222" s="122"/>
      <c r="AFS222" s="122"/>
      <c r="AFT222" s="122"/>
      <c r="AFU222" s="122"/>
      <c r="AFV222" s="122"/>
      <c r="AFW222" s="122"/>
      <c r="AFX222" s="122"/>
      <c r="AFY222" s="122"/>
      <c r="AFZ222" s="122"/>
      <c r="AGA222" s="122"/>
      <c r="AGB222" s="122"/>
      <c r="AGC222" s="122"/>
      <c r="AGD222" s="122"/>
      <c r="AGE222" s="122"/>
      <c r="AGF222" s="122"/>
      <c r="AGG222" s="122"/>
      <c r="AGH222" s="122"/>
      <c r="AGI222" s="122"/>
      <c r="AGJ222" s="122"/>
      <c r="AGK222" s="122"/>
      <c r="AGL222" s="122"/>
      <c r="AGM222" s="122"/>
      <c r="AGN222" s="122"/>
      <c r="AGO222" s="122"/>
      <c r="AGP222" s="122"/>
      <c r="AGQ222" s="122"/>
      <c r="AGR222" s="122"/>
      <c r="AGS222" s="122"/>
      <c r="AGT222" s="122"/>
      <c r="AGU222" s="122"/>
      <c r="AGV222" s="122"/>
      <c r="AGW222" s="122"/>
      <c r="AGX222" s="122"/>
      <c r="AGY222" s="122"/>
      <c r="AGZ222" s="122"/>
      <c r="AHA222" s="122"/>
      <c r="AHB222" s="122"/>
      <c r="AHC222" s="122"/>
      <c r="AHD222" s="122"/>
      <c r="AHE222" s="122"/>
      <c r="AHF222" s="122"/>
      <c r="AHG222" s="122"/>
      <c r="AHH222" s="122"/>
      <c r="AHI222" s="122"/>
      <c r="AHJ222" s="122"/>
      <c r="AHK222" s="122"/>
      <c r="AHL222" s="122"/>
      <c r="AHM222" s="122"/>
      <c r="AHN222" s="122"/>
      <c r="AHO222" s="122"/>
      <c r="AHP222" s="122"/>
      <c r="AHQ222" s="122"/>
      <c r="AHR222" s="122"/>
      <c r="AHS222" s="122"/>
      <c r="AHT222" s="122"/>
      <c r="AHU222" s="122"/>
      <c r="AHV222" s="122"/>
      <c r="AHW222" s="122"/>
      <c r="AHX222" s="122"/>
      <c r="AHY222" s="122"/>
      <c r="AHZ222" s="122"/>
      <c r="AIA222" s="122"/>
      <c r="AIB222" s="122"/>
      <c r="AIC222" s="122"/>
      <c r="AID222" s="122"/>
      <c r="AIE222" s="122"/>
      <c r="AIF222" s="122"/>
      <c r="AIG222" s="122"/>
      <c r="AIH222" s="122"/>
      <c r="AII222" s="122"/>
      <c r="AIJ222" s="122"/>
      <c r="AIK222" s="122"/>
      <c r="AIL222" s="122"/>
      <c r="AIM222" s="122"/>
      <c r="AIN222" s="122"/>
      <c r="AIO222" s="122"/>
      <c r="AIP222" s="122"/>
      <c r="AIQ222" s="122"/>
      <c r="AIR222" s="122"/>
      <c r="AIS222" s="122"/>
      <c r="AIT222" s="122"/>
      <c r="AIU222" s="122"/>
      <c r="AIV222" s="122"/>
      <c r="AIW222" s="122"/>
      <c r="AIX222" s="122"/>
      <c r="AIY222" s="122"/>
      <c r="AIZ222" s="122"/>
      <c r="AJA222" s="122"/>
      <c r="AJB222" s="122"/>
      <c r="AJC222" s="122"/>
      <c r="AJD222" s="122"/>
      <c r="AJE222" s="122"/>
      <c r="AJF222" s="122"/>
      <c r="AJG222" s="122"/>
      <c r="AJH222" s="122"/>
      <c r="AJI222" s="122"/>
      <c r="AJJ222" s="122"/>
      <c r="AJK222" s="122"/>
      <c r="AJL222" s="122"/>
      <c r="AJM222" s="122"/>
      <c r="AJN222" s="122"/>
      <c r="AJO222" s="122"/>
      <c r="AJP222" s="122"/>
      <c r="AJQ222" s="122"/>
      <c r="AJR222" s="122"/>
      <c r="AJS222" s="122"/>
      <c r="AJT222" s="122"/>
      <c r="AJU222" s="122"/>
      <c r="AJV222" s="122"/>
      <c r="AJW222" s="122"/>
      <c r="AJX222" s="122"/>
      <c r="AJY222" s="122"/>
      <c r="AJZ222" s="122"/>
      <c r="AKA222" s="122"/>
      <c r="AKB222" s="122"/>
      <c r="AKC222" s="122"/>
      <c r="AKD222" s="122"/>
      <c r="AKE222" s="122"/>
      <c r="AKF222" s="122"/>
      <c r="AKG222" s="122"/>
      <c r="AKH222" s="122"/>
      <c r="AKI222" s="122"/>
      <c r="AKJ222" s="122"/>
      <c r="AKK222" s="122"/>
      <c r="AKL222" s="122"/>
      <c r="AKM222" s="122"/>
      <c r="AKN222" s="122"/>
      <c r="AKO222" s="122"/>
      <c r="AKP222" s="122"/>
      <c r="AKQ222" s="122"/>
      <c r="AKR222" s="122"/>
      <c r="AKS222" s="122"/>
      <c r="AKT222" s="122"/>
      <c r="AKU222" s="122"/>
      <c r="AKV222" s="122"/>
      <c r="AKW222" s="122"/>
      <c r="AKX222" s="122"/>
      <c r="AKY222" s="122"/>
      <c r="AKZ222" s="122"/>
      <c r="ALA222" s="122"/>
      <c r="ALB222" s="122"/>
      <c r="ALC222" s="122"/>
      <c r="ALD222" s="122"/>
      <c r="ALE222" s="122"/>
      <c r="ALF222" s="122"/>
      <c r="ALG222" s="122"/>
      <c r="ALH222" s="122"/>
      <c r="ALI222" s="122"/>
      <c r="ALJ222" s="122"/>
      <c r="ALK222" s="122"/>
      <c r="ALL222" s="122"/>
      <c r="ALM222" s="122"/>
      <c r="ALN222" s="122"/>
      <c r="ALO222" s="122"/>
      <c r="ALP222" s="122"/>
      <c r="ALQ222" s="122"/>
      <c r="ALR222" s="122"/>
      <c r="ALS222" s="122"/>
      <c r="ALT222" s="122"/>
      <c r="ALU222" s="122"/>
      <c r="ALV222" s="122"/>
      <c r="ALW222" s="122"/>
      <c r="ALX222" s="122"/>
      <c r="ALY222" s="122"/>
      <c r="ALZ222" s="122"/>
      <c r="AMA222" s="122"/>
      <c r="AMB222" s="122"/>
      <c r="AMC222" s="122"/>
      <c r="AMD222" s="122"/>
      <c r="AME222" s="122"/>
      <c r="AMF222" s="122"/>
      <c r="AMG222" s="122"/>
      <c r="AMH222" s="122"/>
      <c r="AMI222" s="122"/>
      <c r="AMJ222" s="122"/>
      <c r="AMK222" s="122"/>
      <c r="AML222" s="122"/>
      <c r="AMM222" s="122"/>
      <c r="AMN222" s="122"/>
      <c r="AMO222" s="122"/>
      <c r="AMP222" s="122"/>
      <c r="AMQ222" s="122"/>
      <c r="AMR222" s="122"/>
      <c r="AMS222" s="122"/>
      <c r="AMT222" s="122"/>
      <c r="AMU222" s="122"/>
      <c r="AMV222" s="122"/>
      <c r="AMW222" s="122"/>
      <c r="AMX222" s="122"/>
      <c r="AMY222" s="122"/>
      <c r="AMZ222" s="122"/>
      <c r="ANA222" s="122"/>
      <c r="ANB222" s="122"/>
      <c r="ANC222" s="122"/>
      <c r="AND222" s="122"/>
      <c r="ANE222" s="122"/>
      <c r="ANF222" s="122"/>
      <c r="ANG222" s="122"/>
      <c r="ANH222" s="122"/>
      <c r="ANI222" s="122"/>
      <c r="ANJ222" s="122"/>
      <c r="ANK222" s="122"/>
      <c r="ANL222" s="122"/>
      <c r="ANM222" s="122"/>
      <c r="ANN222" s="122"/>
      <c r="ANO222" s="122"/>
      <c r="ANP222" s="122"/>
      <c r="ANQ222" s="122"/>
      <c r="ANR222" s="122"/>
      <c r="ANS222" s="122"/>
      <c r="ANT222" s="122"/>
      <c r="ANU222" s="122"/>
      <c r="ANV222" s="122"/>
      <c r="ANW222" s="122"/>
      <c r="ANX222" s="122"/>
      <c r="ANY222" s="122"/>
      <c r="ANZ222" s="122"/>
      <c r="AOA222" s="122"/>
      <c r="AOB222" s="122"/>
      <c r="AOC222" s="122"/>
      <c r="AOD222" s="122"/>
      <c r="AOE222" s="122"/>
      <c r="AOF222" s="122"/>
      <c r="AOG222" s="122"/>
      <c r="AOH222" s="122"/>
      <c r="AOI222" s="122"/>
      <c r="AOJ222" s="122"/>
      <c r="AOK222" s="122"/>
      <c r="AOL222" s="122"/>
      <c r="AOM222" s="122"/>
      <c r="AON222" s="122"/>
      <c r="AOO222" s="122"/>
      <c r="AOP222" s="122"/>
      <c r="AOQ222" s="122"/>
      <c r="AOR222" s="122"/>
      <c r="AOS222" s="122"/>
      <c r="AOT222" s="122"/>
      <c r="AOU222" s="122"/>
      <c r="AOV222" s="122"/>
      <c r="AOW222" s="122"/>
      <c r="AOX222" s="122"/>
      <c r="AOY222" s="122"/>
      <c r="AOZ222" s="122"/>
      <c r="APA222" s="122"/>
      <c r="APB222" s="122"/>
      <c r="APC222" s="122"/>
      <c r="APD222" s="122"/>
      <c r="APE222" s="122"/>
      <c r="APF222" s="122"/>
      <c r="APG222" s="122"/>
      <c r="APH222" s="122"/>
      <c r="API222" s="122"/>
      <c r="APJ222" s="122"/>
      <c r="APK222" s="122"/>
      <c r="APL222" s="122"/>
      <c r="APM222" s="122"/>
      <c r="APN222" s="122"/>
      <c r="APO222" s="122"/>
      <c r="APP222" s="122"/>
      <c r="APQ222" s="122"/>
      <c r="APR222" s="122"/>
      <c r="APS222" s="122"/>
      <c r="APT222" s="122"/>
      <c r="APU222" s="122"/>
      <c r="APV222" s="122"/>
      <c r="APW222" s="122"/>
      <c r="APX222" s="122"/>
      <c r="APY222" s="122"/>
      <c r="APZ222" s="122"/>
      <c r="AQA222" s="122"/>
      <c r="AQB222" s="122"/>
      <c r="AQC222" s="122"/>
      <c r="AQD222" s="122"/>
      <c r="AQE222" s="122"/>
      <c r="AQF222" s="122"/>
      <c r="AQG222" s="122"/>
      <c r="AQH222" s="122"/>
      <c r="AQI222" s="122"/>
      <c r="AQJ222" s="122"/>
      <c r="AQK222" s="122"/>
      <c r="AQL222" s="122"/>
      <c r="AQM222" s="122"/>
      <c r="AQN222" s="122"/>
      <c r="AQO222" s="122"/>
      <c r="AQP222" s="122"/>
      <c r="AQQ222" s="122"/>
      <c r="AQR222" s="122"/>
      <c r="AQS222" s="122"/>
      <c r="AQT222" s="122"/>
      <c r="AQU222" s="122"/>
      <c r="AQV222" s="122"/>
      <c r="AQW222" s="122"/>
      <c r="AQX222" s="122"/>
      <c r="AQY222" s="122"/>
      <c r="AQZ222" s="122"/>
      <c r="ARA222" s="122"/>
      <c r="ARB222" s="122"/>
      <c r="ARC222" s="122"/>
      <c r="ARD222" s="122"/>
      <c r="ARE222" s="122"/>
      <c r="ARF222" s="122"/>
      <c r="ARG222" s="122"/>
      <c r="ARH222" s="122"/>
      <c r="ARI222" s="122"/>
      <c r="ARJ222" s="122"/>
      <c r="ARK222" s="122"/>
      <c r="ARL222" s="122"/>
      <c r="ARM222" s="122"/>
      <c r="ARN222" s="122"/>
      <c r="ARO222" s="122"/>
      <c r="ARP222" s="122"/>
      <c r="ARQ222" s="122"/>
      <c r="ARR222" s="122"/>
      <c r="ARS222" s="122"/>
      <c r="ART222" s="122"/>
      <c r="ARU222" s="122"/>
      <c r="ARV222" s="122"/>
      <c r="ARW222" s="122"/>
      <c r="ARX222" s="122"/>
      <c r="ARY222" s="122"/>
      <c r="ARZ222" s="122"/>
      <c r="ASA222" s="122"/>
      <c r="ASB222" s="122"/>
      <c r="ASC222" s="122"/>
      <c r="ASD222" s="122"/>
      <c r="ASE222" s="122"/>
      <c r="ASF222" s="122"/>
      <c r="ASG222" s="122"/>
      <c r="ASH222" s="122"/>
      <c r="ASI222" s="122"/>
      <c r="ASJ222" s="122"/>
      <c r="ASK222" s="122"/>
      <c r="ASL222" s="122"/>
      <c r="ASM222" s="122"/>
      <c r="ASN222" s="122"/>
      <c r="ASO222" s="122"/>
      <c r="ASP222" s="122"/>
      <c r="ASQ222" s="122"/>
      <c r="ASR222" s="122"/>
      <c r="ASS222" s="122"/>
      <c r="AST222" s="122"/>
      <c r="ASU222" s="122"/>
      <c r="ASV222" s="122"/>
      <c r="ASW222" s="122"/>
      <c r="ASX222" s="122"/>
      <c r="ASY222" s="122"/>
      <c r="ASZ222" s="122"/>
      <c r="ATA222" s="122"/>
      <c r="ATB222" s="122"/>
      <c r="ATC222" s="122"/>
      <c r="ATD222" s="122"/>
      <c r="ATE222" s="122"/>
      <c r="ATF222" s="122"/>
      <c r="ATG222" s="122"/>
      <c r="ATH222" s="122"/>
      <c r="ATI222" s="122"/>
      <c r="ATJ222" s="122"/>
      <c r="ATK222" s="122"/>
      <c r="ATL222" s="122"/>
      <c r="ATM222" s="122"/>
      <c r="ATN222" s="122"/>
      <c r="ATO222" s="122"/>
      <c r="ATP222" s="122"/>
      <c r="ATQ222" s="122"/>
      <c r="ATR222" s="122"/>
      <c r="ATS222" s="122"/>
      <c r="ATT222" s="122"/>
      <c r="ATU222" s="122"/>
      <c r="ATV222" s="122"/>
      <c r="ATW222" s="122"/>
      <c r="ATX222" s="122"/>
      <c r="ATY222" s="122"/>
      <c r="ATZ222" s="122"/>
      <c r="AUA222" s="122"/>
      <c r="AUB222" s="122"/>
      <c r="AUC222" s="122"/>
      <c r="AUD222" s="122"/>
      <c r="AUE222" s="122"/>
      <c r="AUF222" s="122"/>
      <c r="AUG222" s="122"/>
      <c r="AUH222" s="122"/>
      <c r="AUI222" s="122"/>
      <c r="AUJ222" s="122"/>
      <c r="AUK222" s="122"/>
      <c r="AUL222" s="122"/>
      <c r="AUM222" s="122"/>
      <c r="AUN222" s="122"/>
      <c r="AUO222" s="122"/>
      <c r="AUP222" s="122"/>
      <c r="AUQ222" s="122"/>
      <c r="AUR222" s="122"/>
      <c r="AUS222" s="122"/>
      <c r="AUT222" s="122"/>
      <c r="AUU222" s="122"/>
      <c r="AUV222" s="122"/>
      <c r="AUW222" s="122"/>
      <c r="AUX222" s="122"/>
      <c r="AUY222" s="122"/>
      <c r="AUZ222" s="122"/>
      <c r="AVA222" s="122"/>
      <c r="AVB222" s="122"/>
      <c r="AVC222" s="122"/>
      <c r="AVD222" s="122"/>
      <c r="AVE222" s="122"/>
      <c r="AVF222" s="122"/>
      <c r="AVG222" s="122"/>
      <c r="AVH222" s="122"/>
      <c r="AVI222" s="122"/>
      <c r="AVJ222" s="122"/>
      <c r="AVK222" s="122"/>
      <c r="AVL222" s="122"/>
      <c r="AVM222" s="122"/>
      <c r="AVN222" s="122"/>
      <c r="AVO222" s="122"/>
      <c r="AVP222" s="122"/>
      <c r="AVQ222" s="122"/>
      <c r="AVR222" s="122"/>
      <c r="AVS222" s="122"/>
      <c r="AVT222" s="122"/>
      <c r="AVU222" s="122"/>
      <c r="AVV222" s="122"/>
      <c r="AVW222" s="122"/>
      <c r="AVX222" s="122"/>
      <c r="AVY222" s="122"/>
      <c r="AVZ222" s="122"/>
      <c r="AWA222" s="122"/>
      <c r="AWB222" s="122"/>
      <c r="AWC222" s="122"/>
      <c r="AWD222" s="122"/>
      <c r="AWE222" s="122"/>
      <c r="AWF222" s="122"/>
      <c r="AWG222" s="122"/>
      <c r="AWH222" s="122"/>
      <c r="AWI222" s="122"/>
      <c r="AWJ222" s="122"/>
      <c r="AWK222" s="122"/>
      <c r="AWL222" s="122"/>
      <c r="AWM222" s="122"/>
      <c r="AWN222" s="122"/>
      <c r="AWO222" s="122"/>
      <c r="AWP222" s="122"/>
      <c r="AWQ222" s="122"/>
      <c r="AWR222" s="122"/>
      <c r="AWS222" s="122"/>
      <c r="AWT222" s="122"/>
      <c r="AWU222" s="122"/>
      <c r="AWV222" s="122"/>
      <c r="AWW222" s="122"/>
      <c r="AWX222" s="122"/>
      <c r="AWY222" s="122"/>
      <c r="AWZ222" s="122"/>
      <c r="AXA222" s="122"/>
      <c r="AXB222" s="122"/>
      <c r="AXC222" s="122"/>
      <c r="AXD222" s="122"/>
      <c r="AXE222" s="122"/>
      <c r="AXF222" s="122"/>
      <c r="AXG222" s="122"/>
      <c r="AXH222" s="122"/>
      <c r="AXI222" s="122"/>
      <c r="AXJ222" s="122"/>
      <c r="AXK222" s="122"/>
      <c r="AXL222" s="122"/>
      <c r="AXM222" s="122"/>
      <c r="AXN222" s="122"/>
      <c r="AXO222" s="122"/>
      <c r="AXP222" s="122"/>
      <c r="AXQ222" s="122"/>
      <c r="AXR222" s="122"/>
      <c r="AXS222" s="122"/>
      <c r="AXT222" s="122"/>
      <c r="AXU222" s="122"/>
      <c r="AXV222" s="122"/>
      <c r="AXW222" s="122"/>
      <c r="AXX222" s="122"/>
      <c r="AXY222" s="122"/>
      <c r="AXZ222" s="122"/>
      <c r="AYA222" s="122"/>
      <c r="AYB222" s="122"/>
      <c r="AYC222" s="122"/>
      <c r="AYD222" s="122"/>
      <c r="AYE222" s="122"/>
      <c r="AYF222" s="122"/>
      <c r="AYG222" s="122"/>
      <c r="AYH222" s="122"/>
      <c r="AYI222" s="122"/>
      <c r="AYJ222" s="122"/>
      <c r="AYK222" s="122"/>
      <c r="AYL222" s="122"/>
      <c r="AYM222" s="122"/>
      <c r="AYN222" s="122"/>
      <c r="AYO222" s="122"/>
      <c r="AYP222" s="122"/>
      <c r="AYQ222" s="122"/>
      <c r="AYR222" s="122"/>
      <c r="AYS222" s="122"/>
      <c r="AYT222" s="122"/>
      <c r="AYU222" s="122"/>
      <c r="AYV222" s="122"/>
      <c r="AYW222" s="122"/>
      <c r="AYX222" s="122"/>
      <c r="AYY222" s="122"/>
      <c r="AYZ222" s="122"/>
      <c r="AZA222" s="122"/>
      <c r="AZB222" s="122"/>
      <c r="AZC222" s="122"/>
      <c r="AZD222" s="122"/>
      <c r="AZE222" s="122"/>
      <c r="AZF222" s="122"/>
      <c r="AZG222" s="122"/>
      <c r="AZH222" s="122"/>
      <c r="AZI222" s="122"/>
      <c r="AZJ222" s="122"/>
      <c r="AZK222" s="122"/>
      <c r="AZL222" s="122"/>
      <c r="AZM222" s="122"/>
      <c r="AZN222" s="122"/>
      <c r="AZO222" s="122"/>
      <c r="AZP222" s="122"/>
      <c r="AZQ222" s="122"/>
      <c r="AZR222" s="122"/>
      <c r="AZS222" s="122"/>
      <c r="AZT222" s="122"/>
      <c r="AZU222" s="122"/>
      <c r="AZV222" s="122"/>
      <c r="AZW222" s="122"/>
      <c r="AZX222" s="122"/>
      <c r="AZY222" s="122"/>
      <c r="AZZ222" s="122"/>
      <c r="BAA222" s="122"/>
      <c r="BAB222" s="122"/>
      <c r="BAC222" s="122"/>
      <c r="BAD222" s="122"/>
      <c r="BAE222" s="122"/>
      <c r="BAF222" s="122"/>
      <c r="BAG222" s="122"/>
      <c r="BAH222" s="122"/>
      <c r="BAI222" s="122"/>
      <c r="BAJ222" s="122"/>
      <c r="BAK222" s="122"/>
      <c r="BAL222" s="122"/>
      <c r="BAM222" s="122"/>
      <c r="BAN222" s="122"/>
      <c r="BAO222" s="122"/>
      <c r="BAP222" s="122"/>
      <c r="BAQ222" s="122"/>
      <c r="BAR222" s="122"/>
      <c r="BAS222" s="122"/>
      <c r="BAT222" s="122"/>
      <c r="BAU222" s="122"/>
      <c r="BAV222" s="122"/>
      <c r="BAW222" s="122"/>
      <c r="BAX222" s="122"/>
      <c r="BAY222" s="122"/>
      <c r="BAZ222" s="122"/>
      <c r="BBA222" s="122"/>
      <c r="BBB222" s="122"/>
      <c r="BBC222" s="122"/>
      <c r="BBD222" s="122"/>
      <c r="BBE222" s="122"/>
      <c r="BBF222" s="122"/>
      <c r="BBG222" s="122"/>
      <c r="BBH222" s="122"/>
      <c r="BBI222" s="122"/>
      <c r="BBJ222" s="122"/>
      <c r="BBK222" s="122"/>
      <c r="BBL222" s="122"/>
      <c r="BBM222" s="122"/>
      <c r="BBN222" s="122"/>
      <c r="BBO222" s="122"/>
      <c r="BBP222" s="122"/>
      <c r="BBQ222" s="122"/>
      <c r="BBR222" s="122"/>
      <c r="BBS222" s="122"/>
      <c r="BBT222" s="122"/>
      <c r="BBU222" s="122"/>
      <c r="BBV222" s="122"/>
      <c r="BBW222" s="122"/>
      <c r="BBX222" s="122"/>
      <c r="BBY222" s="122"/>
      <c r="BBZ222" s="122"/>
      <c r="BCA222" s="122"/>
      <c r="BCB222" s="122"/>
      <c r="BCC222" s="122"/>
      <c r="BCD222" s="122"/>
      <c r="BCE222" s="122"/>
      <c r="BCF222" s="122"/>
      <c r="BCG222" s="122"/>
      <c r="BCH222" s="122"/>
      <c r="BCI222" s="122"/>
      <c r="BCJ222" s="122"/>
      <c r="BCK222" s="122"/>
      <c r="BCL222" s="122"/>
      <c r="BCM222" s="122"/>
      <c r="BCN222" s="122"/>
      <c r="BCO222" s="122"/>
      <c r="BCP222" s="122"/>
      <c r="BCQ222" s="122"/>
      <c r="BCR222" s="122"/>
      <c r="BCS222" s="122"/>
      <c r="BCT222" s="122"/>
      <c r="BCU222" s="122"/>
      <c r="BCV222" s="122"/>
      <c r="BCW222" s="122"/>
      <c r="BCX222" s="122"/>
      <c r="BCY222" s="122"/>
      <c r="BCZ222" s="122"/>
      <c r="BDA222" s="122"/>
      <c r="BDB222" s="122"/>
      <c r="BDC222" s="122"/>
      <c r="BDD222" s="122"/>
      <c r="BDE222" s="122"/>
      <c r="BDF222" s="122"/>
      <c r="BDG222" s="122"/>
      <c r="BDH222" s="122"/>
      <c r="BDI222" s="122"/>
      <c r="BDJ222" s="122"/>
      <c r="BDK222" s="122"/>
      <c r="BDL222" s="122"/>
      <c r="BDM222" s="122"/>
      <c r="BDN222" s="122"/>
      <c r="BDO222" s="122"/>
      <c r="BDP222" s="122"/>
      <c r="BDQ222" s="122"/>
      <c r="BDR222" s="122"/>
      <c r="BDS222" s="122"/>
      <c r="BDT222" s="122"/>
      <c r="BDU222" s="122"/>
      <c r="BDV222" s="122"/>
      <c r="BDW222" s="122"/>
      <c r="BDX222" s="122"/>
      <c r="BDY222" s="122"/>
      <c r="BDZ222" s="122"/>
      <c r="BEA222" s="122"/>
      <c r="BEB222" s="122"/>
      <c r="BEC222" s="122"/>
      <c r="BED222" s="122"/>
      <c r="BEE222" s="122"/>
      <c r="BEF222" s="122"/>
      <c r="BEG222" s="122"/>
      <c r="BEH222" s="122"/>
      <c r="BEI222" s="122"/>
      <c r="BEJ222" s="122"/>
      <c r="BEK222" s="122"/>
      <c r="BEL222" s="122"/>
      <c r="BEM222" s="122"/>
      <c r="BEN222" s="122"/>
      <c r="BEO222" s="122"/>
      <c r="BEP222" s="122"/>
      <c r="BEQ222" s="122"/>
      <c r="BER222" s="122"/>
      <c r="BES222" s="122"/>
      <c r="BET222" s="122"/>
      <c r="BEU222" s="122"/>
      <c r="BEV222" s="122"/>
      <c r="BEW222" s="122"/>
      <c r="BEX222" s="122"/>
      <c r="BEY222" s="122"/>
      <c r="BEZ222" s="122"/>
      <c r="BFA222" s="122"/>
      <c r="BFB222" s="122"/>
      <c r="BFC222" s="122"/>
      <c r="BFD222" s="122"/>
      <c r="BFE222" s="122"/>
      <c r="BFF222" s="122"/>
      <c r="BFG222" s="122"/>
      <c r="BFH222" s="122"/>
      <c r="BFI222" s="122"/>
      <c r="BFJ222" s="122"/>
      <c r="BFK222" s="122"/>
      <c r="BFL222" s="122"/>
      <c r="BFM222" s="122"/>
      <c r="BFN222" s="122"/>
      <c r="BFO222" s="122"/>
      <c r="BFP222" s="122"/>
      <c r="BFQ222" s="122"/>
      <c r="BFR222" s="122"/>
      <c r="BFS222" s="122"/>
      <c r="BFT222" s="122"/>
      <c r="BFU222" s="122"/>
      <c r="BFV222" s="122"/>
      <c r="BFW222" s="122"/>
      <c r="BFX222" s="122"/>
      <c r="BFY222" s="122"/>
      <c r="BFZ222" s="122"/>
      <c r="BGA222" s="122"/>
      <c r="BGB222" s="122"/>
      <c r="BGC222" s="122"/>
      <c r="BGD222" s="122"/>
      <c r="BGE222" s="122"/>
      <c r="BGF222" s="122"/>
      <c r="BGG222" s="122"/>
      <c r="BGH222" s="122"/>
      <c r="BGI222" s="122"/>
      <c r="BGJ222" s="122"/>
      <c r="BGK222" s="122"/>
      <c r="BGL222" s="122"/>
      <c r="BGM222" s="122"/>
      <c r="BGN222" s="122"/>
      <c r="BGO222" s="122"/>
      <c r="BGP222" s="122"/>
      <c r="BGQ222" s="122"/>
      <c r="BGR222" s="122"/>
      <c r="BGS222" s="122"/>
      <c r="BGT222" s="122"/>
      <c r="BGU222" s="122"/>
      <c r="BGV222" s="122"/>
      <c r="BGW222" s="122"/>
      <c r="BGX222" s="122"/>
      <c r="BGY222" s="122"/>
      <c r="BGZ222" s="122"/>
      <c r="BHA222" s="122"/>
      <c r="BHB222" s="122"/>
      <c r="BHC222" s="122"/>
      <c r="BHD222" s="122"/>
      <c r="BHE222" s="122"/>
      <c r="BHF222" s="122"/>
      <c r="BHG222" s="122"/>
      <c r="BHH222" s="122"/>
      <c r="BHI222" s="122"/>
      <c r="BHJ222" s="122"/>
      <c r="BHK222" s="122"/>
      <c r="BHL222" s="122"/>
      <c r="BHM222" s="122"/>
      <c r="BHN222" s="122"/>
      <c r="BHO222" s="122"/>
      <c r="BHP222" s="122"/>
      <c r="BHQ222" s="122"/>
      <c r="BHR222" s="122"/>
      <c r="BHS222" s="122"/>
      <c r="BHT222" s="122"/>
      <c r="BHU222" s="122"/>
      <c r="BHV222" s="122"/>
      <c r="BHW222" s="122"/>
      <c r="BHX222" s="122"/>
      <c r="BHY222" s="122"/>
      <c r="BHZ222" s="122"/>
      <c r="BIA222" s="122"/>
      <c r="BIB222" s="122"/>
      <c r="BIC222" s="122"/>
      <c r="BID222" s="122"/>
      <c r="BIE222" s="122"/>
      <c r="BIF222" s="122"/>
      <c r="BIG222" s="122"/>
      <c r="BIH222" s="122"/>
      <c r="BII222" s="122"/>
      <c r="BIJ222" s="122"/>
      <c r="BIK222" s="122"/>
      <c r="BIL222" s="122"/>
      <c r="BIM222" s="122"/>
      <c r="BIN222" s="122"/>
      <c r="BIO222" s="122"/>
      <c r="BIP222" s="122"/>
      <c r="BIQ222" s="122"/>
      <c r="BIR222" s="122"/>
      <c r="BIS222" s="122"/>
      <c r="BIT222" s="122"/>
      <c r="BIU222" s="122"/>
      <c r="BIV222" s="122"/>
      <c r="BIW222" s="122"/>
      <c r="BIX222" s="122"/>
      <c r="BIY222" s="122"/>
      <c r="BIZ222" s="122"/>
      <c r="BJA222" s="122"/>
      <c r="BJB222" s="122"/>
      <c r="BJC222" s="122"/>
      <c r="BJD222" s="122"/>
      <c r="BJE222" s="122"/>
      <c r="BJF222" s="122"/>
      <c r="BJG222" s="122"/>
      <c r="BJH222" s="122"/>
      <c r="BJI222" s="122"/>
      <c r="BJJ222" s="122"/>
      <c r="BJK222" s="122"/>
      <c r="BJL222" s="122"/>
      <c r="BJM222" s="122"/>
      <c r="BJN222" s="122"/>
      <c r="BJO222" s="122"/>
      <c r="BJP222" s="122"/>
      <c r="BJQ222" s="122"/>
      <c r="BJR222" s="122"/>
      <c r="BJS222" s="122"/>
      <c r="BJT222" s="122"/>
      <c r="BJU222" s="122"/>
      <c r="BJV222" s="122"/>
      <c r="BJW222" s="122"/>
      <c r="BJX222" s="122"/>
      <c r="BJY222" s="122"/>
      <c r="BJZ222" s="122"/>
      <c r="BKA222" s="122"/>
      <c r="BKB222" s="122"/>
      <c r="BKC222" s="122"/>
      <c r="BKD222" s="122"/>
      <c r="BKE222" s="122"/>
      <c r="BKF222" s="122"/>
      <c r="BKG222" s="122"/>
      <c r="BKH222" s="122"/>
      <c r="BKI222" s="122"/>
      <c r="BKJ222" s="122"/>
      <c r="BKK222" s="122"/>
      <c r="BKL222" s="122"/>
      <c r="BKM222" s="122"/>
      <c r="BKN222" s="122"/>
      <c r="BKO222" s="122"/>
      <c r="BKP222" s="122"/>
      <c r="BKQ222" s="122"/>
      <c r="BKR222" s="122"/>
      <c r="BKS222" s="122"/>
      <c r="BKT222" s="122"/>
      <c r="BKU222" s="122"/>
      <c r="BKV222" s="122"/>
      <c r="BKW222" s="122"/>
      <c r="BKX222" s="122"/>
      <c r="BKY222" s="122"/>
      <c r="BKZ222" s="122"/>
      <c r="BLA222" s="122"/>
      <c r="BLB222" s="122"/>
      <c r="BLC222" s="122"/>
      <c r="BLD222" s="122"/>
      <c r="BLE222" s="122"/>
      <c r="BLF222" s="122"/>
      <c r="BLG222" s="122"/>
      <c r="BLH222" s="122"/>
      <c r="BLI222" s="122"/>
      <c r="BLJ222" s="122"/>
      <c r="BLK222" s="122"/>
      <c r="BLL222" s="122"/>
      <c r="BLM222" s="122"/>
      <c r="BLN222" s="122"/>
      <c r="BLO222" s="122"/>
      <c r="BLP222" s="122"/>
      <c r="BLQ222" s="122"/>
      <c r="BLR222" s="122"/>
      <c r="BLS222" s="122"/>
      <c r="BLT222" s="122"/>
      <c r="BLU222" s="122"/>
      <c r="BLV222" s="122"/>
      <c r="BLW222" s="122"/>
      <c r="BLX222" s="122"/>
      <c r="BLY222" s="122"/>
      <c r="BLZ222" s="122"/>
      <c r="BMA222" s="122"/>
      <c r="BMB222" s="122"/>
      <c r="BMC222" s="122"/>
      <c r="BMD222" s="122"/>
      <c r="BME222" s="122"/>
      <c r="BMF222" s="122"/>
      <c r="BMG222" s="122"/>
      <c r="BMH222" s="122"/>
      <c r="BMI222" s="122"/>
      <c r="BMJ222" s="122"/>
      <c r="BMK222" s="122"/>
      <c r="BML222" s="122"/>
      <c r="BMM222" s="122"/>
      <c r="BMN222" s="122"/>
      <c r="BMO222" s="122"/>
      <c r="BMP222" s="122"/>
      <c r="BMQ222" s="122"/>
      <c r="BMR222" s="122"/>
      <c r="BMS222" s="122"/>
      <c r="BMT222" s="122"/>
      <c r="BMU222" s="122"/>
      <c r="BMV222" s="122"/>
      <c r="BMW222" s="122"/>
      <c r="BMX222" s="122"/>
      <c r="BMY222" s="122"/>
      <c r="BMZ222" s="122"/>
      <c r="BNA222" s="122"/>
      <c r="BNB222" s="122"/>
      <c r="BNC222" s="122"/>
      <c r="BND222" s="122"/>
      <c r="BNE222" s="122"/>
      <c r="BNF222" s="122"/>
      <c r="BNG222" s="122"/>
      <c r="BNH222" s="122"/>
      <c r="BNI222" s="122"/>
      <c r="BNJ222" s="122"/>
      <c r="BNK222" s="122"/>
      <c r="BNL222" s="122"/>
      <c r="BNM222" s="122"/>
      <c r="BNN222" s="122"/>
      <c r="BNO222" s="122"/>
      <c r="BNP222" s="122"/>
      <c r="BNQ222" s="122"/>
      <c r="BNR222" s="122"/>
      <c r="BNS222" s="122"/>
      <c r="BNT222" s="122"/>
      <c r="BNU222" s="122"/>
      <c r="BNV222" s="122"/>
      <c r="BNW222" s="122"/>
      <c r="BNX222" s="122"/>
      <c r="BNY222" s="122"/>
      <c r="BNZ222" s="122"/>
      <c r="BOA222" s="122"/>
      <c r="BOB222" s="122"/>
      <c r="BOC222" s="122"/>
      <c r="BOD222" s="122"/>
      <c r="BOE222" s="122"/>
      <c r="BOF222" s="122"/>
      <c r="BOG222" s="122"/>
      <c r="BOH222" s="122"/>
      <c r="BOI222" s="122"/>
      <c r="BOJ222" s="122"/>
      <c r="BOK222" s="122"/>
      <c r="BOL222" s="122"/>
      <c r="BOM222" s="122"/>
      <c r="BON222" s="122"/>
      <c r="BOO222" s="122"/>
      <c r="BOP222" s="122"/>
      <c r="BOQ222" s="122"/>
      <c r="BOR222" s="122"/>
      <c r="BOS222" s="122"/>
      <c r="BOT222" s="122"/>
      <c r="BOU222" s="122"/>
      <c r="BOV222" s="122"/>
      <c r="BOW222" s="122"/>
      <c r="BOX222" s="122"/>
      <c r="BOY222" s="122"/>
      <c r="BOZ222" s="122"/>
      <c r="BPA222" s="122"/>
      <c r="BPB222" s="122"/>
      <c r="BPC222" s="122"/>
      <c r="BPD222" s="122"/>
      <c r="BPE222" s="122"/>
      <c r="BPF222" s="122"/>
      <c r="BPG222" s="122"/>
      <c r="BPH222" s="122"/>
      <c r="BPI222" s="122"/>
      <c r="BPJ222" s="122"/>
      <c r="BPK222" s="122"/>
      <c r="BPL222" s="122"/>
      <c r="BPM222" s="122"/>
      <c r="BPN222" s="122"/>
      <c r="BPO222" s="122"/>
      <c r="BPP222" s="122"/>
      <c r="BPQ222" s="122"/>
      <c r="BPR222" s="122"/>
      <c r="BPS222" s="122"/>
      <c r="BPT222" s="122"/>
      <c r="BPU222" s="122"/>
      <c r="BPV222" s="122"/>
      <c r="BPW222" s="122"/>
      <c r="BPX222" s="122"/>
      <c r="BPY222" s="122"/>
      <c r="BPZ222" s="122"/>
      <c r="BQA222" s="122"/>
      <c r="BQB222" s="122"/>
      <c r="BQC222" s="122"/>
      <c r="BQD222" s="122"/>
      <c r="BQE222" s="122"/>
      <c r="BQF222" s="122"/>
      <c r="BQG222" s="122"/>
      <c r="BQH222" s="122"/>
      <c r="BQI222" s="122"/>
      <c r="BQJ222" s="122"/>
      <c r="BQK222" s="122"/>
      <c r="BQL222" s="122"/>
      <c r="BQM222" s="122"/>
      <c r="BQN222" s="122"/>
      <c r="BQO222" s="122"/>
      <c r="BQP222" s="122"/>
      <c r="BQQ222" s="122"/>
      <c r="BQR222" s="122"/>
      <c r="BQS222" s="122"/>
      <c r="BQT222" s="122"/>
      <c r="BQU222" s="122"/>
      <c r="BQV222" s="122"/>
      <c r="BQW222" s="122"/>
      <c r="BQX222" s="122"/>
      <c r="BQY222" s="122"/>
      <c r="BQZ222" s="122"/>
      <c r="BRA222" s="122"/>
      <c r="BRB222" s="122"/>
      <c r="BRC222" s="122"/>
      <c r="BRD222" s="122"/>
      <c r="BRE222" s="122"/>
      <c r="BRF222" s="122"/>
      <c r="BRG222" s="122"/>
      <c r="BRH222" s="122"/>
      <c r="BRI222" s="122"/>
      <c r="BRJ222" s="122"/>
      <c r="BRK222" s="122"/>
      <c r="BRL222" s="122"/>
      <c r="BRM222" s="122"/>
      <c r="BRN222" s="122"/>
      <c r="BRO222" s="122"/>
      <c r="BRP222" s="122"/>
      <c r="BRQ222" s="122"/>
      <c r="BRR222" s="122"/>
      <c r="BRS222" s="122"/>
      <c r="BRT222" s="122"/>
      <c r="BRU222" s="122"/>
      <c r="BRV222" s="122"/>
      <c r="BRW222" s="122"/>
      <c r="BRX222" s="122"/>
      <c r="BRY222" s="122"/>
      <c r="BRZ222" s="122"/>
      <c r="BSA222" s="122"/>
      <c r="BSB222" s="122"/>
      <c r="BSC222" s="122"/>
      <c r="BSD222" s="122"/>
      <c r="BSE222" s="122"/>
      <c r="BSF222" s="122"/>
      <c r="BSG222" s="122"/>
      <c r="BSH222" s="122"/>
      <c r="BSI222" s="122"/>
      <c r="BSJ222" s="122"/>
      <c r="BSK222" s="122"/>
      <c r="BSL222" s="122"/>
      <c r="BSM222" s="122"/>
      <c r="BSN222" s="122"/>
      <c r="BSO222" s="122"/>
      <c r="BSP222" s="122"/>
      <c r="BSQ222" s="122"/>
      <c r="BSR222" s="122"/>
      <c r="BSS222" s="122"/>
      <c r="BST222" s="122"/>
      <c r="BSU222" s="122"/>
      <c r="BSV222" s="122"/>
      <c r="BSW222" s="122"/>
      <c r="BSX222" s="122"/>
      <c r="BSY222" s="122"/>
      <c r="BSZ222" s="122"/>
      <c r="BTA222" s="122"/>
      <c r="BTB222" s="122"/>
      <c r="BTC222" s="122"/>
      <c r="BTD222" s="122"/>
      <c r="BTE222" s="122"/>
      <c r="BTF222" s="122"/>
      <c r="BTG222" s="122"/>
      <c r="BTH222" s="122"/>
      <c r="BTI222" s="122"/>
      <c r="BTJ222" s="122"/>
      <c r="BTK222" s="122"/>
      <c r="BTL222" s="122"/>
      <c r="BTM222" s="122"/>
      <c r="BTN222" s="122"/>
      <c r="BTO222" s="122"/>
      <c r="BTP222" s="122"/>
      <c r="BTQ222" s="122"/>
      <c r="BTR222" s="122"/>
      <c r="BTS222" s="122"/>
      <c r="BTT222" s="122"/>
      <c r="BTU222" s="122"/>
      <c r="BTV222" s="122"/>
      <c r="BTW222" s="122"/>
      <c r="BTX222" s="122"/>
      <c r="BTY222" s="122"/>
      <c r="BTZ222" s="122"/>
      <c r="BUA222" s="122"/>
      <c r="BUB222" s="122"/>
      <c r="BUC222" s="122"/>
      <c r="BUD222" s="122"/>
      <c r="BUE222" s="122"/>
      <c r="BUF222" s="122"/>
      <c r="BUG222" s="122"/>
      <c r="BUH222" s="122"/>
      <c r="BUI222" s="122"/>
      <c r="BUJ222" s="122"/>
      <c r="BUK222" s="122"/>
      <c r="BUL222" s="122"/>
      <c r="BUM222" s="122"/>
      <c r="BUN222" s="122"/>
      <c r="BUO222" s="122"/>
      <c r="BUP222" s="122"/>
      <c r="BUQ222" s="122"/>
      <c r="BUR222" s="122"/>
      <c r="BUS222" s="122"/>
      <c r="BUT222" s="122"/>
      <c r="BUU222" s="122"/>
      <c r="BUV222" s="122"/>
      <c r="BUW222" s="122"/>
      <c r="BUX222" s="122"/>
      <c r="BUY222" s="122"/>
      <c r="BUZ222" s="122"/>
      <c r="BVA222" s="122"/>
      <c r="BVB222" s="122"/>
      <c r="BVC222" s="122"/>
      <c r="BVD222" s="122"/>
      <c r="BVE222" s="122"/>
      <c r="BVF222" s="122"/>
      <c r="BVG222" s="122"/>
      <c r="BVH222" s="122"/>
      <c r="BVI222" s="122"/>
      <c r="BVJ222" s="122"/>
      <c r="BVK222" s="122"/>
      <c r="BVL222" s="122"/>
      <c r="BVM222" s="122"/>
      <c r="BVN222" s="122"/>
      <c r="BVO222" s="122"/>
      <c r="BVP222" s="122"/>
      <c r="BVQ222" s="122"/>
      <c r="BVR222" s="122"/>
      <c r="BVS222" s="122"/>
      <c r="BVT222" s="122"/>
      <c r="BVU222" s="122"/>
      <c r="BVV222" s="122"/>
      <c r="BVW222" s="122"/>
      <c r="BVX222" s="122"/>
      <c r="BVY222" s="122"/>
      <c r="BVZ222" s="122"/>
      <c r="BWA222" s="122"/>
      <c r="BWB222" s="122"/>
      <c r="BWC222" s="122"/>
      <c r="BWD222" s="122"/>
      <c r="BWE222" s="122"/>
      <c r="BWF222" s="122"/>
      <c r="BWG222" s="122"/>
      <c r="BWH222" s="122"/>
      <c r="BWI222" s="122"/>
      <c r="BWJ222" s="122"/>
      <c r="BWK222" s="122"/>
      <c r="BWL222" s="122"/>
      <c r="BWM222" s="122"/>
      <c r="BWN222" s="122"/>
      <c r="BWO222" s="122"/>
      <c r="BWP222" s="122"/>
      <c r="BWQ222" s="122"/>
      <c r="BWR222" s="122"/>
      <c r="BWS222" s="122"/>
      <c r="BWT222" s="122"/>
      <c r="BWU222" s="122"/>
      <c r="BWV222" s="122"/>
      <c r="BWW222" s="122"/>
      <c r="BWX222" s="122"/>
      <c r="BWY222" s="122"/>
      <c r="BWZ222" s="122"/>
      <c r="BXA222" s="122"/>
      <c r="BXB222" s="122"/>
      <c r="BXC222" s="122"/>
      <c r="BXD222" s="122"/>
      <c r="BXE222" s="122"/>
      <c r="BXF222" s="122"/>
      <c r="BXG222" s="122"/>
      <c r="BXH222" s="122"/>
      <c r="BXI222" s="122"/>
      <c r="BXJ222" s="122"/>
      <c r="BXK222" s="122"/>
      <c r="BXL222" s="122"/>
      <c r="BXM222" s="122"/>
      <c r="BXN222" s="122"/>
      <c r="BXO222" s="122"/>
      <c r="BXP222" s="122"/>
      <c r="BXQ222" s="122"/>
      <c r="BXR222" s="122"/>
      <c r="BXS222" s="122"/>
      <c r="BXT222" s="122"/>
      <c r="BXU222" s="122"/>
      <c r="BXV222" s="122"/>
      <c r="BXW222" s="122"/>
      <c r="BXX222" s="122"/>
      <c r="BXY222" s="122"/>
      <c r="BXZ222" s="122"/>
      <c r="BYA222" s="122"/>
      <c r="BYB222" s="122"/>
      <c r="BYC222" s="122"/>
      <c r="BYD222" s="122"/>
      <c r="BYE222" s="122"/>
      <c r="BYF222" s="122"/>
      <c r="BYG222" s="122"/>
      <c r="BYH222" s="122"/>
      <c r="BYI222" s="122"/>
      <c r="BYJ222" s="122"/>
      <c r="BYK222" s="122"/>
      <c r="BYL222" s="122"/>
      <c r="BYM222" s="122"/>
      <c r="BYN222" s="122"/>
      <c r="BYO222" s="122"/>
      <c r="BYP222" s="122"/>
      <c r="BYQ222" s="122"/>
      <c r="BYR222" s="122"/>
      <c r="BYS222" s="122"/>
      <c r="BYT222" s="122"/>
      <c r="BYU222" s="122"/>
      <c r="BYV222" s="122"/>
      <c r="BYW222" s="122"/>
      <c r="BYX222" s="122"/>
      <c r="BYY222" s="122"/>
      <c r="BYZ222" s="122"/>
      <c r="BZA222" s="122"/>
      <c r="BZB222" s="122"/>
      <c r="BZC222" s="122"/>
      <c r="BZD222" s="122"/>
      <c r="BZE222" s="122"/>
      <c r="BZF222" s="122"/>
      <c r="BZG222" s="122"/>
      <c r="BZH222" s="122"/>
      <c r="BZI222" s="122"/>
      <c r="BZJ222" s="122"/>
      <c r="BZK222" s="122"/>
      <c r="BZL222" s="122"/>
      <c r="BZM222" s="122"/>
      <c r="BZN222" s="122"/>
      <c r="BZO222" s="122"/>
      <c r="BZP222" s="122"/>
      <c r="BZQ222" s="122"/>
      <c r="BZR222" s="122"/>
      <c r="BZS222" s="122"/>
      <c r="BZT222" s="122"/>
      <c r="BZU222" s="122"/>
      <c r="BZV222" s="122"/>
      <c r="BZW222" s="122"/>
      <c r="BZX222" s="122"/>
      <c r="BZY222" s="122"/>
      <c r="BZZ222" s="122"/>
      <c r="CAA222" s="122"/>
      <c r="CAB222" s="122"/>
      <c r="CAC222" s="122"/>
      <c r="CAD222" s="122"/>
      <c r="CAE222" s="122"/>
      <c r="CAF222" s="122"/>
      <c r="CAG222" s="122"/>
      <c r="CAH222" s="122"/>
      <c r="CAI222" s="122"/>
      <c r="CAJ222" s="122"/>
      <c r="CAK222" s="122"/>
      <c r="CAL222" s="122"/>
      <c r="CAM222" s="122"/>
      <c r="CAN222" s="122"/>
      <c r="CAO222" s="122"/>
      <c r="CAP222" s="122"/>
      <c r="CAQ222" s="122"/>
      <c r="CAR222" s="122"/>
      <c r="CAS222" s="122"/>
      <c r="CAT222" s="122"/>
      <c r="CAU222" s="122"/>
      <c r="CAV222" s="122"/>
      <c r="CAW222" s="122"/>
      <c r="CAX222" s="122"/>
      <c r="CAY222" s="122"/>
      <c r="CAZ222" s="122"/>
      <c r="CBA222" s="122"/>
      <c r="CBB222" s="122"/>
      <c r="CBC222" s="122"/>
      <c r="CBD222" s="122"/>
      <c r="CBE222" s="122"/>
      <c r="CBF222" s="122"/>
      <c r="CBG222" s="122"/>
      <c r="CBH222" s="122"/>
      <c r="CBI222" s="122"/>
      <c r="CBJ222" s="122"/>
      <c r="CBK222" s="122"/>
      <c r="CBL222" s="122"/>
      <c r="CBM222" s="122"/>
      <c r="CBN222" s="122"/>
      <c r="CBO222" s="122"/>
      <c r="CBP222" s="122"/>
      <c r="CBQ222" s="122"/>
      <c r="CBR222" s="122"/>
      <c r="CBS222" s="122"/>
      <c r="CBT222" s="122"/>
      <c r="CBU222" s="122"/>
      <c r="CBV222" s="122"/>
      <c r="CBW222" s="122"/>
      <c r="CBX222" s="122"/>
      <c r="CBY222" s="122"/>
      <c r="CBZ222" s="122"/>
      <c r="CCA222" s="122"/>
      <c r="CCB222" s="122"/>
      <c r="CCC222" s="122"/>
      <c r="CCD222" s="122"/>
      <c r="CCE222" s="122"/>
      <c r="CCF222" s="122"/>
      <c r="CCG222" s="122"/>
      <c r="CCH222" s="122"/>
      <c r="CCI222" s="122"/>
      <c r="CCJ222" s="122"/>
      <c r="CCK222" s="122"/>
      <c r="CCL222" s="122"/>
      <c r="CCM222" s="122"/>
      <c r="CCN222" s="122"/>
      <c r="CCO222" s="122"/>
      <c r="CCP222" s="122"/>
      <c r="CCQ222" s="122"/>
      <c r="CCR222" s="122"/>
      <c r="CCS222" s="122"/>
      <c r="CCT222" s="122"/>
      <c r="CCU222" s="122"/>
      <c r="CCV222" s="122"/>
      <c r="CCW222" s="122"/>
      <c r="CCX222" s="122"/>
      <c r="CCY222" s="122"/>
      <c r="CCZ222" s="122"/>
      <c r="CDA222" s="122"/>
      <c r="CDB222" s="122"/>
      <c r="CDC222" s="122"/>
      <c r="CDD222" s="122"/>
      <c r="CDE222" s="122"/>
      <c r="CDF222" s="122"/>
      <c r="CDG222" s="122"/>
      <c r="CDH222" s="122"/>
      <c r="CDI222" s="122"/>
      <c r="CDJ222" s="122"/>
      <c r="CDK222" s="122"/>
      <c r="CDL222" s="122"/>
      <c r="CDM222" s="122"/>
      <c r="CDN222" s="122"/>
      <c r="CDO222" s="122"/>
      <c r="CDP222" s="122"/>
      <c r="CDQ222" s="122"/>
      <c r="CDR222" s="122"/>
      <c r="CDS222" s="122"/>
      <c r="CDT222" s="122"/>
      <c r="CDU222" s="122"/>
      <c r="CDV222" s="122"/>
      <c r="CDW222" s="122"/>
      <c r="CDX222" s="122"/>
      <c r="CDY222" s="122"/>
      <c r="CDZ222" s="122"/>
      <c r="CEA222" s="122"/>
      <c r="CEB222" s="122"/>
      <c r="CEC222" s="122"/>
      <c r="CED222" s="122"/>
      <c r="CEE222" s="122"/>
      <c r="CEF222" s="122"/>
      <c r="CEG222" s="122"/>
      <c r="CEH222" s="122"/>
      <c r="CEI222" s="122"/>
      <c r="CEJ222" s="122"/>
      <c r="CEK222" s="122"/>
      <c r="CEL222" s="122"/>
      <c r="CEM222" s="122"/>
      <c r="CEN222" s="122"/>
      <c r="CEO222" s="122"/>
      <c r="CEP222" s="122"/>
      <c r="CEQ222" s="122"/>
      <c r="CER222" s="122"/>
      <c r="CES222" s="122"/>
      <c r="CET222" s="122"/>
      <c r="CEU222" s="122"/>
      <c r="CEV222" s="122"/>
      <c r="CEW222" s="122"/>
      <c r="CEX222" s="122"/>
      <c r="CEY222" s="122"/>
      <c r="CEZ222" s="122"/>
      <c r="CFA222" s="122"/>
      <c r="CFB222" s="122"/>
      <c r="CFC222" s="122"/>
      <c r="CFD222" s="122"/>
      <c r="CFE222" s="122"/>
      <c r="CFF222" s="122"/>
      <c r="CFG222" s="122"/>
      <c r="CFH222" s="122"/>
      <c r="CFI222" s="122"/>
      <c r="CFJ222" s="122"/>
      <c r="CFK222" s="122"/>
      <c r="CFL222" s="122"/>
      <c r="CFM222" s="122"/>
      <c r="CFN222" s="122"/>
      <c r="CFO222" s="122"/>
      <c r="CFP222" s="122"/>
      <c r="CFQ222" s="122"/>
      <c r="CFR222" s="122"/>
      <c r="CFS222" s="122"/>
      <c r="CFT222" s="122"/>
      <c r="CFU222" s="122"/>
      <c r="CFV222" s="122"/>
      <c r="CFW222" s="122"/>
      <c r="CFX222" s="122"/>
      <c r="CFY222" s="122"/>
      <c r="CFZ222" s="122"/>
      <c r="CGA222" s="122"/>
      <c r="CGB222" s="122"/>
      <c r="CGC222" s="122"/>
      <c r="CGD222" s="122"/>
      <c r="CGE222" s="122"/>
      <c r="CGF222" s="122"/>
      <c r="CGG222" s="122"/>
      <c r="CGH222" s="122"/>
      <c r="CGI222" s="122"/>
      <c r="CGJ222" s="122"/>
      <c r="CGK222" s="122"/>
      <c r="CGL222" s="122"/>
      <c r="CGM222" s="122"/>
      <c r="CGN222" s="122"/>
      <c r="CGO222" s="122"/>
      <c r="CGP222" s="122"/>
      <c r="CGQ222" s="122"/>
      <c r="CGR222" s="122"/>
      <c r="CGS222" s="122"/>
      <c r="CGT222" s="122"/>
      <c r="CGU222" s="122"/>
      <c r="CGV222" s="122"/>
      <c r="CGW222" s="122"/>
      <c r="CGX222" s="122"/>
      <c r="CGY222" s="122"/>
      <c r="CGZ222" s="122"/>
      <c r="CHA222" s="122"/>
      <c r="CHB222" s="122"/>
      <c r="CHC222" s="122"/>
      <c r="CHD222" s="122"/>
      <c r="CHE222" s="122"/>
      <c r="CHF222" s="122"/>
      <c r="CHG222" s="122"/>
      <c r="CHH222" s="122"/>
      <c r="CHI222" s="122"/>
      <c r="CHJ222" s="122"/>
      <c r="CHK222" s="122"/>
      <c r="CHL222" s="122"/>
      <c r="CHM222" s="122"/>
      <c r="CHN222" s="122"/>
      <c r="CHO222" s="122"/>
      <c r="CHP222" s="122"/>
      <c r="CHQ222" s="122"/>
      <c r="CHR222" s="122"/>
      <c r="CHS222" s="122"/>
      <c r="CHT222" s="122"/>
      <c r="CHU222" s="122"/>
      <c r="CHV222" s="122"/>
      <c r="CHW222" s="122"/>
      <c r="CHX222" s="122"/>
      <c r="CHY222" s="122"/>
      <c r="CHZ222" s="122"/>
      <c r="CIA222" s="122"/>
      <c r="CIB222" s="122"/>
      <c r="CIC222" s="122"/>
      <c r="CID222" s="122"/>
      <c r="CIE222" s="122"/>
      <c r="CIF222" s="122"/>
      <c r="CIG222" s="122"/>
      <c r="CIH222" s="122"/>
      <c r="CII222" s="122"/>
      <c r="CIJ222" s="122"/>
      <c r="CIK222" s="122"/>
      <c r="CIL222" s="122"/>
      <c r="CIM222" s="122"/>
      <c r="CIN222" s="122"/>
      <c r="CIO222" s="122"/>
      <c r="CIP222" s="122"/>
      <c r="CIQ222" s="122"/>
      <c r="CIR222" s="122"/>
      <c r="CIS222" s="122"/>
      <c r="CIT222" s="122"/>
      <c r="CIU222" s="122"/>
      <c r="CIV222" s="122"/>
      <c r="CIW222" s="122"/>
      <c r="CIX222" s="122"/>
      <c r="CIY222" s="122"/>
      <c r="CIZ222" s="122"/>
      <c r="CJA222" s="122"/>
      <c r="CJB222" s="122"/>
      <c r="CJC222" s="122"/>
      <c r="CJD222" s="122"/>
      <c r="CJE222" s="122"/>
      <c r="CJF222" s="122"/>
      <c r="CJG222" s="122"/>
      <c r="CJH222" s="122"/>
      <c r="CJI222" s="122"/>
      <c r="CJJ222" s="122"/>
      <c r="CJK222" s="122"/>
      <c r="CJL222" s="122"/>
      <c r="CJM222" s="122"/>
      <c r="CJN222" s="122"/>
      <c r="CJO222" s="122"/>
      <c r="CJP222" s="122"/>
      <c r="CJQ222" s="122"/>
      <c r="CJR222" s="122"/>
      <c r="CJS222" s="122"/>
      <c r="CJT222" s="122"/>
      <c r="CJU222" s="122"/>
      <c r="CJV222" s="122"/>
      <c r="CJW222" s="122"/>
      <c r="CJX222" s="122"/>
      <c r="CJY222" s="122"/>
      <c r="CJZ222" s="122"/>
      <c r="CKA222" s="122"/>
      <c r="CKB222" s="122"/>
      <c r="CKC222" s="122"/>
      <c r="CKD222" s="122"/>
      <c r="CKE222" s="122"/>
      <c r="CKF222" s="122"/>
      <c r="CKG222" s="122"/>
      <c r="CKH222" s="122"/>
      <c r="CKI222" s="122"/>
      <c r="CKJ222" s="122"/>
      <c r="CKK222" s="122"/>
      <c r="CKL222" s="122"/>
      <c r="CKM222" s="122"/>
      <c r="CKN222" s="122"/>
      <c r="CKO222" s="122"/>
      <c r="CKP222" s="122"/>
      <c r="CKQ222" s="122"/>
      <c r="CKR222" s="122"/>
      <c r="CKS222" s="122"/>
      <c r="CKT222" s="122"/>
      <c r="CKU222" s="122"/>
      <c r="CKV222" s="122"/>
      <c r="CKW222" s="122"/>
      <c r="CKX222" s="122"/>
      <c r="CKY222" s="122"/>
      <c r="CKZ222" s="122"/>
      <c r="CLA222" s="122"/>
      <c r="CLB222" s="122"/>
      <c r="CLC222" s="122"/>
      <c r="CLD222" s="122"/>
      <c r="CLE222" s="122"/>
      <c r="CLF222" s="122"/>
      <c r="CLG222" s="122"/>
      <c r="CLH222" s="122"/>
      <c r="CLI222" s="122"/>
      <c r="CLJ222" s="122"/>
      <c r="CLK222" s="122"/>
      <c r="CLL222" s="122"/>
      <c r="CLM222" s="122"/>
      <c r="CLN222" s="122"/>
      <c r="CLO222" s="122"/>
      <c r="CLP222" s="122"/>
      <c r="CLQ222" s="122"/>
      <c r="CLR222" s="122"/>
      <c r="CLS222" s="122"/>
      <c r="CLT222" s="122"/>
      <c r="CLU222" s="122"/>
      <c r="CLV222" s="122"/>
      <c r="CLW222" s="122"/>
      <c r="CLX222" s="122"/>
      <c r="CLY222" s="122"/>
      <c r="CLZ222" s="122"/>
      <c r="CMA222" s="122"/>
      <c r="CMB222" s="122"/>
      <c r="CMC222" s="122"/>
      <c r="CMD222" s="122"/>
      <c r="CME222" s="122"/>
      <c r="CMF222" s="122"/>
      <c r="CMG222" s="122"/>
      <c r="CMH222" s="122"/>
      <c r="CMI222" s="122"/>
      <c r="CMJ222" s="122"/>
      <c r="CMK222" s="122"/>
      <c r="CML222" s="122"/>
      <c r="CMM222" s="122"/>
      <c r="CMN222" s="122"/>
      <c r="CMO222" s="122"/>
      <c r="CMP222" s="122"/>
      <c r="CMQ222" s="122"/>
      <c r="CMR222" s="122"/>
      <c r="CMS222" s="122"/>
      <c r="CMT222" s="122"/>
      <c r="CMU222" s="122"/>
      <c r="CMV222" s="122"/>
      <c r="CMW222" s="122"/>
      <c r="CMX222" s="122"/>
      <c r="CMY222" s="122"/>
      <c r="CMZ222" s="122"/>
      <c r="CNA222" s="122"/>
      <c r="CNB222" s="122"/>
      <c r="CNC222" s="122"/>
      <c r="CND222" s="122"/>
      <c r="CNE222" s="122"/>
      <c r="CNF222" s="122"/>
      <c r="CNG222" s="122"/>
      <c r="CNH222" s="122"/>
      <c r="CNI222" s="122"/>
      <c r="CNJ222" s="122"/>
      <c r="CNK222" s="122"/>
      <c r="CNL222" s="122"/>
      <c r="CNM222" s="122"/>
      <c r="CNN222" s="122"/>
      <c r="CNO222" s="122"/>
      <c r="CNP222" s="122"/>
      <c r="CNQ222" s="122"/>
      <c r="CNR222" s="122"/>
      <c r="CNS222" s="122"/>
      <c r="CNT222" s="122"/>
      <c r="CNU222" s="122"/>
      <c r="CNV222" s="122"/>
      <c r="CNW222" s="122"/>
      <c r="CNX222" s="122"/>
      <c r="CNY222" s="122"/>
      <c r="CNZ222" s="122"/>
      <c r="COA222" s="122"/>
      <c r="COB222" s="122"/>
      <c r="COC222" s="122"/>
      <c r="COD222" s="122"/>
      <c r="COE222" s="122"/>
      <c r="COF222" s="122"/>
      <c r="COG222" s="122"/>
      <c r="COH222" s="122"/>
      <c r="COI222" s="122"/>
      <c r="COJ222" s="122"/>
      <c r="COK222" s="122"/>
      <c r="COL222" s="122"/>
      <c r="COM222" s="122"/>
      <c r="CON222" s="122"/>
      <c r="COO222" s="122"/>
      <c r="COP222" s="122"/>
      <c r="COQ222" s="122"/>
      <c r="COR222" s="122"/>
      <c r="COS222" s="122"/>
      <c r="COT222" s="122"/>
      <c r="COU222" s="122"/>
      <c r="COV222" s="122"/>
      <c r="COW222" s="122"/>
      <c r="COX222" s="122"/>
      <c r="COY222" s="122"/>
      <c r="COZ222" s="122"/>
      <c r="CPA222" s="122"/>
      <c r="CPB222" s="122"/>
      <c r="CPC222" s="122"/>
      <c r="CPD222" s="122"/>
      <c r="CPE222" s="122"/>
      <c r="CPF222" s="122"/>
      <c r="CPG222" s="122"/>
      <c r="CPH222" s="122"/>
      <c r="CPI222" s="122"/>
      <c r="CPJ222" s="122"/>
      <c r="CPK222" s="122"/>
      <c r="CPL222" s="122"/>
      <c r="CPM222" s="122"/>
      <c r="CPN222" s="122"/>
      <c r="CPO222" s="122"/>
      <c r="CPP222" s="122"/>
      <c r="CPQ222" s="122"/>
      <c r="CPR222" s="122"/>
      <c r="CPS222" s="122"/>
      <c r="CPT222" s="122"/>
      <c r="CPU222" s="122"/>
      <c r="CPV222" s="122"/>
      <c r="CPW222" s="122"/>
      <c r="CPX222" s="122"/>
      <c r="CPY222" s="122"/>
      <c r="CPZ222" s="122"/>
      <c r="CQA222" s="122"/>
      <c r="CQB222" s="122"/>
      <c r="CQC222" s="122"/>
      <c r="CQD222" s="122"/>
      <c r="CQE222" s="122"/>
      <c r="CQF222" s="122"/>
      <c r="CQG222" s="122"/>
      <c r="CQH222" s="122"/>
      <c r="CQI222" s="122"/>
      <c r="CQJ222" s="122"/>
      <c r="CQK222" s="122"/>
      <c r="CQL222" s="122"/>
      <c r="CQM222" s="122"/>
      <c r="CQN222" s="122"/>
      <c r="CQO222" s="122"/>
      <c r="CQP222" s="122"/>
      <c r="CQQ222" s="122"/>
      <c r="CQR222" s="122"/>
      <c r="CQS222" s="122"/>
      <c r="CQT222" s="122"/>
      <c r="CQU222" s="122"/>
      <c r="CQV222" s="122"/>
      <c r="CQW222" s="122"/>
      <c r="CQX222" s="122"/>
      <c r="CQY222" s="122"/>
      <c r="CQZ222" s="122"/>
      <c r="CRA222" s="122"/>
      <c r="CRB222" s="122"/>
      <c r="CRC222" s="122"/>
      <c r="CRD222" s="122"/>
      <c r="CRE222" s="122"/>
      <c r="CRF222" s="122"/>
      <c r="CRG222" s="122"/>
      <c r="CRH222" s="122"/>
      <c r="CRI222" s="122"/>
      <c r="CRJ222" s="122"/>
      <c r="CRK222" s="122"/>
      <c r="CRL222" s="122"/>
      <c r="CRM222" s="122"/>
      <c r="CRN222" s="122"/>
      <c r="CRO222" s="122"/>
      <c r="CRP222" s="122"/>
      <c r="CRQ222" s="122"/>
      <c r="CRR222" s="122"/>
      <c r="CRS222" s="122"/>
      <c r="CRT222" s="122"/>
      <c r="CRU222" s="122"/>
      <c r="CRV222" s="122"/>
      <c r="CRW222" s="122"/>
      <c r="CRX222" s="122"/>
      <c r="CRY222" s="122"/>
      <c r="CRZ222" s="122"/>
      <c r="CSA222" s="122"/>
      <c r="CSB222" s="122"/>
      <c r="CSC222" s="122"/>
      <c r="CSD222" s="122"/>
      <c r="CSE222" s="122"/>
      <c r="CSF222" s="122"/>
      <c r="CSG222" s="122"/>
      <c r="CSH222" s="122"/>
      <c r="CSI222" s="122"/>
      <c r="CSJ222" s="122"/>
      <c r="CSK222" s="122"/>
      <c r="CSL222" s="122"/>
      <c r="CSM222" s="122"/>
      <c r="CSN222" s="122"/>
      <c r="CSO222" s="122"/>
      <c r="CSP222" s="122"/>
      <c r="CSQ222" s="122"/>
      <c r="CSR222" s="122"/>
      <c r="CSS222" s="122"/>
      <c r="CST222" s="122"/>
      <c r="CSU222" s="122"/>
      <c r="CSV222" s="122"/>
      <c r="CSW222" s="122"/>
      <c r="CSX222" s="122"/>
      <c r="CSY222" s="122"/>
      <c r="CSZ222" s="122"/>
      <c r="CTA222" s="122"/>
      <c r="CTB222" s="122"/>
      <c r="CTC222" s="122"/>
      <c r="CTD222" s="122"/>
      <c r="CTE222" s="122"/>
      <c r="CTF222" s="122"/>
      <c r="CTG222" s="122"/>
      <c r="CTH222" s="122"/>
      <c r="CTI222" s="122"/>
      <c r="CTJ222" s="122"/>
      <c r="CTK222" s="122"/>
      <c r="CTL222" s="122"/>
      <c r="CTM222" s="122"/>
      <c r="CTN222" s="122"/>
      <c r="CTO222" s="122"/>
      <c r="CTP222" s="122"/>
      <c r="CTQ222" s="122"/>
      <c r="CTR222" s="122"/>
      <c r="CTS222" s="122"/>
      <c r="CTT222" s="122"/>
      <c r="CTU222" s="122"/>
      <c r="CTV222" s="122"/>
      <c r="CTW222" s="122"/>
      <c r="CTX222" s="122"/>
      <c r="CTY222" s="122"/>
      <c r="CTZ222" s="122"/>
      <c r="CUA222" s="122"/>
      <c r="CUB222" s="122"/>
      <c r="CUC222" s="122"/>
      <c r="CUD222" s="122"/>
      <c r="CUE222" s="122"/>
      <c r="CUF222" s="122"/>
      <c r="CUG222" s="122"/>
      <c r="CUH222" s="122"/>
      <c r="CUI222" s="122"/>
      <c r="CUJ222" s="122"/>
      <c r="CUK222" s="122"/>
      <c r="CUL222" s="122"/>
      <c r="CUM222" s="122"/>
      <c r="CUN222" s="122"/>
      <c r="CUO222" s="122"/>
      <c r="CUP222" s="122"/>
      <c r="CUQ222" s="122"/>
      <c r="CUR222" s="122"/>
      <c r="CUS222" s="122"/>
      <c r="CUT222" s="122"/>
      <c r="CUU222" s="122"/>
      <c r="CUV222" s="122"/>
      <c r="CUW222" s="122"/>
      <c r="CUX222" s="122"/>
      <c r="CUY222" s="122"/>
      <c r="CUZ222" s="122"/>
      <c r="CVA222" s="122"/>
      <c r="CVB222" s="122"/>
      <c r="CVC222" s="122"/>
      <c r="CVD222" s="122"/>
      <c r="CVE222" s="122"/>
      <c r="CVF222" s="122"/>
      <c r="CVG222" s="122"/>
      <c r="CVH222" s="122"/>
      <c r="CVI222" s="122"/>
      <c r="CVJ222" s="122"/>
      <c r="CVK222" s="122"/>
      <c r="CVL222" s="122"/>
      <c r="CVM222" s="122"/>
      <c r="CVN222" s="122"/>
      <c r="CVO222" s="122"/>
      <c r="CVP222" s="122"/>
      <c r="CVQ222" s="122"/>
      <c r="CVR222" s="122"/>
      <c r="CVS222" s="122"/>
      <c r="CVT222" s="122"/>
      <c r="CVU222" s="122"/>
      <c r="CVV222" s="122"/>
      <c r="CVW222" s="122"/>
      <c r="CVX222" s="122"/>
      <c r="CVY222" s="122"/>
      <c r="CVZ222" s="122"/>
      <c r="CWA222" s="122"/>
      <c r="CWB222" s="122"/>
      <c r="CWC222" s="122"/>
      <c r="CWD222" s="122"/>
      <c r="CWE222" s="122"/>
      <c r="CWF222" s="122"/>
      <c r="CWG222" s="122"/>
      <c r="CWH222" s="122"/>
      <c r="CWI222" s="122"/>
      <c r="CWJ222" s="122"/>
      <c r="CWK222" s="122"/>
      <c r="CWL222" s="122"/>
      <c r="CWM222" s="122"/>
      <c r="CWN222" s="122"/>
      <c r="CWO222" s="122"/>
      <c r="CWP222" s="122"/>
      <c r="CWQ222" s="122"/>
      <c r="CWR222" s="122"/>
      <c r="CWS222" s="122"/>
      <c r="CWT222" s="122"/>
      <c r="CWU222" s="122"/>
      <c r="CWV222" s="122"/>
      <c r="CWW222" s="122"/>
      <c r="CWX222" s="122"/>
      <c r="CWY222" s="122"/>
      <c r="CWZ222" s="122"/>
      <c r="CXA222" s="122"/>
      <c r="CXB222" s="122"/>
      <c r="CXC222" s="122"/>
      <c r="CXD222" s="122"/>
      <c r="CXE222" s="122"/>
      <c r="CXF222" s="122"/>
      <c r="CXG222" s="122"/>
      <c r="CXH222" s="122"/>
      <c r="CXI222" s="122"/>
      <c r="CXJ222" s="122"/>
      <c r="CXK222" s="122"/>
      <c r="CXL222" s="122"/>
      <c r="CXM222" s="122"/>
      <c r="CXN222" s="122"/>
      <c r="CXO222" s="122"/>
      <c r="CXP222" s="122"/>
      <c r="CXQ222" s="122"/>
      <c r="CXR222" s="122"/>
      <c r="CXS222" s="122"/>
      <c r="CXT222" s="122"/>
      <c r="CXU222" s="122"/>
      <c r="CXV222" s="122"/>
      <c r="CXW222" s="122"/>
      <c r="CXX222" s="122"/>
      <c r="CXY222" s="122"/>
      <c r="CXZ222" s="122"/>
      <c r="CYA222" s="122"/>
      <c r="CYB222" s="122"/>
      <c r="CYC222" s="122"/>
      <c r="CYD222" s="122"/>
      <c r="CYE222" s="122"/>
      <c r="CYF222" s="122"/>
      <c r="CYG222" s="122"/>
      <c r="CYH222" s="122"/>
      <c r="CYI222" s="122"/>
      <c r="CYJ222" s="122"/>
      <c r="CYK222" s="122"/>
      <c r="CYL222" s="122"/>
      <c r="CYM222" s="122"/>
      <c r="CYN222" s="122"/>
      <c r="CYO222" s="122"/>
      <c r="CYP222" s="122"/>
      <c r="CYQ222" s="122"/>
      <c r="CYR222" s="122"/>
      <c r="CYS222" s="122"/>
      <c r="CYT222" s="122"/>
      <c r="CYU222" s="122"/>
      <c r="CYV222" s="122"/>
      <c r="CYW222" s="122"/>
      <c r="CYX222" s="122"/>
      <c r="CYY222" s="122"/>
      <c r="CYZ222" s="122"/>
      <c r="CZA222" s="122"/>
      <c r="CZB222" s="122"/>
      <c r="CZC222" s="122"/>
      <c r="CZD222" s="122"/>
      <c r="CZE222" s="122"/>
      <c r="CZF222" s="122"/>
      <c r="CZG222" s="122"/>
      <c r="CZH222" s="122"/>
      <c r="CZI222" s="122"/>
      <c r="CZJ222" s="122"/>
      <c r="CZK222" s="122"/>
      <c r="CZL222" s="122"/>
      <c r="CZM222" s="122"/>
      <c r="CZN222" s="122"/>
      <c r="CZO222" s="122"/>
      <c r="CZP222" s="122"/>
      <c r="CZQ222" s="122"/>
      <c r="CZR222" s="122"/>
      <c r="CZS222" s="122"/>
      <c r="CZT222" s="122"/>
      <c r="CZU222" s="122"/>
      <c r="CZV222" s="122"/>
      <c r="CZW222" s="122"/>
      <c r="CZX222" s="122"/>
      <c r="CZY222" s="122"/>
      <c r="CZZ222" s="122"/>
      <c r="DAA222" s="122"/>
      <c r="DAB222" s="122"/>
      <c r="DAC222" s="122"/>
      <c r="DAD222" s="122"/>
      <c r="DAE222" s="122"/>
      <c r="DAF222" s="122"/>
      <c r="DAG222" s="122"/>
      <c r="DAH222" s="122"/>
      <c r="DAI222" s="122"/>
      <c r="DAJ222" s="122"/>
      <c r="DAK222" s="122"/>
      <c r="DAL222" s="122"/>
      <c r="DAM222" s="122"/>
      <c r="DAN222" s="122"/>
      <c r="DAO222" s="122"/>
      <c r="DAP222" s="122"/>
      <c r="DAQ222" s="122"/>
      <c r="DAR222" s="122"/>
      <c r="DAS222" s="122"/>
      <c r="DAT222" s="122"/>
      <c r="DAU222" s="122"/>
      <c r="DAV222" s="122"/>
      <c r="DAW222" s="122"/>
      <c r="DAX222" s="122"/>
      <c r="DAY222" s="122"/>
      <c r="DAZ222" s="122"/>
      <c r="DBA222" s="122"/>
      <c r="DBB222" s="122"/>
      <c r="DBC222" s="122"/>
      <c r="DBD222" s="122"/>
      <c r="DBE222" s="122"/>
      <c r="DBF222" s="122"/>
      <c r="DBG222" s="122"/>
      <c r="DBH222" s="122"/>
      <c r="DBI222" s="122"/>
      <c r="DBJ222" s="122"/>
      <c r="DBK222" s="122"/>
      <c r="DBL222" s="122"/>
      <c r="DBM222" s="122"/>
      <c r="DBN222" s="122"/>
      <c r="DBO222" s="122"/>
      <c r="DBP222" s="122"/>
      <c r="DBQ222" s="122"/>
      <c r="DBR222" s="122"/>
      <c r="DBS222" s="122"/>
      <c r="DBT222" s="122"/>
      <c r="DBU222" s="122"/>
      <c r="DBV222" s="122"/>
      <c r="DBW222" s="122"/>
      <c r="DBX222" s="122"/>
      <c r="DBY222" s="122"/>
      <c r="DBZ222" s="122"/>
      <c r="DCA222" s="122"/>
      <c r="DCB222" s="122"/>
      <c r="DCC222" s="122"/>
      <c r="DCD222" s="122"/>
      <c r="DCE222" s="122"/>
      <c r="DCF222" s="122"/>
      <c r="DCG222" s="122"/>
      <c r="DCH222" s="122"/>
      <c r="DCI222" s="122"/>
      <c r="DCJ222" s="122"/>
      <c r="DCK222" s="122"/>
      <c r="DCL222" s="122"/>
      <c r="DCM222" s="122"/>
      <c r="DCN222" s="122"/>
      <c r="DCO222" s="122"/>
      <c r="DCP222" s="122"/>
      <c r="DCQ222" s="122"/>
      <c r="DCR222" s="122"/>
      <c r="DCS222" s="122"/>
      <c r="DCT222" s="122"/>
      <c r="DCU222" s="122"/>
      <c r="DCV222" s="122"/>
      <c r="DCW222" s="122"/>
      <c r="DCX222" s="122"/>
      <c r="DCY222" s="122"/>
      <c r="DCZ222" s="122"/>
      <c r="DDA222" s="122"/>
      <c r="DDB222" s="122"/>
      <c r="DDC222" s="122"/>
      <c r="DDD222" s="122"/>
      <c r="DDE222" s="122"/>
      <c r="DDF222" s="122"/>
      <c r="DDG222" s="122"/>
      <c r="DDH222" s="122"/>
      <c r="DDI222" s="122"/>
      <c r="DDJ222" s="122"/>
      <c r="DDK222" s="122"/>
      <c r="DDL222" s="122"/>
      <c r="DDM222" s="122"/>
      <c r="DDN222" s="122"/>
      <c r="DDO222" s="122"/>
      <c r="DDP222" s="122"/>
      <c r="DDQ222" s="122"/>
      <c r="DDR222" s="122"/>
      <c r="DDS222" s="122"/>
      <c r="DDT222" s="122"/>
      <c r="DDU222" s="122"/>
      <c r="DDV222" s="122"/>
      <c r="DDW222" s="122"/>
      <c r="DDX222" s="122"/>
      <c r="DDY222" s="122"/>
      <c r="DDZ222" s="122"/>
      <c r="DEA222" s="122"/>
      <c r="DEB222" s="122"/>
      <c r="DEC222" s="122"/>
      <c r="DED222" s="122"/>
      <c r="DEE222" s="122"/>
      <c r="DEF222" s="122"/>
      <c r="DEG222" s="122"/>
      <c r="DEH222" s="122"/>
      <c r="DEI222" s="122"/>
      <c r="DEJ222" s="122"/>
      <c r="DEK222" s="122"/>
      <c r="DEL222" s="122"/>
      <c r="DEM222" s="122"/>
      <c r="DEN222" s="122"/>
      <c r="DEO222" s="122"/>
      <c r="DEP222" s="122"/>
      <c r="DEQ222" s="122"/>
      <c r="DER222" s="122"/>
      <c r="DES222" s="122"/>
      <c r="DET222" s="122"/>
      <c r="DEU222" s="122"/>
      <c r="DEV222" s="122"/>
      <c r="DEW222" s="122"/>
      <c r="DEX222" s="122"/>
      <c r="DEY222" s="122"/>
      <c r="DEZ222" s="122"/>
      <c r="DFA222" s="122"/>
      <c r="DFB222" s="122"/>
      <c r="DFC222" s="122"/>
      <c r="DFD222" s="122"/>
      <c r="DFE222" s="122"/>
      <c r="DFF222" s="122"/>
      <c r="DFG222" s="122"/>
      <c r="DFH222" s="122"/>
      <c r="DFI222" s="122"/>
      <c r="DFJ222" s="122"/>
      <c r="DFK222" s="122"/>
      <c r="DFL222" s="122"/>
      <c r="DFM222" s="122"/>
      <c r="DFN222" s="122"/>
      <c r="DFO222" s="122"/>
      <c r="DFP222" s="122"/>
      <c r="DFQ222" s="122"/>
      <c r="DFR222" s="122"/>
      <c r="DFS222" s="122"/>
      <c r="DFT222" s="122"/>
      <c r="DFU222" s="122"/>
      <c r="DFV222" s="122"/>
      <c r="DFW222" s="122"/>
      <c r="DFX222" s="122"/>
      <c r="DFY222" s="122"/>
      <c r="DFZ222" s="122"/>
      <c r="DGA222" s="122"/>
      <c r="DGB222" s="122"/>
      <c r="DGC222" s="122"/>
      <c r="DGD222" s="122"/>
      <c r="DGE222" s="122"/>
      <c r="DGF222" s="122"/>
      <c r="DGG222" s="122"/>
      <c r="DGH222" s="122"/>
      <c r="DGI222" s="122"/>
      <c r="DGJ222" s="122"/>
      <c r="DGK222" s="122"/>
      <c r="DGL222" s="122"/>
      <c r="DGM222" s="122"/>
      <c r="DGN222" s="122"/>
      <c r="DGO222" s="122"/>
      <c r="DGP222" s="122"/>
      <c r="DGQ222" s="122"/>
      <c r="DGR222" s="122"/>
      <c r="DGS222" s="122"/>
      <c r="DGT222" s="122"/>
      <c r="DGU222" s="122"/>
      <c r="DGV222" s="122"/>
      <c r="DGW222" s="122"/>
      <c r="DGX222" s="122"/>
      <c r="DGY222" s="122"/>
      <c r="DGZ222" s="122"/>
      <c r="DHA222" s="122"/>
      <c r="DHB222" s="122"/>
      <c r="DHC222" s="122"/>
      <c r="DHD222" s="122"/>
      <c r="DHE222" s="122"/>
      <c r="DHF222" s="122"/>
      <c r="DHG222" s="122"/>
      <c r="DHH222" s="122"/>
      <c r="DHI222" s="122"/>
      <c r="DHJ222" s="122"/>
      <c r="DHK222" s="122"/>
      <c r="DHL222" s="122"/>
      <c r="DHM222" s="122"/>
      <c r="DHN222" s="122"/>
      <c r="DHO222" s="122"/>
      <c r="DHP222" s="122"/>
      <c r="DHQ222" s="122"/>
      <c r="DHR222" s="122"/>
      <c r="DHS222" s="122"/>
      <c r="DHT222" s="122"/>
      <c r="DHU222" s="122"/>
      <c r="DHV222" s="122"/>
      <c r="DHW222" s="122"/>
      <c r="DHX222" s="122"/>
      <c r="DHY222" s="122"/>
      <c r="DHZ222" s="122"/>
      <c r="DIA222" s="122"/>
      <c r="DIB222" s="122"/>
      <c r="DIC222" s="122"/>
      <c r="DID222" s="122"/>
      <c r="DIE222" s="122"/>
      <c r="DIF222" s="122"/>
      <c r="DIG222" s="122"/>
      <c r="DIH222" s="122"/>
      <c r="DII222" s="122"/>
      <c r="DIJ222" s="122"/>
      <c r="DIK222" s="122"/>
      <c r="DIL222" s="122"/>
      <c r="DIM222" s="122"/>
      <c r="DIN222" s="122"/>
      <c r="DIO222" s="122"/>
      <c r="DIP222" s="122"/>
      <c r="DIQ222" s="122"/>
      <c r="DIR222" s="122"/>
      <c r="DIS222" s="122"/>
      <c r="DIT222" s="122"/>
      <c r="DIU222" s="122"/>
      <c r="DIV222" s="122"/>
      <c r="DIW222" s="122"/>
      <c r="DIX222" s="122"/>
      <c r="DIY222" s="122"/>
      <c r="DIZ222" s="122"/>
      <c r="DJA222" s="122"/>
      <c r="DJB222" s="122"/>
      <c r="DJC222" s="122"/>
      <c r="DJD222" s="122"/>
      <c r="DJE222" s="122"/>
      <c r="DJF222" s="122"/>
      <c r="DJG222" s="122"/>
      <c r="DJH222" s="122"/>
      <c r="DJI222" s="122"/>
      <c r="DJJ222" s="122"/>
      <c r="DJK222" s="122"/>
      <c r="DJL222" s="122"/>
      <c r="DJM222" s="122"/>
      <c r="DJN222" s="122"/>
      <c r="DJO222" s="122"/>
      <c r="DJP222" s="122"/>
      <c r="DJQ222" s="122"/>
      <c r="DJR222" s="122"/>
      <c r="DJS222" s="122"/>
      <c r="DJT222" s="122"/>
      <c r="DJU222" s="122"/>
      <c r="DJV222" s="122"/>
      <c r="DJW222" s="122"/>
      <c r="DJX222" s="122"/>
      <c r="DJY222" s="122"/>
      <c r="DJZ222" s="122"/>
      <c r="DKA222" s="122"/>
      <c r="DKB222" s="122"/>
      <c r="DKC222" s="122"/>
      <c r="DKD222" s="122"/>
      <c r="DKE222" s="122"/>
      <c r="DKF222" s="122"/>
      <c r="DKG222" s="122"/>
      <c r="DKH222" s="122"/>
      <c r="DKI222" s="122"/>
      <c r="DKJ222" s="122"/>
      <c r="DKK222" s="122"/>
      <c r="DKL222" s="122"/>
      <c r="DKM222" s="122"/>
      <c r="DKN222" s="122"/>
      <c r="DKO222" s="122"/>
      <c r="DKP222" s="122"/>
      <c r="DKQ222" s="122"/>
      <c r="DKR222" s="122"/>
      <c r="DKS222" s="122"/>
      <c r="DKT222" s="122"/>
      <c r="DKU222" s="122"/>
      <c r="DKV222" s="122"/>
      <c r="DKW222" s="122"/>
      <c r="DKX222" s="122"/>
      <c r="DKY222" s="122"/>
      <c r="DKZ222" s="122"/>
      <c r="DLA222" s="122"/>
      <c r="DLB222" s="122"/>
      <c r="DLC222" s="122"/>
      <c r="DLD222" s="122"/>
      <c r="DLE222" s="122"/>
      <c r="DLF222" s="122"/>
      <c r="DLG222" s="122"/>
      <c r="DLH222" s="122"/>
      <c r="DLI222" s="122"/>
      <c r="DLJ222" s="122"/>
      <c r="DLK222" s="122"/>
      <c r="DLL222" s="122"/>
      <c r="DLM222" s="122"/>
      <c r="DLN222" s="122"/>
      <c r="DLO222" s="122"/>
      <c r="DLP222" s="122"/>
      <c r="DLQ222" s="122"/>
      <c r="DLR222" s="122"/>
      <c r="DLS222" s="122"/>
      <c r="DLT222" s="122"/>
      <c r="DLU222" s="122"/>
      <c r="DLV222" s="122"/>
      <c r="DLW222" s="122"/>
      <c r="DLX222" s="122"/>
      <c r="DLY222" s="122"/>
      <c r="DLZ222" s="122"/>
      <c r="DMA222" s="122"/>
      <c r="DMB222" s="122"/>
      <c r="DMC222" s="122"/>
      <c r="DMD222" s="122"/>
      <c r="DME222" s="122"/>
      <c r="DMF222" s="122"/>
      <c r="DMG222" s="122"/>
      <c r="DMH222" s="122"/>
      <c r="DMI222" s="122"/>
      <c r="DMJ222" s="122"/>
      <c r="DMK222" s="122"/>
      <c r="DML222" s="122"/>
      <c r="DMM222" s="122"/>
      <c r="DMN222" s="122"/>
      <c r="DMO222" s="122"/>
      <c r="DMP222" s="122"/>
      <c r="DMQ222" s="122"/>
      <c r="DMR222" s="122"/>
      <c r="DMS222" s="122"/>
      <c r="DMT222" s="122"/>
      <c r="DMU222" s="122"/>
      <c r="DMV222" s="122"/>
      <c r="DMW222" s="122"/>
      <c r="DMX222" s="122"/>
      <c r="DMY222" s="122"/>
      <c r="DMZ222" s="122"/>
      <c r="DNA222" s="122"/>
      <c r="DNB222" s="122"/>
      <c r="DNC222" s="122"/>
      <c r="DND222" s="122"/>
      <c r="DNE222" s="122"/>
      <c r="DNF222" s="122"/>
      <c r="DNG222" s="122"/>
      <c r="DNH222" s="122"/>
      <c r="DNI222" s="122"/>
      <c r="DNJ222" s="122"/>
      <c r="DNK222" s="122"/>
      <c r="DNL222" s="122"/>
      <c r="DNM222" s="122"/>
      <c r="DNN222" s="122"/>
      <c r="DNO222" s="122"/>
      <c r="DNP222" s="122"/>
      <c r="DNQ222" s="122"/>
      <c r="DNR222" s="122"/>
      <c r="DNS222" s="122"/>
      <c r="DNT222" s="122"/>
      <c r="DNU222" s="122"/>
      <c r="DNV222" s="122"/>
      <c r="DNW222" s="122"/>
      <c r="DNX222" s="122"/>
      <c r="DNY222" s="122"/>
      <c r="DNZ222" s="122"/>
      <c r="DOA222" s="122"/>
      <c r="DOB222" s="122"/>
      <c r="DOC222" s="122"/>
      <c r="DOD222" s="122"/>
      <c r="DOE222" s="122"/>
      <c r="DOF222" s="122"/>
      <c r="DOG222" s="122"/>
      <c r="DOH222" s="122"/>
      <c r="DOI222" s="122"/>
      <c r="DOJ222" s="122"/>
      <c r="DOK222" s="122"/>
      <c r="DOL222" s="122"/>
      <c r="DOM222" s="122"/>
      <c r="DON222" s="122"/>
      <c r="DOO222" s="122"/>
      <c r="DOP222" s="122"/>
      <c r="DOQ222" s="122"/>
      <c r="DOR222" s="122"/>
      <c r="DOS222" s="122"/>
      <c r="DOT222" s="122"/>
      <c r="DOU222" s="122"/>
      <c r="DOV222" s="122"/>
      <c r="DOW222" s="122"/>
      <c r="DOX222" s="122"/>
      <c r="DOY222" s="122"/>
      <c r="DOZ222" s="122"/>
      <c r="DPA222" s="122"/>
      <c r="DPB222" s="122"/>
      <c r="DPC222" s="122"/>
      <c r="DPD222" s="122"/>
      <c r="DPE222" s="122"/>
      <c r="DPF222" s="122"/>
      <c r="DPG222" s="122"/>
      <c r="DPH222" s="122"/>
      <c r="DPI222" s="122"/>
      <c r="DPJ222" s="122"/>
      <c r="DPK222" s="122"/>
      <c r="DPL222" s="122"/>
      <c r="DPM222" s="122"/>
      <c r="DPN222" s="122"/>
      <c r="DPO222" s="122"/>
      <c r="DPP222" s="122"/>
      <c r="DPQ222" s="122"/>
      <c r="DPR222" s="122"/>
      <c r="DPS222" s="122"/>
      <c r="DPT222" s="122"/>
      <c r="DPU222" s="122"/>
      <c r="DPV222" s="122"/>
      <c r="DPW222" s="122"/>
      <c r="DPX222" s="122"/>
      <c r="DPY222" s="122"/>
      <c r="DPZ222" s="122"/>
      <c r="DQA222" s="122"/>
      <c r="DQB222" s="122"/>
      <c r="DQC222" s="122"/>
      <c r="DQD222" s="122"/>
      <c r="DQE222" s="122"/>
      <c r="DQF222" s="122"/>
      <c r="DQG222" s="122"/>
      <c r="DQH222" s="122"/>
      <c r="DQI222" s="122"/>
      <c r="DQJ222" s="122"/>
      <c r="DQK222" s="122"/>
      <c r="DQL222" s="122"/>
      <c r="DQM222" s="122"/>
      <c r="DQN222" s="122"/>
      <c r="DQO222" s="122"/>
      <c r="DQP222" s="122"/>
      <c r="DQQ222" s="122"/>
      <c r="DQR222" s="122"/>
      <c r="DQS222" s="122"/>
      <c r="DQT222" s="122"/>
      <c r="DQU222" s="122"/>
      <c r="DQV222" s="122"/>
      <c r="DQW222" s="122"/>
      <c r="DQX222" s="122"/>
      <c r="DQY222" s="122"/>
      <c r="DQZ222" s="122"/>
      <c r="DRA222" s="122"/>
      <c r="DRB222" s="122"/>
      <c r="DRC222" s="122"/>
      <c r="DRD222" s="122"/>
      <c r="DRE222" s="122"/>
      <c r="DRF222" s="122"/>
      <c r="DRG222" s="122"/>
      <c r="DRH222" s="122"/>
      <c r="DRI222" s="122"/>
      <c r="DRJ222" s="122"/>
      <c r="DRK222" s="122"/>
      <c r="DRL222" s="122"/>
      <c r="DRM222" s="122"/>
      <c r="DRN222" s="122"/>
      <c r="DRO222" s="122"/>
      <c r="DRP222" s="122"/>
      <c r="DRQ222" s="122"/>
      <c r="DRR222" s="122"/>
      <c r="DRS222" s="122"/>
      <c r="DRT222" s="122"/>
      <c r="DRU222" s="122"/>
      <c r="DRV222" s="122"/>
      <c r="DRW222" s="122"/>
      <c r="DRX222" s="122"/>
      <c r="DRY222" s="122"/>
      <c r="DRZ222" s="122"/>
      <c r="DSA222" s="122"/>
      <c r="DSB222" s="122"/>
      <c r="DSC222" s="122"/>
      <c r="DSD222" s="122"/>
      <c r="DSE222" s="122"/>
      <c r="DSF222" s="122"/>
      <c r="DSG222" s="122"/>
      <c r="DSH222" s="122"/>
      <c r="DSI222" s="122"/>
      <c r="DSJ222" s="122"/>
      <c r="DSK222" s="122"/>
      <c r="DSL222" s="122"/>
      <c r="DSM222" s="122"/>
      <c r="DSN222" s="122"/>
      <c r="DSO222" s="122"/>
      <c r="DSP222" s="122"/>
      <c r="DSQ222" s="122"/>
      <c r="DSR222" s="122"/>
      <c r="DSS222" s="122"/>
      <c r="DST222" s="122"/>
      <c r="DSU222" s="122"/>
      <c r="DSV222" s="122"/>
      <c r="DSW222" s="122"/>
      <c r="DSX222" s="122"/>
      <c r="DSY222" s="122"/>
      <c r="DSZ222" s="122"/>
      <c r="DTA222" s="122"/>
      <c r="DTB222" s="122"/>
      <c r="DTC222" s="122"/>
      <c r="DTD222" s="122"/>
      <c r="DTE222" s="122"/>
      <c r="DTF222" s="122"/>
      <c r="DTG222" s="122"/>
      <c r="DTH222" s="122"/>
      <c r="DTI222" s="122"/>
      <c r="DTJ222" s="122"/>
      <c r="DTK222" s="122"/>
      <c r="DTL222" s="122"/>
      <c r="DTM222" s="122"/>
      <c r="DTN222" s="122"/>
      <c r="DTO222" s="122"/>
      <c r="DTP222" s="122"/>
      <c r="DTQ222" s="122"/>
      <c r="DTR222" s="122"/>
      <c r="DTS222" s="122"/>
      <c r="DTT222" s="122"/>
      <c r="DTU222" s="122"/>
      <c r="DTV222" s="122"/>
      <c r="DTW222" s="122"/>
      <c r="DTX222" s="122"/>
      <c r="DTY222" s="122"/>
      <c r="DTZ222" s="122"/>
      <c r="DUA222" s="122"/>
      <c r="DUB222" s="122"/>
      <c r="DUC222" s="122"/>
      <c r="DUD222" s="122"/>
      <c r="DUE222" s="122"/>
      <c r="DUF222" s="122"/>
      <c r="DUG222" s="122"/>
      <c r="DUH222" s="122"/>
      <c r="DUI222" s="122"/>
      <c r="DUJ222" s="122"/>
      <c r="DUK222" s="122"/>
      <c r="DUL222" s="122"/>
      <c r="DUM222" s="122"/>
      <c r="DUN222" s="122"/>
      <c r="DUO222" s="122"/>
      <c r="DUP222" s="122"/>
      <c r="DUQ222" s="122"/>
      <c r="DUR222" s="122"/>
      <c r="DUS222" s="122"/>
      <c r="DUT222" s="122"/>
      <c r="DUU222" s="122"/>
      <c r="DUV222" s="122"/>
      <c r="DUW222" s="122"/>
      <c r="DUX222" s="122"/>
      <c r="DUY222" s="122"/>
      <c r="DUZ222" s="122"/>
      <c r="DVA222" s="122"/>
      <c r="DVB222" s="122"/>
      <c r="DVC222" s="122"/>
      <c r="DVD222" s="122"/>
      <c r="DVE222" s="122"/>
      <c r="DVF222" s="122"/>
      <c r="DVG222" s="122"/>
      <c r="DVH222" s="122"/>
      <c r="DVI222" s="122"/>
      <c r="DVJ222" s="122"/>
      <c r="DVK222" s="122"/>
      <c r="DVL222" s="122"/>
      <c r="DVM222" s="122"/>
      <c r="DVN222" s="122"/>
      <c r="DVO222" s="122"/>
      <c r="DVP222" s="122"/>
      <c r="DVQ222" s="122"/>
      <c r="DVR222" s="122"/>
      <c r="DVS222" s="122"/>
      <c r="DVT222" s="122"/>
      <c r="DVU222" s="122"/>
      <c r="DVV222" s="122"/>
      <c r="DVW222" s="122"/>
      <c r="DVX222" s="122"/>
      <c r="DVY222" s="122"/>
      <c r="DVZ222" s="122"/>
      <c r="DWA222" s="122"/>
      <c r="DWB222" s="122"/>
      <c r="DWC222" s="122"/>
      <c r="DWD222" s="122"/>
      <c r="DWE222" s="122"/>
      <c r="DWF222" s="122"/>
      <c r="DWG222" s="122"/>
      <c r="DWH222" s="122"/>
      <c r="DWI222" s="122"/>
      <c r="DWJ222" s="122"/>
      <c r="DWK222" s="122"/>
      <c r="DWL222" s="122"/>
      <c r="DWM222" s="122"/>
      <c r="DWN222" s="122"/>
      <c r="DWO222" s="122"/>
      <c r="DWP222" s="122"/>
      <c r="DWQ222" s="122"/>
      <c r="DWR222" s="122"/>
      <c r="DWS222" s="122"/>
      <c r="DWT222" s="122"/>
      <c r="DWU222" s="122"/>
      <c r="DWV222" s="122"/>
      <c r="DWW222" s="122"/>
      <c r="DWX222" s="122"/>
      <c r="DWY222" s="122"/>
      <c r="DWZ222" s="122"/>
      <c r="DXA222" s="122"/>
      <c r="DXB222" s="122"/>
      <c r="DXC222" s="122"/>
      <c r="DXD222" s="122"/>
      <c r="DXE222" s="122"/>
      <c r="DXF222" s="122"/>
      <c r="DXG222" s="122"/>
      <c r="DXH222" s="122"/>
      <c r="DXI222" s="122"/>
      <c r="DXJ222" s="122"/>
      <c r="DXK222" s="122"/>
      <c r="DXL222" s="122"/>
      <c r="DXM222" s="122"/>
      <c r="DXN222" s="122"/>
      <c r="DXO222" s="122"/>
      <c r="DXP222" s="122"/>
      <c r="DXQ222" s="122"/>
      <c r="DXR222" s="122"/>
      <c r="DXS222" s="122"/>
      <c r="DXT222" s="122"/>
      <c r="DXU222" s="122"/>
      <c r="DXV222" s="122"/>
      <c r="DXW222" s="122"/>
      <c r="DXX222" s="122"/>
      <c r="DXY222" s="122"/>
      <c r="DXZ222" s="122"/>
      <c r="DYA222" s="122"/>
      <c r="DYB222" s="122"/>
      <c r="DYC222" s="122"/>
      <c r="DYD222" s="122"/>
      <c r="DYE222" s="122"/>
      <c r="DYF222" s="122"/>
      <c r="DYG222" s="122"/>
      <c r="DYH222" s="122"/>
      <c r="DYI222" s="122"/>
      <c r="DYJ222" s="122"/>
      <c r="DYK222" s="122"/>
      <c r="DYL222" s="122"/>
      <c r="DYM222" s="122"/>
      <c r="DYN222" s="122"/>
      <c r="DYO222" s="122"/>
      <c r="DYP222" s="122"/>
      <c r="DYQ222" s="122"/>
      <c r="DYR222" s="122"/>
      <c r="DYS222" s="122"/>
      <c r="DYT222" s="122"/>
      <c r="DYU222" s="122"/>
      <c r="DYV222" s="122"/>
      <c r="DYW222" s="122"/>
      <c r="DYX222" s="122"/>
      <c r="DYY222" s="122"/>
      <c r="DYZ222" s="122"/>
      <c r="DZA222" s="122"/>
      <c r="DZB222" s="122"/>
      <c r="DZC222" s="122"/>
      <c r="DZD222" s="122"/>
      <c r="DZE222" s="122"/>
      <c r="DZF222" s="122"/>
      <c r="DZG222" s="122"/>
      <c r="DZH222" s="122"/>
      <c r="DZI222" s="122"/>
      <c r="DZJ222" s="122"/>
      <c r="DZK222" s="122"/>
      <c r="DZL222" s="122"/>
      <c r="DZM222" s="122"/>
      <c r="DZN222" s="122"/>
      <c r="DZO222" s="122"/>
      <c r="DZP222" s="122"/>
      <c r="DZQ222" s="122"/>
      <c r="DZR222" s="122"/>
      <c r="DZS222" s="122"/>
      <c r="DZT222" s="122"/>
      <c r="DZU222" s="122"/>
      <c r="DZV222" s="122"/>
      <c r="DZW222" s="122"/>
      <c r="DZX222" s="122"/>
      <c r="DZY222" s="122"/>
      <c r="DZZ222" s="122"/>
      <c r="EAA222" s="122"/>
      <c r="EAB222" s="122"/>
      <c r="EAC222" s="122"/>
      <c r="EAD222" s="122"/>
      <c r="EAE222" s="122"/>
      <c r="EAF222" s="122"/>
      <c r="EAG222" s="122"/>
      <c r="EAH222" s="122"/>
      <c r="EAI222" s="122"/>
      <c r="EAJ222" s="122"/>
      <c r="EAK222" s="122"/>
      <c r="EAL222" s="122"/>
      <c r="EAM222" s="122"/>
      <c r="EAN222" s="122"/>
      <c r="EAO222" s="122"/>
      <c r="EAP222" s="122"/>
      <c r="EAQ222" s="122"/>
      <c r="EAR222" s="122"/>
      <c r="EAS222" s="122"/>
      <c r="EAT222" s="122"/>
      <c r="EAU222" s="122"/>
      <c r="EAV222" s="122"/>
      <c r="EAW222" s="122"/>
      <c r="EAX222" s="122"/>
      <c r="EAY222" s="122"/>
      <c r="EAZ222" s="122"/>
      <c r="EBA222" s="122"/>
      <c r="EBB222" s="122"/>
      <c r="EBC222" s="122"/>
      <c r="EBD222" s="122"/>
      <c r="EBE222" s="122"/>
      <c r="EBF222" s="122"/>
      <c r="EBG222" s="122"/>
      <c r="EBH222" s="122"/>
      <c r="EBI222" s="122"/>
      <c r="EBJ222" s="122"/>
      <c r="EBK222" s="122"/>
      <c r="EBL222" s="122"/>
      <c r="EBM222" s="122"/>
      <c r="EBN222" s="122"/>
      <c r="EBO222" s="122"/>
      <c r="EBP222" s="122"/>
      <c r="EBQ222" s="122"/>
      <c r="EBR222" s="122"/>
      <c r="EBS222" s="122"/>
      <c r="EBT222" s="122"/>
      <c r="EBU222" s="122"/>
      <c r="EBV222" s="122"/>
      <c r="EBW222" s="122"/>
      <c r="EBX222" s="122"/>
      <c r="EBY222" s="122"/>
      <c r="EBZ222" s="122"/>
      <c r="ECA222" s="122"/>
      <c r="ECB222" s="122"/>
      <c r="ECC222" s="122"/>
      <c r="ECD222" s="122"/>
      <c r="ECE222" s="122"/>
      <c r="ECF222" s="122"/>
      <c r="ECG222" s="122"/>
      <c r="ECH222" s="122"/>
      <c r="ECI222" s="122"/>
      <c r="ECJ222" s="122"/>
      <c r="ECK222" s="122"/>
      <c r="ECL222" s="122"/>
      <c r="ECM222" s="122"/>
      <c r="ECN222" s="122"/>
      <c r="ECO222" s="122"/>
      <c r="ECP222" s="122"/>
      <c r="ECQ222" s="122"/>
      <c r="ECR222" s="122"/>
      <c r="ECS222" s="122"/>
      <c r="ECT222" s="122"/>
      <c r="ECU222" s="122"/>
      <c r="ECV222" s="122"/>
      <c r="ECW222" s="122"/>
      <c r="ECX222" s="122"/>
      <c r="ECY222" s="122"/>
      <c r="ECZ222" s="122"/>
      <c r="EDA222" s="122"/>
      <c r="EDB222" s="122"/>
      <c r="EDC222" s="122"/>
      <c r="EDD222" s="122"/>
      <c r="EDE222" s="122"/>
      <c r="EDF222" s="122"/>
      <c r="EDG222" s="122"/>
      <c r="EDH222" s="122"/>
      <c r="EDI222" s="122"/>
      <c r="EDJ222" s="122"/>
      <c r="EDK222" s="122"/>
      <c r="EDL222" s="122"/>
      <c r="EDM222" s="122"/>
      <c r="EDN222" s="122"/>
      <c r="EDO222" s="122"/>
      <c r="EDP222" s="122"/>
      <c r="EDQ222" s="122"/>
      <c r="EDR222" s="122"/>
      <c r="EDS222" s="122"/>
      <c r="EDT222" s="122"/>
      <c r="EDU222" s="122"/>
      <c r="EDV222" s="122"/>
      <c r="EDW222" s="122"/>
      <c r="EDX222" s="122"/>
      <c r="EDY222" s="122"/>
      <c r="EDZ222" s="122"/>
      <c r="EEA222" s="122"/>
      <c r="EEB222" s="122"/>
      <c r="EEC222" s="122"/>
      <c r="EED222" s="122"/>
      <c r="EEE222" s="122"/>
      <c r="EEF222" s="122"/>
      <c r="EEG222" s="122"/>
      <c r="EEH222" s="122"/>
      <c r="EEI222" s="122"/>
      <c r="EEJ222" s="122"/>
      <c r="EEK222" s="122"/>
      <c r="EEL222" s="122"/>
      <c r="EEM222" s="122"/>
      <c r="EEN222" s="122"/>
      <c r="EEO222" s="122"/>
      <c r="EEP222" s="122"/>
      <c r="EEQ222" s="122"/>
      <c r="EER222" s="122"/>
      <c r="EES222" s="122"/>
      <c r="EET222" s="122"/>
      <c r="EEU222" s="122"/>
      <c r="EEV222" s="122"/>
      <c r="EEW222" s="122"/>
      <c r="EEX222" s="122"/>
      <c r="EEY222" s="122"/>
      <c r="EEZ222" s="122"/>
      <c r="EFA222" s="122"/>
      <c r="EFB222" s="122"/>
      <c r="EFC222" s="122"/>
      <c r="EFD222" s="122"/>
      <c r="EFE222" s="122"/>
      <c r="EFF222" s="122"/>
      <c r="EFG222" s="122"/>
      <c r="EFH222" s="122"/>
      <c r="EFI222" s="122"/>
      <c r="EFJ222" s="122"/>
      <c r="EFK222" s="122"/>
      <c r="EFL222" s="122"/>
      <c r="EFM222" s="122"/>
      <c r="EFN222" s="122"/>
      <c r="EFO222" s="122"/>
      <c r="EFP222" s="122"/>
      <c r="EFQ222" s="122"/>
      <c r="EFR222" s="122"/>
      <c r="EFS222" s="122"/>
      <c r="EFT222" s="122"/>
      <c r="EFU222" s="122"/>
      <c r="EFV222" s="122"/>
      <c r="EFW222" s="122"/>
      <c r="EFX222" s="122"/>
      <c r="EFY222" s="122"/>
      <c r="EFZ222" s="122"/>
      <c r="EGA222" s="122"/>
      <c r="EGB222" s="122"/>
      <c r="EGC222" s="122"/>
      <c r="EGD222" s="122"/>
      <c r="EGE222" s="122"/>
      <c r="EGF222" s="122"/>
      <c r="EGG222" s="122"/>
      <c r="EGH222" s="122"/>
      <c r="EGI222" s="122"/>
      <c r="EGJ222" s="122"/>
      <c r="EGK222" s="122"/>
      <c r="EGL222" s="122"/>
      <c r="EGM222" s="122"/>
      <c r="EGN222" s="122"/>
      <c r="EGO222" s="122"/>
      <c r="EGP222" s="122"/>
      <c r="EGQ222" s="122"/>
      <c r="EGR222" s="122"/>
      <c r="EGS222" s="122"/>
      <c r="EGT222" s="122"/>
      <c r="EGU222" s="122"/>
      <c r="EGV222" s="122"/>
      <c r="EGW222" s="122"/>
      <c r="EGX222" s="122"/>
      <c r="EGY222" s="122"/>
      <c r="EGZ222" s="122"/>
      <c r="EHA222" s="122"/>
      <c r="EHB222" s="122"/>
      <c r="EHC222" s="122"/>
      <c r="EHD222" s="122"/>
      <c r="EHE222" s="122"/>
      <c r="EHF222" s="122"/>
      <c r="EHG222" s="122"/>
      <c r="EHH222" s="122"/>
      <c r="EHI222" s="122"/>
      <c r="EHJ222" s="122"/>
      <c r="EHK222" s="122"/>
      <c r="EHL222" s="122"/>
      <c r="EHM222" s="122"/>
      <c r="EHN222" s="122"/>
      <c r="EHO222" s="122"/>
      <c r="EHP222" s="122"/>
      <c r="EHQ222" s="122"/>
      <c r="EHR222" s="122"/>
      <c r="EHS222" s="122"/>
      <c r="EHT222" s="122"/>
      <c r="EHU222" s="122"/>
      <c r="EHV222" s="122"/>
      <c r="EHW222" s="122"/>
      <c r="EHX222" s="122"/>
      <c r="EHY222" s="122"/>
      <c r="EHZ222" s="122"/>
      <c r="EIA222" s="122"/>
      <c r="EIB222" s="122"/>
      <c r="EIC222" s="122"/>
      <c r="EID222" s="122"/>
      <c r="EIE222" s="122"/>
      <c r="EIF222" s="122"/>
      <c r="EIG222" s="122"/>
      <c r="EIH222" s="122"/>
      <c r="EII222" s="122"/>
      <c r="EIJ222" s="122"/>
      <c r="EIK222" s="122"/>
      <c r="EIL222" s="122"/>
      <c r="EIM222" s="122"/>
      <c r="EIN222" s="122"/>
      <c r="EIO222" s="122"/>
      <c r="EIP222" s="122"/>
      <c r="EIQ222" s="122"/>
      <c r="EIR222" s="122"/>
      <c r="EIS222" s="122"/>
      <c r="EIT222" s="122"/>
      <c r="EIU222" s="122"/>
      <c r="EIV222" s="122"/>
      <c r="EIW222" s="122"/>
      <c r="EIX222" s="122"/>
      <c r="EIY222" s="122"/>
      <c r="EIZ222" s="122"/>
      <c r="EJA222" s="122"/>
      <c r="EJB222" s="122"/>
      <c r="EJC222" s="122"/>
      <c r="EJD222" s="122"/>
      <c r="EJE222" s="122"/>
      <c r="EJF222" s="122"/>
      <c r="EJG222" s="122"/>
      <c r="EJH222" s="122"/>
      <c r="EJI222" s="122"/>
      <c r="EJJ222" s="122"/>
      <c r="EJK222" s="122"/>
      <c r="EJL222" s="122"/>
      <c r="EJM222" s="122"/>
      <c r="EJN222" s="122"/>
      <c r="EJO222" s="122"/>
      <c r="EJP222" s="122"/>
      <c r="EJQ222" s="122"/>
      <c r="EJR222" s="122"/>
      <c r="EJS222" s="122"/>
      <c r="EJT222" s="122"/>
      <c r="EJU222" s="122"/>
      <c r="EJV222" s="122"/>
      <c r="EJW222" s="122"/>
      <c r="EJX222" s="122"/>
      <c r="EJY222" s="122"/>
      <c r="EJZ222" s="122"/>
      <c r="EKA222" s="122"/>
      <c r="EKB222" s="122"/>
      <c r="EKC222" s="122"/>
      <c r="EKD222" s="122"/>
      <c r="EKE222" s="122"/>
      <c r="EKF222" s="122"/>
      <c r="EKG222" s="122"/>
      <c r="EKH222" s="122"/>
      <c r="EKI222" s="122"/>
      <c r="EKJ222" s="122"/>
      <c r="EKK222" s="122"/>
      <c r="EKL222" s="122"/>
      <c r="EKM222" s="122"/>
      <c r="EKN222" s="122"/>
      <c r="EKO222" s="122"/>
      <c r="EKP222" s="122"/>
      <c r="EKQ222" s="122"/>
      <c r="EKR222" s="122"/>
      <c r="EKS222" s="122"/>
      <c r="EKT222" s="122"/>
      <c r="EKU222" s="122"/>
      <c r="EKV222" s="122"/>
      <c r="EKW222" s="122"/>
      <c r="EKX222" s="122"/>
      <c r="EKY222" s="122"/>
      <c r="EKZ222" s="122"/>
      <c r="ELA222" s="122"/>
      <c r="ELB222" s="122"/>
      <c r="ELC222" s="122"/>
      <c r="ELD222" s="122"/>
      <c r="ELE222" s="122"/>
      <c r="ELF222" s="122"/>
      <c r="ELG222" s="122"/>
      <c r="ELH222" s="122"/>
      <c r="ELI222" s="122"/>
      <c r="ELJ222" s="122"/>
      <c r="ELK222" s="122"/>
      <c r="ELL222" s="122"/>
      <c r="ELM222" s="122"/>
      <c r="ELN222" s="122"/>
      <c r="ELO222" s="122"/>
      <c r="ELP222" s="122"/>
      <c r="ELQ222" s="122"/>
      <c r="ELR222" s="122"/>
      <c r="ELS222" s="122"/>
      <c r="ELT222" s="122"/>
      <c r="ELU222" s="122"/>
      <c r="ELV222" s="122"/>
      <c r="ELW222" s="122"/>
      <c r="ELX222" s="122"/>
      <c r="ELY222" s="122"/>
      <c r="ELZ222" s="122"/>
      <c r="EMA222" s="122"/>
      <c r="EMB222" s="122"/>
      <c r="EMC222" s="122"/>
      <c r="EMD222" s="122"/>
      <c r="EME222" s="122"/>
      <c r="EMF222" s="122"/>
      <c r="EMG222" s="122"/>
      <c r="EMH222" s="122"/>
      <c r="EMI222" s="122"/>
      <c r="EMJ222" s="122"/>
      <c r="EMK222" s="122"/>
      <c r="EML222" s="122"/>
      <c r="EMM222" s="122"/>
      <c r="EMN222" s="122"/>
      <c r="EMO222" s="122"/>
      <c r="EMP222" s="122"/>
      <c r="EMQ222" s="122"/>
      <c r="EMR222" s="122"/>
      <c r="EMS222" s="122"/>
      <c r="EMT222" s="122"/>
      <c r="EMU222" s="122"/>
      <c r="EMV222" s="122"/>
      <c r="EMW222" s="122"/>
      <c r="EMX222" s="122"/>
      <c r="EMY222" s="122"/>
      <c r="EMZ222" s="122"/>
      <c r="ENA222" s="122"/>
      <c r="ENB222" s="122"/>
      <c r="ENC222" s="122"/>
      <c r="END222" s="122"/>
      <c r="ENE222" s="122"/>
      <c r="ENF222" s="122"/>
      <c r="ENG222" s="122"/>
      <c r="ENH222" s="122"/>
      <c r="ENI222" s="122"/>
      <c r="ENJ222" s="122"/>
      <c r="ENK222" s="122"/>
      <c r="ENL222" s="122"/>
      <c r="ENM222" s="122"/>
      <c r="ENN222" s="122"/>
      <c r="ENO222" s="122"/>
      <c r="ENP222" s="122"/>
      <c r="ENQ222" s="122"/>
      <c r="ENR222" s="122"/>
      <c r="ENS222" s="122"/>
      <c r="ENT222" s="122"/>
      <c r="ENU222" s="122"/>
      <c r="ENV222" s="122"/>
      <c r="ENW222" s="122"/>
      <c r="ENX222" s="122"/>
      <c r="ENY222" s="122"/>
      <c r="ENZ222" s="122"/>
      <c r="EOA222" s="122"/>
      <c r="EOB222" s="122"/>
      <c r="EOC222" s="122"/>
      <c r="EOD222" s="122"/>
      <c r="EOE222" s="122"/>
      <c r="EOF222" s="122"/>
      <c r="EOG222" s="122"/>
      <c r="EOH222" s="122"/>
      <c r="EOI222" s="122"/>
      <c r="EOJ222" s="122"/>
      <c r="EOK222" s="122"/>
      <c r="EOL222" s="122"/>
      <c r="EOM222" s="122"/>
      <c r="EON222" s="122"/>
      <c r="EOO222" s="122"/>
      <c r="EOP222" s="122"/>
      <c r="EOQ222" s="122"/>
      <c r="EOR222" s="122"/>
      <c r="EOS222" s="122"/>
      <c r="EOT222" s="122"/>
      <c r="EOU222" s="122"/>
      <c r="EOV222" s="122"/>
      <c r="EOW222" s="122"/>
      <c r="EOX222" s="122"/>
      <c r="EOY222" s="122"/>
      <c r="EOZ222" s="122"/>
      <c r="EPA222" s="122"/>
      <c r="EPB222" s="122"/>
      <c r="EPC222" s="122"/>
      <c r="EPD222" s="122"/>
      <c r="EPE222" s="122"/>
      <c r="EPF222" s="122"/>
      <c r="EPG222" s="122"/>
      <c r="EPH222" s="122"/>
      <c r="EPI222" s="122"/>
      <c r="EPJ222" s="122"/>
      <c r="EPK222" s="122"/>
      <c r="EPL222" s="122"/>
      <c r="EPM222" s="122"/>
      <c r="EPN222" s="122"/>
      <c r="EPO222" s="122"/>
      <c r="EPP222" s="122"/>
      <c r="EPQ222" s="122"/>
      <c r="EPR222" s="122"/>
      <c r="EPS222" s="122"/>
      <c r="EPT222" s="122"/>
      <c r="EPU222" s="122"/>
      <c r="EPV222" s="122"/>
      <c r="EPW222" s="122"/>
      <c r="EPX222" s="122"/>
      <c r="EPY222" s="122"/>
      <c r="EPZ222" s="122"/>
      <c r="EQA222" s="122"/>
      <c r="EQB222" s="122"/>
      <c r="EQC222" s="122"/>
      <c r="EQD222" s="122"/>
      <c r="EQE222" s="122"/>
      <c r="EQF222" s="122"/>
      <c r="EQG222" s="122"/>
      <c r="EQH222" s="122"/>
      <c r="EQI222" s="122"/>
      <c r="EQJ222" s="122"/>
      <c r="EQK222" s="122"/>
      <c r="EQL222" s="122"/>
      <c r="EQM222" s="122"/>
      <c r="EQN222" s="122"/>
      <c r="EQO222" s="122"/>
      <c r="EQP222" s="122"/>
      <c r="EQQ222" s="122"/>
      <c r="EQR222" s="122"/>
      <c r="EQS222" s="122"/>
      <c r="EQT222" s="122"/>
      <c r="EQU222" s="122"/>
      <c r="EQV222" s="122"/>
      <c r="EQW222" s="122"/>
      <c r="EQX222" s="122"/>
      <c r="EQY222" s="122"/>
      <c r="EQZ222" s="122"/>
      <c r="ERA222" s="122"/>
      <c r="ERB222" s="122"/>
      <c r="ERC222" s="122"/>
      <c r="ERD222" s="122"/>
      <c r="ERE222" s="122"/>
      <c r="ERF222" s="122"/>
      <c r="ERG222" s="122"/>
      <c r="ERH222" s="122"/>
      <c r="ERI222" s="122"/>
      <c r="ERJ222" s="122"/>
      <c r="ERK222" s="122"/>
      <c r="ERL222" s="122"/>
      <c r="ERM222" s="122"/>
      <c r="ERN222" s="122"/>
      <c r="ERO222" s="122"/>
      <c r="ERP222" s="122"/>
      <c r="ERQ222" s="122"/>
      <c r="ERR222" s="122"/>
      <c r="ERS222" s="122"/>
      <c r="ERT222" s="122"/>
      <c r="ERU222" s="122"/>
      <c r="ERV222" s="122"/>
      <c r="ERW222" s="122"/>
      <c r="ERX222" s="122"/>
      <c r="ERY222" s="122"/>
      <c r="ERZ222" s="122"/>
      <c r="ESA222" s="122"/>
      <c r="ESB222" s="122"/>
      <c r="ESC222" s="122"/>
      <c r="ESD222" s="122"/>
      <c r="ESE222" s="122"/>
      <c r="ESF222" s="122"/>
      <c r="ESG222" s="122"/>
      <c r="ESH222" s="122"/>
      <c r="ESI222" s="122"/>
      <c r="ESJ222" s="122"/>
      <c r="ESK222" s="122"/>
      <c r="ESL222" s="122"/>
      <c r="ESM222" s="122"/>
      <c r="ESN222" s="122"/>
      <c r="ESO222" s="122"/>
      <c r="ESP222" s="122"/>
      <c r="ESQ222" s="122"/>
      <c r="ESR222" s="122"/>
      <c r="ESS222" s="122"/>
      <c r="EST222" s="122"/>
      <c r="ESU222" s="122"/>
      <c r="ESV222" s="122"/>
      <c r="ESW222" s="122"/>
      <c r="ESX222" s="122"/>
      <c r="ESY222" s="122"/>
      <c r="ESZ222" s="122"/>
      <c r="ETA222" s="122"/>
      <c r="ETB222" s="122"/>
      <c r="ETC222" s="122"/>
      <c r="ETD222" s="122"/>
      <c r="ETE222" s="122"/>
      <c r="ETF222" s="122"/>
      <c r="ETG222" s="122"/>
      <c r="ETH222" s="122"/>
      <c r="ETI222" s="122"/>
      <c r="ETJ222" s="122"/>
      <c r="ETK222" s="122"/>
      <c r="ETL222" s="122"/>
      <c r="ETM222" s="122"/>
      <c r="ETN222" s="122"/>
      <c r="ETO222" s="122"/>
      <c r="ETP222" s="122"/>
      <c r="ETQ222" s="122"/>
      <c r="ETR222" s="122"/>
      <c r="ETS222" s="122"/>
      <c r="ETT222" s="122"/>
      <c r="ETU222" s="122"/>
      <c r="ETV222" s="122"/>
      <c r="ETW222" s="122"/>
      <c r="ETX222" s="122"/>
      <c r="ETY222" s="122"/>
      <c r="ETZ222" s="122"/>
      <c r="EUA222" s="122"/>
      <c r="EUB222" s="122"/>
      <c r="EUC222" s="122"/>
      <c r="EUD222" s="122"/>
      <c r="EUE222" s="122"/>
      <c r="EUF222" s="122"/>
      <c r="EUG222" s="122"/>
      <c r="EUH222" s="122"/>
      <c r="EUI222" s="122"/>
      <c r="EUJ222" s="122"/>
      <c r="EUK222" s="122"/>
      <c r="EUL222" s="122"/>
      <c r="EUM222" s="122"/>
      <c r="EUN222" s="122"/>
      <c r="EUO222" s="122"/>
      <c r="EUP222" s="122"/>
      <c r="EUQ222" s="122"/>
      <c r="EUR222" s="122"/>
      <c r="EUS222" s="122"/>
      <c r="EUT222" s="122"/>
      <c r="EUU222" s="122"/>
      <c r="EUV222" s="122"/>
      <c r="EUW222" s="122"/>
      <c r="EUX222" s="122"/>
      <c r="EUY222" s="122"/>
      <c r="EUZ222" s="122"/>
      <c r="EVA222" s="122"/>
      <c r="EVB222" s="122"/>
      <c r="EVC222" s="122"/>
      <c r="EVD222" s="122"/>
      <c r="EVE222" s="122"/>
      <c r="EVF222" s="122"/>
      <c r="EVG222" s="122"/>
      <c r="EVH222" s="122"/>
      <c r="EVI222" s="122"/>
      <c r="EVJ222" s="122"/>
      <c r="EVK222" s="122"/>
      <c r="EVL222" s="122"/>
      <c r="EVM222" s="122"/>
      <c r="EVN222" s="122"/>
      <c r="EVO222" s="122"/>
      <c r="EVP222" s="122"/>
      <c r="EVQ222" s="122"/>
      <c r="EVR222" s="122"/>
      <c r="EVS222" s="122"/>
      <c r="EVT222" s="122"/>
      <c r="EVU222" s="122"/>
      <c r="EVV222" s="122"/>
      <c r="EVW222" s="122"/>
      <c r="EVX222" s="122"/>
      <c r="EVY222" s="122"/>
      <c r="EVZ222" s="122"/>
      <c r="EWA222" s="122"/>
      <c r="EWB222" s="122"/>
      <c r="EWC222" s="122"/>
      <c r="EWD222" s="122"/>
      <c r="EWE222" s="122"/>
      <c r="EWF222" s="122"/>
      <c r="EWG222" s="122"/>
      <c r="EWH222" s="122"/>
      <c r="EWI222" s="122"/>
      <c r="EWJ222" s="122"/>
      <c r="EWK222" s="122"/>
      <c r="EWL222" s="122"/>
      <c r="EWM222" s="122"/>
      <c r="EWN222" s="122"/>
      <c r="EWO222" s="122"/>
      <c r="EWP222" s="122"/>
      <c r="EWQ222" s="122"/>
      <c r="EWR222" s="122"/>
      <c r="EWS222" s="122"/>
      <c r="EWT222" s="122"/>
      <c r="EWU222" s="122"/>
      <c r="EWV222" s="122"/>
      <c r="EWW222" s="122"/>
      <c r="EWX222" s="122"/>
      <c r="EWY222" s="122"/>
      <c r="EWZ222" s="122"/>
      <c r="EXA222" s="122"/>
      <c r="EXB222" s="122"/>
      <c r="EXC222" s="122"/>
      <c r="EXD222" s="122"/>
      <c r="EXE222" s="122"/>
      <c r="EXF222" s="122"/>
      <c r="EXG222" s="122"/>
      <c r="EXH222" s="122"/>
      <c r="EXI222" s="122"/>
      <c r="EXJ222" s="122"/>
      <c r="EXK222" s="122"/>
      <c r="EXL222" s="122"/>
      <c r="EXM222" s="122"/>
      <c r="EXN222" s="122"/>
      <c r="EXO222" s="122"/>
      <c r="EXP222" s="122"/>
      <c r="EXQ222" s="122"/>
      <c r="EXR222" s="122"/>
      <c r="EXS222" s="122"/>
      <c r="EXT222" s="122"/>
      <c r="EXU222" s="122"/>
      <c r="EXV222" s="122"/>
      <c r="EXW222" s="122"/>
      <c r="EXX222" s="122"/>
      <c r="EXY222" s="122"/>
      <c r="EXZ222" s="122"/>
      <c r="EYA222" s="122"/>
      <c r="EYB222" s="122"/>
      <c r="EYC222" s="122"/>
      <c r="EYD222" s="122"/>
      <c r="EYE222" s="122"/>
      <c r="EYF222" s="122"/>
      <c r="EYG222" s="122"/>
      <c r="EYH222" s="122"/>
      <c r="EYI222" s="122"/>
      <c r="EYJ222" s="122"/>
      <c r="EYK222" s="122"/>
      <c r="EYL222" s="122"/>
      <c r="EYM222" s="122"/>
      <c r="EYN222" s="122"/>
      <c r="EYO222" s="122"/>
      <c r="EYP222" s="122"/>
      <c r="EYQ222" s="122"/>
      <c r="EYR222" s="122"/>
      <c r="EYS222" s="122"/>
      <c r="EYT222" s="122"/>
      <c r="EYU222" s="122"/>
      <c r="EYV222" s="122"/>
      <c r="EYW222" s="122"/>
      <c r="EYX222" s="122"/>
      <c r="EYY222" s="122"/>
      <c r="EYZ222" s="122"/>
      <c r="EZA222" s="122"/>
      <c r="EZB222" s="122"/>
      <c r="EZC222" s="122"/>
      <c r="EZD222" s="122"/>
      <c r="EZE222" s="122"/>
      <c r="EZF222" s="122"/>
      <c r="EZG222" s="122"/>
      <c r="EZH222" s="122"/>
      <c r="EZI222" s="122"/>
      <c r="EZJ222" s="122"/>
      <c r="EZK222" s="122"/>
      <c r="EZL222" s="122"/>
      <c r="EZM222" s="122"/>
      <c r="EZN222" s="122"/>
      <c r="EZO222" s="122"/>
      <c r="EZP222" s="122"/>
      <c r="EZQ222" s="122"/>
      <c r="EZR222" s="122"/>
      <c r="EZS222" s="122"/>
      <c r="EZT222" s="122"/>
      <c r="EZU222" s="122"/>
      <c r="EZV222" s="122"/>
      <c r="EZW222" s="122"/>
      <c r="EZX222" s="122"/>
      <c r="EZY222" s="122"/>
      <c r="EZZ222" s="122"/>
      <c r="FAA222" s="122"/>
      <c r="FAB222" s="122"/>
      <c r="FAC222" s="122"/>
      <c r="FAD222" s="122"/>
      <c r="FAE222" s="122"/>
      <c r="FAF222" s="122"/>
      <c r="FAG222" s="122"/>
      <c r="FAH222" s="122"/>
      <c r="FAI222" s="122"/>
      <c r="FAJ222" s="122"/>
      <c r="FAK222" s="122"/>
      <c r="FAL222" s="122"/>
      <c r="FAM222" s="122"/>
      <c r="FAN222" s="122"/>
      <c r="FAO222" s="122"/>
      <c r="FAP222" s="122"/>
      <c r="FAQ222" s="122"/>
      <c r="FAR222" s="122"/>
      <c r="FAS222" s="122"/>
      <c r="FAT222" s="122"/>
      <c r="FAU222" s="122"/>
      <c r="FAV222" s="122"/>
      <c r="FAW222" s="122"/>
      <c r="FAX222" s="122"/>
      <c r="FAY222" s="122"/>
      <c r="FAZ222" s="122"/>
      <c r="FBA222" s="122"/>
      <c r="FBB222" s="122"/>
      <c r="FBC222" s="122"/>
      <c r="FBD222" s="122"/>
      <c r="FBE222" s="122"/>
      <c r="FBF222" s="122"/>
      <c r="FBG222" s="122"/>
      <c r="FBH222" s="122"/>
      <c r="FBI222" s="122"/>
      <c r="FBJ222" s="122"/>
      <c r="FBK222" s="122"/>
      <c r="FBL222" s="122"/>
      <c r="FBM222" s="122"/>
      <c r="FBN222" s="122"/>
      <c r="FBO222" s="122"/>
      <c r="FBP222" s="122"/>
      <c r="FBQ222" s="122"/>
      <c r="FBR222" s="122"/>
      <c r="FBS222" s="122"/>
      <c r="FBT222" s="122"/>
      <c r="FBU222" s="122"/>
      <c r="FBV222" s="122"/>
      <c r="FBW222" s="122"/>
      <c r="FBX222" s="122"/>
      <c r="FBY222" s="122"/>
      <c r="FBZ222" s="122"/>
      <c r="FCA222" s="122"/>
      <c r="FCB222" s="122"/>
      <c r="FCC222" s="122"/>
      <c r="FCD222" s="122"/>
      <c r="FCE222" s="122"/>
      <c r="FCF222" s="122"/>
      <c r="FCG222" s="122"/>
      <c r="FCH222" s="122"/>
      <c r="FCI222" s="122"/>
      <c r="FCJ222" s="122"/>
      <c r="FCK222" s="122"/>
      <c r="FCL222" s="122"/>
      <c r="FCM222" s="122"/>
      <c r="FCN222" s="122"/>
      <c r="FCO222" s="122"/>
      <c r="FCP222" s="122"/>
      <c r="FCQ222" s="122"/>
      <c r="FCR222" s="122"/>
      <c r="FCS222" s="122"/>
      <c r="FCT222" s="122"/>
      <c r="FCU222" s="122"/>
      <c r="FCV222" s="122"/>
      <c r="FCW222" s="122"/>
      <c r="FCX222" s="122"/>
      <c r="FCY222" s="122"/>
      <c r="FCZ222" s="122"/>
      <c r="FDA222" s="122"/>
      <c r="FDB222" s="122"/>
      <c r="FDC222" s="122"/>
      <c r="FDD222" s="122"/>
      <c r="FDE222" s="122"/>
      <c r="FDF222" s="122"/>
      <c r="FDG222" s="122"/>
      <c r="FDH222" s="122"/>
      <c r="FDI222" s="122"/>
      <c r="FDJ222" s="122"/>
      <c r="FDK222" s="122"/>
      <c r="FDL222" s="122"/>
      <c r="FDM222" s="122"/>
      <c r="FDN222" s="122"/>
      <c r="FDO222" s="122"/>
      <c r="FDP222" s="122"/>
      <c r="FDQ222" s="122"/>
      <c r="FDR222" s="122"/>
      <c r="FDS222" s="122"/>
      <c r="FDT222" s="122"/>
      <c r="FDU222" s="122"/>
      <c r="FDV222" s="122"/>
      <c r="FDW222" s="122"/>
      <c r="FDX222" s="122"/>
      <c r="FDY222" s="122"/>
      <c r="FDZ222" s="122"/>
      <c r="FEA222" s="122"/>
      <c r="FEB222" s="122"/>
      <c r="FEC222" s="122"/>
      <c r="FED222" s="122"/>
      <c r="FEE222" s="122"/>
      <c r="FEF222" s="122"/>
      <c r="FEG222" s="122"/>
      <c r="FEH222" s="122"/>
      <c r="FEI222" s="122"/>
      <c r="FEJ222" s="122"/>
      <c r="FEK222" s="122"/>
      <c r="FEL222" s="122"/>
      <c r="FEM222" s="122"/>
      <c r="FEN222" s="122"/>
      <c r="FEO222" s="122"/>
      <c r="FEP222" s="122"/>
      <c r="FEQ222" s="122"/>
      <c r="FER222" s="122"/>
      <c r="FES222" s="122"/>
      <c r="FET222" s="122"/>
      <c r="FEU222" s="122"/>
      <c r="FEV222" s="122"/>
      <c r="FEW222" s="122"/>
      <c r="FEX222" s="122"/>
      <c r="FEY222" s="122"/>
      <c r="FEZ222" s="122"/>
      <c r="FFA222" s="122"/>
      <c r="FFB222" s="122"/>
      <c r="FFC222" s="122"/>
      <c r="FFD222" s="122"/>
      <c r="FFE222" s="122"/>
      <c r="FFF222" s="122"/>
      <c r="FFG222" s="122"/>
      <c r="FFH222" s="122"/>
      <c r="FFI222" s="122"/>
      <c r="FFJ222" s="122"/>
      <c r="FFK222" s="122"/>
      <c r="FFL222" s="122"/>
      <c r="FFM222" s="122"/>
      <c r="FFN222" s="122"/>
      <c r="FFO222" s="122"/>
      <c r="FFP222" s="122"/>
      <c r="FFQ222" s="122"/>
      <c r="FFR222" s="122"/>
      <c r="FFS222" s="122"/>
      <c r="FFT222" s="122"/>
      <c r="FFU222" s="122"/>
      <c r="FFV222" s="122"/>
      <c r="FFW222" s="122"/>
      <c r="FFX222" s="122"/>
      <c r="FFY222" s="122"/>
      <c r="FFZ222" s="122"/>
      <c r="FGA222" s="122"/>
      <c r="FGB222" s="122"/>
      <c r="FGC222" s="122"/>
      <c r="FGD222" s="122"/>
      <c r="FGE222" s="122"/>
      <c r="FGF222" s="122"/>
      <c r="FGG222" s="122"/>
      <c r="FGH222" s="122"/>
      <c r="FGI222" s="122"/>
      <c r="FGJ222" s="122"/>
      <c r="FGK222" s="122"/>
      <c r="FGL222" s="122"/>
      <c r="FGM222" s="122"/>
      <c r="FGN222" s="122"/>
      <c r="FGO222" s="122"/>
      <c r="FGP222" s="122"/>
      <c r="FGQ222" s="122"/>
      <c r="FGR222" s="122"/>
      <c r="FGS222" s="122"/>
      <c r="FGT222" s="122"/>
      <c r="FGU222" s="122"/>
      <c r="FGV222" s="122"/>
      <c r="FGW222" s="122"/>
      <c r="FGX222" s="122"/>
      <c r="FGY222" s="122"/>
      <c r="FGZ222" s="122"/>
      <c r="FHA222" s="122"/>
      <c r="FHB222" s="122"/>
      <c r="FHC222" s="122"/>
      <c r="FHD222" s="122"/>
      <c r="FHE222" s="122"/>
      <c r="FHF222" s="122"/>
      <c r="FHG222" s="122"/>
      <c r="FHH222" s="122"/>
      <c r="FHI222" s="122"/>
      <c r="FHJ222" s="122"/>
      <c r="FHK222" s="122"/>
      <c r="FHL222" s="122"/>
      <c r="FHM222" s="122"/>
      <c r="FHN222" s="122"/>
      <c r="FHO222" s="122"/>
      <c r="FHP222" s="122"/>
      <c r="FHQ222" s="122"/>
      <c r="FHR222" s="122"/>
      <c r="FHS222" s="122"/>
      <c r="FHT222" s="122"/>
      <c r="FHU222" s="122"/>
      <c r="FHV222" s="122"/>
      <c r="FHW222" s="122"/>
      <c r="FHX222" s="122"/>
      <c r="FHY222" s="122"/>
      <c r="FHZ222" s="122"/>
      <c r="FIA222" s="122"/>
      <c r="FIB222" s="122"/>
      <c r="FIC222" s="122"/>
      <c r="FID222" s="122"/>
      <c r="FIE222" s="122"/>
      <c r="FIF222" s="122"/>
      <c r="FIG222" s="122"/>
      <c r="FIH222" s="122"/>
      <c r="FII222" s="122"/>
      <c r="FIJ222" s="122"/>
      <c r="FIK222" s="122"/>
      <c r="FIL222" s="122"/>
      <c r="FIM222" s="122"/>
      <c r="FIN222" s="122"/>
      <c r="FIO222" s="122"/>
      <c r="FIP222" s="122"/>
      <c r="FIQ222" s="122"/>
      <c r="FIR222" s="122"/>
      <c r="FIS222" s="122"/>
      <c r="FIT222" s="122"/>
      <c r="FIU222" s="122"/>
      <c r="FIV222" s="122"/>
      <c r="FIW222" s="122"/>
      <c r="FIX222" s="122"/>
      <c r="FIY222" s="122"/>
      <c r="FIZ222" s="122"/>
      <c r="FJA222" s="122"/>
      <c r="FJB222" s="122"/>
      <c r="FJC222" s="122"/>
      <c r="FJD222" s="122"/>
      <c r="FJE222" s="122"/>
      <c r="FJF222" s="122"/>
      <c r="FJG222" s="122"/>
      <c r="FJH222" s="122"/>
      <c r="FJI222" s="122"/>
      <c r="FJJ222" s="122"/>
      <c r="FJK222" s="122"/>
      <c r="FJL222" s="122"/>
      <c r="FJM222" s="122"/>
      <c r="FJN222" s="122"/>
      <c r="FJO222" s="122"/>
      <c r="FJP222" s="122"/>
      <c r="FJQ222" s="122"/>
      <c r="FJR222" s="122"/>
      <c r="FJS222" s="122"/>
      <c r="FJT222" s="122"/>
      <c r="FJU222" s="122"/>
      <c r="FJV222" s="122"/>
      <c r="FJW222" s="122"/>
      <c r="FJX222" s="122"/>
      <c r="FJY222" s="122"/>
      <c r="FJZ222" s="122"/>
      <c r="FKA222" s="122"/>
      <c r="FKB222" s="122"/>
      <c r="FKC222" s="122"/>
      <c r="FKD222" s="122"/>
      <c r="FKE222" s="122"/>
      <c r="FKF222" s="122"/>
      <c r="FKG222" s="122"/>
      <c r="FKH222" s="122"/>
      <c r="FKI222" s="122"/>
      <c r="FKJ222" s="122"/>
      <c r="FKK222" s="122"/>
      <c r="FKL222" s="122"/>
      <c r="FKM222" s="122"/>
      <c r="FKN222" s="122"/>
      <c r="FKO222" s="122"/>
      <c r="FKP222" s="122"/>
      <c r="FKQ222" s="122"/>
      <c r="FKR222" s="122"/>
      <c r="FKS222" s="122"/>
      <c r="FKT222" s="122"/>
      <c r="FKU222" s="122"/>
      <c r="FKV222" s="122"/>
      <c r="FKW222" s="122"/>
      <c r="FKX222" s="122"/>
      <c r="FKY222" s="122"/>
      <c r="FKZ222" s="122"/>
      <c r="FLA222" s="122"/>
      <c r="FLB222" s="122"/>
      <c r="FLC222" s="122"/>
      <c r="FLD222" s="122"/>
      <c r="FLE222" s="122"/>
      <c r="FLF222" s="122"/>
      <c r="FLG222" s="122"/>
      <c r="FLH222" s="122"/>
      <c r="FLI222" s="122"/>
      <c r="FLJ222" s="122"/>
      <c r="FLK222" s="122"/>
      <c r="FLL222" s="122"/>
      <c r="FLM222" s="122"/>
      <c r="FLN222" s="122"/>
      <c r="FLO222" s="122"/>
      <c r="FLP222" s="122"/>
      <c r="FLQ222" s="122"/>
      <c r="FLR222" s="122"/>
      <c r="FLS222" s="122"/>
      <c r="FLT222" s="122"/>
      <c r="FLU222" s="122"/>
      <c r="FLV222" s="122"/>
      <c r="FLW222" s="122"/>
      <c r="FLX222" s="122"/>
      <c r="FLY222" s="122"/>
      <c r="FLZ222" s="122"/>
      <c r="FMA222" s="122"/>
      <c r="FMB222" s="122"/>
      <c r="FMC222" s="122"/>
      <c r="FMD222" s="122"/>
      <c r="FME222" s="122"/>
      <c r="FMF222" s="122"/>
      <c r="FMG222" s="122"/>
      <c r="FMH222" s="122"/>
      <c r="FMI222" s="122"/>
      <c r="FMJ222" s="122"/>
      <c r="FMK222" s="122"/>
      <c r="FML222" s="122"/>
      <c r="FMM222" s="122"/>
      <c r="FMN222" s="122"/>
      <c r="FMO222" s="122"/>
      <c r="FMP222" s="122"/>
      <c r="FMQ222" s="122"/>
      <c r="FMR222" s="122"/>
      <c r="FMS222" s="122"/>
      <c r="FMT222" s="122"/>
      <c r="FMU222" s="122"/>
      <c r="FMV222" s="122"/>
      <c r="FMW222" s="122"/>
      <c r="FMX222" s="122"/>
      <c r="FMY222" s="122"/>
      <c r="FMZ222" s="122"/>
      <c r="FNA222" s="122"/>
      <c r="FNB222" s="122"/>
      <c r="FNC222" s="122"/>
      <c r="FND222" s="122"/>
      <c r="FNE222" s="122"/>
      <c r="FNF222" s="122"/>
      <c r="FNG222" s="122"/>
      <c r="FNH222" s="122"/>
      <c r="FNI222" s="122"/>
      <c r="FNJ222" s="122"/>
      <c r="FNK222" s="122"/>
      <c r="FNL222" s="122"/>
      <c r="FNM222" s="122"/>
      <c r="FNN222" s="122"/>
      <c r="FNO222" s="122"/>
      <c r="FNP222" s="122"/>
      <c r="FNQ222" s="122"/>
      <c r="FNR222" s="122"/>
      <c r="FNS222" s="122"/>
      <c r="FNT222" s="122"/>
      <c r="FNU222" s="122"/>
      <c r="FNV222" s="122"/>
      <c r="FNW222" s="122"/>
      <c r="FNX222" s="122"/>
      <c r="FNY222" s="122"/>
      <c r="FNZ222" s="122"/>
      <c r="FOA222" s="122"/>
      <c r="FOB222" s="122"/>
      <c r="FOC222" s="122"/>
      <c r="FOD222" s="122"/>
      <c r="FOE222" s="122"/>
      <c r="FOF222" s="122"/>
      <c r="FOG222" s="122"/>
      <c r="FOH222" s="122"/>
      <c r="FOI222" s="122"/>
      <c r="FOJ222" s="122"/>
      <c r="FOK222" s="122"/>
      <c r="FOL222" s="122"/>
      <c r="FOM222" s="122"/>
      <c r="FON222" s="122"/>
      <c r="FOO222" s="122"/>
      <c r="FOP222" s="122"/>
      <c r="FOQ222" s="122"/>
      <c r="FOR222" s="122"/>
      <c r="FOS222" s="122"/>
      <c r="FOT222" s="122"/>
      <c r="FOU222" s="122"/>
      <c r="FOV222" s="122"/>
      <c r="FOW222" s="122"/>
      <c r="FOX222" s="122"/>
      <c r="FOY222" s="122"/>
      <c r="FOZ222" s="122"/>
      <c r="FPA222" s="122"/>
      <c r="FPB222" s="122"/>
      <c r="FPC222" s="122"/>
      <c r="FPD222" s="122"/>
      <c r="FPE222" s="122"/>
      <c r="FPF222" s="122"/>
      <c r="FPG222" s="122"/>
      <c r="FPH222" s="122"/>
      <c r="FPI222" s="122"/>
      <c r="FPJ222" s="122"/>
      <c r="FPK222" s="122"/>
      <c r="FPL222" s="122"/>
      <c r="FPM222" s="122"/>
      <c r="FPN222" s="122"/>
      <c r="FPO222" s="122"/>
      <c r="FPP222" s="122"/>
      <c r="FPQ222" s="122"/>
      <c r="FPR222" s="122"/>
      <c r="FPS222" s="122"/>
      <c r="FPT222" s="122"/>
      <c r="FPU222" s="122"/>
      <c r="FPV222" s="122"/>
      <c r="FPW222" s="122"/>
      <c r="FPX222" s="122"/>
      <c r="FPY222" s="122"/>
      <c r="FPZ222" s="122"/>
      <c r="FQA222" s="122"/>
      <c r="FQB222" s="122"/>
      <c r="FQC222" s="122"/>
      <c r="FQD222" s="122"/>
      <c r="FQE222" s="122"/>
      <c r="FQF222" s="122"/>
      <c r="FQG222" s="122"/>
      <c r="FQH222" s="122"/>
      <c r="FQI222" s="122"/>
      <c r="FQJ222" s="122"/>
      <c r="FQK222" s="122"/>
      <c r="FQL222" s="122"/>
      <c r="FQM222" s="122"/>
      <c r="FQN222" s="122"/>
      <c r="FQO222" s="122"/>
      <c r="FQP222" s="122"/>
      <c r="FQQ222" s="122"/>
      <c r="FQR222" s="122"/>
      <c r="FQS222" s="122"/>
      <c r="FQT222" s="122"/>
      <c r="FQU222" s="122"/>
      <c r="FQV222" s="122"/>
      <c r="FQW222" s="122"/>
      <c r="FQX222" s="122"/>
      <c r="FQY222" s="122"/>
      <c r="FQZ222" s="122"/>
      <c r="FRA222" s="122"/>
      <c r="FRB222" s="122"/>
      <c r="FRC222" s="122"/>
      <c r="FRD222" s="122"/>
      <c r="FRE222" s="122"/>
      <c r="FRF222" s="122"/>
      <c r="FRG222" s="122"/>
      <c r="FRH222" s="122"/>
      <c r="FRI222" s="122"/>
      <c r="FRJ222" s="122"/>
      <c r="FRK222" s="122"/>
      <c r="FRL222" s="122"/>
      <c r="FRM222" s="122"/>
      <c r="FRN222" s="122"/>
      <c r="FRO222" s="122"/>
      <c r="FRP222" s="122"/>
      <c r="FRQ222" s="122"/>
      <c r="FRR222" s="122"/>
      <c r="FRS222" s="122"/>
      <c r="FRT222" s="122"/>
      <c r="FRU222" s="122"/>
      <c r="FRV222" s="122"/>
      <c r="FRW222" s="122"/>
      <c r="FRX222" s="122"/>
      <c r="FRY222" s="122"/>
      <c r="FRZ222" s="122"/>
      <c r="FSA222" s="122"/>
      <c r="FSB222" s="122"/>
      <c r="FSC222" s="122"/>
      <c r="FSD222" s="122"/>
      <c r="FSE222" s="122"/>
      <c r="FSF222" s="122"/>
      <c r="FSG222" s="122"/>
      <c r="FSH222" s="122"/>
      <c r="FSI222" s="122"/>
      <c r="FSJ222" s="122"/>
      <c r="FSK222" s="122"/>
      <c r="FSL222" s="122"/>
      <c r="FSM222" s="122"/>
      <c r="FSN222" s="122"/>
      <c r="FSO222" s="122"/>
      <c r="FSP222" s="122"/>
      <c r="FSQ222" s="122"/>
      <c r="FSR222" s="122"/>
      <c r="FSS222" s="122"/>
      <c r="FST222" s="122"/>
      <c r="FSU222" s="122"/>
      <c r="FSV222" s="122"/>
      <c r="FSW222" s="122"/>
      <c r="FSX222" s="122"/>
      <c r="FSY222" s="122"/>
      <c r="FSZ222" s="122"/>
      <c r="FTA222" s="122"/>
      <c r="FTB222" s="122"/>
      <c r="FTC222" s="122"/>
      <c r="FTD222" s="122"/>
      <c r="FTE222" s="122"/>
      <c r="FTF222" s="122"/>
      <c r="FTG222" s="122"/>
      <c r="FTH222" s="122"/>
      <c r="FTI222" s="122"/>
      <c r="FTJ222" s="122"/>
      <c r="FTK222" s="122"/>
      <c r="FTL222" s="122"/>
      <c r="FTM222" s="122"/>
      <c r="FTN222" s="122"/>
      <c r="FTO222" s="122"/>
      <c r="FTP222" s="122"/>
      <c r="FTQ222" s="122"/>
      <c r="FTR222" s="122"/>
      <c r="FTS222" s="122"/>
      <c r="FTT222" s="122"/>
      <c r="FTU222" s="122"/>
      <c r="FTV222" s="122"/>
      <c r="FTW222" s="122"/>
      <c r="FTX222" s="122"/>
      <c r="FTY222" s="122"/>
      <c r="FTZ222" s="122"/>
      <c r="FUA222" s="122"/>
      <c r="FUB222" s="122"/>
      <c r="FUC222" s="122"/>
      <c r="FUD222" s="122"/>
      <c r="FUE222" s="122"/>
      <c r="FUF222" s="122"/>
      <c r="FUG222" s="122"/>
      <c r="FUH222" s="122"/>
      <c r="FUI222" s="122"/>
      <c r="FUJ222" s="122"/>
      <c r="FUK222" s="122"/>
      <c r="FUL222" s="122"/>
      <c r="FUM222" s="122"/>
      <c r="FUN222" s="122"/>
      <c r="FUO222" s="122"/>
      <c r="FUP222" s="122"/>
      <c r="FUQ222" s="122"/>
      <c r="FUR222" s="122"/>
      <c r="FUS222" s="122"/>
      <c r="FUT222" s="122"/>
      <c r="FUU222" s="122"/>
      <c r="FUV222" s="122"/>
      <c r="FUW222" s="122"/>
      <c r="FUX222" s="122"/>
      <c r="FUY222" s="122"/>
      <c r="FUZ222" s="122"/>
      <c r="FVA222" s="122"/>
      <c r="FVB222" s="122"/>
      <c r="FVC222" s="122"/>
      <c r="FVD222" s="122"/>
      <c r="FVE222" s="122"/>
      <c r="FVF222" s="122"/>
      <c r="FVG222" s="122"/>
      <c r="FVH222" s="122"/>
      <c r="FVI222" s="122"/>
      <c r="FVJ222" s="122"/>
      <c r="FVK222" s="122"/>
      <c r="FVL222" s="122"/>
      <c r="FVM222" s="122"/>
      <c r="FVN222" s="122"/>
      <c r="FVO222" s="122"/>
      <c r="FVP222" s="122"/>
      <c r="FVQ222" s="122"/>
      <c r="FVR222" s="122"/>
      <c r="FVS222" s="122"/>
      <c r="FVT222" s="122"/>
      <c r="FVU222" s="122"/>
      <c r="FVV222" s="122"/>
      <c r="FVW222" s="122"/>
      <c r="FVX222" s="122"/>
      <c r="FVY222" s="122"/>
      <c r="FVZ222" s="122"/>
      <c r="FWA222" s="122"/>
      <c r="FWB222" s="122"/>
      <c r="FWC222" s="122"/>
      <c r="FWD222" s="122"/>
      <c r="FWE222" s="122"/>
      <c r="FWF222" s="122"/>
      <c r="FWG222" s="122"/>
      <c r="FWH222" s="122"/>
      <c r="FWI222" s="122"/>
      <c r="FWJ222" s="122"/>
      <c r="FWK222" s="122"/>
      <c r="FWL222" s="122"/>
      <c r="FWM222" s="122"/>
      <c r="FWN222" s="122"/>
      <c r="FWO222" s="122"/>
      <c r="FWP222" s="122"/>
      <c r="FWQ222" s="122"/>
      <c r="FWR222" s="122"/>
      <c r="FWS222" s="122"/>
      <c r="FWT222" s="122"/>
      <c r="FWU222" s="122"/>
      <c r="FWV222" s="122"/>
      <c r="FWW222" s="122"/>
      <c r="FWX222" s="122"/>
      <c r="FWY222" s="122"/>
      <c r="FWZ222" s="122"/>
      <c r="FXA222" s="122"/>
      <c r="FXB222" s="122"/>
      <c r="FXC222" s="122"/>
      <c r="FXD222" s="122"/>
      <c r="FXE222" s="122"/>
      <c r="FXF222" s="122"/>
      <c r="FXG222" s="122"/>
      <c r="FXH222" s="122"/>
      <c r="FXI222" s="122"/>
      <c r="FXJ222" s="122"/>
      <c r="FXK222" s="122"/>
      <c r="FXL222" s="122"/>
      <c r="FXM222" s="122"/>
      <c r="FXN222" s="122"/>
      <c r="FXO222" s="122"/>
      <c r="FXP222" s="122"/>
      <c r="FXQ222" s="122"/>
      <c r="FXR222" s="122"/>
      <c r="FXS222" s="122"/>
      <c r="FXT222" s="122"/>
      <c r="FXU222" s="122"/>
      <c r="FXV222" s="122"/>
      <c r="FXW222" s="122"/>
      <c r="FXX222" s="122"/>
      <c r="FXY222" s="122"/>
      <c r="FXZ222" s="122"/>
      <c r="FYA222" s="122"/>
      <c r="FYB222" s="122"/>
      <c r="FYC222" s="122"/>
      <c r="FYD222" s="122"/>
      <c r="FYE222" s="122"/>
      <c r="FYF222" s="122"/>
      <c r="FYG222" s="122"/>
      <c r="FYH222" s="122"/>
      <c r="FYI222" s="122"/>
      <c r="FYJ222" s="122"/>
      <c r="FYK222" s="122"/>
      <c r="FYL222" s="122"/>
      <c r="FYM222" s="122"/>
      <c r="FYN222" s="122"/>
      <c r="FYO222" s="122"/>
      <c r="FYP222" s="122"/>
      <c r="FYQ222" s="122"/>
      <c r="FYR222" s="122"/>
      <c r="FYS222" s="122"/>
      <c r="FYT222" s="122"/>
      <c r="FYU222" s="122"/>
      <c r="FYV222" s="122"/>
      <c r="FYW222" s="122"/>
      <c r="FYX222" s="122"/>
      <c r="FYY222" s="122"/>
      <c r="FYZ222" s="122"/>
      <c r="FZA222" s="122"/>
      <c r="FZB222" s="122"/>
      <c r="FZC222" s="122"/>
      <c r="FZD222" s="122"/>
      <c r="FZE222" s="122"/>
      <c r="FZF222" s="122"/>
      <c r="FZG222" s="122"/>
      <c r="FZH222" s="122"/>
      <c r="FZI222" s="122"/>
      <c r="FZJ222" s="122"/>
      <c r="FZK222" s="122"/>
      <c r="FZL222" s="122"/>
      <c r="FZM222" s="122"/>
      <c r="FZN222" s="122"/>
      <c r="FZO222" s="122"/>
      <c r="FZP222" s="122"/>
      <c r="FZQ222" s="122"/>
      <c r="FZR222" s="122"/>
      <c r="FZS222" s="122"/>
      <c r="FZT222" s="122"/>
      <c r="FZU222" s="122"/>
      <c r="FZV222" s="122"/>
      <c r="FZW222" s="122"/>
      <c r="FZX222" s="122"/>
      <c r="FZY222" s="122"/>
      <c r="FZZ222" s="122"/>
      <c r="GAA222" s="122"/>
      <c r="GAB222" s="122"/>
      <c r="GAC222" s="122"/>
      <c r="GAD222" s="122"/>
      <c r="GAE222" s="122"/>
      <c r="GAF222" s="122"/>
      <c r="GAG222" s="122"/>
      <c r="GAH222" s="122"/>
      <c r="GAI222" s="122"/>
      <c r="GAJ222" s="122"/>
      <c r="GAK222" s="122"/>
      <c r="GAL222" s="122"/>
      <c r="GAM222" s="122"/>
      <c r="GAN222" s="122"/>
      <c r="GAO222" s="122"/>
      <c r="GAP222" s="122"/>
      <c r="GAQ222" s="122"/>
      <c r="GAR222" s="122"/>
      <c r="GAS222" s="122"/>
      <c r="GAT222" s="122"/>
      <c r="GAU222" s="122"/>
      <c r="GAV222" s="122"/>
      <c r="GAW222" s="122"/>
      <c r="GAX222" s="122"/>
      <c r="GAY222" s="122"/>
      <c r="GAZ222" s="122"/>
      <c r="GBA222" s="122"/>
      <c r="GBB222" s="122"/>
      <c r="GBC222" s="122"/>
      <c r="GBD222" s="122"/>
      <c r="GBE222" s="122"/>
      <c r="GBF222" s="122"/>
      <c r="GBG222" s="122"/>
      <c r="GBH222" s="122"/>
      <c r="GBI222" s="122"/>
      <c r="GBJ222" s="122"/>
      <c r="GBK222" s="122"/>
      <c r="GBL222" s="122"/>
      <c r="GBM222" s="122"/>
      <c r="GBN222" s="122"/>
      <c r="GBO222" s="122"/>
      <c r="GBP222" s="122"/>
      <c r="GBQ222" s="122"/>
      <c r="GBR222" s="122"/>
      <c r="GBS222" s="122"/>
      <c r="GBT222" s="122"/>
      <c r="GBU222" s="122"/>
      <c r="GBV222" s="122"/>
      <c r="GBW222" s="122"/>
      <c r="GBX222" s="122"/>
      <c r="GBY222" s="122"/>
      <c r="GBZ222" s="122"/>
      <c r="GCA222" s="122"/>
      <c r="GCB222" s="122"/>
      <c r="GCC222" s="122"/>
      <c r="GCD222" s="122"/>
      <c r="GCE222" s="122"/>
      <c r="GCF222" s="122"/>
      <c r="GCG222" s="122"/>
      <c r="GCH222" s="122"/>
      <c r="GCI222" s="122"/>
      <c r="GCJ222" s="122"/>
      <c r="GCK222" s="122"/>
      <c r="GCL222" s="122"/>
      <c r="GCM222" s="122"/>
      <c r="GCN222" s="122"/>
      <c r="GCO222" s="122"/>
      <c r="GCP222" s="122"/>
      <c r="GCQ222" s="122"/>
      <c r="GCR222" s="122"/>
      <c r="GCS222" s="122"/>
      <c r="GCT222" s="122"/>
      <c r="GCU222" s="122"/>
      <c r="GCV222" s="122"/>
      <c r="GCW222" s="122"/>
      <c r="GCX222" s="122"/>
      <c r="GCY222" s="122"/>
      <c r="GCZ222" s="122"/>
      <c r="GDA222" s="122"/>
      <c r="GDB222" s="122"/>
      <c r="GDC222" s="122"/>
      <c r="GDD222" s="122"/>
      <c r="GDE222" s="122"/>
      <c r="GDF222" s="122"/>
      <c r="GDG222" s="122"/>
      <c r="GDH222" s="122"/>
      <c r="GDI222" s="122"/>
      <c r="GDJ222" s="122"/>
      <c r="GDK222" s="122"/>
      <c r="GDL222" s="122"/>
      <c r="GDM222" s="122"/>
      <c r="GDN222" s="122"/>
      <c r="GDO222" s="122"/>
      <c r="GDP222" s="122"/>
      <c r="GDQ222" s="122"/>
      <c r="GDR222" s="122"/>
      <c r="GDS222" s="122"/>
      <c r="GDT222" s="122"/>
      <c r="GDU222" s="122"/>
      <c r="GDV222" s="122"/>
      <c r="GDW222" s="122"/>
      <c r="GDX222" s="122"/>
      <c r="GDY222" s="122"/>
      <c r="GDZ222" s="122"/>
      <c r="GEA222" s="122"/>
      <c r="GEB222" s="122"/>
      <c r="GEC222" s="122"/>
      <c r="GED222" s="122"/>
      <c r="GEE222" s="122"/>
      <c r="GEF222" s="122"/>
      <c r="GEG222" s="122"/>
      <c r="GEH222" s="122"/>
      <c r="GEI222" s="122"/>
      <c r="GEJ222" s="122"/>
      <c r="GEK222" s="122"/>
      <c r="GEL222" s="122"/>
      <c r="GEM222" s="122"/>
      <c r="GEN222" s="122"/>
      <c r="GEO222" s="122"/>
      <c r="GEP222" s="122"/>
      <c r="GEQ222" s="122"/>
      <c r="GER222" s="122"/>
      <c r="GES222" s="122"/>
      <c r="GET222" s="122"/>
      <c r="GEU222" s="122"/>
      <c r="GEV222" s="122"/>
      <c r="GEW222" s="122"/>
      <c r="GEX222" s="122"/>
      <c r="GEY222" s="122"/>
      <c r="GEZ222" s="122"/>
      <c r="GFA222" s="122"/>
      <c r="GFB222" s="122"/>
      <c r="GFC222" s="122"/>
      <c r="GFD222" s="122"/>
      <c r="GFE222" s="122"/>
      <c r="GFF222" s="122"/>
      <c r="GFG222" s="122"/>
      <c r="GFH222" s="122"/>
      <c r="GFI222" s="122"/>
      <c r="GFJ222" s="122"/>
      <c r="GFK222" s="122"/>
      <c r="GFL222" s="122"/>
      <c r="GFM222" s="122"/>
      <c r="GFN222" s="122"/>
      <c r="GFO222" s="122"/>
      <c r="GFP222" s="122"/>
      <c r="GFQ222" s="122"/>
      <c r="GFR222" s="122"/>
      <c r="GFS222" s="122"/>
      <c r="GFT222" s="122"/>
      <c r="GFU222" s="122"/>
      <c r="GFV222" s="122"/>
      <c r="GFW222" s="122"/>
      <c r="GFX222" s="122"/>
      <c r="GFY222" s="122"/>
      <c r="GFZ222" s="122"/>
      <c r="GGA222" s="122"/>
      <c r="GGB222" s="122"/>
      <c r="GGC222" s="122"/>
      <c r="GGD222" s="122"/>
      <c r="GGE222" s="122"/>
      <c r="GGF222" s="122"/>
      <c r="GGG222" s="122"/>
      <c r="GGH222" s="122"/>
      <c r="GGI222" s="122"/>
      <c r="GGJ222" s="122"/>
      <c r="GGK222" s="122"/>
      <c r="GGL222" s="122"/>
      <c r="GGM222" s="122"/>
      <c r="GGN222" s="122"/>
      <c r="GGO222" s="122"/>
      <c r="GGP222" s="122"/>
      <c r="GGQ222" s="122"/>
      <c r="GGR222" s="122"/>
      <c r="GGS222" s="122"/>
      <c r="GGT222" s="122"/>
      <c r="GGU222" s="122"/>
      <c r="GGV222" s="122"/>
      <c r="GGW222" s="122"/>
      <c r="GGX222" s="122"/>
      <c r="GGY222" s="122"/>
      <c r="GGZ222" s="122"/>
      <c r="GHA222" s="122"/>
      <c r="GHB222" s="122"/>
      <c r="GHC222" s="122"/>
      <c r="GHD222" s="122"/>
      <c r="GHE222" s="122"/>
      <c r="GHF222" s="122"/>
      <c r="GHG222" s="122"/>
      <c r="GHH222" s="122"/>
      <c r="GHI222" s="122"/>
      <c r="GHJ222" s="122"/>
      <c r="GHK222" s="122"/>
      <c r="GHL222" s="122"/>
      <c r="GHM222" s="122"/>
      <c r="GHN222" s="122"/>
      <c r="GHO222" s="122"/>
      <c r="GHP222" s="122"/>
      <c r="GHQ222" s="122"/>
      <c r="GHR222" s="122"/>
      <c r="GHS222" s="122"/>
      <c r="GHT222" s="122"/>
      <c r="GHU222" s="122"/>
      <c r="GHV222" s="122"/>
      <c r="GHW222" s="122"/>
      <c r="GHX222" s="122"/>
      <c r="GHY222" s="122"/>
      <c r="GHZ222" s="122"/>
      <c r="GIA222" s="122"/>
      <c r="GIB222" s="122"/>
      <c r="GIC222" s="122"/>
      <c r="GID222" s="122"/>
      <c r="GIE222" s="122"/>
      <c r="GIF222" s="122"/>
      <c r="GIG222" s="122"/>
      <c r="GIH222" s="122"/>
      <c r="GII222" s="122"/>
      <c r="GIJ222" s="122"/>
      <c r="GIK222" s="122"/>
      <c r="GIL222" s="122"/>
      <c r="GIM222" s="122"/>
      <c r="GIN222" s="122"/>
      <c r="GIO222" s="122"/>
      <c r="GIP222" s="122"/>
      <c r="GIQ222" s="122"/>
      <c r="GIR222" s="122"/>
      <c r="GIS222" s="122"/>
      <c r="GIT222" s="122"/>
      <c r="GIU222" s="122"/>
      <c r="GIV222" s="122"/>
      <c r="GIW222" s="122"/>
      <c r="GIX222" s="122"/>
      <c r="GIY222" s="122"/>
      <c r="GIZ222" s="122"/>
      <c r="GJA222" s="122"/>
      <c r="GJB222" s="122"/>
      <c r="GJC222" s="122"/>
      <c r="GJD222" s="122"/>
      <c r="GJE222" s="122"/>
      <c r="GJF222" s="122"/>
      <c r="GJG222" s="122"/>
      <c r="GJH222" s="122"/>
      <c r="GJI222" s="122"/>
      <c r="GJJ222" s="122"/>
      <c r="GJK222" s="122"/>
      <c r="GJL222" s="122"/>
      <c r="GJM222" s="122"/>
      <c r="GJN222" s="122"/>
      <c r="GJO222" s="122"/>
      <c r="GJP222" s="122"/>
      <c r="GJQ222" s="122"/>
      <c r="GJR222" s="122"/>
      <c r="GJS222" s="122"/>
      <c r="GJT222" s="122"/>
      <c r="GJU222" s="122"/>
      <c r="GJV222" s="122"/>
      <c r="GJW222" s="122"/>
      <c r="GJX222" s="122"/>
      <c r="GJY222" s="122"/>
      <c r="GJZ222" s="122"/>
      <c r="GKA222" s="122"/>
      <c r="GKB222" s="122"/>
      <c r="GKC222" s="122"/>
      <c r="GKD222" s="122"/>
      <c r="GKE222" s="122"/>
      <c r="GKF222" s="122"/>
      <c r="GKG222" s="122"/>
      <c r="GKH222" s="122"/>
      <c r="GKI222" s="122"/>
      <c r="GKJ222" s="122"/>
      <c r="GKK222" s="122"/>
      <c r="GKL222" s="122"/>
      <c r="GKM222" s="122"/>
      <c r="GKN222" s="122"/>
      <c r="GKO222" s="122"/>
      <c r="GKP222" s="122"/>
      <c r="GKQ222" s="122"/>
      <c r="GKR222" s="122"/>
      <c r="GKS222" s="122"/>
      <c r="GKT222" s="122"/>
      <c r="GKU222" s="122"/>
      <c r="GKV222" s="122"/>
      <c r="GKW222" s="122"/>
      <c r="GKX222" s="122"/>
      <c r="GKY222" s="122"/>
      <c r="GKZ222" s="122"/>
      <c r="GLA222" s="122"/>
      <c r="GLB222" s="122"/>
      <c r="GLC222" s="122"/>
      <c r="GLD222" s="122"/>
      <c r="GLE222" s="122"/>
      <c r="GLF222" s="122"/>
      <c r="GLG222" s="122"/>
      <c r="GLH222" s="122"/>
      <c r="GLI222" s="122"/>
      <c r="GLJ222" s="122"/>
      <c r="GLK222" s="122"/>
      <c r="GLL222" s="122"/>
      <c r="GLM222" s="122"/>
      <c r="GLN222" s="122"/>
      <c r="GLO222" s="122"/>
      <c r="GLP222" s="122"/>
      <c r="GLQ222" s="122"/>
      <c r="GLR222" s="122"/>
      <c r="GLS222" s="122"/>
      <c r="GLT222" s="122"/>
      <c r="GLU222" s="122"/>
      <c r="GLV222" s="122"/>
      <c r="GLW222" s="122"/>
      <c r="GLX222" s="122"/>
      <c r="GLY222" s="122"/>
      <c r="GLZ222" s="122"/>
      <c r="GMA222" s="122"/>
      <c r="GMB222" s="122"/>
      <c r="GMC222" s="122"/>
      <c r="GMD222" s="122"/>
      <c r="GME222" s="122"/>
      <c r="GMF222" s="122"/>
      <c r="GMG222" s="122"/>
      <c r="GMH222" s="122"/>
      <c r="GMI222" s="122"/>
      <c r="GMJ222" s="122"/>
      <c r="GMK222" s="122"/>
      <c r="GML222" s="122"/>
      <c r="GMM222" s="122"/>
      <c r="GMN222" s="122"/>
      <c r="GMO222" s="122"/>
      <c r="GMP222" s="122"/>
      <c r="GMQ222" s="122"/>
      <c r="GMR222" s="122"/>
      <c r="GMS222" s="122"/>
      <c r="GMT222" s="122"/>
      <c r="GMU222" s="122"/>
      <c r="GMV222" s="122"/>
      <c r="GMW222" s="122"/>
      <c r="GMX222" s="122"/>
      <c r="GMY222" s="122"/>
      <c r="GMZ222" s="122"/>
      <c r="GNA222" s="122"/>
      <c r="GNB222" s="122"/>
      <c r="GNC222" s="122"/>
      <c r="GND222" s="122"/>
      <c r="GNE222" s="122"/>
      <c r="GNF222" s="122"/>
      <c r="GNG222" s="122"/>
      <c r="GNH222" s="122"/>
      <c r="GNI222" s="122"/>
      <c r="GNJ222" s="122"/>
      <c r="GNK222" s="122"/>
      <c r="GNL222" s="122"/>
      <c r="GNM222" s="122"/>
      <c r="GNN222" s="122"/>
      <c r="GNO222" s="122"/>
      <c r="GNP222" s="122"/>
      <c r="GNQ222" s="122"/>
      <c r="GNR222" s="122"/>
      <c r="GNS222" s="122"/>
      <c r="GNT222" s="122"/>
      <c r="GNU222" s="122"/>
      <c r="GNV222" s="122"/>
      <c r="GNW222" s="122"/>
      <c r="GNX222" s="122"/>
      <c r="GNY222" s="122"/>
      <c r="GNZ222" s="122"/>
      <c r="GOA222" s="122"/>
      <c r="GOB222" s="122"/>
      <c r="GOC222" s="122"/>
      <c r="GOD222" s="122"/>
      <c r="GOE222" s="122"/>
      <c r="GOF222" s="122"/>
      <c r="GOG222" s="122"/>
      <c r="GOH222" s="122"/>
      <c r="GOI222" s="122"/>
      <c r="GOJ222" s="122"/>
      <c r="GOK222" s="122"/>
      <c r="GOL222" s="122"/>
      <c r="GOM222" s="122"/>
      <c r="GON222" s="122"/>
      <c r="GOO222" s="122"/>
      <c r="GOP222" s="122"/>
      <c r="GOQ222" s="122"/>
      <c r="GOR222" s="122"/>
      <c r="GOS222" s="122"/>
      <c r="GOT222" s="122"/>
      <c r="GOU222" s="122"/>
      <c r="GOV222" s="122"/>
      <c r="GOW222" s="122"/>
      <c r="GOX222" s="122"/>
      <c r="GOY222" s="122"/>
      <c r="GOZ222" s="122"/>
      <c r="GPA222" s="122"/>
      <c r="GPB222" s="122"/>
      <c r="GPC222" s="122"/>
      <c r="GPD222" s="122"/>
      <c r="GPE222" s="122"/>
      <c r="GPF222" s="122"/>
      <c r="GPG222" s="122"/>
      <c r="GPH222" s="122"/>
      <c r="GPI222" s="122"/>
      <c r="GPJ222" s="122"/>
      <c r="GPK222" s="122"/>
      <c r="GPL222" s="122"/>
      <c r="GPM222" s="122"/>
      <c r="GPN222" s="122"/>
      <c r="GPO222" s="122"/>
      <c r="GPP222" s="122"/>
      <c r="GPQ222" s="122"/>
      <c r="GPR222" s="122"/>
      <c r="GPS222" s="122"/>
      <c r="GPT222" s="122"/>
      <c r="GPU222" s="122"/>
      <c r="GPV222" s="122"/>
      <c r="GPW222" s="122"/>
      <c r="GPX222" s="122"/>
      <c r="GPY222" s="122"/>
      <c r="GPZ222" s="122"/>
      <c r="GQA222" s="122"/>
      <c r="GQB222" s="122"/>
      <c r="GQC222" s="122"/>
      <c r="GQD222" s="122"/>
      <c r="GQE222" s="122"/>
      <c r="GQF222" s="122"/>
      <c r="GQG222" s="122"/>
      <c r="GQH222" s="122"/>
      <c r="GQI222" s="122"/>
      <c r="GQJ222" s="122"/>
      <c r="GQK222" s="122"/>
      <c r="GQL222" s="122"/>
      <c r="GQM222" s="122"/>
      <c r="GQN222" s="122"/>
      <c r="GQO222" s="122"/>
      <c r="GQP222" s="122"/>
      <c r="GQQ222" s="122"/>
      <c r="GQR222" s="122"/>
      <c r="GQS222" s="122"/>
      <c r="GQT222" s="122"/>
      <c r="GQU222" s="122"/>
      <c r="GQV222" s="122"/>
      <c r="GQW222" s="122"/>
      <c r="GQX222" s="122"/>
      <c r="GQY222" s="122"/>
      <c r="GQZ222" s="122"/>
      <c r="GRA222" s="122"/>
      <c r="GRB222" s="122"/>
      <c r="GRC222" s="122"/>
      <c r="GRD222" s="122"/>
      <c r="GRE222" s="122"/>
      <c r="GRF222" s="122"/>
      <c r="GRG222" s="122"/>
      <c r="GRH222" s="122"/>
      <c r="GRI222" s="122"/>
      <c r="GRJ222" s="122"/>
      <c r="GRK222" s="122"/>
      <c r="GRL222" s="122"/>
      <c r="GRM222" s="122"/>
      <c r="GRN222" s="122"/>
      <c r="GRO222" s="122"/>
      <c r="GRP222" s="122"/>
      <c r="GRQ222" s="122"/>
      <c r="GRR222" s="122"/>
      <c r="GRS222" s="122"/>
      <c r="GRT222" s="122"/>
      <c r="GRU222" s="122"/>
      <c r="GRV222" s="122"/>
      <c r="GRW222" s="122"/>
      <c r="GRX222" s="122"/>
      <c r="GRY222" s="122"/>
      <c r="GRZ222" s="122"/>
      <c r="GSA222" s="122"/>
      <c r="GSB222" s="122"/>
      <c r="GSC222" s="122"/>
      <c r="GSD222" s="122"/>
      <c r="GSE222" s="122"/>
      <c r="GSF222" s="122"/>
      <c r="GSG222" s="122"/>
      <c r="GSH222" s="122"/>
      <c r="GSI222" s="122"/>
      <c r="GSJ222" s="122"/>
      <c r="GSK222" s="122"/>
      <c r="GSL222" s="122"/>
      <c r="GSM222" s="122"/>
      <c r="GSN222" s="122"/>
      <c r="GSO222" s="122"/>
      <c r="GSP222" s="122"/>
      <c r="GSQ222" s="122"/>
      <c r="GSR222" s="122"/>
      <c r="GSS222" s="122"/>
      <c r="GST222" s="122"/>
      <c r="GSU222" s="122"/>
      <c r="GSV222" s="122"/>
      <c r="GSW222" s="122"/>
      <c r="GSX222" s="122"/>
      <c r="GSY222" s="122"/>
      <c r="GSZ222" s="122"/>
      <c r="GTA222" s="122"/>
      <c r="GTB222" s="122"/>
      <c r="GTC222" s="122"/>
      <c r="GTD222" s="122"/>
      <c r="GTE222" s="122"/>
      <c r="GTF222" s="122"/>
      <c r="GTG222" s="122"/>
      <c r="GTH222" s="122"/>
      <c r="GTI222" s="122"/>
      <c r="GTJ222" s="122"/>
      <c r="GTK222" s="122"/>
      <c r="GTL222" s="122"/>
      <c r="GTM222" s="122"/>
      <c r="GTN222" s="122"/>
      <c r="GTO222" s="122"/>
      <c r="GTP222" s="122"/>
      <c r="GTQ222" s="122"/>
      <c r="GTR222" s="122"/>
      <c r="GTS222" s="122"/>
      <c r="GTT222" s="122"/>
      <c r="GTU222" s="122"/>
      <c r="GTV222" s="122"/>
      <c r="GTW222" s="122"/>
      <c r="GTX222" s="122"/>
      <c r="GTY222" s="122"/>
      <c r="GTZ222" s="122"/>
      <c r="GUA222" s="122"/>
      <c r="GUB222" s="122"/>
      <c r="GUC222" s="122"/>
      <c r="GUD222" s="122"/>
      <c r="GUE222" s="122"/>
      <c r="GUF222" s="122"/>
      <c r="GUG222" s="122"/>
      <c r="GUH222" s="122"/>
      <c r="GUI222" s="122"/>
      <c r="GUJ222" s="122"/>
      <c r="GUK222" s="122"/>
      <c r="GUL222" s="122"/>
      <c r="GUM222" s="122"/>
      <c r="GUN222" s="122"/>
      <c r="GUO222" s="122"/>
      <c r="GUP222" s="122"/>
      <c r="GUQ222" s="122"/>
      <c r="GUR222" s="122"/>
      <c r="GUS222" s="122"/>
      <c r="GUT222" s="122"/>
      <c r="GUU222" s="122"/>
      <c r="GUV222" s="122"/>
      <c r="GUW222" s="122"/>
      <c r="GUX222" s="122"/>
      <c r="GUY222" s="122"/>
      <c r="GUZ222" s="122"/>
      <c r="GVA222" s="122"/>
      <c r="GVB222" s="122"/>
      <c r="GVC222" s="122"/>
      <c r="GVD222" s="122"/>
      <c r="GVE222" s="122"/>
      <c r="GVF222" s="122"/>
      <c r="GVG222" s="122"/>
      <c r="GVH222" s="122"/>
      <c r="GVI222" s="122"/>
      <c r="GVJ222" s="122"/>
      <c r="GVK222" s="122"/>
      <c r="GVL222" s="122"/>
      <c r="GVM222" s="122"/>
      <c r="GVN222" s="122"/>
      <c r="GVO222" s="122"/>
      <c r="GVP222" s="122"/>
      <c r="GVQ222" s="122"/>
      <c r="GVR222" s="122"/>
      <c r="GVS222" s="122"/>
      <c r="GVT222" s="122"/>
      <c r="GVU222" s="122"/>
      <c r="GVV222" s="122"/>
      <c r="GVW222" s="122"/>
      <c r="GVX222" s="122"/>
      <c r="GVY222" s="122"/>
      <c r="GVZ222" s="122"/>
      <c r="GWA222" s="122"/>
      <c r="GWB222" s="122"/>
      <c r="GWC222" s="122"/>
      <c r="GWD222" s="122"/>
      <c r="GWE222" s="122"/>
      <c r="GWF222" s="122"/>
      <c r="GWG222" s="122"/>
      <c r="GWH222" s="122"/>
      <c r="GWI222" s="122"/>
      <c r="GWJ222" s="122"/>
      <c r="GWK222" s="122"/>
      <c r="GWL222" s="122"/>
      <c r="GWM222" s="122"/>
      <c r="GWN222" s="122"/>
      <c r="GWO222" s="122"/>
      <c r="GWP222" s="122"/>
      <c r="GWQ222" s="122"/>
      <c r="GWR222" s="122"/>
      <c r="GWS222" s="122"/>
      <c r="GWT222" s="122"/>
      <c r="GWU222" s="122"/>
      <c r="GWV222" s="122"/>
      <c r="GWW222" s="122"/>
      <c r="GWX222" s="122"/>
      <c r="GWY222" s="122"/>
      <c r="GWZ222" s="122"/>
      <c r="GXA222" s="122"/>
      <c r="GXB222" s="122"/>
      <c r="GXC222" s="122"/>
      <c r="GXD222" s="122"/>
      <c r="GXE222" s="122"/>
      <c r="GXF222" s="122"/>
      <c r="GXG222" s="122"/>
      <c r="GXH222" s="122"/>
      <c r="GXI222" s="122"/>
      <c r="GXJ222" s="122"/>
      <c r="GXK222" s="122"/>
      <c r="GXL222" s="122"/>
      <c r="GXM222" s="122"/>
      <c r="GXN222" s="122"/>
      <c r="GXO222" s="122"/>
      <c r="GXP222" s="122"/>
      <c r="GXQ222" s="122"/>
      <c r="GXR222" s="122"/>
      <c r="GXS222" s="122"/>
      <c r="GXT222" s="122"/>
      <c r="GXU222" s="122"/>
      <c r="GXV222" s="122"/>
      <c r="GXW222" s="122"/>
      <c r="GXX222" s="122"/>
      <c r="GXY222" s="122"/>
      <c r="GXZ222" s="122"/>
      <c r="GYA222" s="122"/>
      <c r="GYB222" s="122"/>
      <c r="GYC222" s="122"/>
      <c r="GYD222" s="122"/>
      <c r="GYE222" s="122"/>
      <c r="GYF222" s="122"/>
      <c r="GYG222" s="122"/>
      <c r="GYH222" s="122"/>
      <c r="GYI222" s="122"/>
      <c r="GYJ222" s="122"/>
      <c r="GYK222" s="122"/>
      <c r="GYL222" s="122"/>
      <c r="GYM222" s="122"/>
      <c r="GYN222" s="122"/>
      <c r="GYO222" s="122"/>
      <c r="GYP222" s="122"/>
      <c r="GYQ222" s="122"/>
      <c r="GYR222" s="122"/>
      <c r="GYS222" s="122"/>
      <c r="GYT222" s="122"/>
      <c r="GYU222" s="122"/>
      <c r="GYV222" s="122"/>
      <c r="GYW222" s="122"/>
      <c r="GYX222" s="122"/>
      <c r="GYY222" s="122"/>
      <c r="GYZ222" s="122"/>
      <c r="GZA222" s="122"/>
      <c r="GZB222" s="122"/>
      <c r="GZC222" s="122"/>
      <c r="GZD222" s="122"/>
      <c r="GZE222" s="122"/>
      <c r="GZF222" s="122"/>
      <c r="GZG222" s="122"/>
      <c r="GZH222" s="122"/>
      <c r="GZI222" s="122"/>
      <c r="GZJ222" s="122"/>
      <c r="GZK222" s="122"/>
      <c r="GZL222" s="122"/>
      <c r="GZM222" s="122"/>
      <c r="GZN222" s="122"/>
      <c r="GZO222" s="122"/>
      <c r="GZP222" s="122"/>
      <c r="GZQ222" s="122"/>
      <c r="GZR222" s="122"/>
      <c r="GZS222" s="122"/>
      <c r="GZT222" s="122"/>
      <c r="GZU222" s="122"/>
      <c r="GZV222" s="122"/>
      <c r="GZW222" s="122"/>
      <c r="GZX222" s="122"/>
      <c r="GZY222" s="122"/>
      <c r="GZZ222" s="122"/>
      <c r="HAA222" s="122"/>
      <c r="HAB222" s="122"/>
      <c r="HAC222" s="122"/>
      <c r="HAD222" s="122"/>
      <c r="HAE222" s="122"/>
      <c r="HAF222" s="122"/>
      <c r="HAG222" s="122"/>
      <c r="HAH222" s="122"/>
      <c r="HAI222" s="122"/>
      <c r="HAJ222" s="122"/>
      <c r="HAK222" s="122"/>
      <c r="HAL222" s="122"/>
      <c r="HAM222" s="122"/>
      <c r="HAN222" s="122"/>
      <c r="HAO222" s="122"/>
      <c r="HAP222" s="122"/>
      <c r="HAQ222" s="122"/>
      <c r="HAR222" s="122"/>
      <c r="HAS222" s="122"/>
      <c r="HAT222" s="122"/>
      <c r="HAU222" s="122"/>
      <c r="HAV222" s="122"/>
      <c r="HAW222" s="122"/>
      <c r="HAX222" s="122"/>
      <c r="HAY222" s="122"/>
      <c r="HAZ222" s="122"/>
      <c r="HBA222" s="122"/>
      <c r="HBB222" s="122"/>
      <c r="HBC222" s="122"/>
      <c r="HBD222" s="122"/>
      <c r="HBE222" s="122"/>
      <c r="HBF222" s="122"/>
      <c r="HBG222" s="122"/>
      <c r="HBH222" s="122"/>
      <c r="HBI222" s="122"/>
      <c r="HBJ222" s="122"/>
      <c r="HBK222" s="122"/>
      <c r="HBL222" s="122"/>
      <c r="HBM222" s="122"/>
      <c r="HBN222" s="122"/>
      <c r="HBO222" s="122"/>
      <c r="HBP222" s="122"/>
      <c r="HBQ222" s="122"/>
      <c r="HBR222" s="122"/>
      <c r="HBS222" s="122"/>
      <c r="HBT222" s="122"/>
      <c r="HBU222" s="122"/>
      <c r="HBV222" s="122"/>
      <c r="HBW222" s="122"/>
      <c r="HBX222" s="122"/>
      <c r="HBY222" s="122"/>
      <c r="HBZ222" s="122"/>
      <c r="HCA222" s="122"/>
      <c r="HCB222" s="122"/>
      <c r="HCC222" s="122"/>
      <c r="HCD222" s="122"/>
      <c r="HCE222" s="122"/>
      <c r="HCF222" s="122"/>
      <c r="HCG222" s="122"/>
      <c r="HCH222" s="122"/>
      <c r="HCI222" s="122"/>
      <c r="HCJ222" s="122"/>
      <c r="HCK222" s="122"/>
      <c r="HCL222" s="122"/>
      <c r="HCM222" s="122"/>
      <c r="HCN222" s="122"/>
      <c r="HCO222" s="122"/>
      <c r="HCP222" s="122"/>
      <c r="HCQ222" s="122"/>
      <c r="HCR222" s="122"/>
      <c r="HCS222" s="122"/>
      <c r="HCT222" s="122"/>
      <c r="HCU222" s="122"/>
      <c r="HCV222" s="122"/>
      <c r="HCW222" s="122"/>
      <c r="HCX222" s="122"/>
      <c r="HCY222" s="122"/>
      <c r="HCZ222" s="122"/>
      <c r="HDA222" s="122"/>
      <c r="HDB222" s="122"/>
      <c r="HDC222" s="122"/>
      <c r="HDD222" s="122"/>
      <c r="HDE222" s="122"/>
      <c r="HDF222" s="122"/>
      <c r="HDG222" s="122"/>
      <c r="HDH222" s="122"/>
      <c r="HDI222" s="122"/>
      <c r="HDJ222" s="122"/>
      <c r="HDK222" s="122"/>
      <c r="HDL222" s="122"/>
      <c r="HDM222" s="122"/>
      <c r="HDN222" s="122"/>
      <c r="HDO222" s="122"/>
      <c r="HDP222" s="122"/>
      <c r="HDQ222" s="122"/>
      <c r="HDR222" s="122"/>
      <c r="HDS222" s="122"/>
      <c r="HDT222" s="122"/>
      <c r="HDU222" s="122"/>
      <c r="HDV222" s="122"/>
      <c r="HDW222" s="122"/>
      <c r="HDX222" s="122"/>
      <c r="HDY222" s="122"/>
      <c r="HDZ222" s="122"/>
      <c r="HEA222" s="122"/>
      <c r="HEB222" s="122"/>
      <c r="HEC222" s="122"/>
      <c r="HED222" s="122"/>
      <c r="HEE222" s="122"/>
      <c r="HEF222" s="122"/>
      <c r="HEG222" s="122"/>
      <c r="HEH222" s="122"/>
      <c r="HEI222" s="122"/>
      <c r="HEJ222" s="122"/>
      <c r="HEK222" s="122"/>
      <c r="HEL222" s="122"/>
      <c r="HEM222" s="122"/>
      <c r="HEN222" s="122"/>
      <c r="HEO222" s="122"/>
      <c r="HEP222" s="122"/>
      <c r="HEQ222" s="122"/>
      <c r="HER222" s="122"/>
      <c r="HES222" s="122"/>
      <c r="HET222" s="122"/>
      <c r="HEU222" s="122"/>
      <c r="HEV222" s="122"/>
      <c r="HEW222" s="122"/>
      <c r="HEX222" s="122"/>
      <c r="HEY222" s="122"/>
      <c r="HEZ222" s="122"/>
      <c r="HFA222" s="122"/>
      <c r="HFB222" s="122"/>
      <c r="HFC222" s="122"/>
      <c r="HFD222" s="122"/>
      <c r="HFE222" s="122"/>
      <c r="HFF222" s="122"/>
      <c r="HFG222" s="122"/>
      <c r="HFH222" s="122"/>
      <c r="HFI222" s="122"/>
      <c r="HFJ222" s="122"/>
      <c r="HFK222" s="122"/>
      <c r="HFL222" s="122"/>
      <c r="HFM222" s="122"/>
      <c r="HFN222" s="122"/>
      <c r="HFO222" s="122"/>
      <c r="HFP222" s="122"/>
      <c r="HFQ222" s="122"/>
      <c r="HFR222" s="122"/>
      <c r="HFS222" s="122"/>
      <c r="HFT222" s="122"/>
      <c r="HFU222" s="122"/>
      <c r="HFV222" s="122"/>
      <c r="HFW222" s="122"/>
      <c r="HFX222" s="122"/>
      <c r="HFY222" s="122"/>
      <c r="HFZ222" s="122"/>
      <c r="HGA222" s="122"/>
      <c r="HGB222" s="122"/>
      <c r="HGC222" s="122"/>
      <c r="HGD222" s="122"/>
      <c r="HGE222" s="122"/>
      <c r="HGF222" s="122"/>
      <c r="HGG222" s="122"/>
      <c r="HGH222" s="122"/>
      <c r="HGI222" s="122"/>
      <c r="HGJ222" s="122"/>
      <c r="HGK222" s="122"/>
      <c r="HGL222" s="122"/>
      <c r="HGM222" s="122"/>
      <c r="HGN222" s="122"/>
      <c r="HGO222" s="122"/>
      <c r="HGP222" s="122"/>
      <c r="HGQ222" s="122"/>
      <c r="HGR222" s="122"/>
      <c r="HGS222" s="122"/>
      <c r="HGT222" s="122"/>
      <c r="HGU222" s="122"/>
      <c r="HGV222" s="122"/>
      <c r="HGW222" s="122"/>
      <c r="HGX222" s="122"/>
      <c r="HGY222" s="122"/>
      <c r="HGZ222" s="122"/>
      <c r="HHA222" s="122"/>
      <c r="HHB222" s="122"/>
      <c r="HHC222" s="122"/>
      <c r="HHD222" s="122"/>
      <c r="HHE222" s="122"/>
      <c r="HHF222" s="122"/>
      <c r="HHG222" s="122"/>
      <c r="HHH222" s="122"/>
      <c r="HHI222" s="122"/>
      <c r="HHJ222" s="122"/>
      <c r="HHK222" s="122"/>
      <c r="HHL222" s="122"/>
      <c r="HHM222" s="122"/>
      <c r="HHN222" s="122"/>
      <c r="HHO222" s="122"/>
      <c r="HHP222" s="122"/>
      <c r="HHQ222" s="122"/>
      <c r="HHR222" s="122"/>
      <c r="HHS222" s="122"/>
      <c r="HHT222" s="122"/>
      <c r="HHU222" s="122"/>
      <c r="HHV222" s="122"/>
      <c r="HHW222" s="122"/>
      <c r="HHX222" s="122"/>
      <c r="HHY222" s="122"/>
      <c r="HHZ222" s="122"/>
      <c r="HIA222" s="122"/>
      <c r="HIB222" s="122"/>
      <c r="HIC222" s="122"/>
      <c r="HID222" s="122"/>
      <c r="HIE222" s="122"/>
      <c r="HIF222" s="122"/>
      <c r="HIG222" s="122"/>
      <c r="HIH222" s="122"/>
      <c r="HII222" s="122"/>
      <c r="HIJ222" s="122"/>
      <c r="HIK222" s="122"/>
      <c r="HIL222" s="122"/>
      <c r="HIM222" s="122"/>
      <c r="HIN222" s="122"/>
      <c r="HIO222" s="122"/>
      <c r="HIP222" s="122"/>
      <c r="HIQ222" s="122"/>
      <c r="HIR222" s="122"/>
      <c r="HIS222" s="122"/>
      <c r="HIT222" s="122"/>
      <c r="HIU222" s="122"/>
      <c r="HIV222" s="122"/>
      <c r="HIW222" s="122"/>
      <c r="HIX222" s="122"/>
      <c r="HIY222" s="122"/>
      <c r="HIZ222" s="122"/>
      <c r="HJA222" s="122"/>
      <c r="HJB222" s="122"/>
      <c r="HJC222" s="122"/>
      <c r="HJD222" s="122"/>
      <c r="HJE222" s="122"/>
      <c r="HJF222" s="122"/>
      <c r="HJG222" s="122"/>
      <c r="HJH222" s="122"/>
      <c r="HJI222" s="122"/>
      <c r="HJJ222" s="122"/>
      <c r="HJK222" s="122"/>
      <c r="HJL222" s="122"/>
      <c r="HJM222" s="122"/>
      <c r="HJN222" s="122"/>
      <c r="HJO222" s="122"/>
      <c r="HJP222" s="122"/>
      <c r="HJQ222" s="122"/>
      <c r="HJR222" s="122"/>
      <c r="HJS222" s="122"/>
      <c r="HJT222" s="122"/>
      <c r="HJU222" s="122"/>
      <c r="HJV222" s="122"/>
      <c r="HJW222" s="122"/>
      <c r="HJX222" s="122"/>
      <c r="HJY222" s="122"/>
      <c r="HJZ222" s="122"/>
      <c r="HKA222" s="122"/>
      <c r="HKB222" s="122"/>
      <c r="HKC222" s="122"/>
      <c r="HKD222" s="122"/>
      <c r="HKE222" s="122"/>
      <c r="HKF222" s="122"/>
      <c r="HKG222" s="122"/>
      <c r="HKH222" s="122"/>
      <c r="HKI222" s="122"/>
      <c r="HKJ222" s="122"/>
      <c r="HKK222" s="122"/>
      <c r="HKL222" s="122"/>
      <c r="HKM222" s="122"/>
      <c r="HKN222" s="122"/>
      <c r="HKO222" s="122"/>
      <c r="HKP222" s="122"/>
      <c r="HKQ222" s="122"/>
      <c r="HKR222" s="122"/>
      <c r="HKS222" s="122"/>
      <c r="HKT222" s="122"/>
      <c r="HKU222" s="122"/>
      <c r="HKV222" s="122"/>
      <c r="HKW222" s="122"/>
      <c r="HKX222" s="122"/>
      <c r="HKY222" s="122"/>
      <c r="HKZ222" s="122"/>
      <c r="HLA222" s="122"/>
      <c r="HLB222" s="122"/>
      <c r="HLC222" s="122"/>
      <c r="HLD222" s="122"/>
      <c r="HLE222" s="122"/>
      <c r="HLF222" s="122"/>
      <c r="HLG222" s="122"/>
      <c r="HLH222" s="122"/>
      <c r="HLI222" s="122"/>
      <c r="HLJ222" s="122"/>
      <c r="HLK222" s="122"/>
      <c r="HLL222" s="122"/>
      <c r="HLM222" s="122"/>
      <c r="HLN222" s="122"/>
      <c r="HLO222" s="122"/>
      <c r="HLP222" s="122"/>
      <c r="HLQ222" s="122"/>
      <c r="HLR222" s="122"/>
      <c r="HLS222" s="122"/>
      <c r="HLT222" s="122"/>
      <c r="HLU222" s="122"/>
      <c r="HLV222" s="122"/>
      <c r="HLW222" s="122"/>
      <c r="HLX222" s="122"/>
      <c r="HLY222" s="122"/>
      <c r="HLZ222" s="122"/>
      <c r="HMA222" s="122"/>
      <c r="HMB222" s="122"/>
      <c r="HMC222" s="122"/>
      <c r="HMD222" s="122"/>
      <c r="HME222" s="122"/>
      <c r="HMF222" s="122"/>
      <c r="HMG222" s="122"/>
      <c r="HMH222" s="122"/>
      <c r="HMI222" s="122"/>
      <c r="HMJ222" s="122"/>
      <c r="HMK222" s="122"/>
      <c r="HML222" s="122"/>
      <c r="HMM222" s="122"/>
      <c r="HMN222" s="122"/>
      <c r="HMO222" s="122"/>
      <c r="HMP222" s="122"/>
      <c r="HMQ222" s="122"/>
      <c r="HMR222" s="122"/>
      <c r="HMS222" s="122"/>
      <c r="HMT222" s="122"/>
      <c r="HMU222" s="122"/>
      <c r="HMV222" s="122"/>
      <c r="HMW222" s="122"/>
      <c r="HMX222" s="122"/>
      <c r="HMY222" s="122"/>
      <c r="HMZ222" s="122"/>
      <c r="HNA222" s="122"/>
      <c r="HNB222" s="122"/>
      <c r="HNC222" s="122"/>
      <c r="HND222" s="122"/>
      <c r="HNE222" s="122"/>
      <c r="HNF222" s="122"/>
      <c r="HNG222" s="122"/>
      <c r="HNH222" s="122"/>
      <c r="HNI222" s="122"/>
      <c r="HNJ222" s="122"/>
      <c r="HNK222" s="122"/>
      <c r="HNL222" s="122"/>
      <c r="HNM222" s="122"/>
      <c r="HNN222" s="122"/>
      <c r="HNO222" s="122"/>
      <c r="HNP222" s="122"/>
      <c r="HNQ222" s="122"/>
      <c r="HNR222" s="122"/>
      <c r="HNS222" s="122"/>
      <c r="HNT222" s="122"/>
      <c r="HNU222" s="122"/>
      <c r="HNV222" s="122"/>
      <c r="HNW222" s="122"/>
      <c r="HNX222" s="122"/>
      <c r="HNY222" s="122"/>
      <c r="HNZ222" s="122"/>
      <c r="HOA222" s="122"/>
      <c r="HOB222" s="122"/>
      <c r="HOC222" s="122"/>
      <c r="HOD222" s="122"/>
      <c r="HOE222" s="122"/>
      <c r="HOF222" s="122"/>
      <c r="HOG222" s="122"/>
      <c r="HOH222" s="122"/>
      <c r="HOI222" s="122"/>
      <c r="HOJ222" s="122"/>
      <c r="HOK222" s="122"/>
      <c r="HOL222" s="122"/>
      <c r="HOM222" s="122"/>
      <c r="HON222" s="122"/>
      <c r="HOO222" s="122"/>
      <c r="HOP222" s="122"/>
      <c r="HOQ222" s="122"/>
      <c r="HOR222" s="122"/>
      <c r="HOS222" s="122"/>
      <c r="HOT222" s="122"/>
      <c r="HOU222" s="122"/>
      <c r="HOV222" s="122"/>
      <c r="HOW222" s="122"/>
      <c r="HOX222" s="122"/>
      <c r="HOY222" s="122"/>
      <c r="HOZ222" s="122"/>
      <c r="HPA222" s="122"/>
      <c r="HPB222" s="122"/>
      <c r="HPC222" s="122"/>
      <c r="HPD222" s="122"/>
      <c r="HPE222" s="122"/>
      <c r="HPF222" s="122"/>
      <c r="HPG222" s="122"/>
      <c r="HPH222" s="122"/>
      <c r="HPI222" s="122"/>
      <c r="HPJ222" s="122"/>
      <c r="HPK222" s="122"/>
      <c r="HPL222" s="122"/>
      <c r="HPM222" s="122"/>
      <c r="HPN222" s="122"/>
      <c r="HPO222" s="122"/>
      <c r="HPP222" s="122"/>
      <c r="HPQ222" s="122"/>
      <c r="HPR222" s="122"/>
      <c r="HPS222" s="122"/>
      <c r="HPT222" s="122"/>
      <c r="HPU222" s="122"/>
      <c r="HPV222" s="122"/>
      <c r="HPW222" s="122"/>
      <c r="HPX222" s="122"/>
      <c r="HPY222" s="122"/>
      <c r="HPZ222" s="122"/>
      <c r="HQA222" s="122"/>
      <c r="HQB222" s="122"/>
      <c r="HQC222" s="122"/>
      <c r="HQD222" s="122"/>
      <c r="HQE222" s="122"/>
      <c r="HQF222" s="122"/>
      <c r="HQG222" s="122"/>
      <c r="HQH222" s="122"/>
      <c r="HQI222" s="122"/>
      <c r="HQJ222" s="122"/>
      <c r="HQK222" s="122"/>
      <c r="HQL222" s="122"/>
      <c r="HQM222" s="122"/>
      <c r="HQN222" s="122"/>
      <c r="HQO222" s="122"/>
      <c r="HQP222" s="122"/>
      <c r="HQQ222" s="122"/>
      <c r="HQR222" s="122"/>
      <c r="HQS222" s="122"/>
      <c r="HQT222" s="122"/>
      <c r="HQU222" s="122"/>
      <c r="HQV222" s="122"/>
      <c r="HQW222" s="122"/>
      <c r="HQX222" s="122"/>
      <c r="HQY222" s="122"/>
      <c r="HQZ222" s="122"/>
      <c r="HRA222" s="122"/>
      <c r="HRB222" s="122"/>
      <c r="HRC222" s="122"/>
      <c r="HRD222" s="122"/>
      <c r="HRE222" s="122"/>
      <c r="HRF222" s="122"/>
      <c r="HRG222" s="122"/>
      <c r="HRH222" s="122"/>
      <c r="HRI222" s="122"/>
      <c r="HRJ222" s="122"/>
      <c r="HRK222" s="122"/>
      <c r="HRL222" s="122"/>
      <c r="HRM222" s="122"/>
      <c r="HRN222" s="122"/>
      <c r="HRO222" s="122"/>
      <c r="HRP222" s="122"/>
      <c r="HRQ222" s="122"/>
      <c r="HRR222" s="122"/>
      <c r="HRS222" s="122"/>
      <c r="HRT222" s="122"/>
      <c r="HRU222" s="122"/>
      <c r="HRV222" s="122"/>
      <c r="HRW222" s="122"/>
      <c r="HRX222" s="122"/>
      <c r="HRY222" s="122"/>
      <c r="HRZ222" s="122"/>
      <c r="HSA222" s="122"/>
      <c r="HSB222" s="122"/>
      <c r="HSC222" s="122"/>
      <c r="HSD222" s="122"/>
      <c r="HSE222" s="122"/>
      <c r="HSF222" s="122"/>
      <c r="HSG222" s="122"/>
      <c r="HSH222" s="122"/>
      <c r="HSI222" s="122"/>
      <c r="HSJ222" s="122"/>
      <c r="HSK222" s="122"/>
      <c r="HSL222" s="122"/>
      <c r="HSM222" s="122"/>
      <c r="HSN222" s="122"/>
      <c r="HSO222" s="122"/>
      <c r="HSP222" s="122"/>
      <c r="HSQ222" s="122"/>
      <c r="HSR222" s="122"/>
      <c r="HSS222" s="122"/>
      <c r="HST222" s="122"/>
      <c r="HSU222" s="122"/>
      <c r="HSV222" s="122"/>
      <c r="HSW222" s="122"/>
      <c r="HSX222" s="122"/>
      <c r="HSY222" s="122"/>
      <c r="HSZ222" s="122"/>
      <c r="HTA222" s="122"/>
      <c r="HTB222" s="122"/>
      <c r="HTC222" s="122"/>
      <c r="HTD222" s="122"/>
      <c r="HTE222" s="122"/>
      <c r="HTF222" s="122"/>
      <c r="HTG222" s="122"/>
      <c r="HTH222" s="122"/>
      <c r="HTI222" s="122"/>
      <c r="HTJ222" s="122"/>
      <c r="HTK222" s="122"/>
      <c r="HTL222" s="122"/>
      <c r="HTM222" s="122"/>
      <c r="HTN222" s="122"/>
      <c r="HTO222" s="122"/>
      <c r="HTP222" s="122"/>
      <c r="HTQ222" s="122"/>
      <c r="HTR222" s="122"/>
      <c r="HTS222" s="122"/>
      <c r="HTT222" s="122"/>
      <c r="HTU222" s="122"/>
      <c r="HTV222" s="122"/>
      <c r="HTW222" s="122"/>
      <c r="HTX222" s="122"/>
      <c r="HTY222" s="122"/>
      <c r="HTZ222" s="122"/>
      <c r="HUA222" s="122"/>
      <c r="HUB222" s="122"/>
      <c r="HUC222" s="122"/>
      <c r="HUD222" s="122"/>
      <c r="HUE222" s="122"/>
      <c r="HUF222" s="122"/>
      <c r="HUG222" s="122"/>
      <c r="HUH222" s="122"/>
      <c r="HUI222" s="122"/>
      <c r="HUJ222" s="122"/>
      <c r="HUK222" s="122"/>
      <c r="HUL222" s="122"/>
      <c r="HUM222" s="122"/>
      <c r="HUN222" s="122"/>
      <c r="HUO222" s="122"/>
      <c r="HUP222" s="122"/>
      <c r="HUQ222" s="122"/>
      <c r="HUR222" s="122"/>
      <c r="HUS222" s="122"/>
      <c r="HUT222" s="122"/>
      <c r="HUU222" s="122"/>
      <c r="HUV222" s="122"/>
      <c r="HUW222" s="122"/>
      <c r="HUX222" s="122"/>
      <c r="HUY222" s="122"/>
      <c r="HUZ222" s="122"/>
      <c r="HVA222" s="122"/>
      <c r="HVB222" s="122"/>
      <c r="HVC222" s="122"/>
      <c r="HVD222" s="122"/>
      <c r="HVE222" s="122"/>
      <c r="HVF222" s="122"/>
      <c r="HVG222" s="122"/>
      <c r="HVH222" s="122"/>
      <c r="HVI222" s="122"/>
      <c r="HVJ222" s="122"/>
      <c r="HVK222" s="122"/>
      <c r="HVL222" s="122"/>
      <c r="HVM222" s="122"/>
      <c r="HVN222" s="122"/>
      <c r="HVO222" s="122"/>
      <c r="HVP222" s="122"/>
      <c r="HVQ222" s="122"/>
      <c r="HVR222" s="122"/>
      <c r="HVS222" s="122"/>
      <c r="HVT222" s="122"/>
      <c r="HVU222" s="122"/>
      <c r="HVV222" s="122"/>
      <c r="HVW222" s="122"/>
      <c r="HVX222" s="122"/>
      <c r="HVY222" s="122"/>
      <c r="HVZ222" s="122"/>
      <c r="HWA222" s="122"/>
      <c r="HWB222" s="122"/>
      <c r="HWC222" s="122"/>
      <c r="HWD222" s="122"/>
      <c r="HWE222" s="122"/>
      <c r="HWF222" s="122"/>
      <c r="HWG222" s="122"/>
      <c r="HWH222" s="122"/>
      <c r="HWI222" s="122"/>
      <c r="HWJ222" s="122"/>
      <c r="HWK222" s="122"/>
      <c r="HWL222" s="122"/>
      <c r="HWM222" s="122"/>
      <c r="HWN222" s="122"/>
      <c r="HWO222" s="122"/>
      <c r="HWP222" s="122"/>
      <c r="HWQ222" s="122"/>
      <c r="HWR222" s="122"/>
      <c r="HWS222" s="122"/>
      <c r="HWT222" s="122"/>
      <c r="HWU222" s="122"/>
      <c r="HWV222" s="122"/>
      <c r="HWW222" s="122"/>
      <c r="HWX222" s="122"/>
      <c r="HWY222" s="122"/>
      <c r="HWZ222" s="122"/>
      <c r="HXA222" s="122"/>
      <c r="HXB222" s="122"/>
      <c r="HXC222" s="122"/>
      <c r="HXD222" s="122"/>
      <c r="HXE222" s="122"/>
      <c r="HXF222" s="122"/>
      <c r="HXG222" s="122"/>
      <c r="HXH222" s="122"/>
      <c r="HXI222" s="122"/>
      <c r="HXJ222" s="122"/>
      <c r="HXK222" s="122"/>
      <c r="HXL222" s="122"/>
      <c r="HXM222" s="122"/>
      <c r="HXN222" s="122"/>
      <c r="HXO222" s="122"/>
      <c r="HXP222" s="122"/>
      <c r="HXQ222" s="122"/>
      <c r="HXR222" s="122"/>
      <c r="HXS222" s="122"/>
      <c r="HXT222" s="122"/>
      <c r="HXU222" s="122"/>
      <c r="HXV222" s="122"/>
      <c r="HXW222" s="122"/>
      <c r="HXX222" s="122"/>
      <c r="HXY222" s="122"/>
      <c r="HXZ222" s="122"/>
      <c r="HYA222" s="122"/>
      <c r="HYB222" s="122"/>
      <c r="HYC222" s="122"/>
      <c r="HYD222" s="122"/>
      <c r="HYE222" s="122"/>
      <c r="HYF222" s="122"/>
      <c r="HYG222" s="122"/>
      <c r="HYH222" s="122"/>
      <c r="HYI222" s="122"/>
      <c r="HYJ222" s="122"/>
      <c r="HYK222" s="122"/>
      <c r="HYL222" s="122"/>
      <c r="HYM222" s="122"/>
      <c r="HYN222" s="122"/>
      <c r="HYO222" s="122"/>
      <c r="HYP222" s="122"/>
      <c r="HYQ222" s="122"/>
      <c r="HYR222" s="122"/>
      <c r="HYS222" s="122"/>
      <c r="HYT222" s="122"/>
      <c r="HYU222" s="122"/>
      <c r="HYV222" s="122"/>
      <c r="HYW222" s="122"/>
      <c r="HYX222" s="122"/>
      <c r="HYY222" s="122"/>
      <c r="HYZ222" s="122"/>
      <c r="HZA222" s="122"/>
      <c r="HZB222" s="122"/>
      <c r="HZC222" s="122"/>
      <c r="HZD222" s="122"/>
      <c r="HZE222" s="122"/>
      <c r="HZF222" s="122"/>
      <c r="HZG222" s="122"/>
      <c r="HZH222" s="122"/>
      <c r="HZI222" s="122"/>
      <c r="HZJ222" s="122"/>
      <c r="HZK222" s="122"/>
      <c r="HZL222" s="122"/>
      <c r="HZM222" s="122"/>
      <c r="HZN222" s="122"/>
      <c r="HZO222" s="122"/>
      <c r="HZP222" s="122"/>
      <c r="HZQ222" s="122"/>
      <c r="HZR222" s="122"/>
      <c r="HZS222" s="122"/>
      <c r="HZT222" s="122"/>
      <c r="HZU222" s="122"/>
      <c r="HZV222" s="122"/>
      <c r="HZW222" s="122"/>
      <c r="HZX222" s="122"/>
      <c r="HZY222" s="122"/>
      <c r="HZZ222" s="122"/>
      <c r="IAA222" s="122"/>
      <c r="IAB222" s="122"/>
      <c r="IAC222" s="122"/>
      <c r="IAD222" s="122"/>
      <c r="IAE222" s="122"/>
      <c r="IAF222" s="122"/>
      <c r="IAG222" s="122"/>
      <c r="IAH222" s="122"/>
      <c r="IAI222" s="122"/>
      <c r="IAJ222" s="122"/>
      <c r="IAK222" s="122"/>
      <c r="IAL222" s="122"/>
      <c r="IAM222" s="122"/>
      <c r="IAN222" s="122"/>
      <c r="IAO222" s="122"/>
      <c r="IAP222" s="122"/>
      <c r="IAQ222" s="122"/>
      <c r="IAR222" s="122"/>
      <c r="IAS222" s="122"/>
      <c r="IAT222" s="122"/>
      <c r="IAU222" s="122"/>
      <c r="IAV222" s="122"/>
      <c r="IAW222" s="122"/>
      <c r="IAX222" s="122"/>
      <c r="IAY222" s="122"/>
      <c r="IAZ222" s="122"/>
      <c r="IBA222" s="122"/>
      <c r="IBB222" s="122"/>
      <c r="IBC222" s="122"/>
      <c r="IBD222" s="122"/>
      <c r="IBE222" s="122"/>
      <c r="IBF222" s="122"/>
      <c r="IBG222" s="122"/>
      <c r="IBH222" s="122"/>
      <c r="IBI222" s="122"/>
      <c r="IBJ222" s="122"/>
      <c r="IBK222" s="122"/>
      <c r="IBL222" s="122"/>
      <c r="IBM222" s="122"/>
      <c r="IBN222" s="122"/>
      <c r="IBO222" s="122"/>
      <c r="IBP222" s="122"/>
      <c r="IBQ222" s="122"/>
      <c r="IBR222" s="122"/>
      <c r="IBS222" s="122"/>
      <c r="IBT222" s="122"/>
      <c r="IBU222" s="122"/>
      <c r="IBV222" s="122"/>
      <c r="IBW222" s="122"/>
      <c r="IBX222" s="122"/>
      <c r="IBY222" s="122"/>
      <c r="IBZ222" s="122"/>
      <c r="ICA222" s="122"/>
      <c r="ICB222" s="122"/>
      <c r="ICC222" s="122"/>
      <c r="ICD222" s="122"/>
      <c r="ICE222" s="122"/>
      <c r="ICF222" s="122"/>
      <c r="ICG222" s="122"/>
      <c r="ICH222" s="122"/>
      <c r="ICI222" s="122"/>
      <c r="ICJ222" s="122"/>
      <c r="ICK222" s="122"/>
      <c r="ICL222" s="122"/>
      <c r="ICM222" s="122"/>
      <c r="ICN222" s="122"/>
      <c r="ICO222" s="122"/>
      <c r="ICP222" s="122"/>
      <c r="ICQ222" s="122"/>
      <c r="ICR222" s="122"/>
      <c r="ICS222" s="122"/>
      <c r="ICT222" s="122"/>
      <c r="ICU222" s="122"/>
      <c r="ICV222" s="122"/>
      <c r="ICW222" s="122"/>
      <c r="ICX222" s="122"/>
      <c r="ICY222" s="122"/>
      <c r="ICZ222" s="122"/>
      <c r="IDA222" s="122"/>
      <c r="IDB222" s="122"/>
      <c r="IDC222" s="122"/>
      <c r="IDD222" s="122"/>
      <c r="IDE222" s="122"/>
      <c r="IDF222" s="122"/>
      <c r="IDG222" s="122"/>
      <c r="IDH222" s="122"/>
      <c r="IDI222" s="122"/>
      <c r="IDJ222" s="122"/>
      <c r="IDK222" s="122"/>
      <c r="IDL222" s="122"/>
      <c r="IDM222" s="122"/>
      <c r="IDN222" s="122"/>
      <c r="IDO222" s="122"/>
      <c r="IDP222" s="122"/>
      <c r="IDQ222" s="122"/>
      <c r="IDR222" s="122"/>
      <c r="IDS222" s="122"/>
      <c r="IDT222" s="122"/>
      <c r="IDU222" s="122"/>
      <c r="IDV222" s="122"/>
      <c r="IDW222" s="122"/>
      <c r="IDX222" s="122"/>
      <c r="IDY222" s="122"/>
      <c r="IDZ222" s="122"/>
      <c r="IEA222" s="122"/>
      <c r="IEB222" s="122"/>
      <c r="IEC222" s="122"/>
      <c r="IED222" s="122"/>
      <c r="IEE222" s="122"/>
      <c r="IEF222" s="122"/>
      <c r="IEG222" s="122"/>
      <c r="IEH222" s="122"/>
      <c r="IEI222" s="122"/>
      <c r="IEJ222" s="122"/>
      <c r="IEK222" s="122"/>
      <c r="IEL222" s="122"/>
      <c r="IEM222" s="122"/>
      <c r="IEN222" s="122"/>
      <c r="IEO222" s="122"/>
      <c r="IEP222" s="122"/>
      <c r="IEQ222" s="122"/>
      <c r="IER222" s="122"/>
      <c r="IES222" s="122"/>
      <c r="IET222" s="122"/>
      <c r="IEU222" s="122"/>
      <c r="IEV222" s="122"/>
      <c r="IEW222" s="122"/>
      <c r="IEX222" s="122"/>
      <c r="IEY222" s="122"/>
      <c r="IEZ222" s="122"/>
      <c r="IFA222" s="122"/>
      <c r="IFB222" s="122"/>
      <c r="IFC222" s="122"/>
      <c r="IFD222" s="122"/>
      <c r="IFE222" s="122"/>
      <c r="IFF222" s="122"/>
      <c r="IFG222" s="122"/>
      <c r="IFH222" s="122"/>
      <c r="IFI222" s="122"/>
      <c r="IFJ222" s="122"/>
      <c r="IFK222" s="122"/>
      <c r="IFL222" s="122"/>
      <c r="IFM222" s="122"/>
      <c r="IFN222" s="122"/>
      <c r="IFO222" s="122"/>
      <c r="IFP222" s="122"/>
      <c r="IFQ222" s="122"/>
      <c r="IFR222" s="122"/>
      <c r="IFS222" s="122"/>
      <c r="IFT222" s="122"/>
      <c r="IFU222" s="122"/>
      <c r="IFV222" s="122"/>
      <c r="IFW222" s="122"/>
      <c r="IFX222" s="122"/>
      <c r="IFY222" s="122"/>
      <c r="IFZ222" s="122"/>
      <c r="IGA222" s="122"/>
      <c r="IGB222" s="122"/>
      <c r="IGC222" s="122"/>
      <c r="IGD222" s="122"/>
      <c r="IGE222" s="122"/>
      <c r="IGF222" s="122"/>
      <c r="IGG222" s="122"/>
      <c r="IGH222" s="122"/>
      <c r="IGI222" s="122"/>
      <c r="IGJ222" s="122"/>
      <c r="IGK222" s="122"/>
      <c r="IGL222" s="122"/>
      <c r="IGM222" s="122"/>
      <c r="IGN222" s="122"/>
      <c r="IGO222" s="122"/>
      <c r="IGP222" s="122"/>
      <c r="IGQ222" s="122"/>
      <c r="IGR222" s="122"/>
      <c r="IGS222" s="122"/>
      <c r="IGT222" s="122"/>
      <c r="IGU222" s="122"/>
      <c r="IGV222" s="122"/>
      <c r="IGW222" s="122"/>
      <c r="IGX222" s="122"/>
      <c r="IGY222" s="122"/>
      <c r="IGZ222" s="122"/>
      <c r="IHA222" s="122"/>
      <c r="IHB222" s="122"/>
      <c r="IHC222" s="122"/>
      <c r="IHD222" s="122"/>
      <c r="IHE222" s="122"/>
      <c r="IHF222" s="122"/>
      <c r="IHG222" s="122"/>
      <c r="IHH222" s="122"/>
      <c r="IHI222" s="122"/>
      <c r="IHJ222" s="122"/>
      <c r="IHK222" s="122"/>
      <c r="IHL222" s="122"/>
      <c r="IHM222" s="122"/>
      <c r="IHN222" s="122"/>
      <c r="IHO222" s="122"/>
      <c r="IHP222" s="122"/>
      <c r="IHQ222" s="122"/>
      <c r="IHR222" s="122"/>
      <c r="IHS222" s="122"/>
      <c r="IHT222" s="122"/>
      <c r="IHU222" s="122"/>
      <c r="IHV222" s="122"/>
      <c r="IHW222" s="122"/>
      <c r="IHX222" s="122"/>
      <c r="IHY222" s="122"/>
      <c r="IHZ222" s="122"/>
      <c r="IIA222" s="122"/>
      <c r="IIB222" s="122"/>
      <c r="IIC222" s="122"/>
      <c r="IID222" s="122"/>
      <c r="IIE222" s="122"/>
      <c r="IIF222" s="122"/>
      <c r="IIG222" s="122"/>
      <c r="IIH222" s="122"/>
      <c r="III222" s="122"/>
      <c r="IIJ222" s="122"/>
      <c r="IIK222" s="122"/>
      <c r="IIL222" s="122"/>
      <c r="IIM222" s="122"/>
      <c r="IIN222" s="122"/>
      <c r="IIO222" s="122"/>
      <c r="IIP222" s="122"/>
      <c r="IIQ222" s="122"/>
      <c r="IIR222" s="122"/>
      <c r="IIS222" s="122"/>
      <c r="IIT222" s="122"/>
      <c r="IIU222" s="122"/>
      <c r="IIV222" s="122"/>
      <c r="IIW222" s="122"/>
      <c r="IIX222" s="122"/>
      <c r="IIY222" s="122"/>
      <c r="IIZ222" s="122"/>
      <c r="IJA222" s="122"/>
      <c r="IJB222" s="122"/>
      <c r="IJC222" s="122"/>
      <c r="IJD222" s="122"/>
      <c r="IJE222" s="122"/>
      <c r="IJF222" s="122"/>
      <c r="IJG222" s="122"/>
      <c r="IJH222" s="122"/>
      <c r="IJI222" s="122"/>
      <c r="IJJ222" s="122"/>
      <c r="IJK222" s="122"/>
      <c r="IJL222" s="122"/>
      <c r="IJM222" s="122"/>
      <c r="IJN222" s="122"/>
      <c r="IJO222" s="122"/>
      <c r="IJP222" s="122"/>
      <c r="IJQ222" s="122"/>
      <c r="IJR222" s="122"/>
      <c r="IJS222" s="122"/>
      <c r="IJT222" s="122"/>
      <c r="IJU222" s="122"/>
      <c r="IJV222" s="122"/>
      <c r="IJW222" s="122"/>
      <c r="IJX222" s="122"/>
      <c r="IJY222" s="122"/>
      <c r="IJZ222" s="122"/>
      <c r="IKA222" s="122"/>
      <c r="IKB222" s="122"/>
      <c r="IKC222" s="122"/>
      <c r="IKD222" s="122"/>
      <c r="IKE222" s="122"/>
      <c r="IKF222" s="122"/>
      <c r="IKG222" s="122"/>
      <c r="IKH222" s="122"/>
      <c r="IKI222" s="122"/>
      <c r="IKJ222" s="122"/>
      <c r="IKK222" s="122"/>
      <c r="IKL222" s="122"/>
      <c r="IKM222" s="122"/>
      <c r="IKN222" s="122"/>
      <c r="IKO222" s="122"/>
      <c r="IKP222" s="122"/>
      <c r="IKQ222" s="122"/>
      <c r="IKR222" s="122"/>
      <c r="IKS222" s="122"/>
      <c r="IKT222" s="122"/>
      <c r="IKU222" s="122"/>
      <c r="IKV222" s="122"/>
      <c r="IKW222" s="122"/>
      <c r="IKX222" s="122"/>
      <c r="IKY222" s="122"/>
      <c r="IKZ222" s="122"/>
      <c r="ILA222" s="122"/>
      <c r="ILB222" s="122"/>
      <c r="ILC222" s="122"/>
      <c r="ILD222" s="122"/>
      <c r="ILE222" s="122"/>
      <c r="ILF222" s="122"/>
      <c r="ILG222" s="122"/>
      <c r="ILH222" s="122"/>
      <c r="ILI222" s="122"/>
      <c r="ILJ222" s="122"/>
      <c r="ILK222" s="122"/>
      <c r="ILL222" s="122"/>
      <c r="ILM222" s="122"/>
      <c r="ILN222" s="122"/>
      <c r="ILO222" s="122"/>
      <c r="ILP222" s="122"/>
      <c r="ILQ222" s="122"/>
      <c r="ILR222" s="122"/>
      <c r="ILS222" s="122"/>
      <c r="ILT222" s="122"/>
      <c r="ILU222" s="122"/>
      <c r="ILV222" s="122"/>
      <c r="ILW222" s="122"/>
      <c r="ILX222" s="122"/>
      <c r="ILY222" s="122"/>
      <c r="ILZ222" s="122"/>
      <c r="IMA222" s="122"/>
      <c r="IMB222" s="122"/>
      <c r="IMC222" s="122"/>
      <c r="IMD222" s="122"/>
      <c r="IME222" s="122"/>
      <c r="IMF222" s="122"/>
      <c r="IMG222" s="122"/>
      <c r="IMH222" s="122"/>
      <c r="IMI222" s="122"/>
      <c r="IMJ222" s="122"/>
      <c r="IMK222" s="122"/>
      <c r="IML222" s="122"/>
      <c r="IMM222" s="122"/>
      <c r="IMN222" s="122"/>
      <c r="IMO222" s="122"/>
      <c r="IMP222" s="122"/>
      <c r="IMQ222" s="122"/>
      <c r="IMR222" s="122"/>
      <c r="IMS222" s="122"/>
      <c r="IMT222" s="122"/>
      <c r="IMU222" s="122"/>
      <c r="IMV222" s="122"/>
      <c r="IMW222" s="122"/>
      <c r="IMX222" s="122"/>
      <c r="IMY222" s="122"/>
      <c r="IMZ222" s="122"/>
      <c r="INA222" s="122"/>
      <c r="INB222" s="122"/>
      <c r="INC222" s="122"/>
      <c r="IND222" s="122"/>
      <c r="INE222" s="122"/>
      <c r="INF222" s="122"/>
      <c r="ING222" s="122"/>
      <c r="INH222" s="122"/>
      <c r="INI222" s="122"/>
      <c r="INJ222" s="122"/>
      <c r="INK222" s="122"/>
      <c r="INL222" s="122"/>
      <c r="INM222" s="122"/>
      <c r="INN222" s="122"/>
      <c r="INO222" s="122"/>
      <c r="INP222" s="122"/>
      <c r="INQ222" s="122"/>
      <c r="INR222" s="122"/>
      <c r="INS222" s="122"/>
      <c r="INT222" s="122"/>
      <c r="INU222" s="122"/>
      <c r="INV222" s="122"/>
      <c r="INW222" s="122"/>
      <c r="INX222" s="122"/>
      <c r="INY222" s="122"/>
      <c r="INZ222" s="122"/>
      <c r="IOA222" s="122"/>
      <c r="IOB222" s="122"/>
      <c r="IOC222" s="122"/>
      <c r="IOD222" s="122"/>
      <c r="IOE222" s="122"/>
      <c r="IOF222" s="122"/>
      <c r="IOG222" s="122"/>
      <c r="IOH222" s="122"/>
      <c r="IOI222" s="122"/>
      <c r="IOJ222" s="122"/>
      <c r="IOK222" s="122"/>
      <c r="IOL222" s="122"/>
      <c r="IOM222" s="122"/>
      <c r="ION222" s="122"/>
      <c r="IOO222" s="122"/>
      <c r="IOP222" s="122"/>
      <c r="IOQ222" s="122"/>
      <c r="IOR222" s="122"/>
      <c r="IOS222" s="122"/>
      <c r="IOT222" s="122"/>
      <c r="IOU222" s="122"/>
      <c r="IOV222" s="122"/>
      <c r="IOW222" s="122"/>
      <c r="IOX222" s="122"/>
      <c r="IOY222" s="122"/>
      <c r="IOZ222" s="122"/>
      <c r="IPA222" s="122"/>
      <c r="IPB222" s="122"/>
      <c r="IPC222" s="122"/>
      <c r="IPD222" s="122"/>
      <c r="IPE222" s="122"/>
      <c r="IPF222" s="122"/>
      <c r="IPG222" s="122"/>
      <c r="IPH222" s="122"/>
      <c r="IPI222" s="122"/>
      <c r="IPJ222" s="122"/>
      <c r="IPK222" s="122"/>
      <c r="IPL222" s="122"/>
      <c r="IPM222" s="122"/>
      <c r="IPN222" s="122"/>
      <c r="IPO222" s="122"/>
      <c r="IPP222" s="122"/>
      <c r="IPQ222" s="122"/>
      <c r="IPR222" s="122"/>
      <c r="IPS222" s="122"/>
      <c r="IPT222" s="122"/>
      <c r="IPU222" s="122"/>
      <c r="IPV222" s="122"/>
      <c r="IPW222" s="122"/>
      <c r="IPX222" s="122"/>
      <c r="IPY222" s="122"/>
      <c r="IPZ222" s="122"/>
      <c r="IQA222" s="122"/>
      <c r="IQB222" s="122"/>
      <c r="IQC222" s="122"/>
      <c r="IQD222" s="122"/>
      <c r="IQE222" s="122"/>
      <c r="IQF222" s="122"/>
      <c r="IQG222" s="122"/>
      <c r="IQH222" s="122"/>
      <c r="IQI222" s="122"/>
      <c r="IQJ222" s="122"/>
      <c r="IQK222" s="122"/>
      <c r="IQL222" s="122"/>
      <c r="IQM222" s="122"/>
      <c r="IQN222" s="122"/>
      <c r="IQO222" s="122"/>
      <c r="IQP222" s="122"/>
      <c r="IQQ222" s="122"/>
      <c r="IQR222" s="122"/>
      <c r="IQS222" s="122"/>
      <c r="IQT222" s="122"/>
      <c r="IQU222" s="122"/>
      <c r="IQV222" s="122"/>
      <c r="IQW222" s="122"/>
      <c r="IQX222" s="122"/>
      <c r="IQY222" s="122"/>
      <c r="IQZ222" s="122"/>
      <c r="IRA222" s="122"/>
      <c r="IRB222" s="122"/>
      <c r="IRC222" s="122"/>
      <c r="IRD222" s="122"/>
      <c r="IRE222" s="122"/>
      <c r="IRF222" s="122"/>
      <c r="IRG222" s="122"/>
      <c r="IRH222" s="122"/>
      <c r="IRI222" s="122"/>
      <c r="IRJ222" s="122"/>
      <c r="IRK222" s="122"/>
      <c r="IRL222" s="122"/>
      <c r="IRM222" s="122"/>
      <c r="IRN222" s="122"/>
      <c r="IRO222" s="122"/>
      <c r="IRP222" s="122"/>
      <c r="IRQ222" s="122"/>
      <c r="IRR222" s="122"/>
      <c r="IRS222" s="122"/>
      <c r="IRT222" s="122"/>
      <c r="IRU222" s="122"/>
      <c r="IRV222" s="122"/>
      <c r="IRW222" s="122"/>
      <c r="IRX222" s="122"/>
      <c r="IRY222" s="122"/>
      <c r="IRZ222" s="122"/>
      <c r="ISA222" s="122"/>
      <c r="ISB222" s="122"/>
      <c r="ISC222" s="122"/>
      <c r="ISD222" s="122"/>
      <c r="ISE222" s="122"/>
      <c r="ISF222" s="122"/>
      <c r="ISG222" s="122"/>
      <c r="ISH222" s="122"/>
      <c r="ISI222" s="122"/>
      <c r="ISJ222" s="122"/>
      <c r="ISK222" s="122"/>
      <c r="ISL222" s="122"/>
      <c r="ISM222" s="122"/>
      <c r="ISN222" s="122"/>
      <c r="ISO222" s="122"/>
      <c r="ISP222" s="122"/>
      <c r="ISQ222" s="122"/>
      <c r="ISR222" s="122"/>
      <c r="ISS222" s="122"/>
      <c r="IST222" s="122"/>
      <c r="ISU222" s="122"/>
      <c r="ISV222" s="122"/>
      <c r="ISW222" s="122"/>
      <c r="ISX222" s="122"/>
      <c r="ISY222" s="122"/>
      <c r="ISZ222" s="122"/>
      <c r="ITA222" s="122"/>
      <c r="ITB222" s="122"/>
      <c r="ITC222" s="122"/>
      <c r="ITD222" s="122"/>
      <c r="ITE222" s="122"/>
      <c r="ITF222" s="122"/>
      <c r="ITG222" s="122"/>
      <c r="ITH222" s="122"/>
      <c r="ITI222" s="122"/>
      <c r="ITJ222" s="122"/>
      <c r="ITK222" s="122"/>
      <c r="ITL222" s="122"/>
      <c r="ITM222" s="122"/>
      <c r="ITN222" s="122"/>
      <c r="ITO222" s="122"/>
      <c r="ITP222" s="122"/>
      <c r="ITQ222" s="122"/>
      <c r="ITR222" s="122"/>
      <c r="ITS222" s="122"/>
      <c r="ITT222" s="122"/>
      <c r="ITU222" s="122"/>
      <c r="ITV222" s="122"/>
      <c r="ITW222" s="122"/>
      <c r="ITX222" s="122"/>
      <c r="ITY222" s="122"/>
      <c r="ITZ222" s="122"/>
      <c r="IUA222" s="122"/>
      <c r="IUB222" s="122"/>
      <c r="IUC222" s="122"/>
      <c r="IUD222" s="122"/>
      <c r="IUE222" s="122"/>
      <c r="IUF222" s="122"/>
      <c r="IUG222" s="122"/>
      <c r="IUH222" s="122"/>
      <c r="IUI222" s="122"/>
      <c r="IUJ222" s="122"/>
      <c r="IUK222" s="122"/>
      <c r="IUL222" s="122"/>
      <c r="IUM222" s="122"/>
      <c r="IUN222" s="122"/>
      <c r="IUO222" s="122"/>
      <c r="IUP222" s="122"/>
      <c r="IUQ222" s="122"/>
      <c r="IUR222" s="122"/>
      <c r="IUS222" s="122"/>
      <c r="IUT222" s="122"/>
      <c r="IUU222" s="122"/>
      <c r="IUV222" s="122"/>
      <c r="IUW222" s="122"/>
      <c r="IUX222" s="122"/>
      <c r="IUY222" s="122"/>
      <c r="IUZ222" s="122"/>
      <c r="IVA222" s="122"/>
      <c r="IVB222" s="122"/>
      <c r="IVC222" s="122"/>
      <c r="IVD222" s="122"/>
      <c r="IVE222" s="122"/>
      <c r="IVF222" s="122"/>
      <c r="IVG222" s="122"/>
      <c r="IVH222" s="122"/>
      <c r="IVI222" s="122"/>
      <c r="IVJ222" s="122"/>
      <c r="IVK222" s="122"/>
      <c r="IVL222" s="122"/>
      <c r="IVM222" s="122"/>
      <c r="IVN222" s="122"/>
      <c r="IVO222" s="122"/>
      <c r="IVP222" s="122"/>
      <c r="IVQ222" s="122"/>
      <c r="IVR222" s="122"/>
      <c r="IVS222" s="122"/>
      <c r="IVT222" s="122"/>
      <c r="IVU222" s="122"/>
      <c r="IVV222" s="122"/>
      <c r="IVW222" s="122"/>
      <c r="IVX222" s="122"/>
      <c r="IVY222" s="122"/>
      <c r="IVZ222" s="122"/>
      <c r="IWA222" s="122"/>
      <c r="IWB222" s="122"/>
      <c r="IWC222" s="122"/>
      <c r="IWD222" s="122"/>
      <c r="IWE222" s="122"/>
      <c r="IWF222" s="122"/>
      <c r="IWG222" s="122"/>
      <c r="IWH222" s="122"/>
      <c r="IWI222" s="122"/>
      <c r="IWJ222" s="122"/>
      <c r="IWK222" s="122"/>
      <c r="IWL222" s="122"/>
      <c r="IWM222" s="122"/>
      <c r="IWN222" s="122"/>
      <c r="IWO222" s="122"/>
      <c r="IWP222" s="122"/>
      <c r="IWQ222" s="122"/>
      <c r="IWR222" s="122"/>
      <c r="IWS222" s="122"/>
      <c r="IWT222" s="122"/>
      <c r="IWU222" s="122"/>
      <c r="IWV222" s="122"/>
      <c r="IWW222" s="122"/>
      <c r="IWX222" s="122"/>
      <c r="IWY222" s="122"/>
      <c r="IWZ222" s="122"/>
      <c r="IXA222" s="122"/>
      <c r="IXB222" s="122"/>
      <c r="IXC222" s="122"/>
      <c r="IXD222" s="122"/>
      <c r="IXE222" s="122"/>
      <c r="IXF222" s="122"/>
      <c r="IXG222" s="122"/>
      <c r="IXH222" s="122"/>
      <c r="IXI222" s="122"/>
      <c r="IXJ222" s="122"/>
      <c r="IXK222" s="122"/>
      <c r="IXL222" s="122"/>
      <c r="IXM222" s="122"/>
      <c r="IXN222" s="122"/>
      <c r="IXO222" s="122"/>
      <c r="IXP222" s="122"/>
      <c r="IXQ222" s="122"/>
      <c r="IXR222" s="122"/>
      <c r="IXS222" s="122"/>
      <c r="IXT222" s="122"/>
      <c r="IXU222" s="122"/>
      <c r="IXV222" s="122"/>
      <c r="IXW222" s="122"/>
      <c r="IXX222" s="122"/>
      <c r="IXY222" s="122"/>
      <c r="IXZ222" s="122"/>
      <c r="IYA222" s="122"/>
      <c r="IYB222" s="122"/>
      <c r="IYC222" s="122"/>
      <c r="IYD222" s="122"/>
      <c r="IYE222" s="122"/>
      <c r="IYF222" s="122"/>
      <c r="IYG222" s="122"/>
      <c r="IYH222" s="122"/>
      <c r="IYI222" s="122"/>
      <c r="IYJ222" s="122"/>
      <c r="IYK222" s="122"/>
      <c r="IYL222" s="122"/>
      <c r="IYM222" s="122"/>
      <c r="IYN222" s="122"/>
      <c r="IYO222" s="122"/>
      <c r="IYP222" s="122"/>
      <c r="IYQ222" s="122"/>
      <c r="IYR222" s="122"/>
      <c r="IYS222" s="122"/>
      <c r="IYT222" s="122"/>
      <c r="IYU222" s="122"/>
      <c r="IYV222" s="122"/>
      <c r="IYW222" s="122"/>
      <c r="IYX222" s="122"/>
      <c r="IYY222" s="122"/>
      <c r="IYZ222" s="122"/>
      <c r="IZA222" s="122"/>
      <c r="IZB222" s="122"/>
      <c r="IZC222" s="122"/>
      <c r="IZD222" s="122"/>
      <c r="IZE222" s="122"/>
      <c r="IZF222" s="122"/>
      <c r="IZG222" s="122"/>
      <c r="IZH222" s="122"/>
      <c r="IZI222" s="122"/>
      <c r="IZJ222" s="122"/>
      <c r="IZK222" s="122"/>
      <c r="IZL222" s="122"/>
      <c r="IZM222" s="122"/>
      <c r="IZN222" s="122"/>
      <c r="IZO222" s="122"/>
      <c r="IZP222" s="122"/>
      <c r="IZQ222" s="122"/>
      <c r="IZR222" s="122"/>
      <c r="IZS222" s="122"/>
      <c r="IZT222" s="122"/>
      <c r="IZU222" s="122"/>
      <c r="IZV222" s="122"/>
      <c r="IZW222" s="122"/>
      <c r="IZX222" s="122"/>
      <c r="IZY222" s="122"/>
      <c r="IZZ222" s="122"/>
      <c r="JAA222" s="122"/>
      <c r="JAB222" s="122"/>
      <c r="JAC222" s="122"/>
      <c r="JAD222" s="122"/>
      <c r="JAE222" s="122"/>
      <c r="JAF222" s="122"/>
      <c r="JAG222" s="122"/>
      <c r="JAH222" s="122"/>
      <c r="JAI222" s="122"/>
      <c r="JAJ222" s="122"/>
      <c r="JAK222" s="122"/>
      <c r="JAL222" s="122"/>
      <c r="JAM222" s="122"/>
      <c r="JAN222" s="122"/>
      <c r="JAO222" s="122"/>
      <c r="JAP222" s="122"/>
      <c r="JAQ222" s="122"/>
      <c r="JAR222" s="122"/>
      <c r="JAS222" s="122"/>
      <c r="JAT222" s="122"/>
      <c r="JAU222" s="122"/>
      <c r="JAV222" s="122"/>
      <c r="JAW222" s="122"/>
      <c r="JAX222" s="122"/>
      <c r="JAY222" s="122"/>
      <c r="JAZ222" s="122"/>
      <c r="JBA222" s="122"/>
      <c r="JBB222" s="122"/>
      <c r="JBC222" s="122"/>
      <c r="JBD222" s="122"/>
      <c r="JBE222" s="122"/>
      <c r="JBF222" s="122"/>
      <c r="JBG222" s="122"/>
      <c r="JBH222" s="122"/>
      <c r="JBI222" s="122"/>
      <c r="JBJ222" s="122"/>
      <c r="JBK222" s="122"/>
      <c r="JBL222" s="122"/>
      <c r="JBM222" s="122"/>
      <c r="JBN222" s="122"/>
      <c r="JBO222" s="122"/>
      <c r="JBP222" s="122"/>
      <c r="JBQ222" s="122"/>
      <c r="JBR222" s="122"/>
      <c r="JBS222" s="122"/>
      <c r="JBT222" s="122"/>
      <c r="JBU222" s="122"/>
      <c r="JBV222" s="122"/>
      <c r="JBW222" s="122"/>
      <c r="JBX222" s="122"/>
      <c r="JBY222" s="122"/>
      <c r="JBZ222" s="122"/>
      <c r="JCA222" s="122"/>
      <c r="JCB222" s="122"/>
      <c r="JCC222" s="122"/>
      <c r="JCD222" s="122"/>
      <c r="JCE222" s="122"/>
      <c r="JCF222" s="122"/>
      <c r="JCG222" s="122"/>
      <c r="JCH222" s="122"/>
      <c r="JCI222" s="122"/>
      <c r="JCJ222" s="122"/>
      <c r="JCK222" s="122"/>
      <c r="JCL222" s="122"/>
      <c r="JCM222" s="122"/>
      <c r="JCN222" s="122"/>
      <c r="JCO222" s="122"/>
      <c r="JCP222" s="122"/>
      <c r="JCQ222" s="122"/>
      <c r="JCR222" s="122"/>
      <c r="JCS222" s="122"/>
      <c r="JCT222" s="122"/>
      <c r="JCU222" s="122"/>
      <c r="JCV222" s="122"/>
      <c r="JCW222" s="122"/>
      <c r="JCX222" s="122"/>
      <c r="JCY222" s="122"/>
      <c r="JCZ222" s="122"/>
      <c r="JDA222" s="122"/>
      <c r="JDB222" s="122"/>
      <c r="JDC222" s="122"/>
      <c r="JDD222" s="122"/>
      <c r="JDE222" s="122"/>
      <c r="JDF222" s="122"/>
      <c r="JDG222" s="122"/>
      <c r="JDH222" s="122"/>
      <c r="JDI222" s="122"/>
      <c r="JDJ222" s="122"/>
      <c r="JDK222" s="122"/>
      <c r="JDL222" s="122"/>
      <c r="JDM222" s="122"/>
      <c r="JDN222" s="122"/>
      <c r="JDO222" s="122"/>
      <c r="JDP222" s="122"/>
      <c r="JDQ222" s="122"/>
      <c r="JDR222" s="122"/>
      <c r="JDS222" s="122"/>
      <c r="JDT222" s="122"/>
      <c r="JDU222" s="122"/>
      <c r="JDV222" s="122"/>
      <c r="JDW222" s="122"/>
      <c r="JDX222" s="122"/>
      <c r="JDY222" s="122"/>
      <c r="JDZ222" s="122"/>
      <c r="JEA222" s="122"/>
      <c r="JEB222" s="122"/>
      <c r="JEC222" s="122"/>
      <c r="JED222" s="122"/>
      <c r="JEE222" s="122"/>
      <c r="JEF222" s="122"/>
      <c r="JEG222" s="122"/>
      <c r="JEH222" s="122"/>
      <c r="JEI222" s="122"/>
      <c r="JEJ222" s="122"/>
      <c r="JEK222" s="122"/>
      <c r="JEL222" s="122"/>
      <c r="JEM222" s="122"/>
      <c r="JEN222" s="122"/>
      <c r="JEO222" s="122"/>
      <c r="JEP222" s="122"/>
      <c r="JEQ222" s="122"/>
      <c r="JER222" s="122"/>
      <c r="JES222" s="122"/>
      <c r="JET222" s="122"/>
      <c r="JEU222" s="122"/>
      <c r="JEV222" s="122"/>
      <c r="JEW222" s="122"/>
      <c r="JEX222" s="122"/>
      <c r="JEY222" s="122"/>
      <c r="JEZ222" s="122"/>
      <c r="JFA222" s="122"/>
      <c r="JFB222" s="122"/>
      <c r="JFC222" s="122"/>
      <c r="JFD222" s="122"/>
      <c r="JFE222" s="122"/>
      <c r="JFF222" s="122"/>
      <c r="JFG222" s="122"/>
      <c r="JFH222" s="122"/>
      <c r="JFI222" s="122"/>
      <c r="JFJ222" s="122"/>
      <c r="JFK222" s="122"/>
      <c r="JFL222" s="122"/>
      <c r="JFM222" s="122"/>
      <c r="JFN222" s="122"/>
      <c r="JFO222" s="122"/>
      <c r="JFP222" s="122"/>
      <c r="JFQ222" s="122"/>
      <c r="JFR222" s="122"/>
      <c r="JFS222" s="122"/>
      <c r="JFT222" s="122"/>
      <c r="JFU222" s="122"/>
      <c r="JFV222" s="122"/>
      <c r="JFW222" s="122"/>
      <c r="JFX222" s="122"/>
      <c r="JFY222" s="122"/>
      <c r="JFZ222" s="122"/>
      <c r="JGA222" s="122"/>
      <c r="JGB222" s="122"/>
      <c r="JGC222" s="122"/>
      <c r="JGD222" s="122"/>
      <c r="JGE222" s="122"/>
      <c r="JGF222" s="122"/>
      <c r="JGG222" s="122"/>
      <c r="JGH222" s="122"/>
      <c r="JGI222" s="122"/>
      <c r="JGJ222" s="122"/>
      <c r="JGK222" s="122"/>
      <c r="JGL222" s="122"/>
      <c r="JGM222" s="122"/>
      <c r="JGN222" s="122"/>
      <c r="JGO222" s="122"/>
      <c r="JGP222" s="122"/>
      <c r="JGQ222" s="122"/>
      <c r="JGR222" s="122"/>
      <c r="JGS222" s="122"/>
      <c r="JGT222" s="122"/>
      <c r="JGU222" s="122"/>
      <c r="JGV222" s="122"/>
      <c r="JGW222" s="122"/>
      <c r="JGX222" s="122"/>
      <c r="JGY222" s="122"/>
      <c r="JGZ222" s="122"/>
      <c r="JHA222" s="122"/>
      <c r="JHB222" s="122"/>
      <c r="JHC222" s="122"/>
      <c r="JHD222" s="122"/>
      <c r="JHE222" s="122"/>
      <c r="JHF222" s="122"/>
      <c r="JHG222" s="122"/>
      <c r="JHH222" s="122"/>
      <c r="JHI222" s="122"/>
      <c r="JHJ222" s="122"/>
      <c r="JHK222" s="122"/>
      <c r="JHL222" s="122"/>
      <c r="JHM222" s="122"/>
      <c r="JHN222" s="122"/>
      <c r="JHO222" s="122"/>
      <c r="JHP222" s="122"/>
      <c r="JHQ222" s="122"/>
      <c r="JHR222" s="122"/>
      <c r="JHS222" s="122"/>
      <c r="JHT222" s="122"/>
      <c r="JHU222" s="122"/>
      <c r="JHV222" s="122"/>
      <c r="JHW222" s="122"/>
      <c r="JHX222" s="122"/>
      <c r="JHY222" s="122"/>
      <c r="JHZ222" s="122"/>
      <c r="JIA222" s="122"/>
      <c r="JIB222" s="122"/>
      <c r="JIC222" s="122"/>
      <c r="JID222" s="122"/>
      <c r="JIE222" s="122"/>
      <c r="JIF222" s="122"/>
      <c r="JIG222" s="122"/>
      <c r="JIH222" s="122"/>
      <c r="JII222" s="122"/>
      <c r="JIJ222" s="122"/>
      <c r="JIK222" s="122"/>
      <c r="JIL222" s="122"/>
      <c r="JIM222" s="122"/>
      <c r="JIN222" s="122"/>
      <c r="JIO222" s="122"/>
      <c r="JIP222" s="122"/>
      <c r="JIQ222" s="122"/>
      <c r="JIR222" s="122"/>
      <c r="JIS222" s="122"/>
      <c r="JIT222" s="122"/>
      <c r="JIU222" s="122"/>
      <c r="JIV222" s="122"/>
      <c r="JIW222" s="122"/>
      <c r="JIX222" s="122"/>
      <c r="JIY222" s="122"/>
      <c r="JIZ222" s="122"/>
      <c r="JJA222" s="122"/>
      <c r="JJB222" s="122"/>
      <c r="JJC222" s="122"/>
      <c r="JJD222" s="122"/>
      <c r="JJE222" s="122"/>
      <c r="JJF222" s="122"/>
      <c r="JJG222" s="122"/>
      <c r="JJH222" s="122"/>
      <c r="JJI222" s="122"/>
      <c r="JJJ222" s="122"/>
      <c r="JJK222" s="122"/>
      <c r="JJL222" s="122"/>
      <c r="JJM222" s="122"/>
      <c r="JJN222" s="122"/>
      <c r="JJO222" s="122"/>
      <c r="JJP222" s="122"/>
      <c r="JJQ222" s="122"/>
      <c r="JJR222" s="122"/>
      <c r="JJS222" s="122"/>
      <c r="JJT222" s="122"/>
      <c r="JJU222" s="122"/>
      <c r="JJV222" s="122"/>
      <c r="JJW222" s="122"/>
      <c r="JJX222" s="122"/>
      <c r="JJY222" s="122"/>
      <c r="JJZ222" s="122"/>
      <c r="JKA222" s="122"/>
      <c r="JKB222" s="122"/>
      <c r="JKC222" s="122"/>
      <c r="JKD222" s="122"/>
      <c r="JKE222" s="122"/>
      <c r="JKF222" s="122"/>
      <c r="JKG222" s="122"/>
      <c r="JKH222" s="122"/>
      <c r="JKI222" s="122"/>
      <c r="JKJ222" s="122"/>
      <c r="JKK222" s="122"/>
      <c r="JKL222" s="122"/>
      <c r="JKM222" s="122"/>
      <c r="JKN222" s="122"/>
      <c r="JKO222" s="122"/>
      <c r="JKP222" s="122"/>
      <c r="JKQ222" s="122"/>
      <c r="JKR222" s="122"/>
      <c r="JKS222" s="122"/>
      <c r="JKT222" s="122"/>
      <c r="JKU222" s="122"/>
      <c r="JKV222" s="122"/>
      <c r="JKW222" s="122"/>
      <c r="JKX222" s="122"/>
      <c r="JKY222" s="122"/>
      <c r="JKZ222" s="122"/>
      <c r="JLA222" s="122"/>
      <c r="JLB222" s="122"/>
      <c r="JLC222" s="122"/>
      <c r="JLD222" s="122"/>
      <c r="JLE222" s="122"/>
      <c r="JLF222" s="122"/>
      <c r="JLG222" s="122"/>
      <c r="JLH222" s="122"/>
      <c r="JLI222" s="122"/>
      <c r="JLJ222" s="122"/>
      <c r="JLK222" s="122"/>
      <c r="JLL222" s="122"/>
      <c r="JLM222" s="122"/>
      <c r="JLN222" s="122"/>
      <c r="JLO222" s="122"/>
      <c r="JLP222" s="122"/>
      <c r="JLQ222" s="122"/>
      <c r="JLR222" s="122"/>
      <c r="JLS222" s="122"/>
      <c r="JLT222" s="122"/>
      <c r="JLU222" s="122"/>
      <c r="JLV222" s="122"/>
      <c r="JLW222" s="122"/>
      <c r="JLX222" s="122"/>
      <c r="JLY222" s="122"/>
      <c r="JLZ222" s="122"/>
      <c r="JMA222" s="122"/>
      <c r="JMB222" s="122"/>
      <c r="JMC222" s="122"/>
      <c r="JMD222" s="122"/>
      <c r="JME222" s="122"/>
      <c r="JMF222" s="122"/>
      <c r="JMG222" s="122"/>
      <c r="JMH222" s="122"/>
      <c r="JMI222" s="122"/>
      <c r="JMJ222" s="122"/>
      <c r="JMK222" s="122"/>
      <c r="JML222" s="122"/>
      <c r="JMM222" s="122"/>
      <c r="JMN222" s="122"/>
      <c r="JMO222" s="122"/>
      <c r="JMP222" s="122"/>
      <c r="JMQ222" s="122"/>
      <c r="JMR222" s="122"/>
      <c r="JMS222" s="122"/>
      <c r="JMT222" s="122"/>
      <c r="JMU222" s="122"/>
      <c r="JMV222" s="122"/>
      <c r="JMW222" s="122"/>
      <c r="JMX222" s="122"/>
      <c r="JMY222" s="122"/>
      <c r="JMZ222" s="122"/>
      <c r="JNA222" s="122"/>
      <c r="JNB222" s="122"/>
      <c r="JNC222" s="122"/>
      <c r="JND222" s="122"/>
      <c r="JNE222" s="122"/>
      <c r="JNF222" s="122"/>
      <c r="JNG222" s="122"/>
      <c r="JNH222" s="122"/>
      <c r="JNI222" s="122"/>
      <c r="JNJ222" s="122"/>
      <c r="JNK222" s="122"/>
      <c r="JNL222" s="122"/>
      <c r="JNM222" s="122"/>
      <c r="JNN222" s="122"/>
      <c r="JNO222" s="122"/>
      <c r="JNP222" s="122"/>
      <c r="JNQ222" s="122"/>
      <c r="JNR222" s="122"/>
      <c r="JNS222" s="122"/>
      <c r="JNT222" s="122"/>
      <c r="JNU222" s="122"/>
      <c r="JNV222" s="122"/>
      <c r="JNW222" s="122"/>
      <c r="JNX222" s="122"/>
      <c r="JNY222" s="122"/>
      <c r="JNZ222" s="122"/>
      <c r="JOA222" s="122"/>
      <c r="JOB222" s="122"/>
      <c r="JOC222" s="122"/>
      <c r="JOD222" s="122"/>
      <c r="JOE222" s="122"/>
      <c r="JOF222" s="122"/>
      <c r="JOG222" s="122"/>
      <c r="JOH222" s="122"/>
      <c r="JOI222" s="122"/>
      <c r="JOJ222" s="122"/>
      <c r="JOK222" s="122"/>
      <c r="JOL222" s="122"/>
      <c r="JOM222" s="122"/>
      <c r="JON222" s="122"/>
      <c r="JOO222" s="122"/>
      <c r="JOP222" s="122"/>
      <c r="JOQ222" s="122"/>
      <c r="JOR222" s="122"/>
      <c r="JOS222" s="122"/>
      <c r="JOT222" s="122"/>
      <c r="JOU222" s="122"/>
      <c r="JOV222" s="122"/>
      <c r="JOW222" s="122"/>
      <c r="JOX222" s="122"/>
      <c r="JOY222" s="122"/>
      <c r="JOZ222" s="122"/>
      <c r="JPA222" s="122"/>
      <c r="JPB222" s="122"/>
      <c r="JPC222" s="122"/>
      <c r="JPD222" s="122"/>
      <c r="JPE222" s="122"/>
      <c r="JPF222" s="122"/>
      <c r="JPG222" s="122"/>
      <c r="JPH222" s="122"/>
      <c r="JPI222" s="122"/>
      <c r="JPJ222" s="122"/>
      <c r="JPK222" s="122"/>
      <c r="JPL222" s="122"/>
      <c r="JPM222" s="122"/>
      <c r="JPN222" s="122"/>
      <c r="JPO222" s="122"/>
      <c r="JPP222" s="122"/>
      <c r="JPQ222" s="122"/>
      <c r="JPR222" s="122"/>
      <c r="JPS222" s="122"/>
      <c r="JPT222" s="122"/>
      <c r="JPU222" s="122"/>
      <c r="JPV222" s="122"/>
      <c r="JPW222" s="122"/>
      <c r="JPX222" s="122"/>
      <c r="JPY222" s="122"/>
      <c r="JPZ222" s="122"/>
      <c r="JQA222" s="122"/>
      <c r="JQB222" s="122"/>
      <c r="JQC222" s="122"/>
      <c r="JQD222" s="122"/>
      <c r="JQE222" s="122"/>
      <c r="JQF222" s="122"/>
      <c r="JQG222" s="122"/>
      <c r="JQH222" s="122"/>
      <c r="JQI222" s="122"/>
      <c r="JQJ222" s="122"/>
      <c r="JQK222" s="122"/>
      <c r="JQL222" s="122"/>
      <c r="JQM222" s="122"/>
      <c r="JQN222" s="122"/>
      <c r="JQO222" s="122"/>
      <c r="JQP222" s="122"/>
      <c r="JQQ222" s="122"/>
      <c r="JQR222" s="122"/>
      <c r="JQS222" s="122"/>
      <c r="JQT222" s="122"/>
      <c r="JQU222" s="122"/>
      <c r="JQV222" s="122"/>
      <c r="JQW222" s="122"/>
      <c r="JQX222" s="122"/>
      <c r="JQY222" s="122"/>
      <c r="JQZ222" s="122"/>
      <c r="JRA222" s="122"/>
      <c r="JRB222" s="122"/>
      <c r="JRC222" s="122"/>
      <c r="JRD222" s="122"/>
      <c r="JRE222" s="122"/>
      <c r="JRF222" s="122"/>
      <c r="JRG222" s="122"/>
      <c r="JRH222" s="122"/>
      <c r="JRI222" s="122"/>
      <c r="JRJ222" s="122"/>
      <c r="JRK222" s="122"/>
      <c r="JRL222" s="122"/>
      <c r="JRM222" s="122"/>
      <c r="JRN222" s="122"/>
      <c r="JRO222" s="122"/>
      <c r="JRP222" s="122"/>
      <c r="JRQ222" s="122"/>
      <c r="JRR222" s="122"/>
      <c r="JRS222" s="122"/>
      <c r="JRT222" s="122"/>
      <c r="JRU222" s="122"/>
      <c r="JRV222" s="122"/>
      <c r="JRW222" s="122"/>
      <c r="JRX222" s="122"/>
      <c r="JRY222" s="122"/>
      <c r="JRZ222" s="122"/>
      <c r="JSA222" s="122"/>
      <c r="JSB222" s="122"/>
      <c r="JSC222" s="122"/>
      <c r="JSD222" s="122"/>
      <c r="JSE222" s="122"/>
      <c r="JSF222" s="122"/>
      <c r="JSG222" s="122"/>
      <c r="JSH222" s="122"/>
      <c r="JSI222" s="122"/>
      <c r="JSJ222" s="122"/>
      <c r="JSK222" s="122"/>
      <c r="JSL222" s="122"/>
      <c r="JSM222" s="122"/>
      <c r="JSN222" s="122"/>
      <c r="JSO222" s="122"/>
      <c r="JSP222" s="122"/>
      <c r="JSQ222" s="122"/>
      <c r="JSR222" s="122"/>
      <c r="JSS222" s="122"/>
      <c r="JST222" s="122"/>
      <c r="JSU222" s="122"/>
      <c r="JSV222" s="122"/>
      <c r="JSW222" s="122"/>
      <c r="JSX222" s="122"/>
      <c r="JSY222" s="122"/>
      <c r="JSZ222" s="122"/>
      <c r="JTA222" s="122"/>
      <c r="JTB222" s="122"/>
      <c r="JTC222" s="122"/>
      <c r="JTD222" s="122"/>
      <c r="JTE222" s="122"/>
      <c r="JTF222" s="122"/>
      <c r="JTG222" s="122"/>
      <c r="JTH222" s="122"/>
      <c r="JTI222" s="122"/>
      <c r="JTJ222" s="122"/>
      <c r="JTK222" s="122"/>
      <c r="JTL222" s="122"/>
      <c r="JTM222" s="122"/>
      <c r="JTN222" s="122"/>
      <c r="JTO222" s="122"/>
      <c r="JTP222" s="122"/>
      <c r="JTQ222" s="122"/>
      <c r="JTR222" s="122"/>
      <c r="JTS222" s="122"/>
      <c r="JTT222" s="122"/>
      <c r="JTU222" s="122"/>
      <c r="JTV222" s="122"/>
      <c r="JTW222" s="122"/>
      <c r="JTX222" s="122"/>
      <c r="JTY222" s="122"/>
      <c r="JTZ222" s="122"/>
      <c r="JUA222" s="122"/>
      <c r="JUB222" s="122"/>
      <c r="JUC222" s="122"/>
      <c r="JUD222" s="122"/>
      <c r="JUE222" s="122"/>
      <c r="JUF222" s="122"/>
      <c r="JUG222" s="122"/>
      <c r="JUH222" s="122"/>
      <c r="JUI222" s="122"/>
      <c r="JUJ222" s="122"/>
      <c r="JUK222" s="122"/>
      <c r="JUL222" s="122"/>
      <c r="JUM222" s="122"/>
      <c r="JUN222" s="122"/>
      <c r="JUO222" s="122"/>
      <c r="JUP222" s="122"/>
      <c r="JUQ222" s="122"/>
      <c r="JUR222" s="122"/>
      <c r="JUS222" s="122"/>
      <c r="JUT222" s="122"/>
      <c r="JUU222" s="122"/>
      <c r="JUV222" s="122"/>
      <c r="JUW222" s="122"/>
      <c r="JUX222" s="122"/>
      <c r="JUY222" s="122"/>
      <c r="JUZ222" s="122"/>
      <c r="JVA222" s="122"/>
      <c r="JVB222" s="122"/>
      <c r="JVC222" s="122"/>
      <c r="JVD222" s="122"/>
      <c r="JVE222" s="122"/>
      <c r="JVF222" s="122"/>
      <c r="JVG222" s="122"/>
      <c r="JVH222" s="122"/>
      <c r="JVI222" s="122"/>
      <c r="JVJ222" s="122"/>
      <c r="JVK222" s="122"/>
      <c r="JVL222" s="122"/>
      <c r="JVM222" s="122"/>
      <c r="JVN222" s="122"/>
      <c r="JVO222" s="122"/>
      <c r="JVP222" s="122"/>
      <c r="JVQ222" s="122"/>
      <c r="JVR222" s="122"/>
      <c r="JVS222" s="122"/>
      <c r="JVT222" s="122"/>
      <c r="JVU222" s="122"/>
      <c r="JVV222" s="122"/>
      <c r="JVW222" s="122"/>
      <c r="JVX222" s="122"/>
      <c r="JVY222" s="122"/>
      <c r="JVZ222" s="122"/>
      <c r="JWA222" s="122"/>
      <c r="JWB222" s="122"/>
      <c r="JWC222" s="122"/>
      <c r="JWD222" s="122"/>
      <c r="JWE222" s="122"/>
      <c r="JWF222" s="122"/>
      <c r="JWG222" s="122"/>
      <c r="JWH222" s="122"/>
      <c r="JWI222" s="122"/>
      <c r="JWJ222" s="122"/>
      <c r="JWK222" s="122"/>
      <c r="JWL222" s="122"/>
      <c r="JWM222" s="122"/>
      <c r="JWN222" s="122"/>
      <c r="JWO222" s="122"/>
      <c r="JWP222" s="122"/>
      <c r="JWQ222" s="122"/>
      <c r="JWR222" s="122"/>
      <c r="JWS222" s="122"/>
      <c r="JWT222" s="122"/>
      <c r="JWU222" s="122"/>
      <c r="JWV222" s="122"/>
      <c r="JWW222" s="122"/>
      <c r="JWX222" s="122"/>
      <c r="JWY222" s="122"/>
      <c r="JWZ222" s="122"/>
      <c r="JXA222" s="122"/>
      <c r="JXB222" s="122"/>
      <c r="JXC222" s="122"/>
      <c r="JXD222" s="122"/>
      <c r="JXE222" s="122"/>
      <c r="JXF222" s="122"/>
      <c r="JXG222" s="122"/>
      <c r="JXH222" s="122"/>
      <c r="JXI222" s="122"/>
      <c r="JXJ222" s="122"/>
      <c r="JXK222" s="122"/>
      <c r="JXL222" s="122"/>
      <c r="JXM222" s="122"/>
      <c r="JXN222" s="122"/>
      <c r="JXO222" s="122"/>
      <c r="JXP222" s="122"/>
      <c r="JXQ222" s="122"/>
      <c r="JXR222" s="122"/>
      <c r="JXS222" s="122"/>
      <c r="JXT222" s="122"/>
      <c r="JXU222" s="122"/>
      <c r="JXV222" s="122"/>
      <c r="JXW222" s="122"/>
      <c r="JXX222" s="122"/>
      <c r="JXY222" s="122"/>
      <c r="JXZ222" s="122"/>
      <c r="JYA222" s="122"/>
      <c r="JYB222" s="122"/>
      <c r="JYC222" s="122"/>
      <c r="JYD222" s="122"/>
      <c r="JYE222" s="122"/>
      <c r="JYF222" s="122"/>
      <c r="JYG222" s="122"/>
      <c r="JYH222" s="122"/>
      <c r="JYI222" s="122"/>
      <c r="JYJ222" s="122"/>
      <c r="JYK222" s="122"/>
      <c r="JYL222" s="122"/>
      <c r="JYM222" s="122"/>
      <c r="JYN222" s="122"/>
      <c r="JYO222" s="122"/>
      <c r="JYP222" s="122"/>
      <c r="JYQ222" s="122"/>
      <c r="JYR222" s="122"/>
      <c r="JYS222" s="122"/>
      <c r="JYT222" s="122"/>
      <c r="JYU222" s="122"/>
      <c r="JYV222" s="122"/>
      <c r="JYW222" s="122"/>
      <c r="JYX222" s="122"/>
      <c r="JYY222" s="122"/>
      <c r="JYZ222" s="122"/>
      <c r="JZA222" s="122"/>
      <c r="JZB222" s="122"/>
      <c r="JZC222" s="122"/>
      <c r="JZD222" s="122"/>
      <c r="JZE222" s="122"/>
      <c r="JZF222" s="122"/>
      <c r="JZG222" s="122"/>
      <c r="JZH222" s="122"/>
      <c r="JZI222" s="122"/>
      <c r="JZJ222" s="122"/>
      <c r="JZK222" s="122"/>
      <c r="JZL222" s="122"/>
      <c r="JZM222" s="122"/>
      <c r="JZN222" s="122"/>
      <c r="JZO222" s="122"/>
      <c r="JZP222" s="122"/>
      <c r="JZQ222" s="122"/>
      <c r="JZR222" s="122"/>
      <c r="JZS222" s="122"/>
      <c r="JZT222" s="122"/>
      <c r="JZU222" s="122"/>
      <c r="JZV222" s="122"/>
      <c r="JZW222" s="122"/>
      <c r="JZX222" s="122"/>
      <c r="JZY222" s="122"/>
      <c r="JZZ222" s="122"/>
      <c r="KAA222" s="122"/>
      <c r="KAB222" s="122"/>
      <c r="KAC222" s="122"/>
      <c r="KAD222" s="122"/>
      <c r="KAE222" s="122"/>
      <c r="KAF222" s="122"/>
      <c r="KAG222" s="122"/>
      <c r="KAH222" s="122"/>
      <c r="KAI222" s="122"/>
      <c r="KAJ222" s="122"/>
      <c r="KAK222" s="122"/>
      <c r="KAL222" s="122"/>
      <c r="KAM222" s="122"/>
      <c r="KAN222" s="122"/>
      <c r="KAO222" s="122"/>
      <c r="KAP222" s="122"/>
      <c r="KAQ222" s="122"/>
      <c r="KAR222" s="122"/>
      <c r="KAS222" s="122"/>
      <c r="KAT222" s="122"/>
      <c r="KAU222" s="122"/>
      <c r="KAV222" s="122"/>
      <c r="KAW222" s="122"/>
      <c r="KAX222" s="122"/>
      <c r="KAY222" s="122"/>
      <c r="KAZ222" s="122"/>
      <c r="KBA222" s="122"/>
      <c r="KBB222" s="122"/>
      <c r="KBC222" s="122"/>
      <c r="KBD222" s="122"/>
      <c r="KBE222" s="122"/>
      <c r="KBF222" s="122"/>
      <c r="KBG222" s="122"/>
      <c r="KBH222" s="122"/>
      <c r="KBI222" s="122"/>
      <c r="KBJ222" s="122"/>
      <c r="KBK222" s="122"/>
      <c r="KBL222" s="122"/>
      <c r="KBM222" s="122"/>
      <c r="KBN222" s="122"/>
      <c r="KBO222" s="122"/>
      <c r="KBP222" s="122"/>
      <c r="KBQ222" s="122"/>
      <c r="KBR222" s="122"/>
      <c r="KBS222" s="122"/>
      <c r="KBT222" s="122"/>
      <c r="KBU222" s="122"/>
      <c r="KBV222" s="122"/>
      <c r="KBW222" s="122"/>
      <c r="KBX222" s="122"/>
      <c r="KBY222" s="122"/>
      <c r="KBZ222" s="122"/>
      <c r="KCA222" s="122"/>
      <c r="KCB222" s="122"/>
      <c r="KCC222" s="122"/>
      <c r="KCD222" s="122"/>
      <c r="KCE222" s="122"/>
      <c r="KCF222" s="122"/>
      <c r="KCG222" s="122"/>
      <c r="KCH222" s="122"/>
      <c r="KCI222" s="122"/>
      <c r="KCJ222" s="122"/>
      <c r="KCK222" s="122"/>
      <c r="KCL222" s="122"/>
      <c r="KCM222" s="122"/>
      <c r="KCN222" s="122"/>
      <c r="KCO222" s="122"/>
      <c r="KCP222" s="122"/>
      <c r="KCQ222" s="122"/>
      <c r="KCR222" s="122"/>
      <c r="KCS222" s="122"/>
      <c r="KCT222" s="122"/>
      <c r="KCU222" s="122"/>
      <c r="KCV222" s="122"/>
      <c r="KCW222" s="122"/>
      <c r="KCX222" s="122"/>
      <c r="KCY222" s="122"/>
      <c r="KCZ222" s="122"/>
      <c r="KDA222" s="122"/>
      <c r="KDB222" s="122"/>
      <c r="KDC222" s="122"/>
      <c r="KDD222" s="122"/>
      <c r="KDE222" s="122"/>
      <c r="KDF222" s="122"/>
      <c r="KDG222" s="122"/>
      <c r="KDH222" s="122"/>
      <c r="KDI222" s="122"/>
      <c r="KDJ222" s="122"/>
      <c r="KDK222" s="122"/>
      <c r="KDL222" s="122"/>
      <c r="KDM222" s="122"/>
      <c r="KDN222" s="122"/>
      <c r="KDO222" s="122"/>
      <c r="KDP222" s="122"/>
      <c r="KDQ222" s="122"/>
      <c r="KDR222" s="122"/>
      <c r="KDS222" s="122"/>
      <c r="KDT222" s="122"/>
      <c r="KDU222" s="122"/>
      <c r="KDV222" s="122"/>
      <c r="KDW222" s="122"/>
      <c r="KDX222" s="122"/>
      <c r="KDY222" s="122"/>
      <c r="KDZ222" s="122"/>
      <c r="KEA222" s="122"/>
      <c r="KEB222" s="122"/>
      <c r="KEC222" s="122"/>
      <c r="KED222" s="122"/>
      <c r="KEE222" s="122"/>
      <c r="KEF222" s="122"/>
      <c r="KEG222" s="122"/>
      <c r="KEH222" s="122"/>
      <c r="KEI222" s="122"/>
      <c r="KEJ222" s="122"/>
      <c r="KEK222" s="122"/>
      <c r="KEL222" s="122"/>
      <c r="KEM222" s="122"/>
      <c r="KEN222" s="122"/>
      <c r="KEO222" s="122"/>
      <c r="KEP222" s="122"/>
      <c r="KEQ222" s="122"/>
      <c r="KER222" s="122"/>
      <c r="KES222" s="122"/>
      <c r="KET222" s="122"/>
      <c r="KEU222" s="122"/>
      <c r="KEV222" s="122"/>
      <c r="KEW222" s="122"/>
      <c r="KEX222" s="122"/>
      <c r="KEY222" s="122"/>
      <c r="KEZ222" s="122"/>
      <c r="KFA222" s="122"/>
      <c r="KFB222" s="122"/>
      <c r="KFC222" s="122"/>
      <c r="KFD222" s="122"/>
      <c r="KFE222" s="122"/>
      <c r="KFF222" s="122"/>
      <c r="KFG222" s="122"/>
      <c r="KFH222" s="122"/>
      <c r="KFI222" s="122"/>
      <c r="KFJ222" s="122"/>
      <c r="KFK222" s="122"/>
      <c r="KFL222" s="122"/>
      <c r="KFM222" s="122"/>
      <c r="KFN222" s="122"/>
      <c r="KFO222" s="122"/>
      <c r="KFP222" s="122"/>
      <c r="KFQ222" s="122"/>
      <c r="KFR222" s="122"/>
      <c r="KFS222" s="122"/>
      <c r="KFT222" s="122"/>
      <c r="KFU222" s="122"/>
      <c r="KFV222" s="122"/>
      <c r="KFW222" s="122"/>
      <c r="KFX222" s="122"/>
      <c r="KFY222" s="122"/>
      <c r="KFZ222" s="122"/>
      <c r="KGA222" s="122"/>
      <c r="KGB222" s="122"/>
      <c r="KGC222" s="122"/>
      <c r="KGD222" s="122"/>
      <c r="KGE222" s="122"/>
      <c r="KGF222" s="122"/>
      <c r="KGG222" s="122"/>
      <c r="KGH222" s="122"/>
      <c r="KGI222" s="122"/>
      <c r="KGJ222" s="122"/>
      <c r="KGK222" s="122"/>
      <c r="KGL222" s="122"/>
      <c r="KGM222" s="122"/>
      <c r="KGN222" s="122"/>
      <c r="KGO222" s="122"/>
      <c r="KGP222" s="122"/>
      <c r="KGQ222" s="122"/>
      <c r="KGR222" s="122"/>
      <c r="KGS222" s="122"/>
      <c r="KGT222" s="122"/>
      <c r="KGU222" s="122"/>
      <c r="KGV222" s="122"/>
      <c r="KGW222" s="122"/>
      <c r="KGX222" s="122"/>
      <c r="KGY222" s="122"/>
      <c r="KGZ222" s="122"/>
      <c r="KHA222" s="122"/>
      <c r="KHB222" s="122"/>
      <c r="KHC222" s="122"/>
      <c r="KHD222" s="122"/>
      <c r="KHE222" s="122"/>
      <c r="KHF222" s="122"/>
      <c r="KHG222" s="122"/>
      <c r="KHH222" s="122"/>
      <c r="KHI222" s="122"/>
      <c r="KHJ222" s="122"/>
      <c r="KHK222" s="122"/>
      <c r="KHL222" s="122"/>
      <c r="KHM222" s="122"/>
      <c r="KHN222" s="122"/>
      <c r="KHO222" s="122"/>
      <c r="KHP222" s="122"/>
      <c r="KHQ222" s="122"/>
      <c r="KHR222" s="122"/>
      <c r="KHS222" s="122"/>
      <c r="KHT222" s="122"/>
      <c r="KHU222" s="122"/>
      <c r="KHV222" s="122"/>
      <c r="KHW222" s="122"/>
      <c r="KHX222" s="122"/>
      <c r="KHY222" s="122"/>
      <c r="KHZ222" s="122"/>
      <c r="KIA222" s="122"/>
      <c r="KIB222" s="122"/>
      <c r="KIC222" s="122"/>
      <c r="KID222" s="122"/>
      <c r="KIE222" s="122"/>
      <c r="KIF222" s="122"/>
      <c r="KIG222" s="122"/>
      <c r="KIH222" s="122"/>
      <c r="KII222" s="122"/>
      <c r="KIJ222" s="122"/>
      <c r="KIK222" s="122"/>
      <c r="KIL222" s="122"/>
      <c r="KIM222" s="122"/>
      <c r="KIN222" s="122"/>
      <c r="KIO222" s="122"/>
      <c r="KIP222" s="122"/>
      <c r="KIQ222" s="122"/>
      <c r="KIR222" s="122"/>
      <c r="KIS222" s="122"/>
      <c r="KIT222" s="122"/>
      <c r="KIU222" s="122"/>
      <c r="KIV222" s="122"/>
      <c r="KIW222" s="122"/>
      <c r="KIX222" s="122"/>
      <c r="KIY222" s="122"/>
      <c r="KIZ222" s="122"/>
      <c r="KJA222" s="122"/>
      <c r="KJB222" s="122"/>
      <c r="KJC222" s="122"/>
      <c r="KJD222" s="122"/>
      <c r="KJE222" s="122"/>
      <c r="KJF222" s="122"/>
      <c r="KJG222" s="122"/>
      <c r="KJH222" s="122"/>
      <c r="KJI222" s="122"/>
      <c r="KJJ222" s="122"/>
      <c r="KJK222" s="122"/>
      <c r="KJL222" s="122"/>
      <c r="KJM222" s="122"/>
      <c r="KJN222" s="122"/>
      <c r="KJO222" s="122"/>
      <c r="KJP222" s="122"/>
      <c r="KJQ222" s="122"/>
      <c r="KJR222" s="122"/>
      <c r="KJS222" s="122"/>
      <c r="KJT222" s="122"/>
      <c r="KJU222" s="122"/>
      <c r="KJV222" s="122"/>
      <c r="KJW222" s="122"/>
      <c r="KJX222" s="122"/>
      <c r="KJY222" s="122"/>
      <c r="KJZ222" s="122"/>
      <c r="KKA222" s="122"/>
      <c r="KKB222" s="122"/>
      <c r="KKC222" s="122"/>
      <c r="KKD222" s="122"/>
      <c r="KKE222" s="122"/>
      <c r="KKF222" s="122"/>
      <c r="KKG222" s="122"/>
      <c r="KKH222" s="122"/>
      <c r="KKI222" s="122"/>
      <c r="KKJ222" s="122"/>
      <c r="KKK222" s="122"/>
      <c r="KKL222" s="122"/>
      <c r="KKM222" s="122"/>
      <c r="KKN222" s="122"/>
      <c r="KKO222" s="122"/>
      <c r="KKP222" s="122"/>
      <c r="KKQ222" s="122"/>
      <c r="KKR222" s="122"/>
      <c r="KKS222" s="122"/>
      <c r="KKT222" s="122"/>
      <c r="KKU222" s="122"/>
      <c r="KKV222" s="122"/>
      <c r="KKW222" s="122"/>
      <c r="KKX222" s="122"/>
      <c r="KKY222" s="122"/>
      <c r="KKZ222" s="122"/>
      <c r="KLA222" s="122"/>
      <c r="KLB222" s="122"/>
      <c r="KLC222" s="122"/>
      <c r="KLD222" s="122"/>
      <c r="KLE222" s="122"/>
      <c r="KLF222" s="122"/>
      <c r="KLG222" s="122"/>
      <c r="KLH222" s="122"/>
      <c r="KLI222" s="122"/>
      <c r="KLJ222" s="122"/>
      <c r="KLK222" s="122"/>
      <c r="KLL222" s="122"/>
      <c r="KLM222" s="122"/>
      <c r="KLN222" s="122"/>
      <c r="KLO222" s="122"/>
      <c r="KLP222" s="122"/>
      <c r="KLQ222" s="122"/>
      <c r="KLR222" s="122"/>
      <c r="KLS222" s="122"/>
      <c r="KLT222" s="122"/>
      <c r="KLU222" s="122"/>
      <c r="KLV222" s="122"/>
      <c r="KLW222" s="122"/>
      <c r="KLX222" s="122"/>
      <c r="KLY222" s="122"/>
      <c r="KLZ222" s="122"/>
      <c r="KMA222" s="122"/>
      <c r="KMB222" s="122"/>
      <c r="KMC222" s="122"/>
      <c r="KMD222" s="122"/>
      <c r="KME222" s="122"/>
      <c r="KMF222" s="122"/>
      <c r="KMG222" s="122"/>
      <c r="KMH222" s="122"/>
      <c r="KMI222" s="122"/>
      <c r="KMJ222" s="122"/>
      <c r="KMK222" s="122"/>
      <c r="KML222" s="122"/>
      <c r="KMM222" s="122"/>
      <c r="KMN222" s="122"/>
      <c r="KMO222" s="122"/>
      <c r="KMP222" s="122"/>
      <c r="KMQ222" s="122"/>
      <c r="KMR222" s="122"/>
      <c r="KMS222" s="122"/>
      <c r="KMT222" s="122"/>
      <c r="KMU222" s="122"/>
      <c r="KMV222" s="122"/>
      <c r="KMW222" s="122"/>
      <c r="KMX222" s="122"/>
      <c r="KMY222" s="122"/>
      <c r="KMZ222" s="122"/>
      <c r="KNA222" s="122"/>
      <c r="KNB222" s="122"/>
      <c r="KNC222" s="122"/>
      <c r="KND222" s="122"/>
      <c r="KNE222" s="122"/>
      <c r="KNF222" s="122"/>
      <c r="KNG222" s="122"/>
      <c r="KNH222" s="122"/>
      <c r="KNI222" s="122"/>
      <c r="KNJ222" s="122"/>
      <c r="KNK222" s="122"/>
      <c r="KNL222" s="122"/>
      <c r="KNM222" s="122"/>
      <c r="KNN222" s="122"/>
      <c r="KNO222" s="122"/>
      <c r="KNP222" s="122"/>
      <c r="KNQ222" s="122"/>
      <c r="KNR222" s="122"/>
      <c r="KNS222" s="122"/>
      <c r="KNT222" s="122"/>
      <c r="KNU222" s="122"/>
      <c r="KNV222" s="122"/>
      <c r="KNW222" s="122"/>
      <c r="KNX222" s="122"/>
      <c r="KNY222" s="122"/>
      <c r="KNZ222" s="122"/>
      <c r="KOA222" s="122"/>
      <c r="KOB222" s="122"/>
      <c r="KOC222" s="122"/>
      <c r="KOD222" s="122"/>
      <c r="KOE222" s="122"/>
      <c r="KOF222" s="122"/>
      <c r="KOG222" s="122"/>
      <c r="KOH222" s="122"/>
      <c r="KOI222" s="122"/>
      <c r="KOJ222" s="122"/>
      <c r="KOK222" s="122"/>
      <c r="KOL222" s="122"/>
      <c r="KOM222" s="122"/>
      <c r="KON222" s="122"/>
      <c r="KOO222" s="122"/>
      <c r="KOP222" s="122"/>
      <c r="KOQ222" s="122"/>
      <c r="KOR222" s="122"/>
      <c r="KOS222" s="122"/>
      <c r="KOT222" s="122"/>
      <c r="KOU222" s="122"/>
      <c r="KOV222" s="122"/>
      <c r="KOW222" s="122"/>
      <c r="KOX222" s="122"/>
      <c r="KOY222" s="122"/>
      <c r="KOZ222" s="122"/>
      <c r="KPA222" s="122"/>
      <c r="KPB222" s="122"/>
      <c r="KPC222" s="122"/>
      <c r="KPD222" s="122"/>
      <c r="KPE222" s="122"/>
      <c r="KPF222" s="122"/>
      <c r="KPG222" s="122"/>
      <c r="KPH222" s="122"/>
      <c r="KPI222" s="122"/>
      <c r="KPJ222" s="122"/>
      <c r="KPK222" s="122"/>
      <c r="KPL222" s="122"/>
      <c r="KPM222" s="122"/>
      <c r="KPN222" s="122"/>
      <c r="KPO222" s="122"/>
      <c r="KPP222" s="122"/>
      <c r="KPQ222" s="122"/>
      <c r="KPR222" s="122"/>
      <c r="KPS222" s="122"/>
      <c r="KPT222" s="122"/>
      <c r="KPU222" s="122"/>
      <c r="KPV222" s="122"/>
      <c r="KPW222" s="122"/>
      <c r="KPX222" s="122"/>
      <c r="KPY222" s="122"/>
      <c r="KPZ222" s="122"/>
      <c r="KQA222" s="122"/>
      <c r="KQB222" s="122"/>
      <c r="KQC222" s="122"/>
      <c r="KQD222" s="122"/>
      <c r="KQE222" s="122"/>
      <c r="KQF222" s="122"/>
      <c r="KQG222" s="122"/>
      <c r="KQH222" s="122"/>
      <c r="KQI222" s="122"/>
      <c r="KQJ222" s="122"/>
      <c r="KQK222" s="122"/>
      <c r="KQL222" s="122"/>
      <c r="KQM222" s="122"/>
      <c r="KQN222" s="122"/>
      <c r="KQO222" s="122"/>
      <c r="KQP222" s="122"/>
      <c r="KQQ222" s="122"/>
      <c r="KQR222" s="122"/>
      <c r="KQS222" s="122"/>
      <c r="KQT222" s="122"/>
      <c r="KQU222" s="122"/>
      <c r="KQV222" s="122"/>
      <c r="KQW222" s="122"/>
      <c r="KQX222" s="122"/>
      <c r="KQY222" s="122"/>
      <c r="KQZ222" s="122"/>
      <c r="KRA222" s="122"/>
      <c r="KRB222" s="122"/>
      <c r="KRC222" s="122"/>
      <c r="KRD222" s="122"/>
      <c r="KRE222" s="122"/>
      <c r="KRF222" s="122"/>
      <c r="KRG222" s="122"/>
      <c r="KRH222" s="122"/>
      <c r="KRI222" s="122"/>
      <c r="KRJ222" s="122"/>
      <c r="KRK222" s="122"/>
      <c r="KRL222" s="122"/>
      <c r="KRM222" s="122"/>
      <c r="KRN222" s="122"/>
      <c r="KRO222" s="122"/>
      <c r="KRP222" s="122"/>
      <c r="KRQ222" s="122"/>
      <c r="KRR222" s="122"/>
      <c r="KRS222" s="122"/>
      <c r="KRT222" s="122"/>
      <c r="KRU222" s="122"/>
      <c r="KRV222" s="122"/>
      <c r="KRW222" s="122"/>
      <c r="KRX222" s="122"/>
      <c r="KRY222" s="122"/>
      <c r="KRZ222" s="122"/>
      <c r="KSA222" s="122"/>
      <c r="KSB222" s="122"/>
      <c r="KSC222" s="122"/>
      <c r="KSD222" s="122"/>
      <c r="KSE222" s="122"/>
      <c r="KSF222" s="122"/>
      <c r="KSG222" s="122"/>
      <c r="KSH222" s="122"/>
      <c r="KSI222" s="122"/>
      <c r="KSJ222" s="122"/>
      <c r="KSK222" s="122"/>
      <c r="KSL222" s="122"/>
      <c r="KSM222" s="122"/>
      <c r="KSN222" s="122"/>
      <c r="KSO222" s="122"/>
      <c r="KSP222" s="122"/>
      <c r="KSQ222" s="122"/>
      <c r="KSR222" s="122"/>
      <c r="KSS222" s="122"/>
      <c r="KST222" s="122"/>
      <c r="KSU222" s="122"/>
      <c r="KSV222" s="122"/>
      <c r="KSW222" s="122"/>
      <c r="KSX222" s="122"/>
      <c r="KSY222" s="122"/>
      <c r="KSZ222" s="122"/>
      <c r="KTA222" s="122"/>
      <c r="KTB222" s="122"/>
      <c r="KTC222" s="122"/>
      <c r="KTD222" s="122"/>
      <c r="KTE222" s="122"/>
      <c r="KTF222" s="122"/>
      <c r="KTG222" s="122"/>
      <c r="KTH222" s="122"/>
      <c r="KTI222" s="122"/>
      <c r="KTJ222" s="122"/>
      <c r="KTK222" s="122"/>
      <c r="KTL222" s="122"/>
      <c r="KTM222" s="122"/>
      <c r="KTN222" s="122"/>
      <c r="KTO222" s="122"/>
      <c r="KTP222" s="122"/>
      <c r="KTQ222" s="122"/>
      <c r="KTR222" s="122"/>
      <c r="KTS222" s="122"/>
      <c r="KTT222" s="122"/>
      <c r="KTU222" s="122"/>
      <c r="KTV222" s="122"/>
      <c r="KTW222" s="122"/>
      <c r="KTX222" s="122"/>
      <c r="KTY222" s="122"/>
      <c r="KTZ222" s="122"/>
      <c r="KUA222" s="122"/>
      <c r="KUB222" s="122"/>
      <c r="KUC222" s="122"/>
      <c r="KUD222" s="122"/>
      <c r="KUE222" s="122"/>
      <c r="KUF222" s="122"/>
      <c r="KUG222" s="122"/>
      <c r="KUH222" s="122"/>
      <c r="KUI222" s="122"/>
      <c r="KUJ222" s="122"/>
      <c r="KUK222" s="122"/>
      <c r="KUL222" s="122"/>
      <c r="KUM222" s="122"/>
      <c r="KUN222" s="122"/>
      <c r="KUO222" s="122"/>
      <c r="KUP222" s="122"/>
      <c r="KUQ222" s="122"/>
      <c r="KUR222" s="122"/>
      <c r="KUS222" s="122"/>
      <c r="KUT222" s="122"/>
      <c r="KUU222" s="122"/>
      <c r="KUV222" s="122"/>
      <c r="KUW222" s="122"/>
      <c r="KUX222" s="122"/>
      <c r="KUY222" s="122"/>
      <c r="KUZ222" s="122"/>
      <c r="KVA222" s="122"/>
      <c r="KVB222" s="122"/>
      <c r="KVC222" s="122"/>
      <c r="KVD222" s="122"/>
      <c r="KVE222" s="122"/>
      <c r="KVF222" s="122"/>
      <c r="KVG222" s="122"/>
      <c r="KVH222" s="122"/>
      <c r="KVI222" s="122"/>
      <c r="KVJ222" s="122"/>
      <c r="KVK222" s="122"/>
      <c r="KVL222" s="122"/>
      <c r="KVM222" s="122"/>
      <c r="KVN222" s="122"/>
      <c r="KVO222" s="122"/>
      <c r="KVP222" s="122"/>
      <c r="KVQ222" s="122"/>
      <c r="KVR222" s="122"/>
      <c r="KVS222" s="122"/>
      <c r="KVT222" s="122"/>
      <c r="KVU222" s="122"/>
      <c r="KVV222" s="122"/>
      <c r="KVW222" s="122"/>
      <c r="KVX222" s="122"/>
      <c r="KVY222" s="122"/>
      <c r="KVZ222" s="122"/>
      <c r="KWA222" s="122"/>
      <c r="KWB222" s="122"/>
      <c r="KWC222" s="122"/>
      <c r="KWD222" s="122"/>
      <c r="KWE222" s="122"/>
      <c r="KWF222" s="122"/>
      <c r="KWG222" s="122"/>
      <c r="KWH222" s="122"/>
      <c r="KWI222" s="122"/>
      <c r="KWJ222" s="122"/>
      <c r="KWK222" s="122"/>
      <c r="KWL222" s="122"/>
      <c r="KWM222" s="122"/>
      <c r="KWN222" s="122"/>
      <c r="KWO222" s="122"/>
      <c r="KWP222" s="122"/>
      <c r="KWQ222" s="122"/>
      <c r="KWR222" s="122"/>
      <c r="KWS222" s="122"/>
      <c r="KWT222" s="122"/>
      <c r="KWU222" s="122"/>
      <c r="KWV222" s="122"/>
      <c r="KWW222" s="122"/>
      <c r="KWX222" s="122"/>
      <c r="KWY222" s="122"/>
      <c r="KWZ222" s="122"/>
      <c r="KXA222" s="122"/>
      <c r="KXB222" s="122"/>
      <c r="KXC222" s="122"/>
      <c r="KXD222" s="122"/>
      <c r="KXE222" s="122"/>
      <c r="KXF222" s="122"/>
      <c r="KXG222" s="122"/>
      <c r="KXH222" s="122"/>
      <c r="KXI222" s="122"/>
      <c r="KXJ222" s="122"/>
      <c r="KXK222" s="122"/>
      <c r="KXL222" s="122"/>
      <c r="KXM222" s="122"/>
      <c r="KXN222" s="122"/>
      <c r="KXO222" s="122"/>
      <c r="KXP222" s="122"/>
      <c r="KXQ222" s="122"/>
      <c r="KXR222" s="122"/>
      <c r="KXS222" s="122"/>
      <c r="KXT222" s="122"/>
      <c r="KXU222" s="122"/>
      <c r="KXV222" s="122"/>
      <c r="KXW222" s="122"/>
      <c r="KXX222" s="122"/>
      <c r="KXY222" s="122"/>
      <c r="KXZ222" s="122"/>
      <c r="KYA222" s="122"/>
      <c r="KYB222" s="122"/>
      <c r="KYC222" s="122"/>
      <c r="KYD222" s="122"/>
      <c r="KYE222" s="122"/>
      <c r="KYF222" s="122"/>
      <c r="KYG222" s="122"/>
      <c r="KYH222" s="122"/>
      <c r="KYI222" s="122"/>
      <c r="KYJ222" s="122"/>
      <c r="KYK222" s="122"/>
      <c r="KYL222" s="122"/>
      <c r="KYM222" s="122"/>
      <c r="KYN222" s="122"/>
      <c r="KYO222" s="122"/>
      <c r="KYP222" s="122"/>
      <c r="KYQ222" s="122"/>
      <c r="KYR222" s="122"/>
      <c r="KYS222" s="122"/>
      <c r="KYT222" s="122"/>
      <c r="KYU222" s="122"/>
      <c r="KYV222" s="122"/>
      <c r="KYW222" s="122"/>
      <c r="KYX222" s="122"/>
      <c r="KYY222" s="122"/>
      <c r="KYZ222" s="122"/>
      <c r="KZA222" s="122"/>
      <c r="KZB222" s="122"/>
      <c r="KZC222" s="122"/>
      <c r="KZD222" s="122"/>
      <c r="KZE222" s="122"/>
      <c r="KZF222" s="122"/>
      <c r="KZG222" s="122"/>
      <c r="KZH222" s="122"/>
      <c r="KZI222" s="122"/>
      <c r="KZJ222" s="122"/>
      <c r="KZK222" s="122"/>
      <c r="KZL222" s="122"/>
      <c r="KZM222" s="122"/>
      <c r="KZN222" s="122"/>
      <c r="KZO222" s="122"/>
      <c r="KZP222" s="122"/>
      <c r="KZQ222" s="122"/>
      <c r="KZR222" s="122"/>
      <c r="KZS222" s="122"/>
      <c r="KZT222" s="122"/>
      <c r="KZU222" s="122"/>
      <c r="KZV222" s="122"/>
      <c r="KZW222" s="122"/>
      <c r="KZX222" s="122"/>
      <c r="KZY222" s="122"/>
      <c r="KZZ222" s="122"/>
      <c r="LAA222" s="122"/>
      <c r="LAB222" s="122"/>
      <c r="LAC222" s="122"/>
      <c r="LAD222" s="122"/>
      <c r="LAE222" s="122"/>
      <c r="LAF222" s="122"/>
      <c r="LAG222" s="122"/>
      <c r="LAH222" s="122"/>
      <c r="LAI222" s="122"/>
      <c r="LAJ222" s="122"/>
      <c r="LAK222" s="122"/>
      <c r="LAL222" s="122"/>
      <c r="LAM222" s="122"/>
      <c r="LAN222" s="122"/>
      <c r="LAO222" s="122"/>
      <c r="LAP222" s="122"/>
      <c r="LAQ222" s="122"/>
      <c r="LAR222" s="122"/>
      <c r="LAS222" s="122"/>
      <c r="LAT222" s="122"/>
      <c r="LAU222" s="122"/>
      <c r="LAV222" s="122"/>
      <c r="LAW222" s="122"/>
      <c r="LAX222" s="122"/>
      <c r="LAY222" s="122"/>
      <c r="LAZ222" s="122"/>
      <c r="LBA222" s="122"/>
      <c r="LBB222" s="122"/>
      <c r="LBC222" s="122"/>
      <c r="LBD222" s="122"/>
      <c r="LBE222" s="122"/>
      <c r="LBF222" s="122"/>
      <c r="LBG222" s="122"/>
      <c r="LBH222" s="122"/>
      <c r="LBI222" s="122"/>
      <c r="LBJ222" s="122"/>
      <c r="LBK222" s="122"/>
      <c r="LBL222" s="122"/>
      <c r="LBM222" s="122"/>
      <c r="LBN222" s="122"/>
      <c r="LBO222" s="122"/>
      <c r="LBP222" s="122"/>
      <c r="LBQ222" s="122"/>
      <c r="LBR222" s="122"/>
      <c r="LBS222" s="122"/>
      <c r="LBT222" s="122"/>
      <c r="LBU222" s="122"/>
      <c r="LBV222" s="122"/>
      <c r="LBW222" s="122"/>
      <c r="LBX222" s="122"/>
      <c r="LBY222" s="122"/>
      <c r="LBZ222" s="122"/>
      <c r="LCA222" s="122"/>
      <c r="LCB222" s="122"/>
      <c r="LCC222" s="122"/>
      <c r="LCD222" s="122"/>
      <c r="LCE222" s="122"/>
      <c r="LCF222" s="122"/>
      <c r="LCG222" s="122"/>
      <c r="LCH222" s="122"/>
      <c r="LCI222" s="122"/>
      <c r="LCJ222" s="122"/>
      <c r="LCK222" s="122"/>
      <c r="LCL222" s="122"/>
      <c r="LCM222" s="122"/>
      <c r="LCN222" s="122"/>
      <c r="LCO222" s="122"/>
      <c r="LCP222" s="122"/>
      <c r="LCQ222" s="122"/>
      <c r="LCR222" s="122"/>
      <c r="LCS222" s="122"/>
      <c r="LCT222" s="122"/>
      <c r="LCU222" s="122"/>
      <c r="LCV222" s="122"/>
      <c r="LCW222" s="122"/>
      <c r="LCX222" s="122"/>
      <c r="LCY222" s="122"/>
      <c r="LCZ222" s="122"/>
      <c r="LDA222" s="122"/>
      <c r="LDB222" s="122"/>
      <c r="LDC222" s="122"/>
      <c r="LDD222" s="122"/>
      <c r="LDE222" s="122"/>
      <c r="LDF222" s="122"/>
      <c r="LDG222" s="122"/>
      <c r="LDH222" s="122"/>
      <c r="LDI222" s="122"/>
      <c r="LDJ222" s="122"/>
      <c r="LDK222" s="122"/>
      <c r="LDL222" s="122"/>
      <c r="LDM222" s="122"/>
      <c r="LDN222" s="122"/>
      <c r="LDO222" s="122"/>
      <c r="LDP222" s="122"/>
      <c r="LDQ222" s="122"/>
      <c r="LDR222" s="122"/>
      <c r="LDS222" s="122"/>
      <c r="LDT222" s="122"/>
      <c r="LDU222" s="122"/>
      <c r="LDV222" s="122"/>
      <c r="LDW222" s="122"/>
      <c r="LDX222" s="122"/>
      <c r="LDY222" s="122"/>
      <c r="LDZ222" s="122"/>
      <c r="LEA222" s="122"/>
      <c r="LEB222" s="122"/>
      <c r="LEC222" s="122"/>
      <c r="LED222" s="122"/>
      <c r="LEE222" s="122"/>
      <c r="LEF222" s="122"/>
      <c r="LEG222" s="122"/>
      <c r="LEH222" s="122"/>
      <c r="LEI222" s="122"/>
      <c r="LEJ222" s="122"/>
      <c r="LEK222" s="122"/>
      <c r="LEL222" s="122"/>
      <c r="LEM222" s="122"/>
      <c r="LEN222" s="122"/>
      <c r="LEO222" s="122"/>
      <c r="LEP222" s="122"/>
      <c r="LEQ222" s="122"/>
      <c r="LER222" s="122"/>
      <c r="LES222" s="122"/>
      <c r="LET222" s="122"/>
      <c r="LEU222" s="122"/>
      <c r="LEV222" s="122"/>
      <c r="LEW222" s="122"/>
      <c r="LEX222" s="122"/>
      <c r="LEY222" s="122"/>
      <c r="LEZ222" s="122"/>
      <c r="LFA222" s="122"/>
      <c r="LFB222" s="122"/>
      <c r="LFC222" s="122"/>
      <c r="LFD222" s="122"/>
      <c r="LFE222" s="122"/>
      <c r="LFF222" s="122"/>
      <c r="LFG222" s="122"/>
      <c r="LFH222" s="122"/>
      <c r="LFI222" s="122"/>
      <c r="LFJ222" s="122"/>
      <c r="LFK222" s="122"/>
      <c r="LFL222" s="122"/>
      <c r="LFM222" s="122"/>
      <c r="LFN222" s="122"/>
      <c r="LFO222" s="122"/>
      <c r="LFP222" s="122"/>
      <c r="LFQ222" s="122"/>
      <c r="LFR222" s="122"/>
      <c r="LFS222" s="122"/>
      <c r="LFT222" s="122"/>
      <c r="LFU222" s="122"/>
      <c r="LFV222" s="122"/>
      <c r="LFW222" s="122"/>
      <c r="LFX222" s="122"/>
      <c r="LFY222" s="122"/>
      <c r="LFZ222" s="122"/>
      <c r="LGA222" s="122"/>
      <c r="LGB222" s="122"/>
      <c r="LGC222" s="122"/>
      <c r="LGD222" s="122"/>
      <c r="LGE222" s="122"/>
      <c r="LGF222" s="122"/>
      <c r="LGG222" s="122"/>
      <c r="LGH222" s="122"/>
      <c r="LGI222" s="122"/>
      <c r="LGJ222" s="122"/>
      <c r="LGK222" s="122"/>
      <c r="LGL222" s="122"/>
      <c r="LGM222" s="122"/>
      <c r="LGN222" s="122"/>
      <c r="LGO222" s="122"/>
      <c r="LGP222" s="122"/>
      <c r="LGQ222" s="122"/>
      <c r="LGR222" s="122"/>
      <c r="LGS222" s="122"/>
      <c r="LGT222" s="122"/>
      <c r="LGU222" s="122"/>
      <c r="LGV222" s="122"/>
      <c r="LGW222" s="122"/>
      <c r="LGX222" s="122"/>
      <c r="LGY222" s="122"/>
      <c r="LGZ222" s="122"/>
      <c r="LHA222" s="122"/>
      <c r="LHB222" s="122"/>
      <c r="LHC222" s="122"/>
      <c r="LHD222" s="122"/>
      <c r="LHE222" s="122"/>
      <c r="LHF222" s="122"/>
      <c r="LHG222" s="122"/>
      <c r="LHH222" s="122"/>
      <c r="LHI222" s="122"/>
      <c r="LHJ222" s="122"/>
      <c r="LHK222" s="122"/>
      <c r="LHL222" s="122"/>
      <c r="LHM222" s="122"/>
      <c r="LHN222" s="122"/>
      <c r="LHO222" s="122"/>
      <c r="LHP222" s="122"/>
      <c r="LHQ222" s="122"/>
      <c r="LHR222" s="122"/>
      <c r="LHS222" s="122"/>
      <c r="LHT222" s="122"/>
      <c r="LHU222" s="122"/>
      <c r="LHV222" s="122"/>
      <c r="LHW222" s="122"/>
      <c r="LHX222" s="122"/>
      <c r="LHY222" s="122"/>
      <c r="LHZ222" s="122"/>
      <c r="LIA222" s="122"/>
      <c r="LIB222" s="122"/>
      <c r="LIC222" s="122"/>
      <c r="LID222" s="122"/>
      <c r="LIE222" s="122"/>
      <c r="LIF222" s="122"/>
      <c r="LIG222" s="122"/>
      <c r="LIH222" s="122"/>
      <c r="LII222" s="122"/>
      <c r="LIJ222" s="122"/>
      <c r="LIK222" s="122"/>
      <c r="LIL222" s="122"/>
      <c r="LIM222" s="122"/>
      <c r="LIN222" s="122"/>
      <c r="LIO222" s="122"/>
      <c r="LIP222" s="122"/>
      <c r="LIQ222" s="122"/>
      <c r="LIR222" s="122"/>
      <c r="LIS222" s="122"/>
      <c r="LIT222" s="122"/>
      <c r="LIU222" s="122"/>
      <c r="LIV222" s="122"/>
      <c r="LIW222" s="122"/>
      <c r="LIX222" s="122"/>
      <c r="LIY222" s="122"/>
      <c r="LIZ222" s="122"/>
      <c r="LJA222" s="122"/>
      <c r="LJB222" s="122"/>
      <c r="LJC222" s="122"/>
      <c r="LJD222" s="122"/>
      <c r="LJE222" s="122"/>
      <c r="LJF222" s="122"/>
      <c r="LJG222" s="122"/>
      <c r="LJH222" s="122"/>
      <c r="LJI222" s="122"/>
      <c r="LJJ222" s="122"/>
      <c r="LJK222" s="122"/>
      <c r="LJL222" s="122"/>
      <c r="LJM222" s="122"/>
      <c r="LJN222" s="122"/>
      <c r="LJO222" s="122"/>
      <c r="LJP222" s="122"/>
      <c r="LJQ222" s="122"/>
      <c r="LJR222" s="122"/>
      <c r="LJS222" s="122"/>
      <c r="LJT222" s="122"/>
      <c r="LJU222" s="122"/>
      <c r="LJV222" s="122"/>
      <c r="LJW222" s="122"/>
      <c r="LJX222" s="122"/>
      <c r="LJY222" s="122"/>
      <c r="LJZ222" s="122"/>
      <c r="LKA222" s="122"/>
      <c r="LKB222" s="122"/>
      <c r="LKC222" s="122"/>
      <c r="LKD222" s="122"/>
      <c r="LKE222" s="122"/>
      <c r="LKF222" s="122"/>
      <c r="LKG222" s="122"/>
      <c r="LKH222" s="122"/>
      <c r="LKI222" s="122"/>
      <c r="LKJ222" s="122"/>
      <c r="LKK222" s="122"/>
      <c r="LKL222" s="122"/>
      <c r="LKM222" s="122"/>
      <c r="LKN222" s="122"/>
      <c r="LKO222" s="122"/>
      <c r="LKP222" s="122"/>
      <c r="LKQ222" s="122"/>
      <c r="LKR222" s="122"/>
      <c r="LKS222" s="122"/>
      <c r="LKT222" s="122"/>
      <c r="LKU222" s="122"/>
      <c r="LKV222" s="122"/>
      <c r="LKW222" s="122"/>
      <c r="LKX222" s="122"/>
      <c r="LKY222" s="122"/>
      <c r="LKZ222" s="122"/>
      <c r="LLA222" s="122"/>
      <c r="LLB222" s="122"/>
      <c r="LLC222" s="122"/>
      <c r="LLD222" s="122"/>
      <c r="LLE222" s="122"/>
      <c r="LLF222" s="122"/>
      <c r="LLG222" s="122"/>
      <c r="LLH222" s="122"/>
      <c r="LLI222" s="122"/>
      <c r="LLJ222" s="122"/>
      <c r="LLK222" s="122"/>
      <c r="LLL222" s="122"/>
      <c r="LLM222" s="122"/>
      <c r="LLN222" s="122"/>
      <c r="LLO222" s="122"/>
      <c r="LLP222" s="122"/>
      <c r="LLQ222" s="122"/>
      <c r="LLR222" s="122"/>
      <c r="LLS222" s="122"/>
      <c r="LLT222" s="122"/>
      <c r="LLU222" s="122"/>
      <c r="LLV222" s="122"/>
      <c r="LLW222" s="122"/>
      <c r="LLX222" s="122"/>
      <c r="LLY222" s="122"/>
      <c r="LLZ222" s="122"/>
      <c r="LMA222" s="122"/>
      <c r="LMB222" s="122"/>
      <c r="LMC222" s="122"/>
      <c r="LMD222" s="122"/>
      <c r="LME222" s="122"/>
      <c r="LMF222" s="122"/>
      <c r="LMG222" s="122"/>
      <c r="LMH222" s="122"/>
      <c r="LMI222" s="122"/>
      <c r="LMJ222" s="122"/>
      <c r="LMK222" s="122"/>
      <c r="LML222" s="122"/>
      <c r="LMM222" s="122"/>
      <c r="LMN222" s="122"/>
      <c r="LMO222" s="122"/>
      <c r="LMP222" s="122"/>
      <c r="LMQ222" s="122"/>
      <c r="LMR222" s="122"/>
      <c r="LMS222" s="122"/>
      <c r="LMT222" s="122"/>
      <c r="LMU222" s="122"/>
      <c r="LMV222" s="122"/>
      <c r="LMW222" s="122"/>
      <c r="LMX222" s="122"/>
      <c r="LMY222" s="122"/>
      <c r="LMZ222" s="122"/>
      <c r="LNA222" s="122"/>
      <c r="LNB222" s="122"/>
      <c r="LNC222" s="122"/>
      <c r="LND222" s="122"/>
      <c r="LNE222" s="122"/>
      <c r="LNF222" s="122"/>
      <c r="LNG222" s="122"/>
      <c r="LNH222" s="122"/>
      <c r="LNI222" s="122"/>
      <c r="LNJ222" s="122"/>
      <c r="LNK222" s="122"/>
      <c r="LNL222" s="122"/>
      <c r="LNM222" s="122"/>
      <c r="LNN222" s="122"/>
      <c r="LNO222" s="122"/>
      <c r="LNP222" s="122"/>
      <c r="LNQ222" s="122"/>
      <c r="LNR222" s="122"/>
      <c r="LNS222" s="122"/>
      <c r="LNT222" s="122"/>
      <c r="LNU222" s="122"/>
      <c r="LNV222" s="122"/>
      <c r="LNW222" s="122"/>
      <c r="LNX222" s="122"/>
      <c r="LNY222" s="122"/>
      <c r="LNZ222" s="122"/>
      <c r="LOA222" s="122"/>
      <c r="LOB222" s="122"/>
      <c r="LOC222" s="122"/>
      <c r="LOD222" s="122"/>
      <c r="LOE222" s="122"/>
      <c r="LOF222" s="122"/>
      <c r="LOG222" s="122"/>
      <c r="LOH222" s="122"/>
      <c r="LOI222" s="122"/>
      <c r="LOJ222" s="122"/>
      <c r="LOK222" s="122"/>
      <c r="LOL222" s="122"/>
      <c r="LOM222" s="122"/>
      <c r="LON222" s="122"/>
      <c r="LOO222" s="122"/>
      <c r="LOP222" s="122"/>
      <c r="LOQ222" s="122"/>
      <c r="LOR222" s="122"/>
      <c r="LOS222" s="122"/>
      <c r="LOT222" s="122"/>
      <c r="LOU222" s="122"/>
      <c r="LOV222" s="122"/>
      <c r="LOW222" s="122"/>
      <c r="LOX222" s="122"/>
      <c r="LOY222" s="122"/>
      <c r="LOZ222" s="122"/>
      <c r="LPA222" s="122"/>
      <c r="LPB222" s="122"/>
      <c r="LPC222" s="122"/>
      <c r="LPD222" s="122"/>
      <c r="LPE222" s="122"/>
      <c r="LPF222" s="122"/>
      <c r="LPG222" s="122"/>
      <c r="LPH222" s="122"/>
      <c r="LPI222" s="122"/>
      <c r="LPJ222" s="122"/>
      <c r="LPK222" s="122"/>
      <c r="LPL222" s="122"/>
      <c r="LPM222" s="122"/>
      <c r="LPN222" s="122"/>
      <c r="LPO222" s="122"/>
      <c r="LPP222" s="122"/>
      <c r="LPQ222" s="122"/>
      <c r="LPR222" s="122"/>
      <c r="LPS222" s="122"/>
      <c r="LPT222" s="122"/>
      <c r="LPU222" s="122"/>
      <c r="LPV222" s="122"/>
      <c r="LPW222" s="122"/>
      <c r="LPX222" s="122"/>
      <c r="LPY222" s="122"/>
      <c r="LPZ222" s="122"/>
      <c r="LQA222" s="122"/>
      <c r="LQB222" s="122"/>
      <c r="LQC222" s="122"/>
      <c r="LQD222" s="122"/>
      <c r="LQE222" s="122"/>
      <c r="LQF222" s="122"/>
      <c r="LQG222" s="122"/>
      <c r="LQH222" s="122"/>
      <c r="LQI222" s="122"/>
      <c r="LQJ222" s="122"/>
      <c r="LQK222" s="122"/>
      <c r="LQL222" s="122"/>
      <c r="LQM222" s="122"/>
      <c r="LQN222" s="122"/>
      <c r="LQO222" s="122"/>
      <c r="LQP222" s="122"/>
      <c r="LQQ222" s="122"/>
      <c r="LQR222" s="122"/>
      <c r="LQS222" s="122"/>
      <c r="LQT222" s="122"/>
      <c r="LQU222" s="122"/>
      <c r="LQV222" s="122"/>
      <c r="LQW222" s="122"/>
      <c r="LQX222" s="122"/>
      <c r="LQY222" s="122"/>
      <c r="LQZ222" s="122"/>
      <c r="LRA222" s="122"/>
      <c r="LRB222" s="122"/>
      <c r="LRC222" s="122"/>
      <c r="LRD222" s="122"/>
      <c r="LRE222" s="122"/>
      <c r="LRF222" s="122"/>
      <c r="LRG222" s="122"/>
      <c r="LRH222" s="122"/>
      <c r="LRI222" s="122"/>
      <c r="LRJ222" s="122"/>
      <c r="LRK222" s="122"/>
      <c r="LRL222" s="122"/>
      <c r="LRM222" s="122"/>
      <c r="LRN222" s="122"/>
      <c r="LRO222" s="122"/>
      <c r="LRP222" s="122"/>
      <c r="LRQ222" s="122"/>
      <c r="LRR222" s="122"/>
      <c r="LRS222" s="122"/>
      <c r="LRT222" s="122"/>
      <c r="LRU222" s="122"/>
      <c r="LRV222" s="122"/>
      <c r="LRW222" s="122"/>
      <c r="LRX222" s="122"/>
      <c r="LRY222" s="122"/>
      <c r="LRZ222" s="122"/>
      <c r="LSA222" s="122"/>
      <c r="LSB222" s="122"/>
      <c r="LSC222" s="122"/>
      <c r="LSD222" s="122"/>
      <c r="LSE222" s="122"/>
      <c r="LSF222" s="122"/>
      <c r="LSG222" s="122"/>
      <c r="LSH222" s="122"/>
      <c r="LSI222" s="122"/>
      <c r="LSJ222" s="122"/>
      <c r="LSK222" s="122"/>
      <c r="LSL222" s="122"/>
      <c r="LSM222" s="122"/>
      <c r="LSN222" s="122"/>
      <c r="LSO222" s="122"/>
      <c r="LSP222" s="122"/>
      <c r="LSQ222" s="122"/>
      <c r="LSR222" s="122"/>
      <c r="LSS222" s="122"/>
      <c r="LST222" s="122"/>
      <c r="LSU222" s="122"/>
      <c r="LSV222" s="122"/>
      <c r="LSW222" s="122"/>
      <c r="LSX222" s="122"/>
      <c r="LSY222" s="122"/>
      <c r="LSZ222" s="122"/>
      <c r="LTA222" s="122"/>
      <c r="LTB222" s="122"/>
      <c r="LTC222" s="122"/>
      <c r="LTD222" s="122"/>
      <c r="LTE222" s="122"/>
      <c r="LTF222" s="122"/>
      <c r="LTG222" s="122"/>
      <c r="LTH222" s="122"/>
      <c r="LTI222" s="122"/>
      <c r="LTJ222" s="122"/>
      <c r="LTK222" s="122"/>
      <c r="LTL222" s="122"/>
      <c r="LTM222" s="122"/>
      <c r="LTN222" s="122"/>
      <c r="LTO222" s="122"/>
      <c r="LTP222" s="122"/>
      <c r="LTQ222" s="122"/>
      <c r="LTR222" s="122"/>
      <c r="LTS222" s="122"/>
      <c r="LTT222" s="122"/>
      <c r="LTU222" s="122"/>
      <c r="LTV222" s="122"/>
      <c r="LTW222" s="122"/>
      <c r="LTX222" s="122"/>
      <c r="LTY222" s="122"/>
      <c r="LTZ222" s="122"/>
      <c r="LUA222" s="122"/>
      <c r="LUB222" s="122"/>
      <c r="LUC222" s="122"/>
      <c r="LUD222" s="122"/>
      <c r="LUE222" s="122"/>
      <c r="LUF222" s="122"/>
      <c r="LUG222" s="122"/>
      <c r="LUH222" s="122"/>
      <c r="LUI222" s="122"/>
      <c r="LUJ222" s="122"/>
      <c r="LUK222" s="122"/>
      <c r="LUL222" s="122"/>
      <c r="LUM222" s="122"/>
      <c r="LUN222" s="122"/>
      <c r="LUO222" s="122"/>
      <c r="LUP222" s="122"/>
      <c r="LUQ222" s="122"/>
      <c r="LUR222" s="122"/>
      <c r="LUS222" s="122"/>
      <c r="LUT222" s="122"/>
      <c r="LUU222" s="122"/>
      <c r="LUV222" s="122"/>
      <c r="LUW222" s="122"/>
      <c r="LUX222" s="122"/>
      <c r="LUY222" s="122"/>
      <c r="LUZ222" s="122"/>
      <c r="LVA222" s="122"/>
      <c r="LVB222" s="122"/>
      <c r="LVC222" s="122"/>
      <c r="LVD222" s="122"/>
      <c r="LVE222" s="122"/>
      <c r="LVF222" s="122"/>
      <c r="LVG222" s="122"/>
      <c r="LVH222" s="122"/>
      <c r="LVI222" s="122"/>
      <c r="LVJ222" s="122"/>
      <c r="LVK222" s="122"/>
      <c r="LVL222" s="122"/>
      <c r="LVM222" s="122"/>
      <c r="LVN222" s="122"/>
      <c r="LVO222" s="122"/>
      <c r="LVP222" s="122"/>
      <c r="LVQ222" s="122"/>
      <c r="LVR222" s="122"/>
      <c r="LVS222" s="122"/>
      <c r="LVT222" s="122"/>
      <c r="LVU222" s="122"/>
      <c r="LVV222" s="122"/>
      <c r="LVW222" s="122"/>
      <c r="LVX222" s="122"/>
      <c r="LVY222" s="122"/>
      <c r="LVZ222" s="122"/>
      <c r="LWA222" s="122"/>
      <c r="LWB222" s="122"/>
      <c r="LWC222" s="122"/>
      <c r="LWD222" s="122"/>
      <c r="LWE222" s="122"/>
      <c r="LWF222" s="122"/>
      <c r="LWG222" s="122"/>
      <c r="LWH222" s="122"/>
      <c r="LWI222" s="122"/>
      <c r="LWJ222" s="122"/>
      <c r="LWK222" s="122"/>
      <c r="LWL222" s="122"/>
      <c r="LWM222" s="122"/>
      <c r="LWN222" s="122"/>
      <c r="LWO222" s="122"/>
      <c r="LWP222" s="122"/>
      <c r="LWQ222" s="122"/>
      <c r="LWR222" s="122"/>
      <c r="LWS222" s="122"/>
      <c r="LWT222" s="122"/>
      <c r="LWU222" s="122"/>
      <c r="LWV222" s="122"/>
      <c r="LWW222" s="122"/>
      <c r="LWX222" s="122"/>
      <c r="LWY222" s="122"/>
      <c r="LWZ222" s="122"/>
      <c r="LXA222" s="122"/>
      <c r="LXB222" s="122"/>
      <c r="LXC222" s="122"/>
      <c r="LXD222" s="122"/>
      <c r="LXE222" s="122"/>
      <c r="LXF222" s="122"/>
      <c r="LXG222" s="122"/>
      <c r="LXH222" s="122"/>
      <c r="LXI222" s="122"/>
      <c r="LXJ222" s="122"/>
      <c r="LXK222" s="122"/>
      <c r="LXL222" s="122"/>
      <c r="LXM222" s="122"/>
      <c r="LXN222" s="122"/>
      <c r="LXO222" s="122"/>
      <c r="LXP222" s="122"/>
      <c r="LXQ222" s="122"/>
      <c r="LXR222" s="122"/>
      <c r="LXS222" s="122"/>
      <c r="LXT222" s="122"/>
      <c r="LXU222" s="122"/>
      <c r="LXV222" s="122"/>
      <c r="LXW222" s="122"/>
      <c r="LXX222" s="122"/>
      <c r="LXY222" s="122"/>
      <c r="LXZ222" s="122"/>
      <c r="LYA222" s="122"/>
      <c r="LYB222" s="122"/>
      <c r="LYC222" s="122"/>
      <c r="LYD222" s="122"/>
      <c r="LYE222" s="122"/>
      <c r="LYF222" s="122"/>
      <c r="LYG222" s="122"/>
      <c r="LYH222" s="122"/>
      <c r="LYI222" s="122"/>
      <c r="LYJ222" s="122"/>
      <c r="LYK222" s="122"/>
      <c r="LYL222" s="122"/>
      <c r="LYM222" s="122"/>
      <c r="LYN222" s="122"/>
      <c r="LYO222" s="122"/>
      <c r="LYP222" s="122"/>
      <c r="LYQ222" s="122"/>
      <c r="LYR222" s="122"/>
      <c r="LYS222" s="122"/>
      <c r="LYT222" s="122"/>
      <c r="LYU222" s="122"/>
      <c r="LYV222" s="122"/>
      <c r="LYW222" s="122"/>
      <c r="LYX222" s="122"/>
      <c r="LYY222" s="122"/>
      <c r="LYZ222" s="122"/>
      <c r="LZA222" s="122"/>
      <c r="LZB222" s="122"/>
      <c r="LZC222" s="122"/>
      <c r="LZD222" s="122"/>
      <c r="LZE222" s="122"/>
      <c r="LZF222" s="122"/>
      <c r="LZG222" s="122"/>
      <c r="LZH222" s="122"/>
      <c r="LZI222" s="122"/>
      <c r="LZJ222" s="122"/>
      <c r="LZK222" s="122"/>
      <c r="LZL222" s="122"/>
      <c r="LZM222" s="122"/>
      <c r="LZN222" s="122"/>
      <c r="LZO222" s="122"/>
      <c r="LZP222" s="122"/>
      <c r="LZQ222" s="122"/>
      <c r="LZR222" s="122"/>
      <c r="LZS222" s="122"/>
      <c r="LZT222" s="122"/>
      <c r="LZU222" s="122"/>
      <c r="LZV222" s="122"/>
      <c r="LZW222" s="122"/>
      <c r="LZX222" s="122"/>
      <c r="LZY222" s="122"/>
      <c r="LZZ222" s="122"/>
      <c r="MAA222" s="122"/>
      <c r="MAB222" s="122"/>
      <c r="MAC222" s="122"/>
      <c r="MAD222" s="122"/>
      <c r="MAE222" s="122"/>
      <c r="MAF222" s="122"/>
      <c r="MAG222" s="122"/>
      <c r="MAH222" s="122"/>
      <c r="MAI222" s="122"/>
      <c r="MAJ222" s="122"/>
      <c r="MAK222" s="122"/>
      <c r="MAL222" s="122"/>
      <c r="MAM222" s="122"/>
      <c r="MAN222" s="122"/>
      <c r="MAO222" s="122"/>
      <c r="MAP222" s="122"/>
      <c r="MAQ222" s="122"/>
      <c r="MAR222" s="122"/>
      <c r="MAS222" s="122"/>
      <c r="MAT222" s="122"/>
      <c r="MAU222" s="122"/>
      <c r="MAV222" s="122"/>
      <c r="MAW222" s="122"/>
      <c r="MAX222" s="122"/>
      <c r="MAY222" s="122"/>
      <c r="MAZ222" s="122"/>
      <c r="MBA222" s="122"/>
      <c r="MBB222" s="122"/>
      <c r="MBC222" s="122"/>
      <c r="MBD222" s="122"/>
      <c r="MBE222" s="122"/>
      <c r="MBF222" s="122"/>
      <c r="MBG222" s="122"/>
      <c r="MBH222" s="122"/>
      <c r="MBI222" s="122"/>
      <c r="MBJ222" s="122"/>
      <c r="MBK222" s="122"/>
      <c r="MBL222" s="122"/>
      <c r="MBM222" s="122"/>
      <c r="MBN222" s="122"/>
      <c r="MBO222" s="122"/>
      <c r="MBP222" s="122"/>
      <c r="MBQ222" s="122"/>
      <c r="MBR222" s="122"/>
      <c r="MBS222" s="122"/>
      <c r="MBT222" s="122"/>
      <c r="MBU222" s="122"/>
      <c r="MBV222" s="122"/>
      <c r="MBW222" s="122"/>
      <c r="MBX222" s="122"/>
      <c r="MBY222" s="122"/>
      <c r="MBZ222" s="122"/>
      <c r="MCA222" s="122"/>
      <c r="MCB222" s="122"/>
      <c r="MCC222" s="122"/>
      <c r="MCD222" s="122"/>
      <c r="MCE222" s="122"/>
      <c r="MCF222" s="122"/>
      <c r="MCG222" s="122"/>
      <c r="MCH222" s="122"/>
      <c r="MCI222" s="122"/>
      <c r="MCJ222" s="122"/>
      <c r="MCK222" s="122"/>
      <c r="MCL222" s="122"/>
      <c r="MCM222" s="122"/>
      <c r="MCN222" s="122"/>
      <c r="MCO222" s="122"/>
      <c r="MCP222" s="122"/>
      <c r="MCQ222" s="122"/>
      <c r="MCR222" s="122"/>
      <c r="MCS222" s="122"/>
      <c r="MCT222" s="122"/>
      <c r="MCU222" s="122"/>
      <c r="MCV222" s="122"/>
      <c r="MCW222" s="122"/>
      <c r="MCX222" s="122"/>
      <c r="MCY222" s="122"/>
      <c r="MCZ222" s="122"/>
      <c r="MDA222" s="122"/>
      <c r="MDB222" s="122"/>
      <c r="MDC222" s="122"/>
      <c r="MDD222" s="122"/>
      <c r="MDE222" s="122"/>
      <c r="MDF222" s="122"/>
      <c r="MDG222" s="122"/>
      <c r="MDH222" s="122"/>
      <c r="MDI222" s="122"/>
      <c r="MDJ222" s="122"/>
      <c r="MDK222" s="122"/>
      <c r="MDL222" s="122"/>
      <c r="MDM222" s="122"/>
      <c r="MDN222" s="122"/>
      <c r="MDO222" s="122"/>
      <c r="MDP222" s="122"/>
      <c r="MDQ222" s="122"/>
      <c r="MDR222" s="122"/>
      <c r="MDS222" s="122"/>
      <c r="MDT222" s="122"/>
      <c r="MDU222" s="122"/>
      <c r="MDV222" s="122"/>
      <c r="MDW222" s="122"/>
      <c r="MDX222" s="122"/>
      <c r="MDY222" s="122"/>
      <c r="MDZ222" s="122"/>
      <c r="MEA222" s="122"/>
      <c r="MEB222" s="122"/>
      <c r="MEC222" s="122"/>
      <c r="MED222" s="122"/>
      <c r="MEE222" s="122"/>
      <c r="MEF222" s="122"/>
      <c r="MEG222" s="122"/>
      <c r="MEH222" s="122"/>
      <c r="MEI222" s="122"/>
      <c r="MEJ222" s="122"/>
      <c r="MEK222" s="122"/>
      <c r="MEL222" s="122"/>
      <c r="MEM222" s="122"/>
      <c r="MEN222" s="122"/>
      <c r="MEO222" s="122"/>
      <c r="MEP222" s="122"/>
      <c r="MEQ222" s="122"/>
      <c r="MER222" s="122"/>
      <c r="MES222" s="122"/>
      <c r="MET222" s="122"/>
      <c r="MEU222" s="122"/>
      <c r="MEV222" s="122"/>
      <c r="MEW222" s="122"/>
      <c r="MEX222" s="122"/>
      <c r="MEY222" s="122"/>
      <c r="MEZ222" s="122"/>
      <c r="MFA222" s="122"/>
      <c r="MFB222" s="122"/>
      <c r="MFC222" s="122"/>
      <c r="MFD222" s="122"/>
      <c r="MFE222" s="122"/>
      <c r="MFF222" s="122"/>
      <c r="MFG222" s="122"/>
      <c r="MFH222" s="122"/>
      <c r="MFI222" s="122"/>
      <c r="MFJ222" s="122"/>
      <c r="MFK222" s="122"/>
      <c r="MFL222" s="122"/>
      <c r="MFM222" s="122"/>
      <c r="MFN222" s="122"/>
      <c r="MFO222" s="122"/>
      <c r="MFP222" s="122"/>
      <c r="MFQ222" s="122"/>
      <c r="MFR222" s="122"/>
      <c r="MFS222" s="122"/>
      <c r="MFT222" s="122"/>
      <c r="MFU222" s="122"/>
      <c r="MFV222" s="122"/>
      <c r="MFW222" s="122"/>
      <c r="MFX222" s="122"/>
      <c r="MFY222" s="122"/>
      <c r="MFZ222" s="122"/>
      <c r="MGA222" s="122"/>
      <c r="MGB222" s="122"/>
      <c r="MGC222" s="122"/>
      <c r="MGD222" s="122"/>
      <c r="MGE222" s="122"/>
      <c r="MGF222" s="122"/>
      <c r="MGG222" s="122"/>
      <c r="MGH222" s="122"/>
      <c r="MGI222" s="122"/>
      <c r="MGJ222" s="122"/>
      <c r="MGK222" s="122"/>
      <c r="MGL222" s="122"/>
      <c r="MGM222" s="122"/>
      <c r="MGN222" s="122"/>
      <c r="MGO222" s="122"/>
      <c r="MGP222" s="122"/>
      <c r="MGQ222" s="122"/>
      <c r="MGR222" s="122"/>
      <c r="MGS222" s="122"/>
      <c r="MGT222" s="122"/>
      <c r="MGU222" s="122"/>
      <c r="MGV222" s="122"/>
      <c r="MGW222" s="122"/>
      <c r="MGX222" s="122"/>
      <c r="MGY222" s="122"/>
      <c r="MGZ222" s="122"/>
      <c r="MHA222" s="122"/>
      <c r="MHB222" s="122"/>
      <c r="MHC222" s="122"/>
      <c r="MHD222" s="122"/>
      <c r="MHE222" s="122"/>
      <c r="MHF222" s="122"/>
      <c r="MHG222" s="122"/>
      <c r="MHH222" s="122"/>
      <c r="MHI222" s="122"/>
      <c r="MHJ222" s="122"/>
      <c r="MHK222" s="122"/>
      <c r="MHL222" s="122"/>
      <c r="MHM222" s="122"/>
      <c r="MHN222" s="122"/>
      <c r="MHO222" s="122"/>
      <c r="MHP222" s="122"/>
      <c r="MHQ222" s="122"/>
      <c r="MHR222" s="122"/>
      <c r="MHS222" s="122"/>
      <c r="MHT222" s="122"/>
      <c r="MHU222" s="122"/>
      <c r="MHV222" s="122"/>
      <c r="MHW222" s="122"/>
      <c r="MHX222" s="122"/>
      <c r="MHY222" s="122"/>
      <c r="MHZ222" s="122"/>
      <c r="MIA222" s="122"/>
      <c r="MIB222" s="122"/>
      <c r="MIC222" s="122"/>
      <c r="MID222" s="122"/>
      <c r="MIE222" s="122"/>
      <c r="MIF222" s="122"/>
      <c r="MIG222" s="122"/>
      <c r="MIH222" s="122"/>
      <c r="MII222" s="122"/>
      <c r="MIJ222" s="122"/>
      <c r="MIK222" s="122"/>
      <c r="MIL222" s="122"/>
      <c r="MIM222" s="122"/>
      <c r="MIN222" s="122"/>
      <c r="MIO222" s="122"/>
      <c r="MIP222" s="122"/>
      <c r="MIQ222" s="122"/>
      <c r="MIR222" s="122"/>
      <c r="MIS222" s="122"/>
      <c r="MIT222" s="122"/>
      <c r="MIU222" s="122"/>
      <c r="MIV222" s="122"/>
      <c r="MIW222" s="122"/>
      <c r="MIX222" s="122"/>
      <c r="MIY222" s="122"/>
      <c r="MIZ222" s="122"/>
      <c r="MJA222" s="122"/>
      <c r="MJB222" s="122"/>
      <c r="MJC222" s="122"/>
      <c r="MJD222" s="122"/>
      <c r="MJE222" s="122"/>
      <c r="MJF222" s="122"/>
      <c r="MJG222" s="122"/>
      <c r="MJH222" s="122"/>
      <c r="MJI222" s="122"/>
      <c r="MJJ222" s="122"/>
      <c r="MJK222" s="122"/>
      <c r="MJL222" s="122"/>
      <c r="MJM222" s="122"/>
      <c r="MJN222" s="122"/>
      <c r="MJO222" s="122"/>
      <c r="MJP222" s="122"/>
      <c r="MJQ222" s="122"/>
      <c r="MJR222" s="122"/>
      <c r="MJS222" s="122"/>
      <c r="MJT222" s="122"/>
      <c r="MJU222" s="122"/>
      <c r="MJV222" s="122"/>
      <c r="MJW222" s="122"/>
      <c r="MJX222" s="122"/>
      <c r="MJY222" s="122"/>
      <c r="MJZ222" s="122"/>
      <c r="MKA222" s="122"/>
      <c r="MKB222" s="122"/>
      <c r="MKC222" s="122"/>
      <c r="MKD222" s="122"/>
      <c r="MKE222" s="122"/>
      <c r="MKF222" s="122"/>
      <c r="MKG222" s="122"/>
      <c r="MKH222" s="122"/>
      <c r="MKI222" s="122"/>
      <c r="MKJ222" s="122"/>
      <c r="MKK222" s="122"/>
      <c r="MKL222" s="122"/>
      <c r="MKM222" s="122"/>
      <c r="MKN222" s="122"/>
      <c r="MKO222" s="122"/>
      <c r="MKP222" s="122"/>
      <c r="MKQ222" s="122"/>
      <c r="MKR222" s="122"/>
      <c r="MKS222" s="122"/>
      <c r="MKT222" s="122"/>
      <c r="MKU222" s="122"/>
      <c r="MKV222" s="122"/>
      <c r="MKW222" s="122"/>
      <c r="MKX222" s="122"/>
      <c r="MKY222" s="122"/>
      <c r="MKZ222" s="122"/>
      <c r="MLA222" s="122"/>
      <c r="MLB222" s="122"/>
      <c r="MLC222" s="122"/>
      <c r="MLD222" s="122"/>
      <c r="MLE222" s="122"/>
      <c r="MLF222" s="122"/>
      <c r="MLG222" s="122"/>
      <c r="MLH222" s="122"/>
      <c r="MLI222" s="122"/>
      <c r="MLJ222" s="122"/>
      <c r="MLK222" s="122"/>
      <c r="MLL222" s="122"/>
      <c r="MLM222" s="122"/>
      <c r="MLN222" s="122"/>
      <c r="MLO222" s="122"/>
      <c r="MLP222" s="122"/>
      <c r="MLQ222" s="122"/>
      <c r="MLR222" s="122"/>
      <c r="MLS222" s="122"/>
      <c r="MLT222" s="122"/>
      <c r="MLU222" s="122"/>
      <c r="MLV222" s="122"/>
      <c r="MLW222" s="122"/>
      <c r="MLX222" s="122"/>
      <c r="MLY222" s="122"/>
      <c r="MLZ222" s="122"/>
      <c r="MMA222" s="122"/>
      <c r="MMB222" s="122"/>
      <c r="MMC222" s="122"/>
      <c r="MMD222" s="122"/>
      <c r="MME222" s="122"/>
      <c r="MMF222" s="122"/>
      <c r="MMG222" s="122"/>
      <c r="MMH222" s="122"/>
      <c r="MMI222" s="122"/>
      <c r="MMJ222" s="122"/>
      <c r="MMK222" s="122"/>
      <c r="MML222" s="122"/>
      <c r="MMM222" s="122"/>
      <c r="MMN222" s="122"/>
      <c r="MMO222" s="122"/>
      <c r="MMP222" s="122"/>
      <c r="MMQ222" s="122"/>
      <c r="MMR222" s="122"/>
      <c r="MMS222" s="122"/>
      <c r="MMT222" s="122"/>
      <c r="MMU222" s="122"/>
      <c r="MMV222" s="122"/>
      <c r="MMW222" s="122"/>
      <c r="MMX222" s="122"/>
      <c r="MMY222" s="122"/>
      <c r="MMZ222" s="122"/>
      <c r="MNA222" s="122"/>
      <c r="MNB222" s="122"/>
      <c r="MNC222" s="122"/>
      <c r="MND222" s="122"/>
      <c r="MNE222" s="122"/>
      <c r="MNF222" s="122"/>
      <c r="MNG222" s="122"/>
      <c r="MNH222" s="122"/>
      <c r="MNI222" s="122"/>
      <c r="MNJ222" s="122"/>
      <c r="MNK222" s="122"/>
      <c r="MNL222" s="122"/>
      <c r="MNM222" s="122"/>
      <c r="MNN222" s="122"/>
      <c r="MNO222" s="122"/>
      <c r="MNP222" s="122"/>
      <c r="MNQ222" s="122"/>
      <c r="MNR222" s="122"/>
      <c r="MNS222" s="122"/>
      <c r="MNT222" s="122"/>
      <c r="MNU222" s="122"/>
      <c r="MNV222" s="122"/>
      <c r="MNW222" s="122"/>
      <c r="MNX222" s="122"/>
      <c r="MNY222" s="122"/>
      <c r="MNZ222" s="122"/>
      <c r="MOA222" s="122"/>
      <c r="MOB222" s="122"/>
      <c r="MOC222" s="122"/>
      <c r="MOD222" s="122"/>
      <c r="MOE222" s="122"/>
      <c r="MOF222" s="122"/>
      <c r="MOG222" s="122"/>
      <c r="MOH222" s="122"/>
      <c r="MOI222" s="122"/>
      <c r="MOJ222" s="122"/>
      <c r="MOK222" s="122"/>
      <c r="MOL222" s="122"/>
      <c r="MOM222" s="122"/>
      <c r="MON222" s="122"/>
      <c r="MOO222" s="122"/>
      <c r="MOP222" s="122"/>
      <c r="MOQ222" s="122"/>
      <c r="MOR222" s="122"/>
      <c r="MOS222" s="122"/>
      <c r="MOT222" s="122"/>
      <c r="MOU222" s="122"/>
      <c r="MOV222" s="122"/>
      <c r="MOW222" s="122"/>
      <c r="MOX222" s="122"/>
      <c r="MOY222" s="122"/>
      <c r="MOZ222" s="122"/>
      <c r="MPA222" s="122"/>
      <c r="MPB222" s="122"/>
      <c r="MPC222" s="122"/>
      <c r="MPD222" s="122"/>
      <c r="MPE222" s="122"/>
      <c r="MPF222" s="122"/>
      <c r="MPG222" s="122"/>
      <c r="MPH222" s="122"/>
      <c r="MPI222" s="122"/>
      <c r="MPJ222" s="122"/>
      <c r="MPK222" s="122"/>
      <c r="MPL222" s="122"/>
      <c r="MPM222" s="122"/>
      <c r="MPN222" s="122"/>
      <c r="MPO222" s="122"/>
      <c r="MPP222" s="122"/>
      <c r="MPQ222" s="122"/>
      <c r="MPR222" s="122"/>
      <c r="MPS222" s="122"/>
      <c r="MPT222" s="122"/>
      <c r="MPU222" s="122"/>
      <c r="MPV222" s="122"/>
      <c r="MPW222" s="122"/>
      <c r="MPX222" s="122"/>
      <c r="MPY222" s="122"/>
      <c r="MPZ222" s="122"/>
      <c r="MQA222" s="122"/>
      <c r="MQB222" s="122"/>
      <c r="MQC222" s="122"/>
      <c r="MQD222" s="122"/>
      <c r="MQE222" s="122"/>
      <c r="MQF222" s="122"/>
      <c r="MQG222" s="122"/>
      <c r="MQH222" s="122"/>
      <c r="MQI222" s="122"/>
      <c r="MQJ222" s="122"/>
      <c r="MQK222" s="122"/>
      <c r="MQL222" s="122"/>
      <c r="MQM222" s="122"/>
      <c r="MQN222" s="122"/>
      <c r="MQO222" s="122"/>
      <c r="MQP222" s="122"/>
      <c r="MQQ222" s="122"/>
      <c r="MQR222" s="122"/>
      <c r="MQS222" s="122"/>
      <c r="MQT222" s="122"/>
      <c r="MQU222" s="122"/>
      <c r="MQV222" s="122"/>
      <c r="MQW222" s="122"/>
      <c r="MQX222" s="122"/>
      <c r="MQY222" s="122"/>
      <c r="MQZ222" s="122"/>
      <c r="MRA222" s="122"/>
      <c r="MRB222" s="122"/>
      <c r="MRC222" s="122"/>
      <c r="MRD222" s="122"/>
      <c r="MRE222" s="122"/>
      <c r="MRF222" s="122"/>
      <c r="MRG222" s="122"/>
      <c r="MRH222" s="122"/>
      <c r="MRI222" s="122"/>
      <c r="MRJ222" s="122"/>
      <c r="MRK222" s="122"/>
      <c r="MRL222" s="122"/>
      <c r="MRM222" s="122"/>
      <c r="MRN222" s="122"/>
      <c r="MRO222" s="122"/>
      <c r="MRP222" s="122"/>
      <c r="MRQ222" s="122"/>
      <c r="MRR222" s="122"/>
      <c r="MRS222" s="122"/>
      <c r="MRT222" s="122"/>
      <c r="MRU222" s="122"/>
      <c r="MRV222" s="122"/>
      <c r="MRW222" s="122"/>
      <c r="MRX222" s="122"/>
      <c r="MRY222" s="122"/>
      <c r="MRZ222" s="122"/>
      <c r="MSA222" s="122"/>
      <c r="MSB222" s="122"/>
      <c r="MSC222" s="122"/>
      <c r="MSD222" s="122"/>
      <c r="MSE222" s="122"/>
      <c r="MSF222" s="122"/>
      <c r="MSG222" s="122"/>
      <c r="MSH222" s="122"/>
      <c r="MSI222" s="122"/>
      <c r="MSJ222" s="122"/>
      <c r="MSK222" s="122"/>
      <c r="MSL222" s="122"/>
      <c r="MSM222" s="122"/>
      <c r="MSN222" s="122"/>
      <c r="MSO222" s="122"/>
      <c r="MSP222" s="122"/>
      <c r="MSQ222" s="122"/>
      <c r="MSR222" s="122"/>
      <c r="MSS222" s="122"/>
      <c r="MST222" s="122"/>
      <c r="MSU222" s="122"/>
      <c r="MSV222" s="122"/>
      <c r="MSW222" s="122"/>
      <c r="MSX222" s="122"/>
      <c r="MSY222" s="122"/>
      <c r="MSZ222" s="122"/>
      <c r="MTA222" s="122"/>
      <c r="MTB222" s="122"/>
      <c r="MTC222" s="122"/>
      <c r="MTD222" s="122"/>
      <c r="MTE222" s="122"/>
      <c r="MTF222" s="122"/>
      <c r="MTG222" s="122"/>
      <c r="MTH222" s="122"/>
      <c r="MTI222" s="122"/>
      <c r="MTJ222" s="122"/>
      <c r="MTK222" s="122"/>
      <c r="MTL222" s="122"/>
      <c r="MTM222" s="122"/>
      <c r="MTN222" s="122"/>
      <c r="MTO222" s="122"/>
      <c r="MTP222" s="122"/>
      <c r="MTQ222" s="122"/>
      <c r="MTR222" s="122"/>
      <c r="MTS222" s="122"/>
      <c r="MTT222" s="122"/>
      <c r="MTU222" s="122"/>
      <c r="MTV222" s="122"/>
      <c r="MTW222" s="122"/>
      <c r="MTX222" s="122"/>
      <c r="MTY222" s="122"/>
      <c r="MTZ222" s="122"/>
      <c r="MUA222" s="122"/>
      <c r="MUB222" s="122"/>
      <c r="MUC222" s="122"/>
      <c r="MUD222" s="122"/>
      <c r="MUE222" s="122"/>
      <c r="MUF222" s="122"/>
      <c r="MUG222" s="122"/>
      <c r="MUH222" s="122"/>
      <c r="MUI222" s="122"/>
      <c r="MUJ222" s="122"/>
      <c r="MUK222" s="122"/>
      <c r="MUL222" s="122"/>
      <c r="MUM222" s="122"/>
      <c r="MUN222" s="122"/>
      <c r="MUO222" s="122"/>
      <c r="MUP222" s="122"/>
      <c r="MUQ222" s="122"/>
      <c r="MUR222" s="122"/>
      <c r="MUS222" s="122"/>
      <c r="MUT222" s="122"/>
      <c r="MUU222" s="122"/>
      <c r="MUV222" s="122"/>
      <c r="MUW222" s="122"/>
      <c r="MUX222" s="122"/>
      <c r="MUY222" s="122"/>
      <c r="MUZ222" s="122"/>
      <c r="MVA222" s="122"/>
      <c r="MVB222" s="122"/>
      <c r="MVC222" s="122"/>
      <c r="MVD222" s="122"/>
      <c r="MVE222" s="122"/>
      <c r="MVF222" s="122"/>
      <c r="MVG222" s="122"/>
      <c r="MVH222" s="122"/>
      <c r="MVI222" s="122"/>
      <c r="MVJ222" s="122"/>
      <c r="MVK222" s="122"/>
      <c r="MVL222" s="122"/>
      <c r="MVM222" s="122"/>
      <c r="MVN222" s="122"/>
      <c r="MVO222" s="122"/>
      <c r="MVP222" s="122"/>
      <c r="MVQ222" s="122"/>
      <c r="MVR222" s="122"/>
      <c r="MVS222" s="122"/>
      <c r="MVT222" s="122"/>
      <c r="MVU222" s="122"/>
      <c r="MVV222" s="122"/>
      <c r="MVW222" s="122"/>
      <c r="MVX222" s="122"/>
      <c r="MVY222" s="122"/>
      <c r="MVZ222" s="122"/>
      <c r="MWA222" s="122"/>
      <c r="MWB222" s="122"/>
      <c r="MWC222" s="122"/>
      <c r="MWD222" s="122"/>
      <c r="MWE222" s="122"/>
      <c r="MWF222" s="122"/>
      <c r="MWG222" s="122"/>
      <c r="MWH222" s="122"/>
      <c r="MWI222" s="122"/>
      <c r="MWJ222" s="122"/>
      <c r="MWK222" s="122"/>
      <c r="MWL222" s="122"/>
      <c r="MWM222" s="122"/>
      <c r="MWN222" s="122"/>
      <c r="MWO222" s="122"/>
      <c r="MWP222" s="122"/>
      <c r="MWQ222" s="122"/>
      <c r="MWR222" s="122"/>
      <c r="MWS222" s="122"/>
      <c r="MWT222" s="122"/>
      <c r="MWU222" s="122"/>
      <c r="MWV222" s="122"/>
      <c r="MWW222" s="122"/>
      <c r="MWX222" s="122"/>
      <c r="MWY222" s="122"/>
      <c r="MWZ222" s="122"/>
      <c r="MXA222" s="122"/>
      <c r="MXB222" s="122"/>
      <c r="MXC222" s="122"/>
      <c r="MXD222" s="122"/>
      <c r="MXE222" s="122"/>
      <c r="MXF222" s="122"/>
      <c r="MXG222" s="122"/>
      <c r="MXH222" s="122"/>
      <c r="MXI222" s="122"/>
      <c r="MXJ222" s="122"/>
      <c r="MXK222" s="122"/>
      <c r="MXL222" s="122"/>
      <c r="MXM222" s="122"/>
      <c r="MXN222" s="122"/>
      <c r="MXO222" s="122"/>
      <c r="MXP222" s="122"/>
      <c r="MXQ222" s="122"/>
      <c r="MXR222" s="122"/>
      <c r="MXS222" s="122"/>
      <c r="MXT222" s="122"/>
      <c r="MXU222" s="122"/>
      <c r="MXV222" s="122"/>
      <c r="MXW222" s="122"/>
      <c r="MXX222" s="122"/>
      <c r="MXY222" s="122"/>
      <c r="MXZ222" s="122"/>
      <c r="MYA222" s="122"/>
      <c r="MYB222" s="122"/>
      <c r="MYC222" s="122"/>
      <c r="MYD222" s="122"/>
      <c r="MYE222" s="122"/>
      <c r="MYF222" s="122"/>
      <c r="MYG222" s="122"/>
      <c r="MYH222" s="122"/>
      <c r="MYI222" s="122"/>
      <c r="MYJ222" s="122"/>
      <c r="MYK222" s="122"/>
      <c r="MYL222" s="122"/>
      <c r="MYM222" s="122"/>
      <c r="MYN222" s="122"/>
      <c r="MYO222" s="122"/>
      <c r="MYP222" s="122"/>
      <c r="MYQ222" s="122"/>
      <c r="MYR222" s="122"/>
      <c r="MYS222" s="122"/>
      <c r="MYT222" s="122"/>
      <c r="MYU222" s="122"/>
      <c r="MYV222" s="122"/>
      <c r="MYW222" s="122"/>
      <c r="MYX222" s="122"/>
      <c r="MYY222" s="122"/>
      <c r="MYZ222" s="122"/>
      <c r="MZA222" s="122"/>
      <c r="MZB222" s="122"/>
      <c r="MZC222" s="122"/>
      <c r="MZD222" s="122"/>
      <c r="MZE222" s="122"/>
      <c r="MZF222" s="122"/>
      <c r="MZG222" s="122"/>
      <c r="MZH222" s="122"/>
      <c r="MZI222" s="122"/>
      <c r="MZJ222" s="122"/>
      <c r="MZK222" s="122"/>
      <c r="MZL222" s="122"/>
      <c r="MZM222" s="122"/>
      <c r="MZN222" s="122"/>
      <c r="MZO222" s="122"/>
      <c r="MZP222" s="122"/>
      <c r="MZQ222" s="122"/>
      <c r="MZR222" s="122"/>
      <c r="MZS222" s="122"/>
      <c r="MZT222" s="122"/>
      <c r="MZU222" s="122"/>
      <c r="MZV222" s="122"/>
      <c r="MZW222" s="122"/>
      <c r="MZX222" s="122"/>
      <c r="MZY222" s="122"/>
      <c r="MZZ222" s="122"/>
      <c r="NAA222" s="122"/>
      <c r="NAB222" s="122"/>
      <c r="NAC222" s="122"/>
      <c r="NAD222" s="122"/>
      <c r="NAE222" s="122"/>
      <c r="NAF222" s="122"/>
      <c r="NAG222" s="122"/>
      <c r="NAH222" s="122"/>
      <c r="NAI222" s="122"/>
      <c r="NAJ222" s="122"/>
      <c r="NAK222" s="122"/>
      <c r="NAL222" s="122"/>
      <c r="NAM222" s="122"/>
      <c r="NAN222" s="122"/>
      <c r="NAO222" s="122"/>
      <c r="NAP222" s="122"/>
      <c r="NAQ222" s="122"/>
      <c r="NAR222" s="122"/>
      <c r="NAS222" s="122"/>
      <c r="NAT222" s="122"/>
      <c r="NAU222" s="122"/>
      <c r="NAV222" s="122"/>
      <c r="NAW222" s="122"/>
      <c r="NAX222" s="122"/>
      <c r="NAY222" s="122"/>
      <c r="NAZ222" s="122"/>
      <c r="NBA222" s="122"/>
      <c r="NBB222" s="122"/>
      <c r="NBC222" s="122"/>
      <c r="NBD222" s="122"/>
      <c r="NBE222" s="122"/>
      <c r="NBF222" s="122"/>
      <c r="NBG222" s="122"/>
      <c r="NBH222" s="122"/>
      <c r="NBI222" s="122"/>
      <c r="NBJ222" s="122"/>
      <c r="NBK222" s="122"/>
      <c r="NBL222" s="122"/>
      <c r="NBM222" s="122"/>
      <c r="NBN222" s="122"/>
      <c r="NBO222" s="122"/>
      <c r="NBP222" s="122"/>
      <c r="NBQ222" s="122"/>
      <c r="NBR222" s="122"/>
      <c r="NBS222" s="122"/>
      <c r="NBT222" s="122"/>
      <c r="NBU222" s="122"/>
      <c r="NBV222" s="122"/>
      <c r="NBW222" s="122"/>
      <c r="NBX222" s="122"/>
      <c r="NBY222" s="122"/>
      <c r="NBZ222" s="122"/>
      <c r="NCA222" s="122"/>
      <c r="NCB222" s="122"/>
      <c r="NCC222" s="122"/>
      <c r="NCD222" s="122"/>
      <c r="NCE222" s="122"/>
      <c r="NCF222" s="122"/>
      <c r="NCG222" s="122"/>
      <c r="NCH222" s="122"/>
      <c r="NCI222" s="122"/>
      <c r="NCJ222" s="122"/>
      <c r="NCK222" s="122"/>
      <c r="NCL222" s="122"/>
      <c r="NCM222" s="122"/>
      <c r="NCN222" s="122"/>
      <c r="NCO222" s="122"/>
      <c r="NCP222" s="122"/>
      <c r="NCQ222" s="122"/>
      <c r="NCR222" s="122"/>
      <c r="NCS222" s="122"/>
      <c r="NCT222" s="122"/>
      <c r="NCU222" s="122"/>
      <c r="NCV222" s="122"/>
      <c r="NCW222" s="122"/>
      <c r="NCX222" s="122"/>
      <c r="NCY222" s="122"/>
      <c r="NCZ222" s="122"/>
      <c r="NDA222" s="122"/>
      <c r="NDB222" s="122"/>
      <c r="NDC222" s="122"/>
      <c r="NDD222" s="122"/>
      <c r="NDE222" s="122"/>
      <c r="NDF222" s="122"/>
      <c r="NDG222" s="122"/>
      <c r="NDH222" s="122"/>
      <c r="NDI222" s="122"/>
      <c r="NDJ222" s="122"/>
      <c r="NDK222" s="122"/>
      <c r="NDL222" s="122"/>
      <c r="NDM222" s="122"/>
      <c r="NDN222" s="122"/>
      <c r="NDO222" s="122"/>
      <c r="NDP222" s="122"/>
      <c r="NDQ222" s="122"/>
      <c r="NDR222" s="122"/>
      <c r="NDS222" s="122"/>
      <c r="NDT222" s="122"/>
      <c r="NDU222" s="122"/>
      <c r="NDV222" s="122"/>
      <c r="NDW222" s="122"/>
      <c r="NDX222" s="122"/>
      <c r="NDY222" s="122"/>
      <c r="NDZ222" s="122"/>
      <c r="NEA222" s="122"/>
      <c r="NEB222" s="122"/>
      <c r="NEC222" s="122"/>
      <c r="NED222" s="122"/>
      <c r="NEE222" s="122"/>
      <c r="NEF222" s="122"/>
      <c r="NEG222" s="122"/>
      <c r="NEH222" s="122"/>
      <c r="NEI222" s="122"/>
      <c r="NEJ222" s="122"/>
      <c r="NEK222" s="122"/>
      <c r="NEL222" s="122"/>
      <c r="NEM222" s="122"/>
      <c r="NEN222" s="122"/>
      <c r="NEO222" s="122"/>
      <c r="NEP222" s="122"/>
      <c r="NEQ222" s="122"/>
      <c r="NER222" s="122"/>
      <c r="NES222" s="122"/>
      <c r="NET222" s="122"/>
      <c r="NEU222" s="122"/>
      <c r="NEV222" s="122"/>
      <c r="NEW222" s="122"/>
      <c r="NEX222" s="122"/>
      <c r="NEY222" s="122"/>
      <c r="NEZ222" s="122"/>
      <c r="NFA222" s="122"/>
      <c r="NFB222" s="122"/>
      <c r="NFC222" s="122"/>
      <c r="NFD222" s="122"/>
      <c r="NFE222" s="122"/>
      <c r="NFF222" s="122"/>
      <c r="NFG222" s="122"/>
      <c r="NFH222" s="122"/>
      <c r="NFI222" s="122"/>
      <c r="NFJ222" s="122"/>
      <c r="NFK222" s="122"/>
      <c r="NFL222" s="122"/>
      <c r="NFM222" s="122"/>
      <c r="NFN222" s="122"/>
      <c r="NFO222" s="122"/>
      <c r="NFP222" s="122"/>
      <c r="NFQ222" s="122"/>
      <c r="NFR222" s="122"/>
      <c r="NFS222" s="122"/>
      <c r="NFT222" s="122"/>
      <c r="NFU222" s="122"/>
      <c r="NFV222" s="122"/>
      <c r="NFW222" s="122"/>
      <c r="NFX222" s="122"/>
      <c r="NFY222" s="122"/>
      <c r="NFZ222" s="122"/>
      <c r="NGA222" s="122"/>
      <c r="NGB222" s="122"/>
      <c r="NGC222" s="122"/>
      <c r="NGD222" s="122"/>
      <c r="NGE222" s="122"/>
      <c r="NGF222" s="122"/>
      <c r="NGG222" s="122"/>
      <c r="NGH222" s="122"/>
      <c r="NGI222" s="122"/>
      <c r="NGJ222" s="122"/>
      <c r="NGK222" s="122"/>
      <c r="NGL222" s="122"/>
      <c r="NGM222" s="122"/>
      <c r="NGN222" s="122"/>
      <c r="NGO222" s="122"/>
      <c r="NGP222" s="122"/>
      <c r="NGQ222" s="122"/>
      <c r="NGR222" s="122"/>
      <c r="NGS222" s="122"/>
      <c r="NGT222" s="122"/>
      <c r="NGU222" s="122"/>
      <c r="NGV222" s="122"/>
      <c r="NGW222" s="122"/>
      <c r="NGX222" s="122"/>
      <c r="NGY222" s="122"/>
      <c r="NGZ222" s="122"/>
      <c r="NHA222" s="122"/>
      <c r="NHB222" s="122"/>
      <c r="NHC222" s="122"/>
      <c r="NHD222" s="122"/>
      <c r="NHE222" s="122"/>
      <c r="NHF222" s="122"/>
      <c r="NHG222" s="122"/>
      <c r="NHH222" s="122"/>
      <c r="NHI222" s="122"/>
      <c r="NHJ222" s="122"/>
      <c r="NHK222" s="122"/>
      <c r="NHL222" s="122"/>
      <c r="NHM222" s="122"/>
      <c r="NHN222" s="122"/>
      <c r="NHO222" s="122"/>
      <c r="NHP222" s="122"/>
      <c r="NHQ222" s="122"/>
      <c r="NHR222" s="122"/>
      <c r="NHS222" s="122"/>
      <c r="NHT222" s="122"/>
      <c r="NHU222" s="122"/>
      <c r="NHV222" s="122"/>
      <c r="NHW222" s="122"/>
      <c r="NHX222" s="122"/>
      <c r="NHY222" s="122"/>
      <c r="NHZ222" s="122"/>
      <c r="NIA222" s="122"/>
      <c r="NIB222" s="122"/>
      <c r="NIC222" s="122"/>
      <c r="NID222" s="122"/>
      <c r="NIE222" s="122"/>
      <c r="NIF222" s="122"/>
      <c r="NIG222" s="122"/>
      <c r="NIH222" s="122"/>
      <c r="NII222" s="122"/>
      <c r="NIJ222" s="122"/>
      <c r="NIK222" s="122"/>
      <c r="NIL222" s="122"/>
      <c r="NIM222" s="122"/>
      <c r="NIN222" s="122"/>
      <c r="NIO222" s="122"/>
      <c r="NIP222" s="122"/>
      <c r="NIQ222" s="122"/>
      <c r="NIR222" s="122"/>
      <c r="NIS222" s="122"/>
      <c r="NIT222" s="122"/>
      <c r="NIU222" s="122"/>
      <c r="NIV222" s="122"/>
      <c r="NIW222" s="122"/>
      <c r="NIX222" s="122"/>
      <c r="NIY222" s="122"/>
      <c r="NIZ222" s="122"/>
      <c r="NJA222" s="122"/>
      <c r="NJB222" s="122"/>
      <c r="NJC222" s="122"/>
      <c r="NJD222" s="122"/>
      <c r="NJE222" s="122"/>
      <c r="NJF222" s="122"/>
      <c r="NJG222" s="122"/>
      <c r="NJH222" s="122"/>
      <c r="NJI222" s="122"/>
      <c r="NJJ222" s="122"/>
      <c r="NJK222" s="122"/>
      <c r="NJL222" s="122"/>
      <c r="NJM222" s="122"/>
      <c r="NJN222" s="122"/>
      <c r="NJO222" s="122"/>
      <c r="NJP222" s="122"/>
      <c r="NJQ222" s="122"/>
      <c r="NJR222" s="122"/>
      <c r="NJS222" s="122"/>
      <c r="NJT222" s="122"/>
      <c r="NJU222" s="122"/>
      <c r="NJV222" s="122"/>
      <c r="NJW222" s="122"/>
      <c r="NJX222" s="122"/>
      <c r="NJY222" s="122"/>
      <c r="NJZ222" s="122"/>
      <c r="NKA222" s="122"/>
      <c r="NKB222" s="122"/>
      <c r="NKC222" s="122"/>
      <c r="NKD222" s="122"/>
      <c r="NKE222" s="122"/>
      <c r="NKF222" s="122"/>
      <c r="NKG222" s="122"/>
      <c r="NKH222" s="122"/>
      <c r="NKI222" s="122"/>
      <c r="NKJ222" s="122"/>
      <c r="NKK222" s="122"/>
      <c r="NKL222" s="122"/>
      <c r="NKM222" s="122"/>
      <c r="NKN222" s="122"/>
      <c r="NKO222" s="122"/>
      <c r="NKP222" s="122"/>
      <c r="NKQ222" s="122"/>
      <c r="NKR222" s="122"/>
      <c r="NKS222" s="122"/>
      <c r="NKT222" s="122"/>
      <c r="NKU222" s="122"/>
      <c r="NKV222" s="122"/>
      <c r="NKW222" s="122"/>
      <c r="NKX222" s="122"/>
      <c r="NKY222" s="122"/>
      <c r="NKZ222" s="122"/>
      <c r="NLA222" s="122"/>
      <c r="NLB222" s="122"/>
      <c r="NLC222" s="122"/>
      <c r="NLD222" s="122"/>
      <c r="NLE222" s="122"/>
      <c r="NLF222" s="122"/>
      <c r="NLG222" s="122"/>
      <c r="NLH222" s="122"/>
      <c r="NLI222" s="122"/>
      <c r="NLJ222" s="122"/>
      <c r="NLK222" s="122"/>
      <c r="NLL222" s="122"/>
      <c r="NLM222" s="122"/>
      <c r="NLN222" s="122"/>
      <c r="NLO222" s="122"/>
      <c r="NLP222" s="122"/>
      <c r="NLQ222" s="122"/>
      <c r="NLR222" s="122"/>
      <c r="NLS222" s="122"/>
      <c r="NLT222" s="122"/>
      <c r="NLU222" s="122"/>
      <c r="NLV222" s="122"/>
      <c r="NLW222" s="122"/>
      <c r="NLX222" s="122"/>
      <c r="NLY222" s="122"/>
      <c r="NLZ222" s="122"/>
      <c r="NMA222" s="122"/>
      <c r="NMB222" s="122"/>
      <c r="NMC222" s="122"/>
      <c r="NMD222" s="122"/>
      <c r="NME222" s="122"/>
      <c r="NMF222" s="122"/>
      <c r="NMG222" s="122"/>
      <c r="NMH222" s="122"/>
      <c r="NMI222" s="122"/>
      <c r="NMJ222" s="122"/>
      <c r="NMK222" s="122"/>
      <c r="NML222" s="122"/>
      <c r="NMM222" s="122"/>
      <c r="NMN222" s="122"/>
      <c r="NMO222" s="122"/>
      <c r="NMP222" s="122"/>
      <c r="NMQ222" s="122"/>
      <c r="NMR222" s="122"/>
      <c r="NMS222" s="122"/>
      <c r="NMT222" s="122"/>
      <c r="NMU222" s="122"/>
      <c r="NMV222" s="122"/>
      <c r="NMW222" s="122"/>
      <c r="NMX222" s="122"/>
      <c r="NMY222" s="122"/>
      <c r="NMZ222" s="122"/>
      <c r="NNA222" s="122"/>
      <c r="NNB222" s="122"/>
      <c r="NNC222" s="122"/>
      <c r="NND222" s="122"/>
      <c r="NNE222" s="122"/>
      <c r="NNF222" s="122"/>
      <c r="NNG222" s="122"/>
      <c r="NNH222" s="122"/>
      <c r="NNI222" s="122"/>
      <c r="NNJ222" s="122"/>
      <c r="NNK222" s="122"/>
      <c r="NNL222" s="122"/>
      <c r="NNM222" s="122"/>
      <c r="NNN222" s="122"/>
      <c r="NNO222" s="122"/>
      <c r="NNP222" s="122"/>
      <c r="NNQ222" s="122"/>
      <c r="NNR222" s="122"/>
      <c r="NNS222" s="122"/>
      <c r="NNT222" s="122"/>
      <c r="NNU222" s="122"/>
      <c r="NNV222" s="122"/>
      <c r="NNW222" s="122"/>
      <c r="NNX222" s="122"/>
      <c r="NNY222" s="122"/>
      <c r="NNZ222" s="122"/>
      <c r="NOA222" s="122"/>
      <c r="NOB222" s="122"/>
      <c r="NOC222" s="122"/>
      <c r="NOD222" s="122"/>
      <c r="NOE222" s="122"/>
      <c r="NOF222" s="122"/>
      <c r="NOG222" s="122"/>
      <c r="NOH222" s="122"/>
      <c r="NOI222" s="122"/>
      <c r="NOJ222" s="122"/>
      <c r="NOK222" s="122"/>
      <c r="NOL222" s="122"/>
      <c r="NOM222" s="122"/>
      <c r="NON222" s="122"/>
      <c r="NOO222" s="122"/>
      <c r="NOP222" s="122"/>
      <c r="NOQ222" s="122"/>
      <c r="NOR222" s="122"/>
      <c r="NOS222" s="122"/>
      <c r="NOT222" s="122"/>
      <c r="NOU222" s="122"/>
      <c r="NOV222" s="122"/>
      <c r="NOW222" s="122"/>
      <c r="NOX222" s="122"/>
      <c r="NOY222" s="122"/>
      <c r="NOZ222" s="122"/>
      <c r="NPA222" s="122"/>
      <c r="NPB222" s="122"/>
      <c r="NPC222" s="122"/>
      <c r="NPD222" s="122"/>
      <c r="NPE222" s="122"/>
      <c r="NPF222" s="122"/>
      <c r="NPG222" s="122"/>
      <c r="NPH222" s="122"/>
      <c r="NPI222" s="122"/>
      <c r="NPJ222" s="122"/>
      <c r="NPK222" s="122"/>
      <c r="NPL222" s="122"/>
      <c r="NPM222" s="122"/>
      <c r="NPN222" s="122"/>
      <c r="NPO222" s="122"/>
      <c r="NPP222" s="122"/>
      <c r="NPQ222" s="122"/>
      <c r="NPR222" s="122"/>
      <c r="NPS222" s="122"/>
      <c r="NPT222" s="122"/>
      <c r="NPU222" s="122"/>
      <c r="NPV222" s="122"/>
      <c r="NPW222" s="122"/>
      <c r="NPX222" s="122"/>
      <c r="NPY222" s="122"/>
      <c r="NPZ222" s="122"/>
      <c r="NQA222" s="122"/>
      <c r="NQB222" s="122"/>
      <c r="NQC222" s="122"/>
      <c r="NQD222" s="122"/>
      <c r="NQE222" s="122"/>
      <c r="NQF222" s="122"/>
      <c r="NQG222" s="122"/>
      <c r="NQH222" s="122"/>
      <c r="NQI222" s="122"/>
      <c r="NQJ222" s="122"/>
      <c r="NQK222" s="122"/>
      <c r="NQL222" s="122"/>
      <c r="NQM222" s="122"/>
      <c r="NQN222" s="122"/>
      <c r="NQO222" s="122"/>
      <c r="NQP222" s="122"/>
      <c r="NQQ222" s="122"/>
      <c r="NQR222" s="122"/>
      <c r="NQS222" s="122"/>
      <c r="NQT222" s="122"/>
      <c r="NQU222" s="122"/>
      <c r="NQV222" s="122"/>
      <c r="NQW222" s="122"/>
      <c r="NQX222" s="122"/>
      <c r="NQY222" s="122"/>
      <c r="NQZ222" s="122"/>
      <c r="NRA222" s="122"/>
      <c r="NRB222" s="122"/>
      <c r="NRC222" s="122"/>
      <c r="NRD222" s="122"/>
      <c r="NRE222" s="122"/>
      <c r="NRF222" s="122"/>
      <c r="NRG222" s="122"/>
      <c r="NRH222" s="122"/>
      <c r="NRI222" s="122"/>
      <c r="NRJ222" s="122"/>
      <c r="NRK222" s="122"/>
      <c r="NRL222" s="122"/>
      <c r="NRM222" s="122"/>
      <c r="NRN222" s="122"/>
      <c r="NRO222" s="122"/>
      <c r="NRP222" s="122"/>
      <c r="NRQ222" s="122"/>
      <c r="NRR222" s="122"/>
      <c r="NRS222" s="122"/>
      <c r="NRT222" s="122"/>
      <c r="NRU222" s="122"/>
      <c r="NRV222" s="122"/>
      <c r="NRW222" s="122"/>
      <c r="NRX222" s="122"/>
      <c r="NRY222" s="122"/>
      <c r="NRZ222" s="122"/>
      <c r="NSA222" s="122"/>
      <c r="NSB222" s="122"/>
      <c r="NSC222" s="122"/>
      <c r="NSD222" s="122"/>
      <c r="NSE222" s="122"/>
      <c r="NSF222" s="122"/>
      <c r="NSG222" s="122"/>
      <c r="NSH222" s="122"/>
      <c r="NSI222" s="122"/>
      <c r="NSJ222" s="122"/>
      <c r="NSK222" s="122"/>
      <c r="NSL222" s="122"/>
      <c r="NSM222" s="122"/>
      <c r="NSN222" s="122"/>
      <c r="NSO222" s="122"/>
      <c r="NSP222" s="122"/>
      <c r="NSQ222" s="122"/>
      <c r="NSR222" s="122"/>
      <c r="NSS222" s="122"/>
      <c r="NST222" s="122"/>
      <c r="NSU222" s="122"/>
      <c r="NSV222" s="122"/>
      <c r="NSW222" s="122"/>
      <c r="NSX222" s="122"/>
      <c r="NSY222" s="122"/>
      <c r="NSZ222" s="122"/>
      <c r="NTA222" s="122"/>
      <c r="NTB222" s="122"/>
      <c r="NTC222" s="122"/>
      <c r="NTD222" s="122"/>
      <c r="NTE222" s="122"/>
      <c r="NTF222" s="122"/>
      <c r="NTG222" s="122"/>
      <c r="NTH222" s="122"/>
      <c r="NTI222" s="122"/>
      <c r="NTJ222" s="122"/>
      <c r="NTK222" s="122"/>
      <c r="NTL222" s="122"/>
      <c r="NTM222" s="122"/>
      <c r="NTN222" s="122"/>
      <c r="NTO222" s="122"/>
      <c r="NTP222" s="122"/>
      <c r="NTQ222" s="122"/>
      <c r="NTR222" s="122"/>
      <c r="NTS222" s="122"/>
      <c r="NTT222" s="122"/>
      <c r="NTU222" s="122"/>
      <c r="NTV222" s="122"/>
      <c r="NTW222" s="122"/>
      <c r="NTX222" s="122"/>
      <c r="NTY222" s="122"/>
      <c r="NTZ222" s="122"/>
      <c r="NUA222" s="122"/>
      <c r="NUB222" s="122"/>
      <c r="NUC222" s="122"/>
      <c r="NUD222" s="122"/>
      <c r="NUE222" s="122"/>
      <c r="NUF222" s="122"/>
      <c r="NUG222" s="122"/>
      <c r="NUH222" s="122"/>
      <c r="NUI222" s="122"/>
      <c r="NUJ222" s="122"/>
      <c r="NUK222" s="122"/>
      <c r="NUL222" s="122"/>
      <c r="NUM222" s="122"/>
      <c r="NUN222" s="122"/>
      <c r="NUO222" s="122"/>
      <c r="NUP222" s="122"/>
      <c r="NUQ222" s="122"/>
      <c r="NUR222" s="122"/>
      <c r="NUS222" s="122"/>
      <c r="NUT222" s="122"/>
      <c r="NUU222" s="122"/>
      <c r="NUV222" s="122"/>
      <c r="NUW222" s="122"/>
      <c r="NUX222" s="122"/>
      <c r="NUY222" s="122"/>
      <c r="NUZ222" s="122"/>
      <c r="NVA222" s="122"/>
      <c r="NVB222" s="122"/>
      <c r="NVC222" s="122"/>
      <c r="NVD222" s="122"/>
      <c r="NVE222" s="122"/>
      <c r="NVF222" s="122"/>
      <c r="NVG222" s="122"/>
      <c r="NVH222" s="122"/>
      <c r="NVI222" s="122"/>
      <c r="NVJ222" s="122"/>
      <c r="NVK222" s="122"/>
      <c r="NVL222" s="122"/>
      <c r="NVM222" s="122"/>
      <c r="NVN222" s="122"/>
      <c r="NVO222" s="122"/>
      <c r="NVP222" s="122"/>
      <c r="NVQ222" s="122"/>
      <c r="NVR222" s="122"/>
      <c r="NVS222" s="122"/>
      <c r="NVT222" s="122"/>
      <c r="NVU222" s="122"/>
      <c r="NVV222" s="122"/>
      <c r="NVW222" s="122"/>
      <c r="NVX222" s="122"/>
      <c r="NVY222" s="122"/>
      <c r="NVZ222" s="122"/>
      <c r="NWA222" s="122"/>
      <c r="NWB222" s="122"/>
      <c r="NWC222" s="122"/>
      <c r="NWD222" s="122"/>
      <c r="NWE222" s="122"/>
      <c r="NWF222" s="122"/>
      <c r="NWG222" s="122"/>
      <c r="NWH222" s="122"/>
      <c r="NWI222" s="122"/>
      <c r="NWJ222" s="122"/>
      <c r="NWK222" s="122"/>
      <c r="NWL222" s="122"/>
      <c r="NWM222" s="122"/>
      <c r="NWN222" s="122"/>
      <c r="NWO222" s="122"/>
      <c r="NWP222" s="122"/>
      <c r="NWQ222" s="122"/>
      <c r="NWR222" s="122"/>
      <c r="NWS222" s="122"/>
      <c r="NWT222" s="122"/>
      <c r="NWU222" s="122"/>
      <c r="NWV222" s="122"/>
      <c r="NWW222" s="122"/>
      <c r="NWX222" s="122"/>
      <c r="NWY222" s="122"/>
      <c r="NWZ222" s="122"/>
      <c r="NXA222" s="122"/>
      <c r="NXB222" s="122"/>
      <c r="NXC222" s="122"/>
      <c r="NXD222" s="122"/>
      <c r="NXE222" s="122"/>
      <c r="NXF222" s="122"/>
      <c r="NXG222" s="122"/>
      <c r="NXH222" s="122"/>
      <c r="NXI222" s="122"/>
      <c r="NXJ222" s="122"/>
      <c r="NXK222" s="122"/>
      <c r="NXL222" s="122"/>
      <c r="NXM222" s="122"/>
      <c r="NXN222" s="122"/>
      <c r="NXO222" s="122"/>
      <c r="NXP222" s="122"/>
      <c r="NXQ222" s="122"/>
      <c r="NXR222" s="122"/>
      <c r="NXS222" s="122"/>
      <c r="NXT222" s="122"/>
      <c r="NXU222" s="122"/>
      <c r="NXV222" s="122"/>
      <c r="NXW222" s="122"/>
      <c r="NXX222" s="122"/>
      <c r="NXY222" s="122"/>
      <c r="NXZ222" s="122"/>
      <c r="NYA222" s="122"/>
      <c r="NYB222" s="122"/>
      <c r="NYC222" s="122"/>
      <c r="NYD222" s="122"/>
      <c r="NYE222" s="122"/>
      <c r="NYF222" s="122"/>
      <c r="NYG222" s="122"/>
      <c r="NYH222" s="122"/>
      <c r="NYI222" s="122"/>
      <c r="NYJ222" s="122"/>
      <c r="NYK222" s="122"/>
      <c r="NYL222" s="122"/>
      <c r="NYM222" s="122"/>
      <c r="NYN222" s="122"/>
      <c r="NYO222" s="122"/>
      <c r="NYP222" s="122"/>
      <c r="NYQ222" s="122"/>
      <c r="NYR222" s="122"/>
      <c r="NYS222" s="122"/>
      <c r="NYT222" s="122"/>
      <c r="NYU222" s="122"/>
      <c r="NYV222" s="122"/>
      <c r="NYW222" s="122"/>
      <c r="NYX222" s="122"/>
      <c r="NYY222" s="122"/>
      <c r="NYZ222" s="122"/>
      <c r="NZA222" s="122"/>
      <c r="NZB222" s="122"/>
      <c r="NZC222" s="122"/>
      <c r="NZD222" s="122"/>
      <c r="NZE222" s="122"/>
      <c r="NZF222" s="122"/>
      <c r="NZG222" s="122"/>
      <c r="NZH222" s="122"/>
      <c r="NZI222" s="122"/>
      <c r="NZJ222" s="122"/>
      <c r="NZK222" s="122"/>
      <c r="NZL222" s="122"/>
      <c r="NZM222" s="122"/>
      <c r="NZN222" s="122"/>
      <c r="NZO222" s="122"/>
      <c r="NZP222" s="122"/>
      <c r="NZQ222" s="122"/>
      <c r="NZR222" s="122"/>
      <c r="NZS222" s="122"/>
      <c r="NZT222" s="122"/>
      <c r="NZU222" s="122"/>
      <c r="NZV222" s="122"/>
      <c r="NZW222" s="122"/>
      <c r="NZX222" s="122"/>
      <c r="NZY222" s="122"/>
      <c r="NZZ222" s="122"/>
      <c r="OAA222" s="122"/>
      <c r="OAB222" s="122"/>
      <c r="OAC222" s="122"/>
      <c r="OAD222" s="122"/>
      <c r="OAE222" s="122"/>
      <c r="OAF222" s="122"/>
      <c r="OAG222" s="122"/>
      <c r="OAH222" s="122"/>
      <c r="OAI222" s="122"/>
      <c r="OAJ222" s="122"/>
      <c r="OAK222" s="122"/>
      <c r="OAL222" s="122"/>
      <c r="OAM222" s="122"/>
      <c r="OAN222" s="122"/>
      <c r="OAO222" s="122"/>
      <c r="OAP222" s="122"/>
      <c r="OAQ222" s="122"/>
      <c r="OAR222" s="122"/>
      <c r="OAS222" s="122"/>
      <c r="OAT222" s="122"/>
      <c r="OAU222" s="122"/>
      <c r="OAV222" s="122"/>
      <c r="OAW222" s="122"/>
      <c r="OAX222" s="122"/>
      <c r="OAY222" s="122"/>
      <c r="OAZ222" s="122"/>
      <c r="OBA222" s="122"/>
      <c r="OBB222" s="122"/>
      <c r="OBC222" s="122"/>
      <c r="OBD222" s="122"/>
      <c r="OBE222" s="122"/>
      <c r="OBF222" s="122"/>
      <c r="OBG222" s="122"/>
      <c r="OBH222" s="122"/>
      <c r="OBI222" s="122"/>
      <c r="OBJ222" s="122"/>
      <c r="OBK222" s="122"/>
      <c r="OBL222" s="122"/>
      <c r="OBM222" s="122"/>
      <c r="OBN222" s="122"/>
      <c r="OBO222" s="122"/>
      <c r="OBP222" s="122"/>
      <c r="OBQ222" s="122"/>
      <c r="OBR222" s="122"/>
      <c r="OBS222" s="122"/>
      <c r="OBT222" s="122"/>
      <c r="OBU222" s="122"/>
      <c r="OBV222" s="122"/>
      <c r="OBW222" s="122"/>
      <c r="OBX222" s="122"/>
      <c r="OBY222" s="122"/>
      <c r="OBZ222" s="122"/>
      <c r="OCA222" s="122"/>
      <c r="OCB222" s="122"/>
      <c r="OCC222" s="122"/>
      <c r="OCD222" s="122"/>
      <c r="OCE222" s="122"/>
      <c r="OCF222" s="122"/>
      <c r="OCG222" s="122"/>
      <c r="OCH222" s="122"/>
      <c r="OCI222" s="122"/>
      <c r="OCJ222" s="122"/>
      <c r="OCK222" s="122"/>
      <c r="OCL222" s="122"/>
      <c r="OCM222" s="122"/>
      <c r="OCN222" s="122"/>
      <c r="OCO222" s="122"/>
      <c r="OCP222" s="122"/>
      <c r="OCQ222" s="122"/>
      <c r="OCR222" s="122"/>
      <c r="OCS222" s="122"/>
      <c r="OCT222" s="122"/>
      <c r="OCU222" s="122"/>
      <c r="OCV222" s="122"/>
      <c r="OCW222" s="122"/>
      <c r="OCX222" s="122"/>
      <c r="OCY222" s="122"/>
      <c r="OCZ222" s="122"/>
      <c r="ODA222" s="122"/>
      <c r="ODB222" s="122"/>
      <c r="ODC222" s="122"/>
      <c r="ODD222" s="122"/>
      <c r="ODE222" s="122"/>
      <c r="ODF222" s="122"/>
      <c r="ODG222" s="122"/>
      <c r="ODH222" s="122"/>
      <c r="ODI222" s="122"/>
      <c r="ODJ222" s="122"/>
      <c r="ODK222" s="122"/>
      <c r="ODL222" s="122"/>
      <c r="ODM222" s="122"/>
      <c r="ODN222" s="122"/>
      <c r="ODO222" s="122"/>
      <c r="ODP222" s="122"/>
      <c r="ODQ222" s="122"/>
      <c r="ODR222" s="122"/>
      <c r="ODS222" s="122"/>
      <c r="ODT222" s="122"/>
      <c r="ODU222" s="122"/>
      <c r="ODV222" s="122"/>
      <c r="ODW222" s="122"/>
      <c r="ODX222" s="122"/>
      <c r="ODY222" s="122"/>
      <c r="ODZ222" s="122"/>
      <c r="OEA222" s="122"/>
      <c r="OEB222" s="122"/>
      <c r="OEC222" s="122"/>
      <c r="OED222" s="122"/>
      <c r="OEE222" s="122"/>
      <c r="OEF222" s="122"/>
      <c r="OEG222" s="122"/>
      <c r="OEH222" s="122"/>
      <c r="OEI222" s="122"/>
      <c r="OEJ222" s="122"/>
      <c r="OEK222" s="122"/>
      <c r="OEL222" s="122"/>
      <c r="OEM222" s="122"/>
      <c r="OEN222" s="122"/>
      <c r="OEO222" s="122"/>
      <c r="OEP222" s="122"/>
      <c r="OEQ222" s="122"/>
      <c r="OER222" s="122"/>
      <c r="OES222" s="122"/>
      <c r="OET222" s="122"/>
      <c r="OEU222" s="122"/>
      <c r="OEV222" s="122"/>
      <c r="OEW222" s="122"/>
      <c r="OEX222" s="122"/>
      <c r="OEY222" s="122"/>
      <c r="OEZ222" s="122"/>
      <c r="OFA222" s="122"/>
      <c r="OFB222" s="122"/>
      <c r="OFC222" s="122"/>
      <c r="OFD222" s="122"/>
      <c r="OFE222" s="122"/>
      <c r="OFF222" s="122"/>
      <c r="OFG222" s="122"/>
      <c r="OFH222" s="122"/>
      <c r="OFI222" s="122"/>
      <c r="OFJ222" s="122"/>
      <c r="OFK222" s="122"/>
      <c r="OFL222" s="122"/>
      <c r="OFM222" s="122"/>
      <c r="OFN222" s="122"/>
      <c r="OFO222" s="122"/>
      <c r="OFP222" s="122"/>
      <c r="OFQ222" s="122"/>
      <c r="OFR222" s="122"/>
      <c r="OFS222" s="122"/>
      <c r="OFT222" s="122"/>
      <c r="OFU222" s="122"/>
      <c r="OFV222" s="122"/>
      <c r="OFW222" s="122"/>
      <c r="OFX222" s="122"/>
      <c r="OFY222" s="122"/>
      <c r="OFZ222" s="122"/>
      <c r="OGA222" s="122"/>
      <c r="OGB222" s="122"/>
      <c r="OGC222" s="122"/>
      <c r="OGD222" s="122"/>
      <c r="OGE222" s="122"/>
      <c r="OGF222" s="122"/>
      <c r="OGG222" s="122"/>
      <c r="OGH222" s="122"/>
      <c r="OGI222" s="122"/>
      <c r="OGJ222" s="122"/>
      <c r="OGK222" s="122"/>
      <c r="OGL222" s="122"/>
      <c r="OGM222" s="122"/>
      <c r="OGN222" s="122"/>
      <c r="OGO222" s="122"/>
      <c r="OGP222" s="122"/>
      <c r="OGQ222" s="122"/>
      <c r="OGR222" s="122"/>
      <c r="OGS222" s="122"/>
      <c r="OGT222" s="122"/>
      <c r="OGU222" s="122"/>
      <c r="OGV222" s="122"/>
      <c r="OGW222" s="122"/>
      <c r="OGX222" s="122"/>
      <c r="OGY222" s="122"/>
      <c r="OGZ222" s="122"/>
      <c r="OHA222" s="122"/>
      <c r="OHB222" s="122"/>
      <c r="OHC222" s="122"/>
      <c r="OHD222" s="122"/>
      <c r="OHE222" s="122"/>
      <c r="OHF222" s="122"/>
      <c r="OHG222" s="122"/>
      <c r="OHH222" s="122"/>
      <c r="OHI222" s="122"/>
      <c r="OHJ222" s="122"/>
      <c r="OHK222" s="122"/>
      <c r="OHL222" s="122"/>
      <c r="OHM222" s="122"/>
      <c r="OHN222" s="122"/>
      <c r="OHO222" s="122"/>
      <c r="OHP222" s="122"/>
      <c r="OHQ222" s="122"/>
      <c r="OHR222" s="122"/>
      <c r="OHS222" s="122"/>
      <c r="OHT222" s="122"/>
      <c r="OHU222" s="122"/>
      <c r="OHV222" s="122"/>
      <c r="OHW222" s="122"/>
      <c r="OHX222" s="122"/>
      <c r="OHY222" s="122"/>
      <c r="OHZ222" s="122"/>
      <c r="OIA222" s="122"/>
      <c r="OIB222" s="122"/>
      <c r="OIC222" s="122"/>
      <c r="OID222" s="122"/>
      <c r="OIE222" s="122"/>
      <c r="OIF222" s="122"/>
      <c r="OIG222" s="122"/>
      <c r="OIH222" s="122"/>
      <c r="OII222" s="122"/>
      <c r="OIJ222" s="122"/>
      <c r="OIK222" s="122"/>
      <c r="OIL222" s="122"/>
      <c r="OIM222" s="122"/>
      <c r="OIN222" s="122"/>
      <c r="OIO222" s="122"/>
      <c r="OIP222" s="122"/>
      <c r="OIQ222" s="122"/>
      <c r="OIR222" s="122"/>
      <c r="OIS222" s="122"/>
      <c r="OIT222" s="122"/>
      <c r="OIU222" s="122"/>
      <c r="OIV222" s="122"/>
      <c r="OIW222" s="122"/>
      <c r="OIX222" s="122"/>
      <c r="OIY222" s="122"/>
      <c r="OIZ222" s="122"/>
      <c r="OJA222" s="122"/>
      <c r="OJB222" s="122"/>
      <c r="OJC222" s="122"/>
      <c r="OJD222" s="122"/>
      <c r="OJE222" s="122"/>
      <c r="OJF222" s="122"/>
      <c r="OJG222" s="122"/>
      <c r="OJH222" s="122"/>
      <c r="OJI222" s="122"/>
      <c r="OJJ222" s="122"/>
      <c r="OJK222" s="122"/>
      <c r="OJL222" s="122"/>
      <c r="OJM222" s="122"/>
      <c r="OJN222" s="122"/>
      <c r="OJO222" s="122"/>
      <c r="OJP222" s="122"/>
      <c r="OJQ222" s="122"/>
      <c r="OJR222" s="122"/>
      <c r="OJS222" s="122"/>
      <c r="OJT222" s="122"/>
      <c r="OJU222" s="122"/>
      <c r="OJV222" s="122"/>
      <c r="OJW222" s="122"/>
      <c r="OJX222" s="122"/>
      <c r="OJY222" s="122"/>
      <c r="OJZ222" s="122"/>
      <c r="OKA222" s="122"/>
      <c r="OKB222" s="122"/>
      <c r="OKC222" s="122"/>
      <c r="OKD222" s="122"/>
      <c r="OKE222" s="122"/>
      <c r="OKF222" s="122"/>
      <c r="OKG222" s="122"/>
      <c r="OKH222" s="122"/>
      <c r="OKI222" s="122"/>
      <c r="OKJ222" s="122"/>
      <c r="OKK222" s="122"/>
      <c r="OKL222" s="122"/>
      <c r="OKM222" s="122"/>
      <c r="OKN222" s="122"/>
      <c r="OKO222" s="122"/>
      <c r="OKP222" s="122"/>
      <c r="OKQ222" s="122"/>
      <c r="OKR222" s="122"/>
      <c r="OKS222" s="122"/>
      <c r="OKT222" s="122"/>
      <c r="OKU222" s="122"/>
      <c r="OKV222" s="122"/>
      <c r="OKW222" s="122"/>
      <c r="OKX222" s="122"/>
      <c r="OKY222" s="122"/>
      <c r="OKZ222" s="122"/>
      <c r="OLA222" s="122"/>
      <c r="OLB222" s="122"/>
      <c r="OLC222" s="122"/>
      <c r="OLD222" s="122"/>
      <c r="OLE222" s="122"/>
      <c r="OLF222" s="122"/>
      <c r="OLG222" s="122"/>
      <c r="OLH222" s="122"/>
      <c r="OLI222" s="122"/>
      <c r="OLJ222" s="122"/>
      <c r="OLK222" s="122"/>
      <c r="OLL222" s="122"/>
      <c r="OLM222" s="122"/>
      <c r="OLN222" s="122"/>
      <c r="OLO222" s="122"/>
      <c r="OLP222" s="122"/>
      <c r="OLQ222" s="122"/>
      <c r="OLR222" s="122"/>
      <c r="OLS222" s="122"/>
      <c r="OLT222" s="122"/>
      <c r="OLU222" s="122"/>
      <c r="OLV222" s="122"/>
      <c r="OLW222" s="122"/>
      <c r="OLX222" s="122"/>
      <c r="OLY222" s="122"/>
      <c r="OLZ222" s="122"/>
      <c r="OMA222" s="122"/>
      <c r="OMB222" s="122"/>
      <c r="OMC222" s="122"/>
      <c r="OMD222" s="122"/>
      <c r="OME222" s="122"/>
      <c r="OMF222" s="122"/>
      <c r="OMG222" s="122"/>
      <c r="OMH222" s="122"/>
      <c r="OMI222" s="122"/>
      <c r="OMJ222" s="122"/>
      <c r="OMK222" s="122"/>
      <c r="OML222" s="122"/>
      <c r="OMM222" s="122"/>
      <c r="OMN222" s="122"/>
      <c r="OMO222" s="122"/>
      <c r="OMP222" s="122"/>
      <c r="OMQ222" s="122"/>
      <c r="OMR222" s="122"/>
      <c r="OMS222" s="122"/>
      <c r="OMT222" s="122"/>
      <c r="OMU222" s="122"/>
      <c r="OMV222" s="122"/>
      <c r="OMW222" s="122"/>
      <c r="OMX222" s="122"/>
      <c r="OMY222" s="122"/>
      <c r="OMZ222" s="122"/>
      <c r="ONA222" s="122"/>
      <c r="ONB222" s="122"/>
      <c r="ONC222" s="122"/>
      <c r="OND222" s="122"/>
      <c r="ONE222" s="122"/>
      <c r="ONF222" s="122"/>
      <c r="ONG222" s="122"/>
      <c r="ONH222" s="122"/>
      <c r="ONI222" s="122"/>
      <c r="ONJ222" s="122"/>
      <c r="ONK222" s="122"/>
      <c r="ONL222" s="122"/>
      <c r="ONM222" s="122"/>
      <c r="ONN222" s="122"/>
      <c r="ONO222" s="122"/>
      <c r="ONP222" s="122"/>
      <c r="ONQ222" s="122"/>
      <c r="ONR222" s="122"/>
      <c r="ONS222" s="122"/>
      <c r="ONT222" s="122"/>
      <c r="ONU222" s="122"/>
      <c r="ONV222" s="122"/>
      <c r="ONW222" s="122"/>
      <c r="ONX222" s="122"/>
      <c r="ONY222" s="122"/>
      <c r="ONZ222" s="122"/>
      <c r="OOA222" s="122"/>
      <c r="OOB222" s="122"/>
      <c r="OOC222" s="122"/>
      <c r="OOD222" s="122"/>
      <c r="OOE222" s="122"/>
      <c r="OOF222" s="122"/>
      <c r="OOG222" s="122"/>
      <c r="OOH222" s="122"/>
      <c r="OOI222" s="122"/>
      <c r="OOJ222" s="122"/>
      <c r="OOK222" s="122"/>
      <c r="OOL222" s="122"/>
      <c r="OOM222" s="122"/>
      <c r="OON222" s="122"/>
      <c r="OOO222" s="122"/>
      <c r="OOP222" s="122"/>
      <c r="OOQ222" s="122"/>
      <c r="OOR222" s="122"/>
      <c r="OOS222" s="122"/>
      <c r="OOT222" s="122"/>
      <c r="OOU222" s="122"/>
      <c r="OOV222" s="122"/>
      <c r="OOW222" s="122"/>
      <c r="OOX222" s="122"/>
      <c r="OOY222" s="122"/>
      <c r="OOZ222" s="122"/>
      <c r="OPA222" s="122"/>
      <c r="OPB222" s="122"/>
      <c r="OPC222" s="122"/>
      <c r="OPD222" s="122"/>
      <c r="OPE222" s="122"/>
      <c r="OPF222" s="122"/>
      <c r="OPG222" s="122"/>
      <c r="OPH222" s="122"/>
      <c r="OPI222" s="122"/>
      <c r="OPJ222" s="122"/>
      <c r="OPK222" s="122"/>
      <c r="OPL222" s="122"/>
      <c r="OPM222" s="122"/>
      <c r="OPN222" s="122"/>
      <c r="OPO222" s="122"/>
      <c r="OPP222" s="122"/>
      <c r="OPQ222" s="122"/>
      <c r="OPR222" s="122"/>
      <c r="OPS222" s="122"/>
      <c r="OPT222" s="122"/>
      <c r="OPU222" s="122"/>
      <c r="OPV222" s="122"/>
      <c r="OPW222" s="122"/>
      <c r="OPX222" s="122"/>
      <c r="OPY222" s="122"/>
      <c r="OPZ222" s="122"/>
      <c r="OQA222" s="122"/>
      <c r="OQB222" s="122"/>
      <c r="OQC222" s="122"/>
      <c r="OQD222" s="122"/>
      <c r="OQE222" s="122"/>
      <c r="OQF222" s="122"/>
      <c r="OQG222" s="122"/>
      <c r="OQH222" s="122"/>
      <c r="OQI222" s="122"/>
      <c r="OQJ222" s="122"/>
      <c r="OQK222" s="122"/>
      <c r="OQL222" s="122"/>
      <c r="OQM222" s="122"/>
      <c r="OQN222" s="122"/>
      <c r="OQO222" s="122"/>
      <c r="OQP222" s="122"/>
      <c r="OQQ222" s="122"/>
      <c r="OQR222" s="122"/>
      <c r="OQS222" s="122"/>
      <c r="OQT222" s="122"/>
      <c r="OQU222" s="122"/>
      <c r="OQV222" s="122"/>
      <c r="OQW222" s="122"/>
      <c r="OQX222" s="122"/>
      <c r="OQY222" s="122"/>
      <c r="OQZ222" s="122"/>
      <c r="ORA222" s="122"/>
      <c r="ORB222" s="122"/>
      <c r="ORC222" s="122"/>
      <c r="ORD222" s="122"/>
      <c r="ORE222" s="122"/>
      <c r="ORF222" s="122"/>
      <c r="ORG222" s="122"/>
      <c r="ORH222" s="122"/>
      <c r="ORI222" s="122"/>
      <c r="ORJ222" s="122"/>
      <c r="ORK222" s="122"/>
      <c r="ORL222" s="122"/>
      <c r="ORM222" s="122"/>
      <c r="ORN222" s="122"/>
      <c r="ORO222" s="122"/>
      <c r="ORP222" s="122"/>
      <c r="ORQ222" s="122"/>
      <c r="ORR222" s="122"/>
      <c r="ORS222" s="122"/>
      <c r="ORT222" s="122"/>
      <c r="ORU222" s="122"/>
      <c r="ORV222" s="122"/>
      <c r="ORW222" s="122"/>
      <c r="ORX222" s="122"/>
      <c r="ORY222" s="122"/>
      <c r="ORZ222" s="122"/>
      <c r="OSA222" s="122"/>
      <c r="OSB222" s="122"/>
      <c r="OSC222" s="122"/>
      <c r="OSD222" s="122"/>
      <c r="OSE222" s="122"/>
      <c r="OSF222" s="122"/>
      <c r="OSG222" s="122"/>
      <c r="OSH222" s="122"/>
      <c r="OSI222" s="122"/>
      <c r="OSJ222" s="122"/>
      <c r="OSK222" s="122"/>
      <c r="OSL222" s="122"/>
      <c r="OSM222" s="122"/>
      <c r="OSN222" s="122"/>
      <c r="OSO222" s="122"/>
      <c r="OSP222" s="122"/>
      <c r="OSQ222" s="122"/>
      <c r="OSR222" s="122"/>
      <c r="OSS222" s="122"/>
      <c r="OST222" s="122"/>
      <c r="OSU222" s="122"/>
      <c r="OSV222" s="122"/>
      <c r="OSW222" s="122"/>
      <c r="OSX222" s="122"/>
      <c r="OSY222" s="122"/>
      <c r="OSZ222" s="122"/>
      <c r="OTA222" s="122"/>
      <c r="OTB222" s="122"/>
      <c r="OTC222" s="122"/>
      <c r="OTD222" s="122"/>
      <c r="OTE222" s="122"/>
      <c r="OTF222" s="122"/>
      <c r="OTG222" s="122"/>
      <c r="OTH222" s="122"/>
      <c r="OTI222" s="122"/>
      <c r="OTJ222" s="122"/>
      <c r="OTK222" s="122"/>
      <c r="OTL222" s="122"/>
      <c r="OTM222" s="122"/>
      <c r="OTN222" s="122"/>
      <c r="OTO222" s="122"/>
      <c r="OTP222" s="122"/>
      <c r="OTQ222" s="122"/>
      <c r="OTR222" s="122"/>
      <c r="OTS222" s="122"/>
      <c r="OTT222" s="122"/>
      <c r="OTU222" s="122"/>
      <c r="OTV222" s="122"/>
      <c r="OTW222" s="122"/>
      <c r="OTX222" s="122"/>
      <c r="OTY222" s="122"/>
      <c r="OTZ222" s="122"/>
      <c r="OUA222" s="122"/>
      <c r="OUB222" s="122"/>
      <c r="OUC222" s="122"/>
      <c r="OUD222" s="122"/>
      <c r="OUE222" s="122"/>
      <c r="OUF222" s="122"/>
      <c r="OUG222" s="122"/>
      <c r="OUH222" s="122"/>
      <c r="OUI222" s="122"/>
      <c r="OUJ222" s="122"/>
      <c r="OUK222" s="122"/>
      <c r="OUL222" s="122"/>
      <c r="OUM222" s="122"/>
      <c r="OUN222" s="122"/>
      <c r="OUO222" s="122"/>
      <c r="OUP222" s="122"/>
      <c r="OUQ222" s="122"/>
      <c r="OUR222" s="122"/>
      <c r="OUS222" s="122"/>
      <c r="OUT222" s="122"/>
      <c r="OUU222" s="122"/>
      <c r="OUV222" s="122"/>
      <c r="OUW222" s="122"/>
      <c r="OUX222" s="122"/>
      <c r="OUY222" s="122"/>
      <c r="OUZ222" s="122"/>
      <c r="OVA222" s="122"/>
      <c r="OVB222" s="122"/>
      <c r="OVC222" s="122"/>
      <c r="OVD222" s="122"/>
      <c r="OVE222" s="122"/>
      <c r="OVF222" s="122"/>
      <c r="OVG222" s="122"/>
      <c r="OVH222" s="122"/>
      <c r="OVI222" s="122"/>
      <c r="OVJ222" s="122"/>
      <c r="OVK222" s="122"/>
      <c r="OVL222" s="122"/>
      <c r="OVM222" s="122"/>
      <c r="OVN222" s="122"/>
      <c r="OVO222" s="122"/>
      <c r="OVP222" s="122"/>
      <c r="OVQ222" s="122"/>
      <c r="OVR222" s="122"/>
      <c r="OVS222" s="122"/>
      <c r="OVT222" s="122"/>
      <c r="OVU222" s="122"/>
      <c r="OVV222" s="122"/>
      <c r="OVW222" s="122"/>
      <c r="OVX222" s="122"/>
      <c r="OVY222" s="122"/>
      <c r="OVZ222" s="122"/>
      <c r="OWA222" s="122"/>
      <c r="OWB222" s="122"/>
      <c r="OWC222" s="122"/>
      <c r="OWD222" s="122"/>
      <c r="OWE222" s="122"/>
      <c r="OWF222" s="122"/>
      <c r="OWG222" s="122"/>
      <c r="OWH222" s="122"/>
      <c r="OWI222" s="122"/>
      <c r="OWJ222" s="122"/>
      <c r="OWK222" s="122"/>
      <c r="OWL222" s="122"/>
      <c r="OWM222" s="122"/>
      <c r="OWN222" s="122"/>
      <c r="OWO222" s="122"/>
      <c r="OWP222" s="122"/>
      <c r="OWQ222" s="122"/>
      <c r="OWR222" s="122"/>
      <c r="OWS222" s="122"/>
      <c r="OWT222" s="122"/>
      <c r="OWU222" s="122"/>
      <c r="OWV222" s="122"/>
      <c r="OWW222" s="122"/>
      <c r="OWX222" s="122"/>
      <c r="OWY222" s="122"/>
      <c r="OWZ222" s="122"/>
      <c r="OXA222" s="122"/>
      <c r="OXB222" s="122"/>
      <c r="OXC222" s="122"/>
      <c r="OXD222" s="122"/>
      <c r="OXE222" s="122"/>
      <c r="OXF222" s="122"/>
      <c r="OXG222" s="122"/>
      <c r="OXH222" s="122"/>
      <c r="OXI222" s="122"/>
      <c r="OXJ222" s="122"/>
      <c r="OXK222" s="122"/>
      <c r="OXL222" s="122"/>
      <c r="OXM222" s="122"/>
      <c r="OXN222" s="122"/>
      <c r="OXO222" s="122"/>
      <c r="OXP222" s="122"/>
      <c r="OXQ222" s="122"/>
      <c r="OXR222" s="122"/>
      <c r="OXS222" s="122"/>
      <c r="OXT222" s="122"/>
      <c r="OXU222" s="122"/>
      <c r="OXV222" s="122"/>
      <c r="OXW222" s="122"/>
      <c r="OXX222" s="122"/>
      <c r="OXY222" s="122"/>
      <c r="OXZ222" s="122"/>
      <c r="OYA222" s="122"/>
      <c r="OYB222" s="122"/>
      <c r="OYC222" s="122"/>
      <c r="OYD222" s="122"/>
      <c r="OYE222" s="122"/>
      <c r="OYF222" s="122"/>
      <c r="OYG222" s="122"/>
      <c r="OYH222" s="122"/>
      <c r="OYI222" s="122"/>
      <c r="OYJ222" s="122"/>
      <c r="OYK222" s="122"/>
      <c r="OYL222" s="122"/>
      <c r="OYM222" s="122"/>
      <c r="OYN222" s="122"/>
      <c r="OYO222" s="122"/>
      <c r="OYP222" s="122"/>
      <c r="OYQ222" s="122"/>
      <c r="OYR222" s="122"/>
      <c r="OYS222" s="122"/>
      <c r="OYT222" s="122"/>
      <c r="OYU222" s="122"/>
      <c r="OYV222" s="122"/>
      <c r="OYW222" s="122"/>
      <c r="OYX222" s="122"/>
      <c r="OYY222" s="122"/>
      <c r="OYZ222" s="122"/>
      <c r="OZA222" s="122"/>
      <c r="OZB222" s="122"/>
      <c r="OZC222" s="122"/>
      <c r="OZD222" s="122"/>
      <c r="OZE222" s="122"/>
      <c r="OZF222" s="122"/>
      <c r="OZG222" s="122"/>
      <c r="OZH222" s="122"/>
      <c r="OZI222" s="122"/>
      <c r="OZJ222" s="122"/>
      <c r="OZK222" s="122"/>
      <c r="OZL222" s="122"/>
      <c r="OZM222" s="122"/>
      <c r="OZN222" s="122"/>
      <c r="OZO222" s="122"/>
      <c r="OZP222" s="122"/>
      <c r="OZQ222" s="122"/>
      <c r="OZR222" s="122"/>
      <c r="OZS222" s="122"/>
      <c r="OZT222" s="122"/>
      <c r="OZU222" s="122"/>
      <c r="OZV222" s="122"/>
      <c r="OZW222" s="122"/>
      <c r="OZX222" s="122"/>
      <c r="OZY222" s="122"/>
      <c r="OZZ222" s="122"/>
      <c r="PAA222" s="122"/>
      <c r="PAB222" s="122"/>
      <c r="PAC222" s="122"/>
      <c r="PAD222" s="122"/>
      <c r="PAE222" s="122"/>
      <c r="PAF222" s="122"/>
      <c r="PAG222" s="122"/>
      <c r="PAH222" s="122"/>
      <c r="PAI222" s="122"/>
      <c r="PAJ222" s="122"/>
      <c r="PAK222" s="122"/>
      <c r="PAL222" s="122"/>
      <c r="PAM222" s="122"/>
      <c r="PAN222" s="122"/>
      <c r="PAO222" s="122"/>
      <c r="PAP222" s="122"/>
      <c r="PAQ222" s="122"/>
      <c r="PAR222" s="122"/>
      <c r="PAS222" s="122"/>
      <c r="PAT222" s="122"/>
      <c r="PAU222" s="122"/>
      <c r="PAV222" s="122"/>
      <c r="PAW222" s="122"/>
      <c r="PAX222" s="122"/>
      <c r="PAY222" s="122"/>
      <c r="PAZ222" s="122"/>
      <c r="PBA222" s="122"/>
      <c r="PBB222" s="122"/>
      <c r="PBC222" s="122"/>
      <c r="PBD222" s="122"/>
      <c r="PBE222" s="122"/>
      <c r="PBF222" s="122"/>
      <c r="PBG222" s="122"/>
      <c r="PBH222" s="122"/>
      <c r="PBI222" s="122"/>
      <c r="PBJ222" s="122"/>
      <c r="PBK222" s="122"/>
      <c r="PBL222" s="122"/>
      <c r="PBM222" s="122"/>
      <c r="PBN222" s="122"/>
      <c r="PBO222" s="122"/>
      <c r="PBP222" s="122"/>
      <c r="PBQ222" s="122"/>
      <c r="PBR222" s="122"/>
      <c r="PBS222" s="122"/>
      <c r="PBT222" s="122"/>
      <c r="PBU222" s="122"/>
      <c r="PBV222" s="122"/>
      <c r="PBW222" s="122"/>
      <c r="PBX222" s="122"/>
      <c r="PBY222" s="122"/>
      <c r="PBZ222" s="122"/>
      <c r="PCA222" s="122"/>
      <c r="PCB222" s="122"/>
      <c r="PCC222" s="122"/>
      <c r="PCD222" s="122"/>
      <c r="PCE222" s="122"/>
      <c r="PCF222" s="122"/>
      <c r="PCG222" s="122"/>
      <c r="PCH222" s="122"/>
      <c r="PCI222" s="122"/>
      <c r="PCJ222" s="122"/>
      <c r="PCK222" s="122"/>
      <c r="PCL222" s="122"/>
      <c r="PCM222" s="122"/>
      <c r="PCN222" s="122"/>
      <c r="PCO222" s="122"/>
      <c r="PCP222" s="122"/>
      <c r="PCQ222" s="122"/>
      <c r="PCR222" s="122"/>
      <c r="PCS222" s="122"/>
      <c r="PCT222" s="122"/>
      <c r="PCU222" s="122"/>
      <c r="PCV222" s="122"/>
      <c r="PCW222" s="122"/>
      <c r="PCX222" s="122"/>
      <c r="PCY222" s="122"/>
      <c r="PCZ222" s="122"/>
      <c r="PDA222" s="122"/>
      <c r="PDB222" s="122"/>
      <c r="PDC222" s="122"/>
      <c r="PDD222" s="122"/>
      <c r="PDE222" s="122"/>
      <c r="PDF222" s="122"/>
      <c r="PDG222" s="122"/>
      <c r="PDH222" s="122"/>
      <c r="PDI222" s="122"/>
      <c r="PDJ222" s="122"/>
      <c r="PDK222" s="122"/>
      <c r="PDL222" s="122"/>
      <c r="PDM222" s="122"/>
      <c r="PDN222" s="122"/>
      <c r="PDO222" s="122"/>
      <c r="PDP222" s="122"/>
      <c r="PDQ222" s="122"/>
      <c r="PDR222" s="122"/>
      <c r="PDS222" s="122"/>
      <c r="PDT222" s="122"/>
      <c r="PDU222" s="122"/>
      <c r="PDV222" s="122"/>
      <c r="PDW222" s="122"/>
      <c r="PDX222" s="122"/>
      <c r="PDY222" s="122"/>
      <c r="PDZ222" s="122"/>
      <c r="PEA222" s="122"/>
      <c r="PEB222" s="122"/>
      <c r="PEC222" s="122"/>
      <c r="PED222" s="122"/>
      <c r="PEE222" s="122"/>
      <c r="PEF222" s="122"/>
      <c r="PEG222" s="122"/>
      <c r="PEH222" s="122"/>
      <c r="PEI222" s="122"/>
      <c r="PEJ222" s="122"/>
      <c r="PEK222" s="122"/>
      <c r="PEL222" s="122"/>
      <c r="PEM222" s="122"/>
      <c r="PEN222" s="122"/>
      <c r="PEO222" s="122"/>
      <c r="PEP222" s="122"/>
      <c r="PEQ222" s="122"/>
      <c r="PER222" s="122"/>
      <c r="PES222" s="122"/>
      <c r="PET222" s="122"/>
      <c r="PEU222" s="122"/>
      <c r="PEV222" s="122"/>
      <c r="PEW222" s="122"/>
      <c r="PEX222" s="122"/>
      <c r="PEY222" s="122"/>
      <c r="PEZ222" s="122"/>
      <c r="PFA222" s="122"/>
      <c r="PFB222" s="122"/>
      <c r="PFC222" s="122"/>
      <c r="PFD222" s="122"/>
      <c r="PFE222" s="122"/>
      <c r="PFF222" s="122"/>
      <c r="PFG222" s="122"/>
      <c r="PFH222" s="122"/>
      <c r="PFI222" s="122"/>
      <c r="PFJ222" s="122"/>
      <c r="PFK222" s="122"/>
      <c r="PFL222" s="122"/>
      <c r="PFM222" s="122"/>
      <c r="PFN222" s="122"/>
      <c r="PFO222" s="122"/>
      <c r="PFP222" s="122"/>
      <c r="PFQ222" s="122"/>
      <c r="PFR222" s="122"/>
      <c r="PFS222" s="122"/>
      <c r="PFT222" s="122"/>
      <c r="PFU222" s="122"/>
      <c r="PFV222" s="122"/>
      <c r="PFW222" s="122"/>
      <c r="PFX222" s="122"/>
      <c r="PFY222" s="122"/>
      <c r="PFZ222" s="122"/>
      <c r="PGA222" s="122"/>
      <c r="PGB222" s="122"/>
      <c r="PGC222" s="122"/>
      <c r="PGD222" s="122"/>
      <c r="PGE222" s="122"/>
      <c r="PGF222" s="122"/>
      <c r="PGG222" s="122"/>
      <c r="PGH222" s="122"/>
      <c r="PGI222" s="122"/>
      <c r="PGJ222" s="122"/>
      <c r="PGK222" s="122"/>
      <c r="PGL222" s="122"/>
      <c r="PGM222" s="122"/>
      <c r="PGN222" s="122"/>
      <c r="PGO222" s="122"/>
      <c r="PGP222" s="122"/>
      <c r="PGQ222" s="122"/>
      <c r="PGR222" s="122"/>
      <c r="PGS222" s="122"/>
      <c r="PGT222" s="122"/>
      <c r="PGU222" s="122"/>
      <c r="PGV222" s="122"/>
      <c r="PGW222" s="122"/>
      <c r="PGX222" s="122"/>
      <c r="PGY222" s="122"/>
      <c r="PGZ222" s="122"/>
      <c r="PHA222" s="122"/>
      <c r="PHB222" s="122"/>
      <c r="PHC222" s="122"/>
      <c r="PHD222" s="122"/>
      <c r="PHE222" s="122"/>
      <c r="PHF222" s="122"/>
      <c r="PHG222" s="122"/>
      <c r="PHH222" s="122"/>
      <c r="PHI222" s="122"/>
      <c r="PHJ222" s="122"/>
      <c r="PHK222" s="122"/>
      <c r="PHL222" s="122"/>
      <c r="PHM222" s="122"/>
      <c r="PHN222" s="122"/>
      <c r="PHO222" s="122"/>
      <c r="PHP222" s="122"/>
      <c r="PHQ222" s="122"/>
      <c r="PHR222" s="122"/>
      <c r="PHS222" s="122"/>
      <c r="PHT222" s="122"/>
      <c r="PHU222" s="122"/>
      <c r="PHV222" s="122"/>
      <c r="PHW222" s="122"/>
      <c r="PHX222" s="122"/>
      <c r="PHY222" s="122"/>
      <c r="PHZ222" s="122"/>
      <c r="PIA222" s="122"/>
      <c r="PIB222" s="122"/>
      <c r="PIC222" s="122"/>
      <c r="PID222" s="122"/>
      <c r="PIE222" s="122"/>
      <c r="PIF222" s="122"/>
      <c r="PIG222" s="122"/>
      <c r="PIH222" s="122"/>
      <c r="PII222" s="122"/>
      <c r="PIJ222" s="122"/>
      <c r="PIK222" s="122"/>
      <c r="PIL222" s="122"/>
      <c r="PIM222" s="122"/>
      <c r="PIN222" s="122"/>
      <c r="PIO222" s="122"/>
      <c r="PIP222" s="122"/>
      <c r="PIQ222" s="122"/>
      <c r="PIR222" s="122"/>
      <c r="PIS222" s="122"/>
      <c r="PIT222" s="122"/>
      <c r="PIU222" s="122"/>
      <c r="PIV222" s="122"/>
      <c r="PIW222" s="122"/>
      <c r="PIX222" s="122"/>
      <c r="PIY222" s="122"/>
      <c r="PIZ222" s="122"/>
      <c r="PJA222" s="122"/>
      <c r="PJB222" s="122"/>
      <c r="PJC222" s="122"/>
      <c r="PJD222" s="122"/>
      <c r="PJE222" s="122"/>
      <c r="PJF222" s="122"/>
      <c r="PJG222" s="122"/>
      <c r="PJH222" s="122"/>
      <c r="PJI222" s="122"/>
      <c r="PJJ222" s="122"/>
      <c r="PJK222" s="122"/>
      <c r="PJL222" s="122"/>
      <c r="PJM222" s="122"/>
      <c r="PJN222" s="122"/>
      <c r="PJO222" s="122"/>
      <c r="PJP222" s="122"/>
      <c r="PJQ222" s="122"/>
      <c r="PJR222" s="122"/>
      <c r="PJS222" s="122"/>
      <c r="PJT222" s="122"/>
      <c r="PJU222" s="122"/>
      <c r="PJV222" s="122"/>
      <c r="PJW222" s="122"/>
      <c r="PJX222" s="122"/>
      <c r="PJY222" s="122"/>
      <c r="PJZ222" s="122"/>
      <c r="PKA222" s="122"/>
      <c r="PKB222" s="122"/>
      <c r="PKC222" s="122"/>
      <c r="PKD222" s="122"/>
      <c r="PKE222" s="122"/>
      <c r="PKF222" s="122"/>
      <c r="PKG222" s="122"/>
      <c r="PKH222" s="122"/>
      <c r="PKI222" s="122"/>
      <c r="PKJ222" s="122"/>
      <c r="PKK222" s="122"/>
      <c r="PKL222" s="122"/>
      <c r="PKM222" s="122"/>
      <c r="PKN222" s="122"/>
      <c r="PKO222" s="122"/>
      <c r="PKP222" s="122"/>
      <c r="PKQ222" s="122"/>
      <c r="PKR222" s="122"/>
      <c r="PKS222" s="122"/>
      <c r="PKT222" s="122"/>
      <c r="PKU222" s="122"/>
      <c r="PKV222" s="122"/>
      <c r="PKW222" s="122"/>
      <c r="PKX222" s="122"/>
      <c r="PKY222" s="122"/>
      <c r="PKZ222" s="122"/>
      <c r="PLA222" s="122"/>
      <c r="PLB222" s="122"/>
      <c r="PLC222" s="122"/>
      <c r="PLD222" s="122"/>
      <c r="PLE222" s="122"/>
      <c r="PLF222" s="122"/>
      <c r="PLG222" s="122"/>
      <c r="PLH222" s="122"/>
      <c r="PLI222" s="122"/>
      <c r="PLJ222" s="122"/>
      <c r="PLK222" s="122"/>
      <c r="PLL222" s="122"/>
      <c r="PLM222" s="122"/>
      <c r="PLN222" s="122"/>
      <c r="PLO222" s="122"/>
      <c r="PLP222" s="122"/>
      <c r="PLQ222" s="122"/>
      <c r="PLR222" s="122"/>
      <c r="PLS222" s="122"/>
      <c r="PLT222" s="122"/>
      <c r="PLU222" s="122"/>
      <c r="PLV222" s="122"/>
      <c r="PLW222" s="122"/>
      <c r="PLX222" s="122"/>
      <c r="PLY222" s="122"/>
      <c r="PLZ222" s="122"/>
      <c r="PMA222" s="122"/>
      <c r="PMB222" s="122"/>
      <c r="PMC222" s="122"/>
      <c r="PMD222" s="122"/>
      <c r="PME222" s="122"/>
      <c r="PMF222" s="122"/>
      <c r="PMG222" s="122"/>
      <c r="PMH222" s="122"/>
      <c r="PMI222" s="122"/>
      <c r="PMJ222" s="122"/>
      <c r="PMK222" s="122"/>
      <c r="PML222" s="122"/>
      <c r="PMM222" s="122"/>
      <c r="PMN222" s="122"/>
      <c r="PMO222" s="122"/>
      <c r="PMP222" s="122"/>
      <c r="PMQ222" s="122"/>
      <c r="PMR222" s="122"/>
      <c r="PMS222" s="122"/>
      <c r="PMT222" s="122"/>
      <c r="PMU222" s="122"/>
      <c r="PMV222" s="122"/>
      <c r="PMW222" s="122"/>
      <c r="PMX222" s="122"/>
      <c r="PMY222" s="122"/>
      <c r="PMZ222" s="122"/>
      <c r="PNA222" s="122"/>
      <c r="PNB222" s="122"/>
      <c r="PNC222" s="122"/>
      <c r="PND222" s="122"/>
      <c r="PNE222" s="122"/>
      <c r="PNF222" s="122"/>
      <c r="PNG222" s="122"/>
      <c r="PNH222" s="122"/>
      <c r="PNI222" s="122"/>
      <c r="PNJ222" s="122"/>
      <c r="PNK222" s="122"/>
      <c r="PNL222" s="122"/>
      <c r="PNM222" s="122"/>
      <c r="PNN222" s="122"/>
      <c r="PNO222" s="122"/>
      <c r="PNP222" s="122"/>
      <c r="PNQ222" s="122"/>
      <c r="PNR222" s="122"/>
      <c r="PNS222" s="122"/>
      <c r="PNT222" s="122"/>
      <c r="PNU222" s="122"/>
      <c r="PNV222" s="122"/>
      <c r="PNW222" s="122"/>
      <c r="PNX222" s="122"/>
      <c r="PNY222" s="122"/>
      <c r="PNZ222" s="122"/>
      <c r="POA222" s="122"/>
      <c r="POB222" s="122"/>
      <c r="POC222" s="122"/>
      <c r="POD222" s="122"/>
      <c r="POE222" s="122"/>
      <c r="POF222" s="122"/>
      <c r="POG222" s="122"/>
      <c r="POH222" s="122"/>
      <c r="POI222" s="122"/>
      <c r="POJ222" s="122"/>
      <c r="POK222" s="122"/>
      <c r="POL222" s="122"/>
      <c r="POM222" s="122"/>
      <c r="PON222" s="122"/>
      <c r="POO222" s="122"/>
      <c r="POP222" s="122"/>
      <c r="POQ222" s="122"/>
      <c r="POR222" s="122"/>
      <c r="POS222" s="122"/>
      <c r="POT222" s="122"/>
      <c r="POU222" s="122"/>
      <c r="POV222" s="122"/>
      <c r="POW222" s="122"/>
      <c r="POX222" s="122"/>
      <c r="POY222" s="122"/>
      <c r="POZ222" s="122"/>
      <c r="PPA222" s="122"/>
      <c r="PPB222" s="122"/>
      <c r="PPC222" s="122"/>
      <c r="PPD222" s="122"/>
      <c r="PPE222" s="122"/>
      <c r="PPF222" s="122"/>
      <c r="PPG222" s="122"/>
      <c r="PPH222" s="122"/>
      <c r="PPI222" s="122"/>
      <c r="PPJ222" s="122"/>
      <c r="PPK222" s="122"/>
      <c r="PPL222" s="122"/>
      <c r="PPM222" s="122"/>
      <c r="PPN222" s="122"/>
      <c r="PPO222" s="122"/>
      <c r="PPP222" s="122"/>
      <c r="PPQ222" s="122"/>
      <c r="PPR222" s="122"/>
      <c r="PPS222" s="122"/>
      <c r="PPT222" s="122"/>
      <c r="PPU222" s="122"/>
      <c r="PPV222" s="122"/>
      <c r="PPW222" s="122"/>
      <c r="PPX222" s="122"/>
      <c r="PPY222" s="122"/>
      <c r="PPZ222" s="122"/>
      <c r="PQA222" s="122"/>
      <c r="PQB222" s="122"/>
      <c r="PQC222" s="122"/>
      <c r="PQD222" s="122"/>
      <c r="PQE222" s="122"/>
      <c r="PQF222" s="122"/>
      <c r="PQG222" s="122"/>
      <c r="PQH222" s="122"/>
      <c r="PQI222" s="122"/>
      <c r="PQJ222" s="122"/>
      <c r="PQK222" s="122"/>
      <c r="PQL222" s="122"/>
      <c r="PQM222" s="122"/>
      <c r="PQN222" s="122"/>
      <c r="PQO222" s="122"/>
      <c r="PQP222" s="122"/>
      <c r="PQQ222" s="122"/>
      <c r="PQR222" s="122"/>
      <c r="PQS222" s="122"/>
      <c r="PQT222" s="122"/>
      <c r="PQU222" s="122"/>
      <c r="PQV222" s="122"/>
      <c r="PQW222" s="122"/>
      <c r="PQX222" s="122"/>
      <c r="PQY222" s="122"/>
      <c r="PQZ222" s="122"/>
      <c r="PRA222" s="122"/>
      <c r="PRB222" s="122"/>
      <c r="PRC222" s="122"/>
      <c r="PRD222" s="122"/>
      <c r="PRE222" s="122"/>
      <c r="PRF222" s="122"/>
      <c r="PRG222" s="122"/>
      <c r="PRH222" s="122"/>
      <c r="PRI222" s="122"/>
      <c r="PRJ222" s="122"/>
      <c r="PRK222" s="122"/>
      <c r="PRL222" s="122"/>
      <c r="PRM222" s="122"/>
      <c r="PRN222" s="122"/>
      <c r="PRO222" s="122"/>
      <c r="PRP222" s="122"/>
      <c r="PRQ222" s="122"/>
      <c r="PRR222" s="122"/>
      <c r="PRS222" s="122"/>
      <c r="PRT222" s="122"/>
      <c r="PRU222" s="122"/>
      <c r="PRV222" s="122"/>
      <c r="PRW222" s="122"/>
      <c r="PRX222" s="122"/>
      <c r="PRY222" s="122"/>
      <c r="PRZ222" s="122"/>
      <c r="PSA222" s="122"/>
      <c r="PSB222" s="122"/>
      <c r="PSC222" s="122"/>
      <c r="PSD222" s="122"/>
      <c r="PSE222" s="122"/>
      <c r="PSF222" s="122"/>
      <c r="PSG222" s="122"/>
      <c r="PSH222" s="122"/>
      <c r="PSI222" s="122"/>
      <c r="PSJ222" s="122"/>
      <c r="PSK222" s="122"/>
      <c r="PSL222" s="122"/>
      <c r="PSM222" s="122"/>
      <c r="PSN222" s="122"/>
      <c r="PSO222" s="122"/>
      <c r="PSP222" s="122"/>
      <c r="PSQ222" s="122"/>
      <c r="PSR222" s="122"/>
      <c r="PSS222" s="122"/>
      <c r="PST222" s="122"/>
      <c r="PSU222" s="122"/>
      <c r="PSV222" s="122"/>
      <c r="PSW222" s="122"/>
      <c r="PSX222" s="122"/>
      <c r="PSY222" s="122"/>
      <c r="PSZ222" s="122"/>
      <c r="PTA222" s="122"/>
      <c r="PTB222" s="122"/>
      <c r="PTC222" s="122"/>
      <c r="PTD222" s="122"/>
      <c r="PTE222" s="122"/>
      <c r="PTF222" s="122"/>
      <c r="PTG222" s="122"/>
      <c r="PTH222" s="122"/>
      <c r="PTI222" s="122"/>
      <c r="PTJ222" s="122"/>
      <c r="PTK222" s="122"/>
      <c r="PTL222" s="122"/>
      <c r="PTM222" s="122"/>
      <c r="PTN222" s="122"/>
      <c r="PTO222" s="122"/>
      <c r="PTP222" s="122"/>
      <c r="PTQ222" s="122"/>
      <c r="PTR222" s="122"/>
      <c r="PTS222" s="122"/>
      <c r="PTT222" s="122"/>
      <c r="PTU222" s="122"/>
      <c r="PTV222" s="122"/>
      <c r="PTW222" s="122"/>
      <c r="PTX222" s="122"/>
      <c r="PTY222" s="122"/>
      <c r="PTZ222" s="122"/>
      <c r="PUA222" s="122"/>
      <c r="PUB222" s="122"/>
      <c r="PUC222" s="122"/>
      <c r="PUD222" s="122"/>
      <c r="PUE222" s="122"/>
      <c r="PUF222" s="122"/>
      <c r="PUG222" s="122"/>
      <c r="PUH222" s="122"/>
      <c r="PUI222" s="122"/>
      <c r="PUJ222" s="122"/>
      <c r="PUK222" s="122"/>
      <c r="PUL222" s="122"/>
      <c r="PUM222" s="122"/>
      <c r="PUN222" s="122"/>
      <c r="PUO222" s="122"/>
      <c r="PUP222" s="122"/>
      <c r="PUQ222" s="122"/>
      <c r="PUR222" s="122"/>
      <c r="PUS222" s="122"/>
      <c r="PUT222" s="122"/>
      <c r="PUU222" s="122"/>
      <c r="PUV222" s="122"/>
      <c r="PUW222" s="122"/>
      <c r="PUX222" s="122"/>
      <c r="PUY222" s="122"/>
      <c r="PUZ222" s="122"/>
      <c r="PVA222" s="122"/>
      <c r="PVB222" s="122"/>
      <c r="PVC222" s="122"/>
      <c r="PVD222" s="122"/>
      <c r="PVE222" s="122"/>
      <c r="PVF222" s="122"/>
      <c r="PVG222" s="122"/>
      <c r="PVH222" s="122"/>
      <c r="PVI222" s="122"/>
      <c r="PVJ222" s="122"/>
      <c r="PVK222" s="122"/>
      <c r="PVL222" s="122"/>
      <c r="PVM222" s="122"/>
      <c r="PVN222" s="122"/>
      <c r="PVO222" s="122"/>
      <c r="PVP222" s="122"/>
      <c r="PVQ222" s="122"/>
      <c r="PVR222" s="122"/>
      <c r="PVS222" s="122"/>
      <c r="PVT222" s="122"/>
      <c r="PVU222" s="122"/>
      <c r="PVV222" s="122"/>
      <c r="PVW222" s="122"/>
      <c r="PVX222" s="122"/>
      <c r="PVY222" s="122"/>
      <c r="PVZ222" s="122"/>
      <c r="PWA222" s="122"/>
      <c r="PWB222" s="122"/>
      <c r="PWC222" s="122"/>
      <c r="PWD222" s="122"/>
      <c r="PWE222" s="122"/>
      <c r="PWF222" s="122"/>
      <c r="PWG222" s="122"/>
      <c r="PWH222" s="122"/>
      <c r="PWI222" s="122"/>
      <c r="PWJ222" s="122"/>
      <c r="PWK222" s="122"/>
      <c r="PWL222" s="122"/>
      <c r="PWM222" s="122"/>
      <c r="PWN222" s="122"/>
      <c r="PWO222" s="122"/>
      <c r="PWP222" s="122"/>
      <c r="PWQ222" s="122"/>
      <c r="PWR222" s="122"/>
      <c r="PWS222" s="122"/>
      <c r="PWT222" s="122"/>
      <c r="PWU222" s="122"/>
      <c r="PWV222" s="122"/>
      <c r="PWW222" s="122"/>
      <c r="PWX222" s="122"/>
      <c r="PWY222" s="122"/>
      <c r="PWZ222" s="122"/>
      <c r="PXA222" s="122"/>
      <c r="PXB222" s="122"/>
      <c r="PXC222" s="122"/>
      <c r="PXD222" s="122"/>
      <c r="PXE222" s="122"/>
      <c r="PXF222" s="122"/>
      <c r="PXG222" s="122"/>
      <c r="PXH222" s="122"/>
      <c r="PXI222" s="122"/>
      <c r="PXJ222" s="122"/>
      <c r="PXK222" s="122"/>
      <c r="PXL222" s="122"/>
      <c r="PXM222" s="122"/>
      <c r="PXN222" s="122"/>
      <c r="PXO222" s="122"/>
      <c r="PXP222" s="122"/>
      <c r="PXQ222" s="122"/>
      <c r="PXR222" s="122"/>
      <c r="PXS222" s="122"/>
      <c r="PXT222" s="122"/>
      <c r="PXU222" s="122"/>
      <c r="PXV222" s="122"/>
      <c r="PXW222" s="122"/>
      <c r="PXX222" s="122"/>
      <c r="PXY222" s="122"/>
      <c r="PXZ222" s="122"/>
      <c r="PYA222" s="122"/>
      <c r="PYB222" s="122"/>
      <c r="PYC222" s="122"/>
      <c r="PYD222" s="122"/>
      <c r="PYE222" s="122"/>
      <c r="PYF222" s="122"/>
      <c r="PYG222" s="122"/>
      <c r="PYH222" s="122"/>
      <c r="PYI222" s="122"/>
      <c r="PYJ222" s="122"/>
      <c r="PYK222" s="122"/>
      <c r="PYL222" s="122"/>
      <c r="PYM222" s="122"/>
      <c r="PYN222" s="122"/>
      <c r="PYO222" s="122"/>
      <c r="PYP222" s="122"/>
      <c r="PYQ222" s="122"/>
      <c r="PYR222" s="122"/>
      <c r="PYS222" s="122"/>
      <c r="PYT222" s="122"/>
      <c r="PYU222" s="122"/>
      <c r="PYV222" s="122"/>
      <c r="PYW222" s="122"/>
      <c r="PYX222" s="122"/>
      <c r="PYY222" s="122"/>
      <c r="PYZ222" s="122"/>
      <c r="PZA222" s="122"/>
      <c r="PZB222" s="122"/>
      <c r="PZC222" s="122"/>
      <c r="PZD222" s="122"/>
      <c r="PZE222" s="122"/>
      <c r="PZF222" s="122"/>
      <c r="PZG222" s="122"/>
      <c r="PZH222" s="122"/>
      <c r="PZI222" s="122"/>
      <c r="PZJ222" s="122"/>
      <c r="PZK222" s="122"/>
      <c r="PZL222" s="122"/>
      <c r="PZM222" s="122"/>
      <c r="PZN222" s="122"/>
      <c r="PZO222" s="122"/>
      <c r="PZP222" s="122"/>
      <c r="PZQ222" s="122"/>
      <c r="PZR222" s="122"/>
      <c r="PZS222" s="122"/>
      <c r="PZT222" s="122"/>
      <c r="PZU222" s="122"/>
      <c r="PZV222" s="122"/>
      <c r="PZW222" s="122"/>
      <c r="PZX222" s="122"/>
      <c r="PZY222" s="122"/>
      <c r="PZZ222" s="122"/>
      <c r="QAA222" s="122"/>
      <c r="QAB222" s="122"/>
      <c r="QAC222" s="122"/>
      <c r="QAD222" s="122"/>
      <c r="QAE222" s="122"/>
      <c r="QAF222" s="122"/>
      <c r="QAG222" s="122"/>
      <c r="QAH222" s="122"/>
      <c r="QAI222" s="122"/>
      <c r="QAJ222" s="122"/>
      <c r="QAK222" s="122"/>
      <c r="QAL222" s="122"/>
      <c r="QAM222" s="122"/>
      <c r="QAN222" s="122"/>
      <c r="QAO222" s="122"/>
      <c r="QAP222" s="122"/>
      <c r="QAQ222" s="122"/>
      <c r="QAR222" s="122"/>
      <c r="QAS222" s="122"/>
      <c r="QAT222" s="122"/>
      <c r="QAU222" s="122"/>
      <c r="QAV222" s="122"/>
      <c r="QAW222" s="122"/>
      <c r="QAX222" s="122"/>
      <c r="QAY222" s="122"/>
      <c r="QAZ222" s="122"/>
      <c r="QBA222" s="122"/>
      <c r="QBB222" s="122"/>
      <c r="QBC222" s="122"/>
      <c r="QBD222" s="122"/>
      <c r="QBE222" s="122"/>
      <c r="QBF222" s="122"/>
      <c r="QBG222" s="122"/>
      <c r="QBH222" s="122"/>
      <c r="QBI222" s="122"/>
      <c r="QBJ222" s="122"/>
      <c r="QBK222" s="122"/>
      <c r="QBL222" s="122"/>
      <c r="QBM222" s="122"/>
      <c r="QBN222" s="122"/>
      <c r="QBO222" s="122"/>
      <c r="QBP222" s="122"/>
      <c r="QBQ222" s="122"/>
      <c r="QBR222" s="122"/>
      <c r="QBS222" s="122"/>
      <c r="QBT222" s="122"/>
      <c r="QBU222" s="122"/>
      <c r="QBV222" s="122"/>
      <c r="QBW222" s="122"/>
      <c r="QBX222" s="122"/>
      <c r="QBY222" s="122"/>
      <c r="QBZ222" s="122"/>
      <c r="QCA222" s="122"/>
      <c r="QCB222" s="122"/>
      <c r="QCC222" s="122"/>
      <c r="QCD222" s="122"/>
      <c r="QCE222" s="122"/>
      <c r="QCF222" s="122"/>
      <c r="QCG222" s="122"/>
      <c r="QCH222" s="122"/>
      <c r="QCI222" s="122"/>
      <c r="QCJ222" s="122"/>
      <c r="QCK222" s="122"/>
      <c r="QCL222" s="122"/>
      <c r="QCM222" s="122"/>
      <c r="QCN222" s="122"/>
      <c r="QCO222" s="122"/>
      <c r="QCP222" s="122"/>
      <c r="QCQ222" s="122"/>
      <c r="QCR222" s="122"/>
      <c r="QCS222" s="122"/>
      <c r="QCT222" s="122"/>
      <c r="QCU222" s="122"/>
      <c r="QCV222" s="122"/>
      <c r="QCW222" s="122"/>
      <c r="QCX222" s="122"/>
      <c r="QCY222" s="122"/>
      <c r="QCZ222" s="122"/>
      <c r="QDA222" s="122"/>
      <c r="QDB222" s="122"/>
      <c r="QDC222" s="122"/>
      <c r="QDD222" s="122"/>
      <c r="QDE222" s="122"/>
      <c r="QDF222" s="122"/>
      <c r="QDG222" s="122"/>
      <c r="QDH222" s="122"/>
      <c r="QDI222" s="122"/>
      <c r="QDJ222" s="122"/>
      <c r="QDK222" s="122"/>
      <c r="QDL222" s="122"/>
      <c r="QDM222" s="122"/>
      <c r="QDN222" s="122"/>
      <c r="QDO222" s="122"/>
      <c r="QDP222" s="122"/>
      <c r="QDQ222" s="122"/>
      <c r="QDR222" s="122"/>
      <c r="QDS222" s="122"/>
      <c r="QDT222" s="122"/>
      <c r="QDU222" s="122"/>
      <c r="QDV222" s="122"/>
      <c r="QDW222" s="122"/>
      <c r="QDX222" s="122"/>
      <c r="QDY222" s="122"/>
      <c r="QDZ222" s="122"/>
      <c r="QEA222" s="122"/>
      <c r="QEB222" s="122"/>
      <c r="QEC222" s="122"/>
      <c r="QED222" s="122"/>
      <c r="QEE222" s="122"/>
      <c r="QEF222" s="122"/>
      <c r="QEG222" s="122"/>
      <c r="QEH222" s="122"/>
      <c r="QEI222" s="122"/>
      <c r="QEJ222" s="122"/>
      <c r="QEK222" s="122"/>
      <c r="QEL222" s="122"/>
      <c r="QEM222" s="122"/>
      <c r="QEN222" s="122"/>
      <c r="QEO222" s="122"/>
      <c r="QEP222" s="122"/>
      <c r="QEQ222" s="122"/>
      <c r="QER222" s="122"/>
      <c r="QES222" s="122"/>
      <c r="QET222" s="122"/>
      <c r="QEU222" s="122"/>
      <c r="QEV222" s="122"/>
      <c r="QEW222" s="122"/>
      <c r="QEX222" s="122"/>
      <c r="QEY222" s="122"/>
      <c r="QEZ222" s="122"/>
      <c r="QFA222" s="122"/>
      <c r="QFB222" s="122"/>
      <c r="QFC222" s="122"/>
      <c r="QFD222" s="122"/>
      <c r="QFE222" s="122"/>
      <c r="QFF222" s="122"/>
      <c r="QFG222" s="122"/>
      <c r="QFH222" s="122"/>
      <c r="QFI222" s="122"/>
      <c r="QFJ222" s="122"/>
      <c r="QFK222" s="122"/>
      <c r="QFL222" s="122"/>
      <c r="QFM222" s="122"/>
      <c r="QFN222" s="122"/>
      <c r="QFO222" s="122"/>
      <c r="QFP222" s="122"/>
      <c r="QFQ222" s="122"/>
      <c r="QFR222" s="122"/>
      <c r="QFS222" s="122"/>
      <c r="QFT222" s="122"/>
      <c r="QFU222" s="122"/>
      <c r="QFV222" s="122"/>
      <c r="QFW222" s="122"/>
      <c r="QFX222" s="122"/>
      <c r="QFY222" s="122"/>
      <c r="QFZ222" s="122"/>
      <c r="QGA222" s="122"/>
      <c r="QGB222" s="122"/>
      <c r="QGC222" s="122"/>
      <c r="QGD222" s="122"/>
      <c r="QGE222" s="122"/>
      <c r="QGF222" s="122"/>
      <c r="QGG222" s="122"/>
      <c r="QGH222" s="122"/>
      <c r="QGI222" s="122"/>
      <c r="QGJ222" s="122"/>
      <c r="QGK222" s="122"/>
      <c r="QGL222" s="122"/>
      <c r="QGM222" s="122"/>
      <c r="QGN222" s="122"/>
      <c r="QGO222" s="122"/>
      <c r="QGP222" s="122"/>
      <c r="QGQ222" s="122"/>
      <c r="QGR222" s="122"/>
      <c r="QGS222" s="122"/>
      <c r="QGT222" s="122"/>
      <c r="QGU222" s="122"/>
      <c r="QGV222" s="122"/>
      <c r="QGW222" s="122"/>
      <c r="QGX222" s="122"/>
      <c r="QGY222" s="122"/>
      <c r="QGZ222" s="122"/>
      <c r="QHA222" s="122"/>
      <c r="QHB222" s="122"/>
      <c r="QHC222" s="122"/>
      <c r="QHD222" s="122"/>
      <c r="QHE222" s="122"/>
      <c r="QHF222" s="122"/>
      <c r="QHG222" s="122"/>
      <c r="QHH222" s="122"/>
      <c r="QHI222" s="122"/>
      <c r="QHJ222" s="122"/>
      <c r="QHK222" s="122"/>
      <c r="QHL222" s="122"/>
      <c r="QHM222" s="122"/>
      <c r="QHN222" s="122"/>
      <c r="QHO222" s="122"/>
      <c r="QHP222" s="122"/>
      <c r="QHQ222" s="122"/>
      <c r="QHR222" s="122"/>
      <c r="QHS222" s="122"/>
      <c r="QHT222" s="122"/>
      <c r="QHU222" s="122"/>
      <c r="QHV222" s="122"/>
      <c r="QHW222" s="122"/>
      <c r="QHX222" s="122"/>
      <c r="QHY222" s="122"/>
      <c r="QHZ222" s="122"/>
      <c r="QIA222" s="122"/>
      <c r="QIB222" s="122"/>
      <c r="QIC222" s="122"/>
      <c r="QID222" s="122"/>
      <c r="QIE222" s="122"/>
      <c r="QIF222" s="122"/>
      <c r="QIG222" s="122"/>
      <c r="QIH222" s="122"/>
      <c r="QII222" s="122"/>
      <c r="QIJ222" s="122"/>
      <c r="QIK222" s="122"/>
      <c r="QIL222" s="122"/>
      <c r="QIM222" s="122"/>
      <c r="QIN222" s="122"/>
      <c r="QIO222" s="122"/>
      <c r="QIP222" s="122"/>
      <c r="QIQ222" s="122"/>
      <c r="QIR222" s="122"/>
      <c r="QIS222" s="122"/>
      <c r="QIT222" s="122"/>
      <c r="QIU222" s="122"/>
      <c r="QIV222" s="122"/>
      <c r="QIW222" s="122"/>
      <c r="QIX222" s="122"/>
      <c r="QIY222" s="122"/>
      <c r="QIZ222" s="122"/>
      <c r="QJA222" s="122"/>
      <c r="QJB222" s="122"/>
      <c r="QJC222" s="122"/>
      <c r="QJD222" s="122"/>
      <c r="QJE222" s="122"/>
      <c r="QJF222" s="122"/>
      <c r="QJG222" s="122"/>
      <c r="QJH222" s="122"/>
      <c r="QJI222" s="122"/>
      <c r="QJJ222" s="122"/>
      <c r="QJK222" s="122"/>
      <c r="QJL222" s="122"/>
      <c r="QJM222" s="122"/>
      <c r="QJN222" s="122"/>
      <c r="QJO222" s="122"/>
      <c r="QJP222" s="122"/>
      <c r="QJQ222" s="122"/>
      <c r="QJR222" s="122"/>
      <c r="QJS222" s="122"/>
      <c r="QJT222" s="122"/>
      <c r="QJU222" s="122"/>
      <c r="QJV222" s="122"/>
      <c r="QJW222" s="122"/>
      <c r="QJX222" s="122"/>
      <c r="QJY222" s="122"/>
      <c r="QJZ222" s="122"/>
      <c r="QKA222" s="122"/>
      <c r="QKB222" s="122"/>
      <c r="QKC222" s="122"/>
      <c r="QKD222" s="122"/>
      <c r="QKE222" s="122"/>
      <c r="QKF222" s="122"/>
      <c r="QKG222" s="122"/>
      <c r="QKH222" s="122"/>
      <c r="QKI222" s="122"/>
      <c r="QKJ222" s="122"/>
      <c r="QKK222" s="122"/>
      <c r="QKL222" s="122"/>
      <c r="QKM222" s="122"/>
      <c r="QKN222" s="122"/>
      <c r="QKO222" s="122"/>
      <c r="QKP222" s="122"/>
      <c r="QKQ222" s="122"/>
      <c r="QKR222" s="122"/>
      <c r="QKS222" s="122"/>
      <c r="QKT222" s="122"/>
      <c r="QKU222" s="122"/>
      <c r="QKV222" s="122"/>
      <c r="QKW222" s="122"/>
      <c r="QKX222" s="122"/>
      <c r="QKY222" s="122"/>
      <c r="QKZ222" s="122"/>
      <c r="QLA222" s="122"/>
      <c r="QLB222" s="122"/>
      <c r="QLC222" s="122"/>
      <c r="QLD222" s="122"/>
      <c r="QLE222" s="122"/>
      <c r="QLF222" s="122"/>
      <c r="QLG222" s="122"/>
      <c r="QLH222" s="122"/>
      <c r="QLI222" s="122"/>
      <c r="QLJ222" s="122"/>
      <c r="QLK222" s="122"/>
      <c r="QLL222" s="122"/>
      <c r="QLM222" s="122"/>
      <c r="QLN222" s="122"/>
      <c r="QLO222" s="122"/>
      <c r="QLP222" s="122"/>
      <c r="QLQ222" s="122"/>
      <c r="QLR222" s="122"/>
      <c r="QLS222" s="122"/>
      <c r="QLT222" s="122"/>
      <c r="QLU222" s="122"/>
      <c r="QLV222" s="122"/>
      <c r="QLW222" s="122"/>
      <c r="QLX222" s="122"/>
      <c r="QLY222" s="122"/>
      <c r="QLZ222" s="122"/>
      <c r="QMA222" s="122"/>
      <c r="QMB222" s="122"/>
      <c r="QMC222" s="122"/>
      <c r="QMD222" s="122"/>
      <c r="QME222" s="122"/>
      <c r="QMF222" s="122"/>
      <c r="QMG222" s="122"/>
      <c r="QMH222" s="122"/>
      <c r="QMI222" s="122"/>
      <c r="QMJ222" s="122"/>
      <c r="QMK222" s="122"/>
      <c r="QML222" s="122"/>
      <c r="QMM222" s="122"/>
      <c r="QMN222" s="122"/>
      <c r="QMO222" s="122"/>
      <c r="QMP222" s="122"/>
      <c r="QMQ222" s="122"/>
      <c r="QMR222" s="122"/>
      <c r="QMS222" s="122"/>
      <c r="QMT222" s="122"/>
      <c r="QMU222" s="122"/>
      <c r="QMV222" s="122"/>
      <c r="QMW222" s="122"/>
      <c r="QMX222" s="122"/>
      <c r="QMY222" s="122"/>
      <c r="QMZ222" s="122"/>
      <c r="QNA222" s="122"/>
      <c r="QNB222" s="122"/>
      <c r="QNC222" s="122"/>
      <c r="QND222" s="122"/>
      <c r="QNE222" s="122"/>
      <c r="QNF222" s="122"/>
      <c r="QNG222" s="122"/>
      <c r="QNH222" s="122"/>
      <c r="QNI222" s="122"/>
      <c r="QNJ222" s="122"/>
      <c r="QNK222" s="122"/>
      <c r="QNL222" s="122"/>
      <c r="QNM222" s="122"/>
      <c r="QNN222" s="122"/>
      <c r="QNO222" s="122"/>
      <c r="QNP222" s="122"/>
      <c r="QNQ222" s="122"/>
      <c r="QNR222" s="122"/>
      <c r="QNS222" s="122"/>
      <c r="QNT222" s="122"/>
      <c r="QNU222" s="122"/>
      <c r="QNV222" s="122"/>
      <c r="QNW222" s="122"/>
      <c r="QNX222" s="122"/>
      <c r="QNY222" s="122"/>
      <c r="QNZ222" s="122"/>
      <c r="QOA222" s="122"/>
      <c r="QOB222" s="122"/>
      <c r="QOC222" s="122"/>
      <c r="QOD222" s="122"/>
      <c r="QOE222" s="122"/>
      <c r="QOF222" s="122"/>
      <c r="QOG222" s="122"/>
      <c r="QOH222" s="122"/>
      <c r="QOI222" s="122"/>
      <c r="QOJ222" s="122"/>
      <c r="QOK222" s="122"/>
      <c r="QOL222" s="122"/>
      <c r="QOM222" s="122"/>
      <c r="QON222" s="122"/>
      <c r="QOO222" s="122"/>
      <c r="QOP222" s="122"/>
      <c r="QOQ222" s="122"/>
      <c r="QOR222" s="122"/>
      <c r="QOS222" s="122"/>
      <c r="QOT222" s="122"/>
      <c r="QOU222" s="122"/>
      <c r="QOV222" s="122"/>
      <c r="QOW222" s="122"/>
      <c r="QOX222" s="122"/>
      <c r="QOY222" s="122"/>
      <c r="QOZ222" s="122"/>
      <c r="QPA222" s="122"/>
      <c r="QPB222" s="122"/>
      <c r="QPC222" s="122"/>
      <c r="QPD222" s="122"/>
      <c r="QPE222" s="122"/>
      <c r="QPF222" s="122"/>
      <c r="QPG222" s="122"/>
      <c r="QPH222" s="122"/>
      <c r="QPI222" s="122"/>
      <c r="QPJ222" s="122"/>
      <c r="QPK222" s="122"/>
      <c r="QPL222" s="122"/>
      <c r="QPM222" s="122"/>
      <c r="QPN222" s="122"/>
      <c r="QPO222" s="122"/>
      <c r="QPP222" s="122"/>
      <c r="QPQ222" s="122"/>
      <c r="QPR222" s="122"/>
      <c r="QPS222" s="122"/>
      <c r="QPT222" s="122"/>
      <c r="QPU222" s="122"/>
      <c r="QPV222" s="122"/>
      <c r="QPW222" s="122"/>
      <c r="QPX222" s="122"/>
      <c r="QPY222" s="122"/>
      <c r="QPZ222" s="122"/>
      <c r="QQA222" s="122"/>
      <c r="QQB222" s="122"/>
      <c r="QQC222" s="122"/>
      <c r="QQD222" s="122"/>
      <c r="QQE222" s="122"/>
      <c r="QQF222" s="122"/>
      <c r="QQG222" s="122"/>
      <c r="QQH222" s="122"/>
      <c r="QQI222" s="122"/>
      <c r="QQJ222" s="122"/>
      <c r="QQK222" s="122"/>
      <c r="QQL222" s="122"/>
      <c r="QQM222" s="122"/>
      <c r="QQN222" s="122"/>
      <c r="QQO222" s="122"/>
      <c r="QQP222" s="122"/>
      <c r="QQQ222" s="122"/>
      <c r="QQR222" s="122"/>
      <c r="QQS222" s="122"/>
      <c r="QQT222" s="122"/>
      <c r="QQU222" s="122"/>
      <c r="QQV222" s="122"/>
      <c r="QQW222" s="122"/>
      <c r="QQX222" s="122"/>
      <c r="QQY222" s="122"/>
      <c r="QQZ222" s="122"/>
      <c r="QRA222" s="122"/>
      <c r="QRB222" s="122"/>
      <c r="QRC222" s="122"/>
      <c r="QRD222" s="122"/>
      <c r="QRE222" s="122"/>
      <c r="QRF222" s="122"/>
      <c r="QRG222" s="122"/>
      <c r="QRH222" s="122"/>
      <c r="QRI222" s="122"/>
      <c r="QRJ222" s="122"/>
      <c r="QRK222" s="122"/>
      <c r="QRL222" s="122"/>
      <c r="QRM222" s="122"/>
      <c r="QRN222" s="122"/>
      <c r="QRO222" s="122"/>
      <c r="QRP222" s="122"/>
      <c r="QRQ222" s="122"/>
      <c r="QRR222" s="122"/>
      <c r="QRS222" s="122"/>
      <c r="QRT222" s="122"/>
      <c r="QRU222" s="122"/>
      <c r="QRV222" s="122"/>
      <c r="QRW222" s="122"/>
      <c r="QRX222" s="122"/>
      <c r="QRY222" s="122"/>
      <c r="QRZ222" s="122"/>
      <c r="QSA222" s="122"/>
      <c r="QSB222" s="122"/>
      <c r="QSC222" s="122"/>
      <c r="QSD222" s="122"/>
      <c r="QSE222" s="122"/>
      <c r="QSF222" s="122"/>
      <c r="QSG222" s="122"/>
      <c r="QSH222" s="122"/>
      <c r="QSI222" s="122"/>
      <c r="QSJ222" s="122"/>
      <c r="QSK222" s="122"/>
      <c r="QSL222" s="122"/>
      <c r="QSM222" s="122"/>
      <c r="QSN222" s="122"/>
      <c r="QSO222" s="122"/>
      <c r="QSP222" s="122"/>
      <c r="QSQ222" s="122"/>
      <c r="QSR222" s="122"/>
      <c r="QSS222" s="122"/>
      <c r="QST222" s="122"/>
      <c r="QSU222" s="122"/>
      <c r="QSV222" s="122"/>
      <c r="QSW222" s="122"/>
      <c r="QSX222" s="122"/>
      <c r="QSY222" s="122"/>
      <c r="QSZ222" s="122"/>
      <c r="QTA222" s="122"/>
      <c r="QTB222" s="122"/>
      <c r="QTC222" s="122"/>
      <c r="QTD222" s="122"/>
      <c r="QTE222" s="122"/>
      <c r="QTF222" s="122"/>
      <c r="QTG222" s="122"/>
      <c r="QTH222" s="122"/>
      <c r="QTI222" s="122"/>
      <c r="QTJ222" s="122"/>
      <c r="QTK222" s="122"/>
      <c r="QTL222" s="122"/>
      <c r="QTM222" s="122"/>
      <c r="QTN222" s="122"/>
      <c r="QTO222" s="122"/>
      <c r="QTP222" s="122"/>
      <c r="QTQ222" s="122"/>
      <c r="QTR222" s="122"/>
      <c r="QTS222" s="122"/>
      <c r="QTT222" s="122"/>
      <c r="QTU222" s="122"/>
      <c r="QTV222" s="122"/>
      <c r="QTW222" s="122"/>
      <c r="QTX222" s="122"/>
      <c r="QTY222" s="122"/>
      <c r="QTZ222" s="122"/>
      <c r="QUA222" s="122"/>
      <c r="QUB222" s="122"/>
      <c r="QUC222" s="122"/>
      <c r="QUD222" s="122"/>
      <c r="QUE222" s="122"/>
      <c r="QUF222" s="122"/>
      <c r="QUG222" s="122"/>
      <c r="QUH222" s="122"/>
      <c r="QUI222" s="122"/>
      <c r="QUJ222" s="122"/>
      <c r="QUK222" s="122"/>
      <c r="QUL222" s="122"/>
      <c r="QUM222" s="122"/>
      <c r="QUN222" s="122"/>
      <c r="QUO222" s="122"/>
      <c r="QUP222" s="122"/>
      <c r="QUQ222" s="122"/>
      <c r="QUR222" s="122"/>
      <c r="QUS222" s="122"/>
      <c r="QUT222" s="122"/>
      <c r="QUU222" s="122"/>
      <c r="QUV222" s="122"/>
      <c r="QUW222" s="122"/>
      <c r="QUX222" s="122"/>
      <c r="QUY222" s="122"/>
      <c r="QUZ222" s="122"/>
      <c r="QVA222" s="122"/>
      <c r="QVB222" s="122"/>
      <c r="QVC222" s="122"/>
      <c r="QVD222" s="122"/>
      <c r="QVE222" s="122"/>
      <c r="QVF222" s="122"/>
      <c r="QVG222" s="122"/>
      <c r="QVH222" s="122"/>
      <c r="QVI222" s="122"/>
      <c r="QVJ222" s="122"/>
      <c r="QVK222" s="122"/>
      <c r="QVL222" s="122"/>
      <c r="QVM222" s="122"/>
      <c r="QVN222" s="122"/>
      <c r="QVO222" s="122"/>
      <c r="QVP222" s="122"/>
      <c r="QVQ222" s="122"/>
      <c r="QVR222" s="122"/>
      <c r="QVS222" s="122"/>
      <c r="QVT222" s="122"/>
      <c r="QVU222" s="122"/>
      <c r="QVV222" s="122"/>
      <c r="QVW222" s="122"/>
      <c r="QVX222" s="122"/>
      <c r="QVY222" s="122"/>
      <c r="QVZ222" s="122"/>
      <c r="QWA222" s="122"/>
      <c r="QWB222" s="122"/>
      <c r="QWC222" s="122"/>
      <c r="QWD222" s="122"/>
      <c r="QWE222" s="122"/>
      <c r="QWF222" s="122"/>
      <c r="QWG222" s="122"/>
      <c r="QWH222" s="122"/>
      <c r="QWI222" s="122"/>
      <c r="QWJ222" s="122"/>
      <c r="QWK222" s="122"/>
      <c r="QWL222" s="122"/>
      <c r="QWM222" s="122"/>
      <c r="QWN222" s="122"/>
      <c r="QWO222" s="122"/>
      <c r="QWP222" s="122"/>
      <c r="QWQ222" s="122"/>
      <c r="QWR222" s="122"/>
      <c r="QWS222" s="122"/>
      <c r="QWT222" s="122"/>
      <c r="QWU222" s="122"/>
      <c r="QWV222" s="122"/>
      <c r="QWW222" s="122"/>
      <c r="QWX222" s="122"/>
      <c r="QWY222" s="122"/>
      <c r="QWZ222" s="122"/>
      <c r="QXA222" s="122"/>
      <c r="QXB222" s="122"/>
      <c r="QXC222" s="122"/>
      <c r="QXD222" s="122"/>
      <c r="QXE222" s="122"/>
      <c r="QXF222" s="122"/>
      <c r="QXG222" s="122"/>
      <c r="QXH222" s="122"/>
      <c r="QXI222" s="122"/>
      <c r="QXJ222" s="122"/>
      <c r="QXK222" s="122"/>
      <c r="QXL222" s="122"/>
      <c r="QXM222" s="122"/>
      <c r="QXN222" s="122"/>
      <c r="QXO222" s="122"/>
      <c r="QXP222" s="122"/>
      <c r="QXQ222" s="122"/>
      <c r="QXR222" s="122"/>
      <c r="QXS222" s="122"/>
      <c r="QXT222" s="122"/>
      <c r="QXU222" s="122"/>
      <c r="QXV222" s="122"/>
      <c r="QXW222" s="122"/>
      <c r="QXX222" s="122"/>
      <c r="QXY222" s="122"/>
      <c r="QXZ222" s="122"/>
      <c r="QYA222" s="122"/>
      <c r="QYB222" s="122"/>
      <c r="QYC222" s="122"/>
      <c r="QYD222" s="122"/>
      <c r="QYE222" s="122"/>
      <c r="QYF222" s="122"/>
      <c r="QYG222" s="122"/>
      <c r="QYH222" s="122"/>
      <c r="QYI222" s="122"/>
      <c r="QYJ222" s="122"/>
      <c r="QYK222" s="122"/>
      <c r="QYL222" s="122"/>
      <c r="QYM222" s="122"/>
      <c r="QYN222" s="122"/>
      <c r="QYO222" s="122"/>
      <c r="QYP222" s="122"/>
      <c r="QYQ222" s="122"/>
      <c r="QYR222" s="122"/>
      <c r="QYS222" s="122"/>
      <c r="QYT222" s="122"/>
      <c r="QYU222" s="122"/>
      <c r="QYV222" s="122"/>
      <c r="QYW222" s="122"/>
      <c r="QYX222" s="122"/>
      <c r="QYY222" s="122"/>
      <c r="QYZ222" s="122"/>
      <c r="QZA222" s="122"/>
      <c r="QZB222" s="122"/>
      <c r="QZC222" s="122"/>
      <c r="QZD222" s="122"/>
      <c r="QZE222" s="122"/>
      <c r="QZF222" s="122"/>
      <c r="QZG222" s="122"/>
      <c r="QZH222" s="122"/>
      <c r="QZI222" s="122"/>
      <c r="QZJ222" s="122"/>
      <c r="QZK222" s="122"/>
      <c r="QZL222" s="122"/>
      <c r="QZM222" s="122"/>
      <c r="QZN222" s="122"/>
      <c r="QZO222" s="122"/>
      <c r="QZP222" s="122"/>
      <c r="QZQ222" s="122"/>
      <c r="QZR222" s="122"/>
      <c r="QZS222" s="122"/>
      <c r="QZT222" s="122"/>
      <c r="QZU222" s="122"/>
      <c r="QZV222" s="122"/>
      <c r="QZW222" s="122"/>
      <c r="QZX222" s="122"/>
      <c r="QZY222" s="122"/>
      <c r="QZZ222" s="122"/>
      <c r="RAA222" s="122"/>
      <c r="RAB222" s="122"/>
      <c r="RAC222" s="122"/>
      <c r="RAD222" s="122"/>
      <c r="RAE222" s="122"/>
      <c r="RAF222" s="122"/>
      <c r="RAG222" s="122"/>
      <c r="RAH222" s="122"/>
      <c r="RAI222" s="122"/>
      <c r="RAJ222" s="122"/>
      <c r="RAK222" s="122"/>
      <c r="RAL222" s="122"/>
      <c r="RAM222" s="122"/>
      <c r="RAN222" s="122"/>
      <c r="RAO222" s="122"/>
      <c r="RAP222" s="122"/>
      <c r="RAQ222" s="122"/>
      <c r="RAR222" s="122"/>
      <c r="RAS222" s="122"/>
      <c r="RAT222" s="122"/>
      <c r="RAU222" s="122"/>
      <c r="RAV222" s="122"/>
      <c r="RAW222" s="122"/>
      <c r="RAX222" s="122"/>
      <c r="RAY222" s="122"/>
      <c r="RAZ222" s="122"/>
      <c r="RBA222" s="122"/>
      <c r="RBB222" s="122"/>
      <c r="RBC222" s="122"/>
      <c r="RBD222" s="122"/>
      <c r="RBE222" s="122"/>
      <c r="RBF222" s="122"/>
      <c r="RBG222" s="122"/>
      <c r="RBH222" s="122"/>
      <c r="RBI222" s="122"/>
      <c r="RBJ222" s="122"/>
      <c r="RBK222" s="122"/>
      <c r="RBL222" s="122"/>
      <c r="RBM222" s="122"/>
      <c r="RBN222" s="122"/>
      <c r="RBO222" s="122"/>
      <c r="RBP222" s="122"/>
      <c r="RBQ222" s="122"/>
      <c r="RBR222" s="122"/>
      <c r="RBS222" s="122"/>
      <c r="RBT222" s="122"/>
      <c r="RBU222" s="122"/>
      <c r="RBV222" s="122"/>
      <c r="RBW222" s="122"/>
      <c r="RBX222" s="122"/>
      <c r="RBY222" s="122"/>
      <c r="RBZ222" s="122"/>
      <c r="RCA222" s="122"/>
      <c r="RCB222" s="122"/>
      <c r="RCC222" s="122"/>
      <c r="RCD222" s="122"/>
      <c r="RCE222" s="122"/>
      <c r="RCF222" s="122"/>
      <c r="RCG222" s="122"/>
      <c r="RCH222" s="122"/>
      <c r="RCI222" s="122"/>
      <c r="RCJ222" s="122"/>
      <c r="RCK222" s="122"/>
      <c r="RCL222" s="122"/>
      <c r="RCM222" s="122"/>
      <c r="RCN222" s="122"/>
      <c r="RCO222" s="122"/>
      <c r="RCP222" s="122"/>
      <c r="RCQ222" s="122"/>
      <c r="RCR222" s="122"/>
      <c r="RCS222" s="122"/>
      <c r="RCT222" s="122"/>
      <c r="RCU222" s="122"/>
      <c r="RCV222" s="122"/>
      <c r="RCW222" s="122"/>
      <c r="RCX222" s="122"/>
      <c r="RCY222" s="122"/>
      <c r="RCZ222" s="122"/>
      <c r="RDA222" s="122"/>
      <c r="RDB222" s="122"/>
      <c r="RDC222" s="122"/>
      <c r="RDD222" s="122"/>
      <c r="RDE222" s="122"/>
      <c r="RDF222" s="122"/>
      <c r="RDG222" s="122"/>
      <c r="RDH222" s="122"/>
      <c r="RDI222" s="122"/>
      <c r="RDJ222" s="122"/>
      <c r="RDK222" s="122"/>
      <c r="RDL222" s="122"/>
      <c r="RDM222" s="122"/>
      <c r="RDN222" s="122"/>
      <c r="RDO222" s="122"/>
      <c r="RDP222" s="122"/>
      <c r="RDQ222" s="122"/>
      <c r="RDR222" s="122"/>
      <c r="RDS222" s="122"/>
      <c r="RDT222" s="122"/>
      <c r="RDU222" s="122"/>
      <c r="RDV222" s="122"/>
      <c r="RDW222" s="122"/>
      <c r="RDX222" s="122"/>
      <c r="RDY222" s="122"/>
      <c r="RDZ222" s="122"/>
      <c r="REA222" s="122"/>
      <c r="REB222" s="122"/>
      <c r="REC222" s="122"/>
      <c r="RED222" s="122"/>
      <c r="REE222" s="122"/>
      <c r="REF222" s="122"/>
      <c r="REG222" s="122"/>
      <c r="REH222" s="122"/>
      <c r="REI222" s="122"/>
      <c r="REJ222" s="122"/>
      <c r="REK222" s="122"/>
      <c r="REL222" s="122"/>
      <c r="REM222" s="122"/>
      <c r="REN222" s="122"/>
      <c r="REO222" s="122"/>
      <c r="REP222" s="122"/>
      <c r="REQ222" s="122"/>
      <c r="RER222" s="122"/>
      <c r="RES222" s="122"/>
      <c r="RET222" s="122"/>
      <c r="REU222" s="122"/>
      <c r="REV222" s="122"/>
      <c r="REW222" s="122"/>
      <c r="REX222" s="122"/>
      <c r="REY222" s="122"/>
      <c r="REZ222" s="122"/>
      <c r="RFA222" s="122"/>
      <c r="RFB222" s="122"/>
      <c r="RFC222" s="122"/>
      <c r="RFD222" s="122"/>
      <c r="RFE222" s="122"/>
      <c r="RFF222" s="122"/>
      <c r="RFG222" s="122"/>
      <c r="RFH222" s="122"/>
      <c r="RFI222" s="122"/>
      <c r="RFJ222" s="122"/>
      <c r="RFK222" s="122"/>
      <c r="RFL222" s="122"/>
      <c r="RFM222" s="122"/>
      <c r="RFN222" s="122"/>
      <c r="RFO222" s="122"/>
      <c r="RFP222" s="122"/>
      <c r="RFQ222" s="122"/>
      <c r="RFR222" s="122"/>
      <c r="RFS222" s="122"/>
      <c r="RFT222" s="122"/>
      <c r="RFU222" s="122"/>
      <c r="RFV222" s="122"/>
      <c r="RFW222" s="122"/>
      <c r="RFX222" s="122"/>
      <c r="RFY222" s="122"/>
      <c r="RFZ222" s="122"/>
      <c r="RGA222" s="122"/>
      <c r="RGB222" s="122"/>
      <c r="RGC222" s="122"/>
      <c r="RGD222" s="122"/>
      <c r="RGE222" s="122"/>
      <c r="RGF222" s="122"/>
      <c r="RGG222" s="122"/>
      <c r="RGH222" s="122"/>
      <c r="RGI222" s="122"/>
      <c r="RGJ222" s="122"/>
      <c r="RGK222" s="122"/>
      <c r="RGL222" s="122"/>
      <c r="RGM222" s="122"/>
      <c r="RGN222" s="122"/>
      <c r="RGO222" s="122"/>
      <c r="RGP222" s="122"/>
      <c r="RGQ222" s="122"/>
      <c r="RGR222" s="122"/>
      <c r="RGS222" s="122"/>
      <c r="RGT222" s="122"/>
      <c r="RGU222" s="122"/>
      <c r="RGV222" s="122"/>
      <c r="RGW222" s="122"/>
      <c r="RGX222" s="122"/>
      <c r="RGY222" s="122"/>
      <c r="RGZ222" s="122"/>
      <c r="RHA222" s="122"/>
      <c r="RHB222" s="122"/>
      <c r="RHC222" s="122"/>
      <c r="RHD222" s="122"/>
      <c r="RHE222" s="122"/>
      <c r="RHF222" s="122"/>
      <c r="RHG222" s="122"/>
      <c r="RHH222" s="122"/>
      <c r="RHI222" s="122"/>
      <c r="RHJ222" s="122"/>
      <c r="RHK222" s="122"/>
      <c r="RHL222" s="122"/>
      <c r="RHM222" s="122"/>
      <c r="RHN222" s="122"/>
      <c r="RHO222" s="122"/>
      <c r="RHP222" s="122"/>
      <c r="RHQ222" s="122"/>
      <c r="RHR222" s="122"/>
      <c r="RHS222" s="122"/>
      <c r="RHT222" s="122"/>
      <c r="RHU222" s="122"/>
      <c r="RHV222" s="122"/>
      <c r="RHW222" s="122"/>
      <c r="RHX222" s="122"/>
      <c r="RHY222" s="122"/>
      <c r="RHZ222" s="122"/>
      <c r="RIA222" s="122"/>
      <c r="RIB222" s="122"/>
      <c r="RIC222" s="122"/>
      <c r="RID222" s="122"/>
      <c r="RIE222" s="122"/>
      <c r="RIF222" s="122"/>
      <c r="RIG222" s="122"/>
      <c r="RIH222" s="122"/>
      <c r="RII222" s="122"/>
      <c r="RIJ222" s="122"/>
      <c r="RIK222" s="122"/>
      <c r="RIL222" s="122"/>
      <c r="RIM222" s="122"/>
      <c r="RIN222" s="122"/>
      <c r="RIO222" s="122"/>
      <c r="RIP222" s="122"/>
      <c r="RIQ222" s="122"/>
      <c r="RIR222" s="122"/>
      <c r="RIS222" s="122"/>
      <c r="RIT222" s="122"/>
      <c r="RIU222" s="122"/>
      <c r="RIV222" s="122"/>
      <c r="RIW222" s="122"/>
      <c r="RIX222" s="122"/>
      <c r="RIY222" s="122"/>
      <c r="RIZ222" s="122"/>
      <c r="RJA222" s="122"/>
      <c r="RJB222" s="122"/>
      <c r="RJC222" s="122"/>
      <c r="RJD222" s="122"/>
      <c r="RJE222" s="122"/>
      <c r="RJF222" s="122"/>
      <c r="RJG222" s="122"/>
      <c r="RJH222" s="122"/>
      <c r="RJI222" s="122"/>
      <c r="RJJ222" s="122"/>
      <c r="RJK222" s="122"/>
      <c r="RJL222" s="122"/>
      <c r="RJM222" s="122"/>
      <c r="RJN222" s="122"/>
      <c r="RJO222" s="122"/>
      <c r="RJP222" s="122"/>
      <c r="RJQ222" s="122"/>
      <c r="RJR222" s="122"/>
      <c r="RJS222" s="122"/>
      <c r="RJT222" s="122"/>
      <c r="RJU222" s="122"/>
      <c r="RJV222" s="122"/>
      <c r="RJW222" s="122"/>
      <c r="RJX222" s="122"/>
      <c r="RJY222" s="122"/>
      <c r="RJZ222" s="122"/>
      <c r="RKA222" s="122"/>
      <c r="RKB222" s="122"/>
      <c r="RKC222" s="122"/>
      <c r="RKD222" s="122"/>
      <c r="RKE222" s="122"/>
      <c r="RKF222" s="122"/>
      <c r="RKG222" s="122"/>
      <c r="RKH222" s="122"/>
      <c r="RKI222" s="122"/>
      <c r="RKJ222" s="122"/>
      <c r="RKK222" s="122"/>
      <c r="RKL222" s="122"/>
      <c r="RKM222" s="122"/>
      <c r="RKN222" s="122"/>
      <c r="RKO222" s="122"/>
      <c r="RKP222" s="122"/>
      <c r="RKQ222" s="122"/>
      <c r="RKR222" s="122"/>
      <c r="RKS222" s="122"/>
      <c r="RKT222" s="122"/>
      <c r="RKU222" s="122"/>
      <c r="RKV222" s="122"/>
      <c r="RKW222" s="122"/>
      <c r="RKX222" s="122"/>
      <c r="RKY222" s="122"/>
      <c r="RKZ222" s="122"/>
      <c r="RLA222" s="122"/>
      <c r="RLB222" s="122"/>
      <c r="RLC222" s="122"/>
      <c r="RLD222" s="122"/>
      <c r="RLE222" s="122"/>
      <c r="RLF222" s="122"/>
      <c r="RLG222" s="122"/>
      <c r="RLH222" s="122"/>
      <c r="RLI222" s="122"/>
      <c r="RLJ222" s="122"/>
      <c r="RLK222" s="122"/>
      <c r="RLL222" s="122"/>
      <c r="RLM222" s="122"/>
      <c r="RLN222" s="122"/>
      <c r="RLO222" s="122"/>
      <c r="RLP222" s="122"/>
      <c r="RLQ222" s="122"/>
      <c r="RLR222" s="122"/>
      <c r="RLS222" s="122"/>
      <c r="RLT222" s="122"/>
      <c r="RLU222" s="122"/>
      <c r="RLV222" s="122"/>
      <c r="RLW222" s="122"/>
      <c r="RLX222" s="122"/>
      <c r="RLY222" s="122"/>
      <c r="RLZ222" s="122"/>
      <c r="RMA222" s="122"/>
      <c r="RMB222" s="122"/>
      <c r="RMC222" s="122"/>
      <c r="RMD222" s="122"/>
      <c r="RME222" s="122"/>
      <c r="RMF222" s="122"/>
      <c r="RMG222" s="122"/>
      <c r="RMH222" s="122"/>
      <c r="RMI222" s="122"/>
      <c r="RMJ222" s="122"/>
      <c r="RMK222" s="122"/>
      <c r="RML222" s="122"/>
      <c r="RMM222" s="122"/>
      <c r="RMN222" s="122"/>
      <c r="RMO222" s="122"/>
      <c r="RMP222" s="122"/>
      <c r="RMQ222" s="122"/>
      <c r="RMR222" s="122"/>
      <c r="RMS222" s="122"/>
      <c r="RMT222" s="122"/>
      <c r="RMU222" s="122"/>
      <c r="RMV222" s="122"/>
      <c r="RMW222" s="122"/>
      <c r="RMX222" s="122"/>
      <c r="RMY222" s="122"/>
      <c r="RMZ222" s="122"/>
      <c r="RNA222" s="122"/>
      <c r="RNB222" s="122"/>
      <c r="RNC222" s="122"/>
      <c r="RND222" s="122"/>
      <c r="RNE222" s="122"/>
      <c r="RNF222" s="122"/>
      <c r="RNG222" s="122"/>
      <c r="RNH222" s="122"/>
      <c r="RNI222" s="122"/>
      <c r="RNJ222" s="122"/>
      <c r="RNK222" s="122"/>
      <c r="RNL222" s="122"/>
      <c r="RNM222" s="122"/>
      <c r="RNN222" s="122"/>
      <c r="RNO222" s="122"/>
      <c r="RNP222" s="122"/>
      <c r="RNQ222" s="122"/>
      <c r="RNR222" s="122"/>
      <c r="RNS222" s="122"/>
      <c r="RNT222" s="122"/>
      <c r="RNU222" s="122"/>
      <c r="RNV222" s="122"/>
      <c r="RNW222" s="122"/>
      <c r="RNX222" s="122"/>
      <c r="RNY222" s="122"/>
      <c r="RNZ222" s="122"/>
      <c r="ROA222" s="122"/>
      <c r="ROB222" s="122"/>
      <c r="ROC222" s="122"/>
      <c r="ROD222" s="122"/>
      <c r="ROE222" s="122"/>
      <c r="ROF222" s="122"/>
      <c r="ROG222" s="122"/>
      <c r="ROH222" s="122"/>
      <c r="ROI222" s="122"/>
      <c r="ROJ222" s="122"/>
      <c r="ROK222" s="122"/>
      <c r="ROL222" s="122"/>
      <c r="ROM222" s="122"/>
      <c r="RON222" s="122"/>
      <c r="ROO222" s="122"/>
      <c r="ROP222" s="122"/>
      <c r="ROQ222" s="122"/>
      <c r="ROR222" s="122"/>
      <c r="ROS222" s="122"/>
      <c r="ROT222" s="122"/>
      <c r="ROU222" s="122"/>
      <c r="ROV222" s="122"/>
      <c r="ROW222" s="122"/>
      <c r="ROX222" s="122"/>
      <c r="ROY222" s="122"/>
      <c r="ROZ222" s="122"/>
      <c r="RPA222" s="122"/>
      <c r="RPB222" s="122"/>
      <c r="RPC222" s="122"/>
      <c r="RPD222" s="122"/>
      <c r="RPE222" s="122"/>
      <c r="RPF222" s="122"/>
      <c r="RPG222" s="122"/>
      <c r="RPH222" s="122"/>
      <c r="RPI222" s="122"/>
      <c r="RPJ222" s="122"/>
      <c r="RPK222" s="122"/>
      <c r="RPL222" s="122"/>
      <c r="RPM222" s="122"/>
      <c r="RPN222" s="122"/>
      <c r="RPO222" s="122"/>
      <c r="RPP222" s="122"/>
      <c r="RPQ222" s="122"/>
      <c r="RPR222" s="122"/>
      <c r="RPS222" s="122"/>
      <c r="RPT222" s="122"/>
      <c r="RPU222" s="122"/>
      <c r="RPV222" s="122"/>
      <c r="RPW222" s="122"/>
      <c r="RPX222" s="122"/>
      <c r="RPY222" s="122"/>
      <c r="RPZ222" s="122"/>
      <c r="RQA222" s="122"/>
      <c r="RQB222" s="122"/>
      <c r="RQC222" s="122"/>
      <c r="RQD222" s="122"/>
      <c r="RQE222" s="122"/>
      <c r="RQF222" s="122"/>
      <c r="RQG222" s="122"/>
      <c r="RQH222" s="122"/>
      <c r="RQI222" s="122"/>
      <c r="RQJ222" s="122"/>
      <c r="RQK222" s="122"/>
      <c r="RQL222" s="122"/>
      <c r="RQM222" s="122"/>
      <c r="RQN222" s="122"/>
      <c r="RQO222" s="122"/>
      <c r="RQP222" s="122"/>
      <c r="RQQ222" s="122"/>
      <c r="RQR222" s="122"/>
      <c r="RQS222" s="122"/>
      <c r="RQT222" s="122"/>
      <c r="RQU222" s="122"/>
      <c r="RQV222" s="122"/>
      <c r="RQW222" s="122"/>
      <c r="RQX222" s="122"/>
      <c r="RQY222" s="122"/>
      <c r="RQZ222" s="122"/>
      <c r="RRA222" s="122"/>
      <c r="RRB222" s="122"/>
      <c r="RRC222" s="122"/>
      <c r="RRD222" s="122"/>
      <c r="RRE222" s="122"/>
      <c r="RRF222" s="122"/>
      <c r="RRG222" s="122"/>
      <c r="RRH222" s="122"/>
      <c r="RRI222" s="122"/>
      <c r="RRJ222" s="122"/>
      <c r="RRK222" s="122"/>
      <c r="RRL222" s="122"/>
      <c r="RRM222" s="122"/>
      <c r="RRN222" s="122"/>
      <c r="RRO222" s="122"/>
      <c r="RRP222" s="122"/>
      <c r="RRQ222" s="122"/>
      <c r="RRR222" s="122"/>
      <c r="RRS222" s="122"/>
      <c r="RRT222" s="122"/>
      <c r="RRU222" s="122"/>
      <c r="RRV222" s="122"/>
      <c r="RRW222" s="122"/>
      <c r="RRX222" s="122"/>
      <c r="RRY222" s="122"/>
      <c r="RRZ222" s="122"/>
      <c r="RSA222" s="122"/>
      <c r="RSB222" s="122"/>
      <c r="RSC222" s="122"/>
      <c r="RSD222" s="122"/>
      <c r="RSE222" s="122"/>
      <c r="RSF222" s="122"/>
      <c r="RSG222" s="122"/>
      <c r="RSH222" s="122"/>
      <c r="RSI222" s="122"/>
      <c r="RSJ222" s="122"/>
      <c r="RSK222" s="122"/>
      <c r="RSL222" s="122"/>
      <c r="RSM222" s="122"/>
      <c r="RSN222" s="122"/>
      <c r="RSO222" s="122"/>
      <c r="RSP222" s="122"/>
      <c r="RSQ222" s="122"/>
      <c r="RSR222" s="122"/>
      <c r="RSS222" s="122"/>
      <c r="RST222" s="122"/>
      <c r="RSU222" s="122"/>
      <c r="RSV222" s="122"/>
      <c r="RSW222" s="122"/>
      <c r="RSX222" s="122"/>
      <c r="RSY222" s="122"/>
      <c r="RSZ222" s="122"/>
      <c r="RTA222" s="122"/>
      <c r="RTB222" s="122"/>
      <c r="RTC222" s="122"/>
      <c r="RTD222" s="122"/>
      <c r="RTE222" s="122"/>
      <c r="RTF222" s="122"/>
      <c r="RTG222" s="122"/>
      <c r="RTH222" s="122"/>
      <c r="RTI222" s="122"/>
      <c r="RTJ222" s="122"/>
      <c r="RTK222" s="122"/>
      <c r="RTL222" s="122"/>
      <c r="RTM222" s="122"/>
      <c r="RTN222" s="122"/>
      <c r="RTO222" s="122"/>
      <c r="RTP222" s="122"/>
      <c r="RTQ222" s="122"/>
      <c r="RTR222" s="122"/>
      <c r="RTS222" s="122"/>
      <c r="RTT222" s="122"/>
      <c r="RTU222" s="122"/>
      <c r="RTV222" s="122"/>
      <c r="RTW222" s="122"/>
      <c r="RTX222" s="122"/>
      <c r="RTY222" s="122"/>
      <c r="RTZ222" s="122"/>
      <c r="RUA222" s="122"/>
      <c r="RUB222" s="122"/>
      <c r="RUC222" s="122"/>
      <c r="RUD222" s="122"/>
      <c r="RUE222" s="122"/>
      <c r="RUF222" s="122"/>
      <c r="RUG222" s="122"/>
      <c r="RUH222" s="122"/>
      <c r="RUI222" s="122"/>
      <c r="RUJ222" s="122"/>
      <c r="RUK222" s="122"/>
      <c r="RUL222" s="122"/>
      <c r="RUM222" s="122"/>
      <c r="RUN222" s="122"/>
      <c r="RUO222" s="122"/>
      <c r="RUP222" s="122"/>
      <c r="RUQ222" s="122"/>
      <c r="RUR222" s="122"/>
      <c r="RUS222" s="122"/>
      <c r="RUT222" s="122"/>
      <c r="RUU222" s="122"/>
      <c r="RUV222" s="122"/>
      <c r="RUW222" s="122"/>
      <c r="RUX222" s="122"/>
      <c r="RUY222" s="122"/>
      <c r="RUZ222" s="122"/>
      <c r="RVA222" s="122"/>
      <c r="RVB222" s="122"/>
      <c r="RVC222" s="122"/>
      <c r="RVD222" s="122"/>
      <c r="RVE222" s="122"/>
      <c r="RVF222" s="122"/>
      <c r="RVG222" s="122"/>
      <c r="RVH222" s="122"/>
      <c r="RVI222" s="122"/>
      <c r="RVJ222" s="122"/>
      <c r="RVK222" s="122"/>
      <c r="RVL222" s="122"/>
      <c r="RVM222" s="122"/>
      <c r="RVN222" s="122"/>
      <c r="RVO222" s="122"/>
      <c r="RVP222" s="122"/>
      <c r="RVQ222" s="122"/>
      <c r="RVR222" s="122"/>
      <c r="RVS222" s="122"/>
      <c r="RVT222" s="122"/>
      <c r="RVU222" s="122"/>
      <c r="RVV222" s="122"/>
      <c r="RVW222" s="122"/>
      <c r="RVX222" s="122"/>
      <c r="RVY222" s="122"/>
      <c r="RVZ222" s="122"/>
      <c r="RWA222" s="122"/>
      <c r="RWB222" s="122"/>
      <c r="RWC222" s="122"/>
      <c r="RWD222" s="122"/>
      <c r="RWE222" s="122"/>
      <c r="RWF222" s="122"/>
      <c r="RWG222" s="122"/>
      <c r="RWH222" s="122"/>
      <c r="RWI222" s="122"/>
      <c r="RWJ222" s="122"/>
      <c r="RWK222" s="122"/>
      <c r="RWL222" s="122"/>
      <c r="RWM222" s="122"/>
      <c r="RWN222" s="122"/>
      <c r="RWO222" s="122"/>
      <c r="RWP222" s="122"/>
      <c r="RWQ222" s="122"/>
      <c r="RWR222" s="122"/>
      <c r="RWS222" s="122"/>
      <c r="RWT222" s="122"/>
      <c r="RWU222" s="122"/>
      <c r="RWV222" s="122"/>
      <c r="RWW222" s="122"/>
      <c r="RWX222" s="122"/>
      <c r="RWY222" s="122"/>
      <c r="RWZ222" s="122"/>
      <c r="RXA222" s="122"/>
      <c r="RXB222" s="122"/>
      <c r="RXC222" s="122"/>
      <c r="RXD222" s="122"/>
      <c r="RXE222" s="122"/>
      <c r="RXF222" s="122"/>
      <c r="RXG222" s="122"/>
      <c r="RXH222" s="122"/>
      <c r="RXI222" s="122"/>
      <c r="RXJ222" s="122"/>
      <c r="RXK222" s="122"/>
      <c r="RXL222" s="122"/>
      <c r="RXM222" s="122"/>
      <c r="RXN222" s="122"/>
      <c r="RXO222" s="122"/>
      <c r="RXP222" s="122"/>
      <c r="RXQ222" s="122"/>
      <c r="RXR222" s="122"/>
      <c r="RXS222" s="122"/>
      <c r="RXT222" s="122"/>
      <c r="RXU222" s="122"/>
      <c r="RXV222" s="122"/>
      <c r="RXW222" s="122"/>
      <c r="RXX222" s="122"/>
      <c r="RXY222" s="122"/>
      <c r="RXZ222" s="122"/>
      <c r="RYA222" s="122"/>
      <c r="RYB222" s="122"/>
      <c r="RYC222" s="122"/>
      <c r="RYD222" s="122"/>
      <c r="RYE222" s="122"/>
      <c r="RYF222" s="122"/>
      <c r="RYG222" s="122"/>
      <c r="RYH222" s="122"/>
      <c r="RYI222" s="122"/>
      <c r="RYJ222" s="122"/>
      <c r="RYK222" s="122"/>
      <c r="RYL222" s="122"/>
      <c r="RYM222" s="122"/>
      <c r="RYN222" s="122"/>
      <c r="RYO222" s="122"/>
      <c r="RYP222" s="122"/>
      <c r="RYQ222" s="122"/>
      <c r="RYR222" s="122"/>
      <c r="RYS222" s="122"/>
      <c r="RYT222" s="122"/>
      <c r="RYU222" s="122"/>
      <c r="RYV222" s="122"/>
      <c r="RYW222" s="122"/>
      <c r="RYX222" s="122"/>
      <c r="RYY222" s="122"/>
      <c r="RYZ222" s="122"/>
      <c r="RZA222" s="122"/>
      <c r="RZB222" s="122"/>
      <c r="RZC222" s="122"/>
      <c r="RZD222" s="122"/>
      <c r="RZE222" s="122"/>
      <c r="RZF222" s="122"/>
      <c r="RZG222" s="122"/>
      <c r="RZH222" s="122"/>
      <c r="RZI222" s="122"/>
      <c r="RZJ222" s="122"/>
      <c r="RZK222" s="122"/>
      <c r="RZL222" s="122"/>
      <c r="RZM222" s="122"/>
      <c r="RZN222" s="122"/>
      <c r="RZO222" s="122"/>
      <c r="RZP222" s="122"/>
      <c r="RZQ222" s="122"/>
      <c r="RZR222" s="122"/>
      <c r="RZS222" s="122"/>
      <c r="RZT222" s="122"/>
      <c r="RZU222" s="122"/>
      <c r="RZV222" s="122"/>
      <c r="RZW222" s="122"/>
      <c r="RZX222" s="122"/>
      <c r="RZY222" s="122"/>
      <c r="RZZ222" s="122"/>
      <c r="SAA222" s="122"/>
      <c r="SAB222" s="122"/>
      <c r="SAC222" s="122"/>
      <c r="SAD222" s="122"/>
      <c r="SAE222" s="122"/>
      <c r="SAF222" s="122"/>
      <c r="SAG222" s="122"/>
      <c r="SAH222" s="122"/>
      <c r="SAI222" s="122"/>
      <c r="SAJ222" s="122"/>
      <c r="SAK222" s="122"/>
      <c r="SAL222" s="122"/>
      <c r="SAM222" s="122"/>
      <c r="SAN222" s="122"/>
      <c r="SAO222" s="122"/>
      <c r="SAP222" s="122"/>
      <c r="SAQ222" s="122"/>
      <c r="SAR222" s="122"/>
      <c r="SAS222" s="122"/>
      <c r="SAT222" s="122"/>
      <c r="SAU222" s="122"/>
      <c r="SAV222" s="122"/>
      <c r="SAW222" s="122"/>
      <c r="SAX222" s="122"/>
      <c r="SAY222" s="122"/>
      <c r="SAZ222" s="122"/>
      <c r="SBA222" s="122"/>
      <c r="SBB222" s="122"/>
      <c r="SBC222" s="122"/>
      <c r="SBD222" s="122"/>
      <c r="SBE222" s="122"/>
      <c r="SBF222" s="122"/>
      <c r="SBG222" s="122"/>
      <c r="SBH222" s="122"/>
      <c r="SBI222" s="122"/>
      <c r="SBJ222" s="122"/>
      <c r="SBK222" s="122"/>
      <c r="SBL222" s="122"/>
      <c r="SBM222" s="122"/>
      <c r="SBN222" s="122"/>
      <c r="SBO222" s="122"/>
      <c r="SBP222" s="122"/>
      <c r="SBQ222" s="122"/>
      <c r="SBR222" s="122"/>
      <c r="SBS222" s="122"/>
      <c r="SBT222" s="122"/>
      <c r="SBU222" s="122"/>
      <c r="SBV222" s="122"/>
      <c r="SBW222" s="122"/>
      <c r="SBX222" s="122"/>
      <c r="SBY222" s="122"/>
      <c r="SBZ222" s="122"/>
      <c r="SCA222" s="122"/>
      <c r="SCB222" s="122"/>
      <c r="SCC222" s="122"/>
      <c r="SCD222" s="122"/>
      <c r="SCE222" s="122"/>
      <c r="SCF222" s="122"/>
      <c r="SCG222" s="122"/>
      <c r="SCH222" s="122"/>
      <c r="SCI222" s="122"/>
      <c r="SCJ222" s="122"/>
      <c r="SCK222" s="122"/>
      <c r="SCL222" s="122"/>
      <c r="SCM222" s="122"/>
      <c r="SCN222" s="122"/>
      <c r="SCO222" s="122"/>
      <c r="SCP222" s="122"/>
      <c r="SCQ222" s="122"/>
      <c r="SCR222" s="122"/>
      <c r="SCS222" s="122"/>
      <c r="SCT222" s="122"/>
      <c r="SCU222" s="122"/>
      <c r="SCV222" s="122"/>
      <c r="SCW222" s="122"/>
      <c r="SCX222" s="122"/>
      <c r="SCY222" s="122"/>
      <c r="SCZ222" s="122"/>
      <c r="SDA222" s="122"/>
      <c r="SDB222" s="122"/>
      <c r="SDC222" s="122"/>
      <c r="SDD222" s="122"/>
      <c r="SDE222" s="122"/>
      <c r="SDF222" s="122"/>
      <c r="SDG222" s="122"/>
      <c r="SDH222" s="122"/>
      <c r="SDI222" s="122"/>
      <c r="SDJ222" s="122"/>
      <c r="SDK222" s="122"/>
      <c r="SDL222" s="122"/>
      <c r="SDM222" s="122"/>
      <c r="SDN222" s="122"/>
      <c r="SDO222" s="122"/>
      <c r="SDP222" s="122"/>
      <c r="SDQ222" s="122"/>
      <c r="SDR222" s="122"/>
      <c r="SDS222" s="122"/>
      <c r="SDT222" s="122"/>
      <c r="SDU222" s="122"/>
      <c r="SDV222" s="122"/>
      <c r="SDW222" s="122"/>
      <c r="SDX222" s="122"/>
      <c r="SDY222" s="122"/>
      <c r="SDZ222" s="122"/>
      <c r="SEA222" s="122"/>
      <c r="SEB222" s="122"/>
      <c r="SEC222" s="122"/>
      <c r="SED222" s="122"/>
      <c r="SEE222" s="122"/>
      <c r="SEF222" s="122"/>
      <c r="SEG222" s="122"/>
      <c r="SEH222" s="122"/>
      <c r="SEI222" s="122"/>
      <c r="SEJ222" s="122"/>
      <c r="SEK222" s="122"/>
      <c r="SEL222" s="122"/>
      <c r="SEM222" s="122"/>
      <c r="SEN222" s="122"/>
      <c r="SEO222" s="122"/>
      <c r="SEP222" s="122"/>
      <c r="SEQ222" s="122"/>
      <c r="SER222" s="122"/>
      <c r="SES222" s="122"/>
      <c r="SET222" s="122"/>
      <c r="SEU222" s="122"/>
      <c r="SEV222" s="122"/>
      <c r="SEW222" s="122"/>
      <c r="SEX222" s="122"/>
      <c r="SEY222" s="122"/>
      <c r="SEZ222" s="122"/>
      <c r="SFA222" s="122"/>
      <c r="SFB222" s="122"/>
      <c r="SFC222" s="122"/>
      <c r="SFD222" s="122"/>
      <c r="SFE222" s="122"/>
      <c r="SFF222" s="122"/>
      <c r="SFG222" s="122"/>
      <c r="SFH222" s="122"/>
      <c r="SFI222" s="122"/>
      <c r="SFJ222" s="122"/>
      <c r="SFK222" s="122"/>
      <c r="SFL222" s="122"/>
      <c r="SFM222" s="122"/>
      <c r="SFN222" s="122"/>
      <c r="SFO222" s="122"/>
      <c r="SFP222" s="122"/>
      <c r="SFQ222" s="122"/>
      <c r="SFR222" s="122"/>
      <c r="SFS222" s="122"/>
      <c r="SFT222" s="122"/>
      <c r="SFU222" s="122"/>
      <c r="SFV222" s="122"/>
      <c r="SFW222" s="122"/>
      <c r="SFX222" s="122"/>
      <c r="SFY222" s="122"/>
      <c r="SFZ222" s="122"/>
      <c r="SGA222" s="122"/>
      <c r="SGB222" s="122"/>
      <c r="SGC222" s="122"/>
      <c r="SGD222" s="122"/>
      <c r="SGE222" s="122"/>
      <c r="SGF222" s="122"/>
      <c r="SGG222" s="122"/>
      <c r="SGH222" s="122"/>
      <c r="SGI222" s="122"/>
      <c r="SGJ222" s="122"/>
      <c r="SGK222" s="122"/>
      <c r="SGL222" s="122"/>
      <c r="SGM222" s="122"/>
      <c r="SGN222" s="122"/>
      <c r="SGO222" s="122"/>
      <c r="SGP222" s="122"/>
      <c r="SGQ222" s="122"/>
      <c r="SGR222" s="122"/>
      <c r="SGS222" s="122"/>
      <c r="SGT222" s="122"/>
      <c r="SGU222" s="122"/>
      <c r="SGV222" s="122"/>
      <c r="SGW222" s="122"/>
      <c r="SGX222" s="122"/>
      <c r="SGY222" s="122"/>
      <c r="SGZ222" s="122"/>
      <c r="SHA222" s="122"/>
      <c r="SHB222" s="122"/>
      <c r="SHC222" s="122"/>
      <c r="SHD222" s="122"/>
      <c r="SHE222" s="122"/>
      <c r="SHF222" s="122"/>
      <c r="SHG222" s="122"/>
      <c r="SHH222" s="122"/>
      <c r="SHI222" s="122"/>
      <c r="SHJ222" s="122"/>
      <c r="SHK222" s="122"/>
      <c r="SHL222" s="122"/>
      <c r="SHM222" s="122"/>
      <c r="SHN222" s="122"/>
      <c r="SHO222" s="122"/>
      <c r="SHP222" s="122"/>
      <c r="SHQ222" s="122"/>
      <c r="SHR222" s="122"/>
      <c r="SHS222" s="122"/>
      <c r="SHT222" s="122"/>
      <c r="SHU222" s="122"/>
      <c r="SHV222" s="122"/>
      <c r="SHW222" s="122"/>
      <c r="SHX222" s="122"/>
      <c r="SHY222" s="122"/>
      <c r="SHZ222" s="122"/>
      <c r="SIA222" s="122"/>
      <c r="SIB222" s="122"/>
      <c r="SIC222" s="122"/>
      <c r="SID222" s="122"/>
      <c r="SIE222" s="122"/>
      <c r="SIF222" s="122"/>
      <c r="SIG222" s="122"/>
      <c r="SIH222" s="122"/>
      <c r="SII222" s="122"/>
      <c r="SIJ222" s="122"/>
      <c r="SIK222" s="122"/>
      <c r="SIL222" s="122"/>
      <c r="SIM222" s="122"/>
      <c r="SIN222" s="122"/>
      <c r="SIO222" s="122"/>
      <c r="SIP222" s="122"/>
      <c r="SIQ222" s="122"/>
      <c r="SIR222" s="122"/>
      <c r="SIS222" s="122"/>
      <c r="SIT222" s="122"/>
      <c r="SIU222" s="122"/>
      <c r="SIV222" s="122"/>
      <c r="SIW222" s="122"/>
      <c r="SIX222" s="122"/>
      <c r="SIY222" s="122"/>
      <c r="SIZ222" s="122"/>
      <c r="SJA222" s="122"/>
      <c r="SJB222" s="122"/>
      <c r="SJC222" s="122"/>
      <c r="SJD222" s="122"/>
      <c r="SJE222" s="122"/>
      <c r="SJF222" s="122"/>
      <c r="SJG222" s="122"/>
      <c r="SJH222" s="122"/>
      <c r="SJI222" s="122"/>
      <c r="SJJ222" s="122"/>
      <c r="SJK222" s="122"/>
      <c r="SJL222" s="122"/>
      <c r="SJM222" s="122"/>
      <c r="SJN222" s="122"/>
      <c r="SJO222" s="122"/>
      <c r="SJP222" s="122"/>
      <c r="SJQ222" s="122"/>
      <c r="SJR222" s="122"/>
      <c r="SJS222" s="122"/>
      <c r="SJT222" s="122"/>
      <c r="SJU222" s="122"/>
      <c r="SJV222" s="122"/>
      <c r="SJW222" s="122"/>
      <c r="SJX222" s="122"/>
      <c r="SJY222" s="122"/>
      <c r="SJZ222" s="122"/>
      <c r="SKA222" s="122"/>
      <c r="SKB222" s="122"/>
      <c r="SKC222" s="122"/>
      <c r="SKD222" s="122"/>
      <c r="SKE222" s="122"/>
      <c r="SKF222" s="122"/>
      <c r="SKG222" s="122"/>
      <c r="SKH222" s="122"/>
      <c r="SKI222" s="122"/>
      <c r="SKJ222" s="122"/>
      <c r="SKK222" s="122"/>
      <c r="SKL222" s="122"/>
      <c r="SKM222" s="122"/>
      <c r="SKN222" s="122"/>
      <c r="SKO222" s="122"/>
      <c r="SKP222" s="122"/>
      <c r="SKQ222" s="122"/>
      <c r="SKR222" s="122"/>
      <c r="SKS222" s="122"/>
      <c r="SKT222" s="122"/>
      <c r="SKU222" s="122"/>
      <c r="SKV222" s="122"/>
      <c r="SKW222" s="122"/>
      <c r="SKX222" s="122"/>
      <c r="SKY222" s="122"/>
      <c r="SKZ222" s="122"/>
      <c r="SLA222" s="122"/>
      <c r="SLB222" s="122"/>
      <c r="SLC222" s="122"/>
      <c r="SLD222" s="122"/>
      <c r="SLE222" s="122"/>
      <c r="SLF222" s="122"/>
      <c r="SLG222" s="122"/>
      <c r="SLH222" s="122"/>
      <c r="SLI222" s="122"/>
      <c r="SLJ222" s="122"/>
      <c r="SLK222" s="122"/>
      <c r="SLL222" s="122"/>
      <c r="SLM222" s="122"/>
      <c r="SLN222" s="122"/>
      <c r="SLO222" s="122"/>
      <c r="SLP222" s="122"/>
      <c r="SLQ222" s="122"/>
      <c r="SLR222" s="122"/>
      <c r="SLS222" s="122"/>
      <c r="SLT222" s="122"/>
      <c r="SLU222" s="122"/>
      <c r="SLV222" s="122"/>
      <c r="SLW222" s="122"/>
      <c r="SLX222" s="122"/>
      <c r="SLY222" s="122"/>
      <c r="SLZ222" s="122"/>
      <c r="SMA222" s="122"/>
      <c r="SMB222" s="122"/>
      <c r="SMC222" s="122"/>
      <c r="SMD222" s="122"/>
      <c r="SME222" s="122"/>
      <c r="SMF222" s="122"/>
      <c r="SMG222" s="122"/>
      <c r="SMH222" s="122"/>
      <c r="SMI222" s="122"/>
      <c r="SMJ222" s="122"/>
      <c r="SMK222" s="122"/>
      <c r="SML222" s="122"/>
      <c r="SMM222" s="122"/>
      <c r="SMN222" s="122"/>
      <c r="SMO222" s="122"/>
      <c r="SMP222" s="122"/>
      <c r="SMQ222" s="122"/>
      <c r="SMR222" s="122"/>
      <c r="SMS222" s="122"/>
      <c r="SMT222" s="122"/>
      <c r="SMU222" s="122"/>
      <c r="SMV222" s="122"/>
      <c r="SMW222" s="122"/>
      <c r="SMX222" s="122"/>
      <c r="SMY222" s="122"/>
      <c r="SMZ222" s="122"/>
      <c r="SNA222" s="122"/>
      <c r="SNB222" s="122"/>
      <c r="SNC222" s="122"/>
      <c r="SND222" s="122"/>
      <c r="SNE222" s="122"/>
      <c r="SNF222" s="122"/>
      <c r="SNG222" s="122"/>
      <c r="SNH222" s="122"/>
      <c r="SNI222" s="122"/>
      <c r="SNJ222" s="122"/>
      <c r="SNK222" s="122"/>
      <c r="SNL222" s="122"/>
      <c r="SNM222" s="122"/>
      <c r="SNN222" s="122"/>
      <c r="SNO222" s="122"/>
      <c r="SNP222" s="122"/>
      <c r="SNQ222" s="122"/>
      <c r="SNR222" s="122"/>
      <c r="SNS222" s="122"/>
      <c r="SNT222" s="122"/>
      <c r="SNU222" s="122"/>
      <c r="SNV222" s="122"/>
      <c r="SNW222" s="122"/>
      <c r="SNX222" s="122"/>
      <c r="SNY222" s="122"/>
      <c r="SNZ222" s="122"/>
      <c r="SOA222" s="122"/>
      <c r="SOB222" s="122"/>
      <c r="SOC222" s="122"/>
      <c r="SOD222" s="122"/>
      <c r="SOE222" s="122"/>
      <c r="SOF222" s="122"/>
      <c r="SOG222" s="122"/>
      <c r="SOH222" s="122"/>
      <c r="SOI222" s="122"/>
      <c r="SOJ222" s="122"/>
      <c r="SOK222" s="122"/>
      <c r="SOL222" s="122"/>
      <c r="SOM222" s="122"/>
      <c r="SON222" s="122"/>
      <c r="SOO222" s="122"/>
      <c r="SOP222" s="122"/>
      <c r="SOQ222" s="122"/>
      <c r="SOR222" s="122"/>
      <c r="SOS222" s="122"/>
      <c r="SOT222" s="122"/>
      <c r="SOU222" s="122"/>
      <c r="SOV222" s="122"/>
      <c r="SOW222" s="122"/>
      <c r="SOX222" s="122"/>
      <c r="SOY222" s="122"/>
      <c r="SOZ222" s="122"/>
      <c r="SPA222" s="122"/>
      <c r="SPB222" s="122"/>
      <c r="SPC222" s="122"/>
      <c r="SPD222" s="122"/>
      <c r="SPE222" s="122"/>
      <c r="SPF222" s="122"/>
      <c r="SPG222" s="122"/>
      <c r="SPH222" s="122"/>
      <c r="SPI222" s="122"/>
      <c r="SPJ222" s="122"/>
      <c r="SPK222" s="122"/>
      <c r="SPL222" s="122"/>
      <c r="SPM222" s="122"/>
      <c r="SPN222" s="122"/>
      <c r="SPO222" s="122"/>
      <c r="SPP222" s="122"/>
      <c r="SPQ222" s="122"/>
      <c r="SPR222" s="122"/>
      <c r="SPS222" s="122"/>
      <c r="SPT222" s="122"/>
      <c r="SPU222" s="122"/>
      <c r="SPV222" s="122"/>
      <c r="SPW222" s="122"/>
      <c r="SPX222" s="122"/>
      <c r="SPY222" s="122"/>
      <c r="SPZ222" s="122"/>
      <c r="SQA222" s="122"/>
      <c r="SQB222" s="122"/>
      <c r="SQC222" s="122"/>
      <c r="SQD222" s="122"/>
      <c r="SQE222" s="122"/>
      <c r="SQF222" s="122"/>
      <c r="SQG222" s="122"/>
      <c r="SQH222" s="122"/>
      <c r="SQI222" s="122"/>
      <c r="SQJ222" s="122"/>
      <c r="SQK222" s="122"/>
      <c r="SQL222" s="122"/>
      <c r="SQM222" s="122"/>
      <c r="SQN222" s="122"/>
      <c r="SQO222" s="122"/>
      <c r="SQP222" s="122"/>
      <c r="SQQ222" s="122"/>
      <c r="SQR222" s="122"/>
      <c r="SQS222" s="122"/>
      <c r="SQT222" s="122"/>
      <c r="SQU222" s="122"/>
      <c r="SQV222" s="122"/>
      <c r="SQW222" s="122"/>
      <c r="SQX222" s="122"/>
      <c r="SQY222" s="122"/>
      <c r="SQZ222" s="122"/>
      <c r="SRA222" s="122"/>
      <c r="SRB222" s="122"/>
      <c r="SRC222" s="122"/>
      <c r="SRD222" s="122"/>
      <c r="SRE222" s="122"/>
      <c r="SRF222" s="122"/>
      <c r="SRG222" s="122"/>
      <c r="SRH222" s="122"/>
      <c r="SRI222" s="122"/>
      <c r="SRJ222" s="122"/>
      <c r="SRK222" s="122"/>
      <c r="SRL222" s="122"/>
      <c r="SRM222" s="122"/>
      <c r="SRN222" s="122"/>
      <c r="SRO222" s="122"/>
      <c r="SRP222" s="122"/>
      <c r="SRQ222" s="122"/>
      <c r="SRR222" s="122"/>
      <c r="SRS222" s="122"/>
      <c r="SRT222" s="122"/>
      <c r="SRU222" s="122"/>
      <c r="SRV222" s="122"/>
      <c r="SRW222" s="122"/>
      <c r="SRX222" s="122"/>
      <c r="SRY222" s="122"/>
      <c r="SRZ222" s="122"/>
      <c r="SSA222" s="122"/>
      <c r="SSB222" s="122"/>
      <c r="SSC222" s="122"/>
      <c r="SSD222" s="122"/>
      <c r="SSE222" s="122"/>
      <c r="SSF222" s="122"/>
      <c r="SSG222" s="122"/>
      <c r="SSH222" s="122"/>
      <c r="SSI222" s="122"/>
      <c r="SSJ222" s="122"/>
      <c r="SSK222" s="122"/>
      <c r="SSL222" s="122"/>
      <c r="SSM222" s="122"/>
      <c r="SSN222" s="122"/>
      <c r="SSO222" s="122"/>
      <c r="SSP222" s="122"/>
      <c r="SSQ222" s="122"/>
      <c r="SSR222" s="122"/>
      <c r="SSS222" s="122"/>
      <c r="SST222" s="122"/>
      <c r="SSU222" s="122"/>
      <c r="SSV222" s="122"/>
      <c r="SSW222" s="122"/>
      <c r="SSX222" s="122"/>
      <c r="SSY222" s="122"/>
      <c r="SSZ222" s="122"/>
      <c r="STA222" s="122"/>
      <c r="STB222" s="122"/>
      <c r="STC222" s="122"/>
      <c r="STD222" s="122"/>
      <c r="STE222" s="122"/>
      <c r="STF222" s="122"/>
      <c r="STG222" s="122"/>
      <c r="STH222" s="122"/>
      <c r="STI222" s="122"/>
      <c r="STJ222" s="122"/>
      <c r="STK222" s="122"/>
      <c r="STL222" s="122"/>
      <c r="STM222" s="122"/>
      <c r="STN222" s="122"/>
      <c r="STO222" s="122"/>
      <c r="STP222" s="122"/>
      <c r="STQ222" s="122"/>
      <c r="STR222" s="122"/>
      <c r="STS222" s="122"/>
      <c r="STT222" s="122"/>
      <c r="STU222" s="122"/>
      <c r="STV222" s="122"/>
      <c r="STW222" s="122"/>
      <c r="STX222" s="122"/>
      <c r="STY222" s="122"/>
      <c r="STZ222" s="122"/>
      <c r="SUA222" s="122"/>
      <c r="SUB222" s="122"/>
      <c r="SUC222" s="122"/>
      <c r="SUD222" s="122"/>
      <c r="SUE222" s="122"/>
      <c r="SUF222" s="122"/>
      <c r="SUG222" s="122"/>
      <c r="SUH222" s="122"/>
      <c r="SUI222" s="122"/>
      <c r="SUJ222" s="122"/>
      <c r="SUK222" s="122"/>
      <c r="SUL222" s="122"/>
      <c r="SUM222" s="122"/>
      <c r="SUN222" s="122"/>
      <c r="SUO222" s="122"/>
      <c r="SUP222" s="122"/>
      <c r="SUQ222" s="122"/>
      <c r="SUR222" s="122"/>
      <c r="SUS222" s="122"/>
      <c r="SUT222" s="122"/>
      <c r="SUU222" s="122"/>
      <c r="SUV222" s="122"/>
      <c r="SUW222" s="122"/>
      <c r="SUX222" s="122"/>
      <c r="SUY222" s="122"/>
      <c r="SUZ222" s="122"/>
      <c r="SVA222" s="122"/>
      <c r="SVB222" s="122"/>
      <c r="SVC222" s="122"/>
      <c r="SVD222" s="122"/>
      <c r="SVE222" s="122"/>
      <c r="SVF222" s="122"/>
      <c r="SVG222" s="122"/>
      <c r="SVH222" s="122"/>
      <c r="SVI222" s="122"/>
      <c r="SVJ222" s="122"/>
      <c r="SVK222" s="122"/>
      <c r="SVL222" s="122"/>
      <c r="SVM222" s="122"/>
      <c r="SVN222" s="122"/>
      <c r="SVO222" s="122"/>
      <c r="SVP222" s="122"/>
      <c r="SVQ222" s="122"/>
      <c r="SVR222" s="122"/>
      <c r="SVS222" s="122"/>
      <c r="SVT222" s="122"/>
      <c r="SVU222" s="122"/>
      <c r="SVV222" s="122"/>
      <c r="SVW222" s="122"/>
      <c r="SVX222" s="122"/>
      <c r="SVY222" s="122"/>
      <c r="SVZ222" s="122"/>
      <c r="SWA222" s="122"/>
      <c r="SWB222" s="122"/>
      <c r="SWC222" s="122"/>
      <c r="SWD222" s="122"/>
      <c r="SWE222" s="122"/>
      <c r="SWF222" s="122"/>
      <c r="SWG222" s="122"/>
      <c r="SWH222" s="122"/>
      <c r="SWI222" s="122"/>
      <c r="SWJ222" s="122"/>
      <c r="SWK222" s="122"/>
      <c r="SWL222" s="122"/>
      <c r="SWM222" s="122"/>
      <c r="SWN222" s="122"/>
      <c r="SWO222" s="122"/>
      <c r="SWP222" s="122"/>
      <c r="SWQ222" s="122"/>
      <c r="SWR222" s="122"/>
      <c r="SWS222" s="122"/>
      <c r="SWT222" s="122"/>
      <c r="SWU222" s="122"/>
      <c r="SWV222" s="122"/>
      <c r="SWW222" s="122"/>
      <c r="SWX222" s="122"/>
      <c r="SWY222" s="122"/>
      <c r="SWZ222" s="122"/>
      <c r="SXA222" s="122"/>
      <c r="SXB222" s="122"/>
      <c r="SXC222" s="122"/>
      <c r="SXD222" s="122"/>
      <c r="SXE222" s="122"/>
      <c r="SXF222" s="122"/>
      <c r="SXG222" s="122"/>
      <c r="SXH222" s="122"/>
      <c r="SXI222" s="122"/>
      <c r="SXJ222" s="122"/>
      <c r="SXK222" s="122"/>
      <c r="SXL222" s="122"/>
      <c r="SXM222" s="122"/>
      <c r="SXN222" s="122"/>
      <c r="SXO222" s="122"/>
      <c r="SXP222" s="122"/>
      <c r="SXQ222" s="122"/>
      <c r="SXR222" s="122"/>
      <c r="SXS222" s="122"/>
      <c r="SXT222" s="122"/>
      <c r="SXU222" s="122"/>
      <c r="SXV222" s="122"/>
      <c r="SXW222" s="122"/>
      <c r="SXX222" s="122"/>
      <c r="SXY222" s="122"/>
      <c r="SXZ222" s="122"/>
      <c r="SYA222" s="122"/>
      <c r="SYB222" s="122"/>
      <c r="SYC222" s="122"/>
      <c r="SYD222" s="122"/>
      <c r="SYE222" s="122"/>
      <c r="SYF222" s="122"/>
      <c r="SYG222" s="122"/>
      <c r="SYH222" s="122"/>
      <c r="SYI222" s="122"/>
      <c r="SYJ222" s="122"/>
      <c r="SYK222" s="122"/>
      <c r="SYL222" s="122"/>
      <c r="SYM222" s="122"/>
      <c r="SYN222" s="122"/>
      <c r="SYO222" s="122"/>
      <c r="SYP222" s="122"/>
      <c r="SYQ222" s="122"/>
      <c r="SYR222" s="122"/>
      <c r="SYS222" s="122"/>
      <c r="SYT222" s="122"/>
      <c r="SYU222" s="122"/>
      <c r="SYV222" s="122"/>
      <c r="SYW222" s="122"/>
      <c r="SYX222" s="122"/>
      <c r="SYY222" s="122"/>
      <c r="SYZ222" s="122"/>
      <c r="SZA222" s="122"/>
      <c r="SZB222" s="122"/>
      <c r="SZC222" s="122"/>
      <c r="SZD222" s="122"/>
      <c r="SZE222" s="122"/>
      <c r="SZF222" s="122"/>
      <c r="SZG222" s="122"/>
      <c r="SZH222" s="122"/>
      <c r="SZI222" s="122"/>
      <c r="SZJ222" s="122"/>
      <c r="SZK222" s="122"/>
      <c r="SZL222" s="122"/>
      <c r="SZM222" s="122"/>
      <c r="SZN222" s="122"/>
      <c r="SZO222" s="122"/>
      <c r="SZP222" s="122"/>
      <c r="SZQ222" s="122"/>
      <c r="SZR222" s="122"/>
      <c r="SZS222" s="122"/>
      <c r="SZT222" s="122"/>
      <c r="SZU222" s="122"/>
      <c r="SZV222" s="122"/>
      <c r="SZW222" s="122"/>
      <c r="SZX222" s="122"/>
      <c r="SZY222" s="122"/>
      <c r="SZZ222" s="122"/>
      <c r="TAA222" s="122"/>
      <c r="TAB222" s="122"/>
      <c r="TAC222" s="122"/>
      <c r="TAD222" s="122"/>
      <c r="TAE222" s="122"/>
      <c r="TAF222" s="122"/>
      <c r="TAG222" s="122"/>
      <c r="TAH222" s="122"/>
      <c r="TAI222" s="122"/>
      <c r="TAJ222" s="122"/>
      <c r="TAK222" s="122"/>
      <c r="TAL222" s="122"/>
      <c r="TAM222" s="122"/>
      <c r="TAN222" s="122"/>
      <c r="TAO222" s="122"/>
      <c r="TAP222" s="122"/>
      <c r="TAQ222" s="122"/>
      <c r="TAR222" s="122"/>
      <c r="TAS222" s="122"/>
      <c r="TAT222" s="122"/>
      <c r="TAU222" s="122"/>
      <c r="TAV222" s="122"/>
      <c r="TAW222" s="122"/>
      <c r="TAX222" s="122"/>
      <c r="TAY222" s="122"/>
      <c r="TAZ222" s="122"/>
      <c r="TBA222" s="122"/>
      <c r="TBB222" s="122"/>
      <c r="TBC222" s="122"/>
      <c r="TBD222" s="122"/>
      <c r="TBE222" s="122"/>
      <c r="TBF222" s="122"/>
      <c r="TBG222" s="122"/>
      <c r="TBH222" s="122"/>
      <c r="TBI222" s="122"/>
      <c r="TBJ222" s="122"/>
      <c r="TBK222" s="122"/>
      <c r="TBL222" s="122"/>
      <c r="TBM222" s="122"/>
      <c r="TBN222" s="122"/>
      <c r="TBO222" s="122"/>
      <c r="TBP222" s="122"/>
      <c r="TBQ222" s="122"/>
      <c r="TBR222" s="122"/>
      <c r="TBS222" s="122"/>
      <c r="TBT222" s="122"/>
      <c r="TBU222" s="122"/>
      <c r="TBV222" s="122"/>
      <c r="TBW222" s="122"/>
      <c r="TBX222" s="122"/>
      <c r="TBY222" s="122"/>
      <c r="TBZ222" s="122"/>
      <c r="TCA222" s="122"/>
      <c r="TCB222" s="122"/>
      <c r="TCC222" s="122"/>
      <c r="TCD222" s="122"/>
      <c r="TCE222" s="122"/>
      <c r="TCF222" s="122"/>
      <c r="TCG222" s="122"/>
      <c r="TCH222" s="122"/>
      <c r="TCI222" s="122"/>
      <c r="TCJ222" s="122"/>
      <c r="TCK222" s="122"/>
      <c r="TCL222" s="122"/>
      <c r="TCM222" s="122"/>
      <c r="TCN222" s="122"/>
      <c r="TCO222" s="122"/>
      <c r="TCP222" s="122"/>
      <c r="TCQ222" s="122"/>
      <c r="TCR222" s="122"/>
      <c r="TCS222" s="122"/>
      <c r="TCT222" s="122"/>
      <c r="TCU222" s="122"/>
      <c r="TCV222" s="122"/>
      <c r="TCW222" s="122"/>
      <c r="TCX222" s="122"/>
      <c r="TCY222" s="122"/>
      <c r="TCZ222" s="122"/>
      <c r="TDA222" s="122"/>
      <c r="TDB222" s="122"/>
      <c r="TDC222" s="122"/>
      <c r="TDD222" s="122"/>
      <c r="TDE222" s="122"/>
      <c r="TDF222" s="122"/>
      <c r="TDG222" s="122"/>
      <c r="TDH222" s="122"/>
      <c r="TDI222" s="122"/>
      <c r="TDJ222" s="122"/>
      <c r="TDK222" s="122"/>
      <c r="TDL222" s="122"/>
      <c r="TDM222" s="122"/>
      <c r="TDN222" s="122"/>
      <c r="TDO222" s="122"/>
      <c r="TDP222" s="122"/>
      <c r="TDQ222" s="122"/>
      <c r="TDR222" s="122"/>
      <c r="TDS222" s="122"/>
      <c r="TDT222" s="122"/>
      <c r="TDU222" s="122"/>
      <c r="TDV222" s="122"/>
      <c r="TDW222" s="122"/>
      <c r="TDX222" s="122"/>
      <c r="TDY222" s="122"/>
      <c r="TDZ222" s="122"/>
      <c r="TEA222" s="122"/>
      <c r="TEB222" s="122"/>
      <c r="TEC222" s="122"/>
      <c r="TED222" s="122"/>
      <c r="TEE222" s="122"/>
      <c r="TEF222" s="122"/>
      <c r="TEG222" s="122"/>
      <c r="TEH222" s="122"/>
      <c r="TEI222" s="122"/>
      <c r="TEJ222" s="122"/>
      <c r="TEK222" s="122"/>
      <c r="TEL222" s="122"/>
      <c r="TEM222" s="122"/>
      <c r="TEN222" s="122"/>
      <c r="TEO222" s="122"/>
      <c r="TEP222" s="122"/>
      <c r="TEQ222" s="122"/>
      <c r="TER222" s="122"/>
      <c r="TES222" s="122"/>
      <c r="TET222" s="122"/>
      <c r="TEU222" s="122"/>
      <c r="TEV222" s="122"/>
      <c r="TEW222" s="122"/>
      <c r="TEX222" s="122"/>
      <c r="TEY222" s="122"/>
      <c r="TEZ222" s="122"/>
      <c r="TFA222" s="122"/>
      <c r="TFB222" s="122"/>
      <c r="TFC222" s="122"/>
      <c r="TFD222" s="122"/>
      <c r="TFE222" s="122"/>
      <c r="TFF222" s="122"/>
      <c r="TFG222" s="122"/>
      <c r="TFH222" s="122"/>
      <c r="TFI222" s="122"/>
      <c r="TFJ222" s="122"/>
      <c r="TFK222" s="122"/>
      <c r="TFL222" s="122"/>
      <c r="TFM222" s="122"/>
      <c r="TFN222" s="122"/>
      <c r="TFO222" s="122"/>
      <c r="TFP222" s="122"/>
      <c r="TFQ222" s="122"/>
      <c r="TFR222" s="122"/>
      <c r="TFS222" s="122"/>
      <c r="TFT222" s="122"/>
      <c r="TFU222" s="122"/>
      <c r="TFV222" s="122"/>
      <c r="TFW222" s="122"/>
      <c r="TFX222" s="122"/>
      <c r="TFY222" s="122"/>
      <c r="TFZ222" s="122"/>
      <c r="TGA222" s="122"/>
      <c r="TGB222" s="122"/>
      <c r="TGC222" s="122"/>
      <c r="TGD222" s="122"/>
      <c r="TGE222" s="122"/>
      <c r="TGF222" s="122"/>
      <c r="TGG222" s="122"/>
      <c r="TGH222" s="122"/>
      <c r="TGI222" s="122"/>
      <c r="TGJ222" s="122"/>
      <c r="TGK222" s="122"/>
      <c r="TGL222" s="122"/>
      <c r="TGM222" s="122"/>
      <c r="TGN222" s="122"/>
      <c r="TGO222" s="122"/>
      <c r="TGP222" s="122"/>
      <c r="TGQ222" s="122"/>
      <c r="TGR222" s="122"/>
      <c r="TGS222" s="122"/>
      <c r="TGT222" s="122"/>
      <c r="TGU222" s="122"/>
      <c r="TGV222" s="122"/>
      <c r="TGW222" s="122"/>
      <c r="TGX222" s="122"/>
      <c r="TGY222" s="122"/>
      <c r="TGZ222" s="122"/>
      <c r="THA222" s="122"/>
      <c r="THB222" s="122"/>
      <c r="THC222" s="122"/>
      <c r="THD222" s="122"/>
      <c r="THE222" s="122"/>
      <c r="THF222" s="122"/>
      <c r="THG222" s="122"/>
      <c r="THH222" s="122"/>
      <c r="THI222" s="122"/>
      <c r="THJ222" s="122"/>
      <c r="THK222" s="122"/>
      <c r="THL222" s="122"/>
      <c r="THM222" s="122"/>
      <c r="THN222" s="122"/>
      <c r="THO222" s="122"/>
      <c r="THP222" s="122"/>
      <c r="THQ222" s="122"/>
      <c r="THR222" s="122"/>
      <c r="THS222" s="122"/>
      <c r="THT222" s="122"/>
      <c r="THU222" s="122"/>
      <c r="THV222" s="122"/>
      <c r="THW222" s="122"/>
      <c r="THX222" s="122"/>
      <c r="THY222" s="122"/>
      <c r="THZ222" s="122"/>
      <c r="TIA222" s="122"/>
      <c r="TIB222" s="122"/>
      <c r="TIC222" s="122"/>
      <c r="TID222" s="122"/>
      <c r="TIE222" s="122"/>
      <c r="TIF222" s="122"/>
      <c r="TIG222" s="122"/>
      <c r="TIH222" s="122"/>
      <c r="TII222" s="122"/>
      <c r="TIJ222" s="122"/>
      <c r="TIK222" s="122"/>
      <c r="TIL222" s="122"/>
      <c r="TIM222" s="122"/>
      <c r="TIN222" s="122"/>
      <c r="TIO222" s="122"/>
      <c r="TIP222" s="122"/>
      <c r="TIQ222" s="122"/>
      <c r="TIR222" s="122"/>
      <c r="TIS222" s="122"/>
      <c r="TIT222" s="122"/>
      <c r="TIU222" s="122"/>
      <c r="TIV222" s="122"/>
      <c r="TIW222" s="122"/>
      <c r="TIX222" s="122"/>
      <c r="TIY222" s="122"/>
      <c r="TIZ222" s="122"/>
      <c r="TJA222" s="122"/>
      <c r="TJB222" s="122"/>
      <c r="TJC222" s="122"/>
      <c r="TJD222" s="122"/>
      <c r="TJE222" s="122"/>
      <c r="TJF222" s="122"/>
      <c r="TJG222" s="122"/>
      <c r="TJH222" s="122"/>
      <c r="TJI222" s="122"/>
      <c r="TJJ222" s="122"/>
      <c r="TJK222" s="122"/>
      <c r="TJL222" s="122"/>
      <c r="TJM222" s="122"/>
      <c r="TJN222" s="122"/>
      <c r="TJO222" s="122"/>
      <c r="TJP222" s="122"/>
      <c r="TJQ222" s="122"/>
      <c r="TJR222" s="122"/>
      <c r="TJS222" s="122"/>
      <c r="TJT222" s="122"/>
      <c r="TJU222" s="122"/>
      <c r="TJV222" s="122"/>
      <c r="TJW222" s="122"/>
      <c r="TJX222" s="122"/>
      <c r="TJY222" s="122"/>
      <c r="TJZ222" s="122"/>
      <c r="TKA222" s="122"/>
      <c r="TKB222" s="122"/>
      <c r="TKC222" s="122"/>
      <c r="TKD222" s="122"/>
      <c r="TKE222" s="122"/>
      <c r="TKF222" s="122"/>
      <c r="TKG222" s="122"/>
      <c r="TKH222" s="122"/>
      <c r="TKI222" s="122"/>
      <c r="TKJ222" s="122"/>
      <c r="TKK222" s="122"/>
      <c r="TKL222" s="122"/>
      <c r="TKM222" s="122"/>
      <c r="TKN222" s="122"/>
      <c r="TKO222" s="122"/>
      <c r="TKP222" s="122"/>
      <c r="TKQ222" s="122"/>
      <c r="TKR222" s="122"/>
      <c r="TKS222" s="122"/>
      <c r="TKT222" s="122"/>
      <c r="TKU222" s="122"/>
      <c r="TKV222" s="122"/>
      <c r="TKW222" s="122"/>
      <c r="TKX222" s="122"/>
      <c r="TKY222" s="122"/>
      <c r="TKZ222" s="122"/>
      <c r="TLA222" s="122"/>
      <c r="TLB222" s="122"/>
      <c r="TLC222" s="122"/>
      <c r="TLD222" s="122"/>
      <c r="TLE222" s="122"/>
      <c r="TLF222" s="122"/>
      <c r="TLG222" s="122"/>
      <c r="TLH222" s="122"/>
      <c r="TLI222" s="122"/>
      <c r="TLJ222" s="122"/>
      <c r="TLK222" s="122"/>
      <c r="TLL222" s="122"/>
      <c r="TLM222" s="122"/>
      <c r="TLN222" s="122"/>
      <c r="TLO222" s="122"/>
      <c r="TLP222" s="122"/>
      <c r="TLQ222" s="122"/>
      <c r="TLR222" s="122"/>
      <c r="TLS222" s="122"/>
      <c r="TLT222" s="122"/>
      <c r="TLU222" s="122"/>
      <c r="TLV222" s="122"/>
      <c r="TLW222" s="122"/>
      <c r="TLX222" s="122"/>
      <c r="TLY222" s="122"/>
      <c r="TLZ222" s="122"/>
      <c r="TMA222" s="122"/>
      <c r="TMB222" s="122"/>
      <c r="TMC222" s="122"/>
      <c r="TMD222" s="122"/>
      <c r="TME222" s="122"/>
      <c r="TMF222" s="122"/>
      <c r="TMG222" s="122"/>
      <c r="TMH222" s="122"/>
      <c r="TMI222" s="122"/>
      <c r="TMJ222" s="122"/>
      <c r="TMK222" s="122"/>
      <c r="TML222" s="122"/>
      <c r="TMM222" s="122"/>
      <c r="TMN222" s="122"/>
      <c r="TMO222" s="122"/>
      <c r="TMP222" s="122"/>
      <c r="TMQ222" s="122"/>
      <c r="TMR222" s="122"/>
      <c r="TMS222" s="122"/>
      <c r="TMT222" s="122"/>
      <c r="TMU222" s="122"/>
      <c r="TMV222" s="122"/>
      <c r="TMW222" s="122"/>
      <c r="TMX222" s="122"/>
      <c r="TMY222" s="122"/>
      <c r="TMZ222" s="122"/>
      <c r="TNA222" s="122"/>
      <c r="TNB222" s="122"/>
      <c r="TNC222" s="122"/>
      <c r="TND222" s="122"/>
      <c r="TNE222" s="122"/>
      <c r="TNF222" s="122"/>
      <c r="TNG222" s="122"/>
      <c r="TNH222" s="122"/>
      <c r="TNI222" s="122"/>
      <c r="TNJ222" s="122"/>
      <c r="TNK222" s="122"/>
      <c r="TNL222" s="122"/>
      <c r="TNM222" s="122"/>
      <c r="TNN222" s="122"/>
      <c r="TNO222" s="122"/>
      <c r="TNP222" s="122"/>
      <c r="TNQ222" s="122"/>
      <c r="TNR222" s="122"/>
      <c r="TNS222" s="122"/>
      <c r="TNT222" s="122"/>
      <c r="TNU222" s="122"/>
      <c r="TNV222" s="122"/>
      <c r="TNW222" s="122"/>
      <c r="TNX222" s="122"/>
      <c r="TNY222" s="122"/>
      <c r="TNZ222" s="122"/>
      <c r="TOA222" s="122"/>
      <c r="TOB222" s="122"/>
      <c r="TOC222" s="122"/>
      <c r="TOD222" s="122"/>
      <c r="TOE222" s="122"/>
      <c r="TOF222" s="122"/>
      <c r="TOG222" s="122"/>
      <c r="TOH222" s="122"/>
      <c r="TOI222" s="122"/>
      <c r="TOJ222" s="122"/>
      <c r="TOK222" s="122"/>
      <c r="TOL222" s="122"/>
      <c r="TOM222" s="122"/>
      <c r="TON222" s="122"/>
      <c r="TOO222" s="122"/>
      <c r="TOP222" s="122"/>
      <c r="TOQ222" s="122"/>
      <c r="TOR222" s="122"/>
      <c r="TOS222" s="122"/>
      <c r="TOT222" s="122"/>
      <c r="TOU222" s="122"/>
      <c r="TOV222" s="122"/>
      <c r="TOW222" s="122"/>
      <c r="TOX222" s="122"/>
      <c r="TOY222" s="122"/>
      <c r="TOZ222" s="122"/>
      <c r="TPA222" s="122"/>
      <c r="TPB222" s="122"/>
      <c r="TPC222" s="122"/>
      <c r="TPD222" s="122"/>
      <c r="TPE222" s="122"/>
      <c r="TPF222" s="122"/>
      <c r="TPG222" s="122"/>
      <c r="TPH222" s="122"/>
      <c r="TPI222" s="122"/>
      <c r="TPJ222" s="122"/>
      <c r="TPK222" s="122"/>
      <c r="TPL222" s="122"/>
      <c r="TPM222" s="122"/>
      <c r="TPN222" s="122"/>
      <c r="TPO222" s="122"/>
      <c r="TPP222" s="122"/>
      <c r="TPQ222" s="122"/>
      <c r="TPR222" s="122"/>
      <c r="TPS222" s="122"/>
      <c r="TPT222" s="122"/>
      <c r="TPU222" s="122"/>
      <c r="TPV222" s="122"/>
      <c r="TPW222" s="122"/>
      <c r="TPX222" s="122"/>
      <c r="TPY222" s="122"/>
      <c r="TPZ222" s="122"/>
      <c r="TQA222" s="122"/>
      <c r="TQB222" s="122"/>
      <c r="TQC222" s="122"/>
      <c r="TQD222" s="122"/>
      <c r="TQE222" s="122"/>
      <c r="TQF222" s="122"/>
      <c r="TQG222" s="122"/>
      <c r="TQH222" s="122"/>
      <c r="TQI222" s="122"/>
      <c r="TQJ222" s="122"/>
      <c r="TQK222" s="122"/>
      <c r="TQL222" s="122"/>
      <c r="TQM222" s="122"/>
      <c r="TQN222" s="122"/>
      <c r="TQO222" s="122"/>
      <c r="TQP222" s="122"/>
      <c r="TQQ222" s="122"/>
      <c r="TQR222" s="122"/>
      <c r="TQS222" s="122"/>
      <c r="TQT222" s="122"/>
      <c r="TQU222" s="122"/>
      <c r="TQV222" s="122"/>
      <c r="TQW222" s="122"/>
      <c r="TQX222" s="122"/>
      <c r="TQY222" s="122"/>
      <c r="TQZ222" s="122"/>
      <c r="TRA222" s="122"/>
      <c r="TRB222" s="122"/>
      <c r="TRC222" s="122"/>
      <c r="TRD222" s="122"/>
      <c r="TRE222" s="122"/>
      <c r="TRF222" s="122"/>
      <c r="TRG222" s="122"/>
      <c r="TRH222" s="122"/>
      <c r="TRI222" s="122"/>
      <c r="TRJ222" s="122"/>
      <c r="TRK222" s="122"/>
      <c r="TRL222" s="122"/>
      <c r="TRM222" s="122"/>
      <c r="TRN222" s="122"/>
      <c r="TRO222" s="122"/>
      <c r="TRP222" s="122"/>
      <c r="TRQ222" s="122"/>
      <c r="TRR222" s="122"/>
      <c r="TRS222" s="122"/>
      <c r="TRT222" s="122"/>
      <c r="TRU222" s="122"/>
      <c r="TRV222" s="122"/>
      <c r="TRW222" s="122"/>
      <c r="TRX222" s="122"/>
      <c r="TRY222" s="122"/>
      <c r="TRZ222" s="122"/>
      <c r="TSA222" s="122"/>
      <c r="TSB222" s="122"/>
      <c r="TSC222" s="122"/>
      <c r="TSD222" s="122"/>
      <c r="TSE222" s="122"/>
      <c r="TSF222" s="122"/>
      <c r="TSG222" s="122"/>
      <c r="TSH222" s="122"/>
      <c r="TSI222" s="122"/>
      <c r="TSJ222" s="122"/>
      <c r="TSK222" s="122"/>
      <c r="TSL222" s="122"/>
      <c r="TSM222" s="122"/>
      <c r="TSN222" s="122"/>
      <c r="TSO222" s="122"/>
      <c r="TSP222" s="122"/>
      <c r="TSQ222" s="122"/>
      <c r="TSR222" s="122"/>
      <c r="TSS222" s="122"/>
      <c r="TST222" s="122"/>
      <c r="TSU222" s="122"/>
      <c r="TSV222" s="122"/>
      <c r="TSW222" s="122"/>
      <c r="TSX222" s="122"/>
      <c r="TSY222" s="122"/>
      <c r="TSZ222" s="122"/>
      <c r="TTA222" s="122"/>
      <c r="TTB222" s="122"/>
      <c r="TTC222" s="122"/>
      <c r="TTD222" s="122"/>
      <c r="TTE222" s="122"/>
      <c r="TTF222" s="122"/>
      <c r="TTG222" s="122"/>
      <c r="TTH222" s="122"/>
      <c r="TTI222" s="122"/>
      <c r="TTJ222" s="122"/>
      <c r="TTK222" s="122"/>
      <c r="TTL222" s="122"/>
      <c r="TTM222" s="122"/>
      <c r="TTN222" s="122"/>
      <c r="TTO222" s="122"/>
      <c r="TTP222" s="122"/>
      <c r="TTQ222" s="122"/>
      <c r="TTR222" s="122"/>
      <c r="TTS222" s="122"/>
      <c r="TTT222" s="122"/>
      <c r="TTU222" s="122"/>
      <c r="TTV222" s="122"/>
      <c r="TTW222" s="122"/>
      <c r="TTX222" s="122"/>
      <c r="TTY222" s="122"/>
      <c r="TTZ222" s="122"/>
      <c r="TUA222" s="122"/>
      <c r="TUB222" s="122"/>
      <c r="TUC222" s="122"/>
      <c r="TUD222" s="122"/>
      <c r="TUE222" s="122"/>
      <c r="TUF222" s="122"/>
      <c r="TUG222" s="122"/>
      <c r="TUH222" s="122"/>
      <c r="TUI222" s="122"/>
      <c r="TUJ222" s="122"/>
      <c r="TUK222" s="122"/>
      <c r="TUL222" s="122"/>
      <c r="TUM222" s="122"/>
      <c r="TUN222" s="122"/>
      <c r="TUO222" s="122"/>
      <c r="TUP222" s="122"/>
      <c r="TUQ222" s="122"/>
      <c r="TUR222" s="122"/>
      <c r="TUS222" s="122"/>
      <c r="TUT222" s="122"/>
      <c r="TUU222" s="122"/>
      <c r="TUV222" s="122"/>
      <c r="TUW222" s="122"/>
      <c r="TUX222" s="122"/>
      <c r="TUY222" s="122"/>
      <c r="TUZ222" s="122"/>
      <c r="TVA222" s="122"/>
      <c r="TVB222" s="122"/>
      <c r="TVC222" s="122"/>
      <c r="TVD222" s="122"/>
      <c r="TVE222" s="122"/>
      <c r="TVF222" s="122"/>
      <c r="TVG222" s="122"/>
      <c r="TVH222" s="122"/>
      <c r="TVI222" s="122"/>
      <c r="TVJ222" s="122"/>
      <c r="TVK222" s="122"/>
      <c r="TVL222" s="122"/>
      <c r="TVM222" s="122"/>
      <c r="TVN222" s="122"/>
      <c r="TVO222" s="122"/>
      <c r="TVP222" s="122"/>
      <c r="TVQ222" s="122"/>
      <c r="TVR222" s="122"/>
      <c r="TVS222" s="122"/>
      <c r="TVT222" s="122"/>
      <c r="TVU222" s="122"/>
      <c r="TVV222" s="122"/>
      <c r="TVW222" s="122"/>
      <c r="TVX222" s="122"/>
      <c r="TVY222" s="122"/>
      <c r="TVZ222" s="122"/>
      <c r="TWA222" s="122"/>
      <c r="TWB222" s="122"/>
      <c r="TWC222" s="122"/>
      <c r="TWD222" s="122"/>
      <c r="TWE222" s="122"/>
      <c r="TWF222" s="122"/>
      <c r="TWG222" s="122"/>
      <c r="TWH222" s="122"/>
      <c r="TWI222" s="122"/>
      <c r="TWJ222" s="122"/>
      <c r="TWK222" s="122"/>
      <c r="TWL222" s="122"/>
      <c r="TWM222" s="122"/>
      <c r="TWN222" s="122"/>
      <c r="TWO222" s="122"/>
      <c r="TWP222" s="122"/>
      <c r="TWQ222" s="122"/>
      <c r="TWR222" s="122"/>
      <c r="TWS222" s="122"/>
      <c r="TWT222" s="122"/>
      <c r="TWU222" s="122"/>
      <c r="TWV222" s="122"/>
      <c r="TWW222" s="122"/>
      <c r="TWX222" s="122"/>
      <c r="TWY222" s="122"/>
      <c r="TWZ222" s="122"/>
      <c r="TXA222" s="122"/>
      <c r="TXB222" s="122"/>
      <c r="TXC222" s="122"/>
      <c r="TXD222" s="122"/>
      <c r="TXE222" s="122"/>
      <c r="TXF222" s="122"/>
      <c r="TXG222" s="122"/>
      <c r="TXH222" s="122"/>
      <c r="TXI222" s="122"/>
      <c r="TXJ222" s="122"/>
      <c r="TXK222" s="122"/>
      <c r="TXL222" s="122"/>
      <c r="TXM222" s="122"/>
      <c r="TXN222" s="122"/>
      <c r="TXO222" s="122"/>
      <c r="TXP222" s="122"/>
      <c r="TXQ222" s="122"/>
      <c r="TXR222" s="122"/>
      <c r="TXS222" s="122"/>
      <c r="TXT222" s="122"/>
      <c r="TXU222" s="122"/>
      <c r="TXV222" s="122"/>
      <c r="TXW222" s="122"/>
      <c r="TXX222" s="122"/>
      <c r="TXY222" s="122"/>
      <c r="TXZ222" s="122"/>
      <c r="TYA222" s="122"/>
      <c r="TYB222" s="122"/>
      <c r="TYC222" s="122"/>
      <c r="TYD222" s="122"/>
      <c r="TYE222" s="122"/>
      <c r="TYF222" s="122"/>
      <c r="TYG222" s="122"/>
      <c r="TYH222" s="122"/>
      <c r="TYI222" s="122"/>
      <c r="TYJ222" s="122"/>
      <c r="TYK222" s="122"/>
      <c r="TYL222" s="122"/>
      <c r="TYM222" s="122"/>
      <c r="TYN222" s="122"/>
      <c r="TYO222" s="122"/>
      <c r="TYP222" s="122"/>
      <c r="TYQ222" s="122"/>
      <c r="TYR222" s="122"/>
      <c r="TYS222" s="122"/>
      <c r="TYT222" s="122"/>
      <c r="TYU222" s="122"/>
      <c r="TYV222" s="122"/>
      <c r="TYW222" s="122"/>
      <c r="TYX222" s="122"/>
      <c r="TYY222" s="122"/>
      <c r="TYZ222" s="122"/>
      <c r="TZA222" s="122"/>
      <c r="TZB222" s="122"/>
      <c r="TZC222" s="122"/>
      <c r="TZD222" s="122"/>
      <c r="TZE222" s="122"/>
      <c r="TZF222" s="122"/>
      <c r="TZG222" s="122"/>
      <c r="TZH222" s="122"/>
      <c r="TZI222" s="122"/>
      <c r="TZJ222" s="122"/>
      <c r="TZK222" s="122"/>
      <c r="TZL222" s="122"/>
      <c r="TZM222" s="122"/>
      <c r="TZN222" s="122"/>
      <c r="TZO222" s="122"/>
      <c r="TZP222" s="122"/>
      <c r="TZQ222" s="122"/>
      <c r="TZR222" s="122"/>
      <c r="TZS222" s="122"/>
      <c r="TZT222" s="122"/>
      <c r="TZU222" s="122"/>
      <c r="TZV222" s="122"/>
      <c r="TZW222" s="122"/>
      <c r="TZX222" s="122"/>
      <c r="TZY222" s="122"/>
      <c r="TZZ222" s="122"/>
      <c r="UAA222" s="122"/>
      <c r="UAB222" s="122"/>
      <c r="UAC222" s="122"/>
      <c r="UAD222" s="122"/>
      <c r="UAE222" s="122"/>
      <c r="UAF222" s="122"/>
      <c r="UAG222" s="122"/>
      <c r="UAH222" s="122"/>
      <c r="UAI222" s="122"/>
      <c r="UAJ222" s="122"/>
      <c r="UAK222" s="122"/>
      <c r="UAL222" s="122"/>
      <c r="UAM222" s="122"/>
      <c r="UAN222" s="122"/>
      <c r="UAO222" s="122"/>
      <c r="UAP222" s="122"/>
      <c r="UAQ222" s="122"/>
      <c r="UAR222" s="122"/>
      <c r="UAS222" s="122"/>
      <c r="UAT222" s="122"/>
      <c r="UAU222" s="122"/>
      <c r="UAV222" s="122"/>
      <c r="UAW222" s="122"/>
      <c r="UAX222" s="122"/>
      <c r="UAY222" s="122"/>
      <c r="UAZ222" s="122"/>
      <c r="UBA222" s="122"/>
      <c r="UBB222" s="122"/>
      <c r="UBC222" s="122"/>
      <c r="UBD222" s="122"/>
      <c r="UBE222" s="122"/>
      <c r="UBF222" s="122"/>
      <c r="UBG222" s="122"/>
      <c r="UBH222" s="122"/>
      <c r="UBI222" s="122"/>
      <c r="UBJ222" s="122"/>
      <c r="UBK222" s="122"/>
      <c r="UBL222" s="122"/>
      <c r="UBM222" s="122"/>
      <c r="UBN222" s="122"/>
      <c r="UBO222" s="122"/>
      <c r="UBP222" s="122"/>
      <c r="UBQ222" s="122"/>
      <c r="UBR222" s="122"/>
      <c r="UBS222" s="122"/>
      <c r="UBT222" s="122"/>
      <c r="UBU222" s="122"/>
      <c r="UBV222" s="122"/>
      <c r="UBW222" s="122"/>
      <c r="UBX222" s="122"/>
      <c r="UBY222" s="122"/>
      <c r="UBZ222" s="122"/>
      <c r="UCA222" s="122"/>
      <c r="UCB222" s="122"/>
      <c r="UCC222" s="122"/>
      <c r="UCD222" s="122"/>
      <c r="UCE222" s="122"/>
      <c r="UCF222" s="122"/>
      <c r="UCG222" s="122"/>
      <c r="UCH222" s="122"/>
      <c r="UCI222" s="122"/>
      <c r="UCJ222" s="122"/>
      <c r="UCK222" s="122"/>
      <c r="UCL222" s="122"/>
      <c r="UCM222" s="122"/>
      <c r="UCN222" s="122"/>
      <c r="UCO222" s="122"/>
      <c r="UCP222" s="122"/>
      <c r="UCQ222" s="122"/>
      <c r="UCR222" s="122"/>
      <c r="UCS222" s="122"/>
      <c r="UCT222" s="122"/>
      <c r="UCU222" s="122"/>
      <c r="UCV222" s="122"/>
      <c r="UCW222" s="122"/>
      <c r="UCX222" s="122"/>
      <c r="UCY222" s="122"/>
      <c r="UCZ222" s="122"/>
      <c r="UDA222" s="122"/>
      <c r="UDB222" s="122"/>
      <c r="UDC222" s="122"/>
      <c r="UDD222" s="122"/>
      <c r="UDE222" s="122"/>
      <c r="UDF222" s="122"/>
      <c r="UDG222" s="122"/>
      <c r="UDH222" s="122"/>
      <c r="UDI222" s="122"/>
      <c r="UDJ222" s="122"/>
      <c r="UDK222" s="122"/>
      <c r="UDL222" s="122"/>
      <c r="UDM222" s="122"/>
      <c r="UDN222" s="122"/>
      <c r="UDO222" s="122"/>
      <c r="UDP222" s="122"/>
      <c r="UDQ222" s="122"/>
      <c r="UDR222" s="122"/>
      <c r="UDS222" s="122"/>
      <c r="UDT222" s="122"/>
      <c r="UDU222" s="122"/>
      <c r="UDV222" s="122"/>
      <c r="UDW222" s="122"/>
      <c r="UDX222" s="122"/>
      <c r="UDY222" s="122"/>
      <c r="UDZ222" s="122"/>
      <c r="UEA222" s="122"/>
      <c r="UEB222" s="122"/>
      <c r="UEC222" s="122"/>
      <c r="UED222" s="122"/>
      <c r="UEE222" s="122"/>
      <c r="UEF222" s="122"/>
      <c r="UEG222" s="122"/>
      <c r="UEH222" s="122"/>
      <c r="UEI222" s="122"/>
      <c r="UEJ222" s="122"/>
      <c r="UEK222" s="122"/>
      <c r="UEL222" s="122"/>
      <c r="UEM222" s="122"/>
      <c r="UEN222" s="122"/>
      <c r="UEO222" s="122"/>
      <c r="UEP222" s="122"/>
      <c r="UEQ222" s="122"/>
      <c r="UER222" s="122"/>
      <c r="UES222" s="122"/>
      <c r="UET222" s="122"/>
      <c r="UEU222" s="122"/>
      <c r="UEV222" s="122"/>
      <c r="UEW222" s="122"/>
      <c r="UEX222" s="122"/>
      <c r="UEY222" s="122"/>
      <c r="UEZ222" s="122"/>
      <c r="UFA222" s="122"/>
      <c r="UFB222" s="122"/>
      <c r="UFC222" s="122"/>
      <c r="UFD222" s="122"/>
      <c r="UFE222" s="122"/>
      <c r="UFF222" s="122"/>
      <c r="UFG222" s="122"/>
      <c r="UFH222" s="122"/>
      <c r="UFI222" s="122"/>
      <c r="UFJ222" s="122"/>
      <c r="UFK222" s="122"/>
      <c r="UFL222" s="122"/>
      <c r="UFM222" s="122"/>
      <c r="UFN222" s="122"/>
      <c r="UFO222" s="122"/>
      <c r="UFP222" s="122"/>
      <c r="UFQ222" s="122"/>
      <c r="UFR222" s="122"/>
      <c r="UFS222" s="122"/>
      <c r="UFT222" s="122"/>
      <c r="UFU222" s="122"/>
      <c r="UFV222" s="122"/>
      <c r="UFW222" s="122"/>
      <c r="UFX222" s="122"/>
      <c r="UFY222" s="122"/>
      <c r="UFZ222" s="122"/>
      <c r="UGA222" s="122"/>
      <c r="UGB222" s="122"/>
      <c r="UGC222" s="122"/>
      <c r="UGD222" s="122"/>
      <c r="UGE222" s="122"/>
      <c r="UGF222" s="122"/>
      <c r="UGG222" s="122"/>
      <c r="UGH222" s="122"/>
      <c r="UGI222" s="122"/>
      <c r="UGJ222" s="122"/>
      <c r="UGK222" s="122"/>
      <c r="UGL222" s="122"/>
      <c r="UGM222" s="122"/>
      <c r="UGN222" s="122"/>
      <c r="UGO222" s="122"/>
      <c r="UGP222" s="122"/>
      <c r="UGQ222" s="122"/>
      <c r="UGR222" s="122"/>
      <c r="UGS222" s="122"/>
      <c r="UGT222" s="122"/>
      <c r="UGU222" s="122"/>
      <c r="UGV222" s="122"/>
      <c r="UGW222" s="122"/>
      <c r="UGX222" s="122"/>
      <c r="UGY222" s="122"/>
      <c r="UGZ222" s="122"/>
      <c r="UHA222" s="122"/>
      <c r="UHB222" s="122"/>
      <c r="UHC222" s="122"/>
      <c r="UHD222" s="122"/>
      <c r="UHE222" s="122"/>
      <c r="UHF222" s="122"/>
      <c r="UHG222" s="122"/>
      <c r="UHH222" s="122"/>
      <c r="UHI222" s="122"/>
      <c r="UHJ222" s="122"/>
      <c r="UHK222" s="122"/>
      <c r="UHL222" s="122"/>
      <c r="UHM222" s="122"/>
      <c r="UHN222" s="122"/>
      <c r="UHO222" s="122"/>
      <c r="UHP222" s="122"/>
      <c r="UHQ222" s="122"/>
      <c r="UHR222" s="122"/>
      <c r="UHS222" s="122"/>
      <c r="UHT222" s="122"/>
      <c r="UHU222" s="122"/>
      <c r="UHV222" s="122"/>
      <c r="UHW222" s="122"/>
      <c r="UHX222" s="122"/>
      <c r="UHY222" s="122"/>
      <c r="UHZ222" s="122"/>
      <c r="UIA222" s="122"/>
      <c r="UIB222" s="122"/>
      <c r="UIC222" s="122"/>
      <c r="UID222" s="122"/>
      <c r="UIE222" s="122"/>
      <c r="UIF222" s="122"/>
      <c r="UIG222" s="122"/>
      <c r="UIH222" s="122"/>
      <c r="UII222" s="122"/>
      <c r="UIJ222" s="122"/>
      <c r="UIK222" s="122"/>
      <c r="UIL222" s="122"/>
      <c r="UIM222" s="122"/>
      <c r="UIN222" s="122"/>
      <c r="UIO222" s="122"/>
      <c r="UIP222" s="122"/>
      <c r="UIQ222" s="122"/>
      <c r="UIR222" s="122"/>
      <c r="UIS222" s="122"/>
      <c r="UIT222" s="122"/>
      <c r="UIU222" s="122"/>
      <c r="UIV222" s="122"/>
      <c r="UIW222" s="122"/>
      <c r="UIX222" s="122"/>
      <c r="UIY222" s="122"/>
      <c r="UIZ222" s="122"/>
      <c r="UJA222" s="122"/>
      <c r="UJB222" s="122"/>
      <c r="UJC222" s="122"/>
      <c r="UJD222" s="122"/>
      <c r="UJE222" s="122"/>
      <c r="UJF222" s="122"/>
      <c r="UJG222" s="122"/>
      <c r="UJH222" s="122"/>
      <c r="UJI222" s="122"/>
      <c r="UJJ222" s="122"/>
      <c r="UJK222" s="122"/>
      <c r="UJL222" s="122"/>
      <c r="UJM222" s="122"/>
      <c r="UJN222" s="122"/>
      <c r="UJO222" s="122"/>
      <c r="UJP222" s="122"/>
      <c r="UJQ222" s="122"/>
      <c r="UJR222" s="122"/>
      <c r="UJS222" s="122"/>
      <c r="UJT222" s="122"/>
      <c r="UJU222" s="122"/>
      <c r="UJV222" s="122"/>
      <c r="UJW222" s="122"/>
      <c r="UJX222" s="122"/>
      <c r="UJY222" s="122"/>
      <c r="UJZ222" s="122"/>
      <c r="UKA222" s="122"/>
      <c r="UKB222" s="122"/>
      <c r="UKC222" s="122"/>
      <c r="UKD222" s="122"/>
      <c r="UKE222" s="122"/>
      <c r="UKF222" s="122"/>
      <c r="UKG222" s="122"/>
      <c r="UKH222" s="122"/>
      <c r="UKI222" s="122"/>
      <c r="UKJ222" s="122"/>
      <c r="UKK222" s="122"/>
      <c r="UKL222" s="122"/>
      <c r="UKM222" s="122"/>
      <c r="UKN222" s="122"/>
      <c r="UKO222" s="122"/>
      <c r="UKP222" s="122"/>
      <c r="UKQ222" s="122"/>
      <c r="UKR222" s="122"/>
      <c r="UKS222" s="122"/>
      <c r="UKT222" s="122"/>
      <c r="UKU222" s="122"/>
      <c r="UKV222" s="122"/>
      <c r="UKW222" s="122"/>
      <c r="UKX222" s="122"/>
      <c r="UKY222" s="122"/>
      <c r="UKZ222" s="122"/>
      <c r="ULA222" s="122"/>
      <c r="ULB222" s="122"/>
      <c r="ULC222" s="122"/>
      <c r="ULD222" s="122"/>
      <c r="ULE222" s="122"/>
      <c r="ULF222" s="122"/>
      <c r="ULG222" s="122"/>
      <c r="ULH222" s="122"/>
      <c r="ULI222" s="122"/>
      <c r="ULJ222" s="122"/>
      <c r="ULK222" s="122"/>
      <c r="ULL222" s="122"/>
      <c r="ULM222" s="122"/>
      <c r="ULN222" s="122"/>
      <c r="ULO222" s="122"/>
      <c r="ULP222" s="122"/>
      <c r="ULQ222" s="122"/>
      <c r="ULR222" s="122"/>
      <c r="ULS222" s="122"/>
      <c r="ULT222" s="122"/>
      <c r="ULU222" s="122"/>
      <c r="ULV222" s="122"/>
      <c r="ULW222" s="122"/>
      <c r="ULX222" s="122"/>
      <c r="ULY222" s="122"/>
      <c r="ULZ222" s="122"/>
      <c r="UMA222" s="122"/>
      <c r="UMB222" s="122"/>
      <c r="UMC222" s="122"/>
      <c r="UMD222" s="122"/>
      <c r="UME222" s="122"/>
      <c r="UMF222" s="122"/>
      <c r="UMG222" s="122"/>
      <c r="UMH222" s="122"/>
      <c r="UMI222" s="122"/>
      <c r="UMJ222" s="122"/>
      <c r="UMK222" s="122"/>
      <c r="UML222" s="122"/>
      <c r="UMM222" s="122"/>
      <c r="UMN222" s="122"/>
      <c r="UMO222" s="122"/>
      <c r="UMP222" s="122"/>
      <c r="UMQ222" s="122"/>
      <c r="UMR222" s="122"/>
      <c r="UMS222" s="122"/>
      <c r="UMT222" s="122"/>
      <c r="UMU222" s="122"/>
      <c r="UMV222" s="122"/>
      <c r="UMW222" s="122"/>
      <c r="UMX222" s="122"/>
      <c r="UMY222" s="122"/>
      <c r="UMZ222" s="122"/>
      <c r="UNA222" s="122"/>
      <c r="UNB222" s="122"/>
      <c r="UNC222" s="122"/>
      <c r="UND222" s="122"/>
      <c r="UNE222" s="122"/>
      <c r="UNF222" s="122"/>
      <c r="UNG222" s="122"/>
      <c r="UNH222" s="122"/>
      <c r="UNI222" s="122"/>
      <c r="UNJ222" s="122"/>
      <c r="UNK222" s="122"/>
      <c r="UNL222" s="122"/>
      <c r="UNM222" s="122"/>
      <c r="UNN222" s="122"/>
      <c r="UNO222" s="122"/>
      <c r="UNP222" s="122"/>
      <c r="UNQ222" s="122"/>
      <c r="UNR222" s="122"/>
      <c r="UNS222" s="122"/>
      <c r="UNT222" s="122"/>
      <c r="UNU222" s="122"/>
      <c r="UNV222" s="122"/>
      <c r="UNW222" s="122"/>
      <c r="UNX222" s="122"/>
      <c r="UNY222" s="122"/>
      <c r="UNZ222" s="122"/>
      <c r="UOA222" s="122"/>
      <c r="UOB222" s="122"/>
      <c r="UOC222" s="122"/>
      <c r="UOD222" s="122"/>
      <c r="UOE222" s="122"/>
      <c r="UOF222" s="122"/>
      <c r="UOG222" s="122"/>
      <c r="UOH222" s="122"/>
      <c r="UOI222" s="122"/>
      <c r="UOJ222" s="122"/>
      <c r="UOK222" s="122"/>
      <c r="UOL222" s="122"/>
      <c r="UOM222" s="122"/>
      <c r="UON222" s="122"/>
      <c r="UOO222" s="122"/>
      <c r="UOP222" s="122"/>
      <c r="UOQ222" s="122"/>
      <c r="UOR222" s="122"/>
      <c r="UOS222" s="122"/>
      <c r="UOT222" s="122"/>
      <c r="UOU222" s="122"/>
      <c r="UOV222" s="122"/>
      <c r="UOW222" s="122"/>
      <c r="UOX222" s="122"/>
      <c r="UOY222" s="122"/>
      <c r="UOZ222" s="122"/>
      <c r="UPA222" s="122"/>
      <c r="UPB222" s="122"/>
      <c r="UPC222" s="122"/>
      <c r="UPD222" s="122"/>
      <c r="UPE222" s="122"/>
      <c r="UPF222" s="122"/>
      <c r="UPG222" s="122"/>
      <c r="UPH222" s="122"/>
      <c r="UPI222" s="122"/>
      <c r="UPJ222" s="122"/>
      <c r="UPK222" s="122"/>
      <c r="UPL222" s="122"/>
      <c r="UPM222" s="122"/>
      <c r="UPN222" s="122"/>
      <c r="UPO222" s="122"/>
      <c r="UPP222" s="122"/>
      <c r="UPQ222" s="122"/>
      <c r="UPR222" s="122"/>
      <c r="UPS222" s="122"/>
      <c r="UPT222" s="122"/>
      <c r="UPU222" s="122"/>
      <c r="UPV222" s="122"/>
      <c r="UPW222" s="122"/>
      <c r="UPX222" s="122"/>
      <c r="UPY222" s="122"/>
      <c r="UPZ222" s="122"/>
      <c r="UQA222" s="122"/>
      <c r="UQB222" s="122"/>
      <c r="UQC222" s="122"/>
      <c r="UQD222" s="122"/>
      <c r="UQE222" s="122"/>
      <c r="UQF222" s="122"/>
      <c r="UQG222" s="122"/>
      <c r="UQH222" s="122"/>
      <c r="UQI222" s="122"/>
      <c r="UQJ222" s="122"/>
      <c r="UQK222" s="122"/>
      <c r="UQL222" s="122"/>
      <c r="UQM222" s="122"/>
      <c r="UQN222" s="122"/>
      <c r="UQO222" s="122"/>
      <c r="UQP222" s="122"/>
      <c r="UQQ222" s="122"/>
      <c r="UQR222" s="122"/>
      <c r="UQS222" s="122"/>
      <c r="UQT222" s="122"/>
      <c r="UQU222" s="122"/>
      <c r="UQV222" s="122"/>
      <c r="UQW222" s="122"/>
      <c r="UQX222" s="122"/>
      <c r="UQY222" s="122"/>
      <c r="UQZ222" s="122"/>
      <c r="URA222" s="122"/>
      <c r="URB222" s="122"/>
      <c r="URC222" s="122"/>
      <c r="URD222" s="122"/>
      <c r="URE222" s="122"/>
      <c r="URF222" s="122"/>
      <c r="URG222" s="122"/>
      <c r="URH222" s="122"/>
      <c r="URI222" s="122"/>
      <c r="URJ222" s="122"/>
      <c r="URK222" s="122"/>
      <c r="URL222" s="122"/>
      <c r="URM222" s="122"/>
      <c r="URN222" s="122"/>
      <c r="URO222" s="122"/>
      <c r="URP222" s="122"/>
      <c r="URQ222" s="122"/>
      <c r="URR222" s="122"/>
      <c r="URS222" s="122"/>
      <c r="URT222" s="122"/>
      <c r="URU222" s="122"/>
      <c r="URV222" s="122"/>
      <c r="URW222" s="122"/>
      <c r="URX222" s="122"/>
      <c r="URY222" s="122"/>
      <c r="URZ222" s="122"/>
      <c r="USA222" s="122"/>
      <c r="USB222" s="122"/>
      <c r="USC222" s="122"/>
      <c r="USD222" s="122"/>
      <c r="USE222" s="122"/>
      <c r="USF222" s="122"/>
      <c r="USG222" s="122"/>
      <c r="USH222" s="122"/>
      <c r="USI222" s="122"/>
      <c r="USJ222" s="122"/>
      <c r="USK222" s="122"/>
      <c r="USL222" s="122"/>
      <c r="USM222" s="122"/>
      <c r="USN222" s="122"/>
      <c r="USO222" s="122"/>
      <c r="USP222" s="122"/>
      <c r="USQ222" s="122"/>
      <c r="USR222" s="122"/>
      <c r="USS222" s="122"/>
      <c r="UST222" s="122"/>
      <c r="USU222" s="122"/>
      <c r="USV222" s="122"/>
      <c r="USW222" s="122"/>
      <c r="USX222" s="122"/>
      <c r="USY222" s="122"/>
      <c r="USZ222" s="122"/>
      <c r="UTA222" s="122"/>
      <c r="UTB222" s="122"/>
      <c r="UTC222" s="122"/>
      <c r="UTD222" s="122"/>
      <c r="UTE222" s="122"/>
      <c r="UTF222" s="122"/>
      <c r="UTG222" s="122"/>
      <c r="UTH222" s="122"/>
      <c r="UTI222" s="122"/>
      <c r="UTJ222" s="122"/>
      <c r="UTK222" s="122"/>
      <c r="UTL222" s="122"/>
      <c r="UTM222" s="122"/>
      <c r="UTN222" s="122"/>
      <c r="UTO222" s="122"/>
      <c r="UTP222" s="122"/>
      <c r="UTQ222" s="122"/>
      <c r="UTR222" s="122"/>
      <c r="UTS222" s="122"/>
      <c r="UTT222" s="122"/>
      <c r="UTU222" s="122"/>
      <c r="UTV222" s="122"/>
      <c r="UTW222" s="122"/>
      <c r="UTX222" s="122"/>
      <c r="UTY222" s="122"/>
      <c r="UTZ222" s="122"/>
      <c r="UUA222" s="122"/>
      <c r="UUB222" s="122"/>
      <c r="UUC222" s="122"/>
      <c r="UUD222" s="122"/>
      <c r="UUE222" s="122"/>
      <c r="UUF222" s="122"/>
      <c r="UUG222" s="122"/>
      <c r="UUH222" s="122"/>
      <c r="UUI222" s="122"/>
      <c r="UUJ222" s="122"/>
      <c r="UUK222" s="122"/>
      <c r="UUL222" s="122"/>
      <c r="UUM222" s="122"/>
      <c r="UUN222" s="122"/>
      <c r="UUO222" s="122"/>
      <c r="UUP222" s="122"/>
      <c r="UUQ222" s="122"/>
      <c r="UUR222" s="122"/>
      <c r="UUS222" s="122"/>
      <c r="UUT222" s="122"/>
      <c r="UUU222" s="122"/>
      <c r="UUV222" s="122"/>
      <c r="UUW222" s="122"/>
      <c r="UUX222" s="122"/>
      <c r="UUY222" s="122"/>
      <c r="UUZ222" s="122"/>
      <c r="UVA222" s="122"/>
      <c r="UVB222" s="122"/>
      <c r="UVC222" s="122"/>
      <c r="UVD222" s="122"/>
      <c r="UVE222" s="122"/>
      <c r="UVF222" s="122"/>
      <c r="UVG222" s="122"/>
      <c r="UVH222" s="122"/>
      <c r="UVI222" s="122"/>
      <c r="UVJ222" s="122"/>
      <c r="UVK222" s="122"/>
      <c r="UVL222" s="122"/>
      <c r="UVM222" s="122"/>
      <c r="UVN222" s="122"/>
      <c r="UVO222" s="122"/>
      <c r="UVP222" s="122"/>
      <c r="UVQ222" s="122"/>
      <c r="UVR222" s="122"/>
      <c r="UVS222" s="122"/>
      <c r="UVT222" s="122"/>
      <c r="UVU222" s="122"/>
      <c r="UVV222" s="122"/>
      <c r="UVW222" s="122"/>
      <c r="UVX222" s="122"/>
      <c r="UVY222" s="122"/>
      <c r="UVZ222" s="122"/>
      <c r="UWA222" s="122"/>
      <c r="UWB222" s="122"/>
      <c r="UWC222" s="122"/>
      <c r="UWD222" s="122"/>
      <c r="UWE222" s="122"/>
      <c r="UWF222" s="122"/>
      <c r="UWG222" s="122"/>
      <c r="UWH222" s="122"/>
      <c r="UWI222" s="122"/>
      <c r="UWJ222" s="122"/>
      <c r="UWK222" s="122"/>
      <c r="UWL222" s="122"/>
      <c r="UWM222" s="122"/>
      <c r="UWN222" s="122"/>
      <c r="UWO222" s="122"/>
      <c r="UWP222" s="122"/>
      <c r="UWQ222" s="122"/>
      <c r="UWR222" s="122"/>
      <c r="UWS222" s="122"/>
      <c r="UWT222" s="122"/>
      <c r="UWU222" s="122"/>
      <c r="UWV222" s="122"/>
      <c r="UWW222" s="122"/>
      <c r="UWX222" s="122"/>
      <c r="UWY222" s="122"/>
      <c r="UWZ222" s="122"/>
      <c r="UXA222" s="122"/>
      <c r="UXB222" s="122"/>
      <c r="UXC222" s="122"/>
      <c r="UXD222" s="122"/>
      <c r="UXE222" s="122"/>
      <c r="UXF222" s="122"/>
      <c r="UXG222" s="122"/>
      <c r="UXH222" s="122"/>
      <c r="UXI222" s="122"/>
      <c r="UXJ222" s="122"/>
      <c r="UXK222" s="122"/>
      <c r="UXL222" s="122"/>
      <c r="UXM222" s="122"/>
      <c r="UXN222" s="122"/>
      <c r="UXO222" s="122"/>
      <c r="UXP222" s="122"/>
      <c r="UXQ222" s="122"/>
      <c r="UXR222" s="122"/>
      <c r="UXS222" s="122"/>
      <c r="UXT222" s="122"/>
      <c r="UXU222" s="122"/>
      <c r="UXV222" s="122"/>
      <c r="UXW222" s="122"/>
      <c r="UXX222" s="122"/>
      <c r="UXY222" s="122"/>
      <c r="UXZ222" s="122"/>
      <c r="UYA222" s="122"/>
      <c r="UYB222" s="122"/>
      <c r="UYC222" s="122"/>
      <c r="UYD222" s="122"/>
      <c r="UYE222" s="122"/>
      <c r="UYF222" s="122"/>
      <c r="UYG222" s="122"/>
      <c r="UYH222" s="122"/>
      <c r="UYI222" s="122"/>
      <c r="UYJ222" s="122"/>
      <c r="UYK222" s="122"/>
      <c r="UYL222" s="122"/>
      <c r="UYM222" s="122"/>
      <c r="UYN222" s="122"/>
      <c r="UYO222" s="122"/>
      <c r="UYP222" s="122"/>
      <c r="UYQ222" s="122"/>
      <c r="UYR222" s="122"/>
      <c r="UYS222" s="122"/>
      <c r="UYT222" s="122"/>
      <c r="UYU222" s="122"/>
      <c r="UYV222" s="122"/>
      <c r="UYW222" s="122"/>
      <c r="UYX222" s="122"/>
      <c r="UYY222" s="122"/>
      <c r="UYZ222" s="122"/>
      <c r="UZA222" s="122"/>
      <c r="UZB222" s="122"/>
      <c r="UZC222" s="122"/>
      <c r="UZD222" s="122"/>
      <c r="UZE222" s="122"/>
      <c r="UZF222" s="122"/>
      <c r="UZG222" s="122"/>
      <c r="UZH222" s="122"/>
      <c r="UZI222" s="122"/>
      <c r="UZJ222" s="122"/>
      <c r="UZK222" s="122"/>
      <c r="UZL222" s="122"/>
      <c r="UZM222" s="122"/>
      <c r="UZN222" s="122"/>
      <c r="UZO222" s="122"/>
      <c r="UZP222" s="122"/>
      <c r="UZQ222" s="122"/>
      <c r="UZR222" s="122"/>
      <c r="UZS222" s="122"/>
      <c r="UZT222" s="122"/>
      <c r="UZU222" s="122"/>
      <c r="UZV222" s="122"/>
      <c r="UZW222" s="122"/>
      <c r="UZX222" s="122"/>
      <c r="UZY222" s="122"/>
      <c r="UZZ222" s="122"/>
      <c r="VAA222" s="122"/>
      <c r="VAB222" s="122"/>
      <c r="VAC222" s="122"/>
      <c r="VAD222" s="122"/>
      <c r="VAE222" s="122"/>
      <c r="VAF222" s="122"/>
      <c r="VAG222" s="122"/>
      <c r="VAH222" s="122"/>
      <c r="VAI222" s="122"/>
      <c r="VAJ222" s="122"/>
      <c r="VAK222" s="122"/>
      <c r="VAL222" s="122"/>
      <c r="VAM222" s="122"/>
      <c r="VAN222" s="122"/>
      <c r="VAO222" s="122"/>
      <c r="VAP222" s="122"/>
      <c r="VAQ222" s="122"/>
      <c r="VAR222" s="122"/>
      <c r="VAS222" s="122"/>
      <c r="VAT222" s="122"/>
      <c r="VAU222" s="122"/>
      <c r="VAV222" s="122"/>
      <c r="VAW222" s="122"/>
      <c r="VAX222" s="122"/>
      <c r="VAY222" s="122"/>
      <c r="VAZ222" s="122"/>
      <c r="VBA222" s="122"/>
      <c r="VBB222" s="122"/>
      <c r="VBC222" s="122"/>
      <c r="VBD222" s="122"/>
      <c r="VBE222" s="122"/>
      <c r="VBF222" s="122"/>
      <c r="VBG222" s="122"/>
      <c r="VBH222" s="122"/>
      <c r="VBI222" s="122"/>
      <c r="VBJ222" s="122"/>
      <c r="VBK222" s="122"/>
      <c r="VBL222" s="122"/>
      <c r="VBM222" s="122"/>
      <c r="VBN222" s="122"/>
      <c r="VBO222" s="122"/>
      <c r="VBP222" s="122"/>
      <c r="VBQ222" s="122"/>
      <c r="VBR222" s="122"/>
      <c r="VBS222" s="122"/>
      <c r="VBT222" s="122"/>
      <c r="VBU222" s="122"/>
      <c r="VBV222" s="122"/>
      <c r="VBW222" s="122"/>
      <c r="VBX222" s="122"/>
      <c r="VBY222" s="122"/>
      <c r="VBZ222" s="122"/>
      <c r="VCA222" s="122"/>
      <c r="VCB222" s="122"/>
      <c r="VCC222" s="122"/>
      <c r="VCD222" s="122"/>
      <c r="VCE222" s="122"/>
      <c r="VCF222" s="122"/>
      <c r="VCG222" s="122"/>
      <c r="VCH222" s="122"/>
      <c r="VCI222" s="122"/>
      <c r="VCJ222" s="122"/>
      <c r="VCK222" s="122"/>
      <c r="VCL222" s="122"/>
      <c r="VCM222" s="122"/>
      <c r="VCN222" s="122"/>
      <c r="VCO222" s="122"/>
      <c r="VCP222" s="122"/>
      <c r="VCQ222" s="122"/>
      <c r="VCR222" s="122"/>
      <c r="VCS222" s="122"/>
      <c r="VCT222" s="122"/>
      <c r="VCU222" s="122"/>
      <c r="VCV222" s="122"/>
      <c r="VCW222" s="122"/>
      <c r="VCX222" s="122"/>
      <c r="VCY222" s="122"/>
      <c r="VCZ222" s="122"/>
      <c r="VDA222" s="122"/>
      <c r="VDB222" s="122"/>
      <c r="VDC222" s="122"/>
      <c r="VDD222" s="122"/>
      <c r="VDE222" s="122"/>
      <c r="VDF222" s="122"/>
      <c r="VDG222" s="122"/>
      <c r="VDH222" s="122"/>
      <c r="VDI222" s="122"/>
      <c r="VDJ222" s="122"/>
      <c r="VDK222" s="122"/>
      <c r="VDL222" s="122"/>
      <c r="VDM222" s="122"/>
      <c r="VDN222" s="122"/>
      <c r="VDO222" s="122"/>
      <c r="VDP222" s="122"/>
      <c r="VDQ222" s="122"/>
      <c r="VDR222" s="122"/>
      <c r="VDS222" s="122"/>
      <c r="VDT222" s="122"/>
      <c r="VDU222" s="122"/>
      <c r="VDV222" s="122"/>
      <c r="VDW222" s="122"/>
      <c r="VDX222" s="122"/>
      <c r="VDY222" s="122"/>
      <c r="VDZ222" s="122"/>
      <c r="VEA222" s="122"/>
      <c r="VEB222" s="122"/>
      <c r="VEC222" s="122"/>
      <c r="VED222" s="122"/>
      <c r="VEE222" s="122"/>
      <c r="VEF222" s="122"/>
      <c r="VEG222" s="122"/>
      <c r="VEH222" s="122"/>
      <c r="VEI222" s="122"/>
      <c r="VEJ222" s="122"/>
      <c r="VEK222" s="122"/>
      <c r="VEL222" s="122"/>
      <c r="VEM222" s="122"/>
      <c r="VEN222" s="122"/>
      <c r="VEO222" s="122"/>
      <c r="VEP222" s="122"/>
      <c r="VEQ222" s="122"/>
      <c r="VER222" s="122"/>
      <c r="VES222" s="122"/>
      <c r="VET222" s="122"/>
      <c r="VEU222" s="122"/>
      <c r="VEV222" s="122"/>
      <c r="VEW222" s="122"/>
      <c r="VEX222" s="122"/>
      <c r="VEY222" s="122"/>
      <c r="VEZ222" s="122"/>
      <c r="VFA222" s="122"/>
      <c r="VFB222" s="122"/>
      <c r="VFC222" s="122"/>
      <c r="VFD222" s="122"/>
      <c r="VFE222" s="122"/>
      <c r="VFF222" s="122"/>
      <c r="VFG222" s="122"/>
      <c r="VFH222" s="122"/>
      <c r="VFI222" s="122"/>
      <c r="VFJ222" s="122"/>
      <c r="VFK222" s="122"/>
      <c r="VFL222" s="122"/>
      <c r="VFM222" s="122"/>
      <c r="VFN222" s="122"/>
      <c r="VFO222" s="122"/>
      <c r="VFP222" s="122"/>
      <c r="VFQ222" s="122"/>
      <c r="VFR222" s="122"/>
      <c r="VFS222" s="122"/>
      <c r="VFT222" s="122"/>
      <c r="VFU222" s="122"/>
      <c r="VFV222" s="122"/>
      <c r="VFW222" s="122"/>
      <c r="VFX222" s="122"/>
      <c r="VFY222" s="122"/>
      <c r="VFZ222" s="122"/>
      <c r="VGA222" s="122"/>
      <c r="VGB222" s="122"/>
      <c r="VGC222" s="122"/>
      <c r="VGD222" s="122"/>
      <c r="VGE222" s="122"/>
      <c r="VGF222" s="122"/>
      <c r="VGG222" s="122"/>
      <c r="VGH222" s="122"/>
      <c r="VGI222" s="122"/>
      <c r="VGJ222" s="122"/>
      <c r="VGK222" s="122"/>
      <c r="VGL222" s="122"/>
      <c r="VGM222" s="122"/>
      <c r="VGN222" s="122"/>
      <c r="VGO222" s="122"/>
      <c r="VGP222" s="122"/>
      <c r="VGQ222" s="122"/>
      <c r="VGR222" s="122"/>
      <c r="VGS222" s="122"/>
      <c r="VGT222" s="122"/>
      <c r="VGU222" s="122"/>
      <c r="VGV222" s="122"/>
      <c r="VGW222" s="122"/>
      <c r="VGX222" s="122"/>
      <c r="VGY222" s="122"/>
      <c r="VGZ222" s="122"/>
      <c r="VHA222" s="122"/>
      <c r="VHB222" s="122"/>
      <c r="VHC222" s="122"/>
      <c r="VHD222" s="122"/>
      <c r="VHE222" s="122"/>
      <c r="VHF222" s="122"/>
      <c r="VHG222" s="122"/>
      <c r="VHH222" s="122"/>
      <c r="VHI222" s="122"/>
      <c r="VHJ222" s="122"/>
      <c r="VHK222" s="122"/>
      <c r="VHL222" s="122"/>
      <c r="VHM222" s="122"/>
      <c r="VHN222" s="122"/>
      <c r="VHO222" s="122"/>
      <c r="VHP222" s="122"/>
      <c r="VHQ222" s="122"/>
      <c r="VHR222" s="122"/>
      <c r="VHS222" s="122"/>
      <c r="VHT222" s="122"/>
      <c r="VHU222" s="122"/>
      <c r="VHV222" s="122"/>
      <c r="VHW222" s="122"/>
      <c r="VHX222" s="122"/>
      <c r="VHY222" s="122"/>
      <c r="VHZ222" s="122"/>
      <c r="VIA222" s="122"/>
      <c r="VIB222" s="122"/>
      <c r="VIC222" s="122"/>
      <c r="VID222" s="122"/>
      <c r="VIE222" s="122"/>
      <c r="VIF222" s="122"/>
      <c r="VIG222" s="122"/>
      <c r="VIH222" s="122"/>
      <c r="VII222" s="122"/>
      <c r="VIJ222" s="122"/>
      <c r="VIK222" s="122"/>
      <c r="VIL222" s="122"/>
      <c r="VIM222" s="122"/>
      <c r="VIN222" s="122"/>
      <c r="VIO222" s="122"/>
      <c r="VIP222" s="122"/>
      <c r="VIQ222" s="122"/>
      <c r="VIR222" s="122"/>
      <c r="VIS222" s="122"/>
      <c r="VIT222" s="122"/>
      <c r="VIU222" s="122"/>
      <c r="VIV222" s="122"/>
      <c r="VIW222" s="122"/>
      <c r="VIX222" s="122"/>
      <c r="VIY222" s="122"/>
      <c r="VIZ222" s="122"/>
      <c r="VJA222" s="122"/>
      <c r="VJB222" s="122"/>
      <c r="VJC222" s="122"/>
      <c r="VJD222" s="122"/>
      <c r="VJE222" s="122"/>
      <c r="VJF222" s="122"/>
      <c r="VJG222" s="122"/>
      <c r="VJH222" s="122"/>
      <c r="VJI222" s="122"/>
      <c r="VJJ222" s="122"/>
      <c r="VJK222" s="122"/>
      <c r="VJL222" s="122"/>
      <c r="VJM222" s="122"/>
      <c r="VJN222" s="122"/>
      <c r="VJO222" s="122"/>
      <c r="VJP222" s="122"/>
      <c r="VJQ222" s="122"/>
      <c r="VJR222" s="122"/>
      <c r="VJS222" s="122"/>
      <c r="VJT222" s="122"/>
      <c r="VJU222" s="122"/>
      <c r="VJV222" s="122"/>
      <c r="VJW222" s="122"/>
      <c r="VJX222" s="122"/>
      <c r="VJY222" s="122"/>
      <c r="VJZ222" s="122"/>
      <c r="VKA222" s="122"/>
      <c r="VKB222" s="122"/>
      <c r="VKC222" s="122"/>
      <c r="VKD222" s="122"/>
      <c r="VKE222" s="122"/>
      <c r="VKF222" s="122"/>
      <c r="VKG222" s="122"/>
      <c r="VKH222" s="122"/>
      <c r="VKI222" s="122"/>
      <c r="VKJ222" s="122"/>
      <c r="VKK222" s="122"/>
      <c r="VKL222" s="122"/>
      <c r="VKM222" s="122"/>
      <c r="VKN222" s="122"/>
      <c r="VKO222" s="122"/>
      <c r="VKP222" s="122"/>
      <c r="VKQ222" s="122"/>
      <c r="VKR222" s="122"/>
      <c r="VKS222" s="122"/>
      <c r="VKT222" s="122"/>
      <c r="VKU222" s="122"/>
      <c r="VKV222" s="122"/>
      <c r="VKW222" s="122"/>
      <c r="VKX222" s="122"/>
      <c r="VKY222" s="122"/>
      <c r="VKZ222" s="122"/>
      <c r="VLA222" s="122"/>
      <c r="VLB222" s="122"/>
      <c r="VLC222" s="122"/>
      <c r="VLD222" s="122"/>
      <c r="VLE222" s="122"/>
      <c r="VLF222" s="122"/>
      <c r="VLG222" s="122"/>
      <c r="VLH222" s="122"/>
      <c r="VLI222" s="122"/>
      <c r="VLJ222" s="122"/>
      <c r="VLK222" s="122"/>
      <c r="VLL222" s="122"/>
      <c r="VLM222" s="122"/>
      <c r="VLN222" s="122"/>
      <c r="VLO222" s="122"/>
      <c r="VLP222" s="122"/>
      <c r="VLQ222" s="122"/>
      <c r="VLR222" s="122"/>
      <c r="VLS222" s="122"/>
      <c r="VLT222" s="122"/>
      <c r="VLU222" s="122"/>
      <c r="VLV222" s="122"/>
      <c r="VLW222" s="122"/>
      <c r="VLX222" s="122"/>
      <c r="VLY222" s="122"/>
      <c r="VLZ222" s="122"/>
      <c r="VMA222" s="122"/>
      <c r="VMB222" s="122"/>
      <c r="VMC222" s="122"/>
      <c r="VMD222" s="122"/>
      <c r="VME222" s="122"/>
      <c r="VMF222" s="122"/>
      <c r="VMG222" s="122"/>
      <c r="VMH222" s="122"/>
      <c r="VMI222" s="122"/>
      <c r="VMJ222" s="122"/>
      <c r="VMK222" s="122"/>
      <c r="VML222" s="122"/>
      <c r="VMM222" s="122"/>
      <c r="VMN222" s="122"/>
      <c r="VMO222" s="122"/>
      <c r="VMP222" s="122"/>
      <c r="VMQ222" s="122"/>
      <c r="VMR222" s="122"/>
      <c r="VMS222" s="122"/>
      <c r="VMT222" s="122"/>
      <c r="VMU222" s="122"/>
      <c r="VMV222" s="122"/>
      <c r="VMW222" s="122"/>
      <c r="VMX222" s="122"/>
      <c r="VMY222" s="122"/>
      <c r="VMZ222" s="122"/>
      <c r="VNA222" s="122"/>
      <c r="VNB222" s="122"/>
      <c r="VNC222" s="122"/>
      <c r="VND222" s="122"/>
      <c r="VNE222" s="122"/>
      <c r="VNF222" s="122"/>
      <c r="VNG222" s="122"/>
      <c r="VNH222" s="122"/>
      <c r="VNI222" s="122"/>
      <c r="VNJ222" s="122"/>
      <c r="VNK222" s="122"/>
      <c r="VNL222" s="122"/>
      <c r="VNM222" s="122"/>
      <c r="VNN222" s="122"/>
      <c r="VNO222" s="122"/>
      <c r="VNP222" s="122"/>
      <c r="VNQ222" s="122"/>
      <c r="VNR222" s="122"/>
      <c r="VNS222" s="122"/>
      <c r="VNT222" s="122"/>
      <c r="VNU222" s="122"/>
      <c r="VNV222" s="122"/>
      <c r="VNW222" s="122"/>
      <c r="VNX222" s="122"/>
      <c r="VNY222" s="122"/>
      <c r="VNZ222" s="122"/>
      <c r="VOA222" s="122"/>
      <c r="VOB222" s="122"/>
      <c r="VOC222" s="122"/>
      <c r="VOD222" s="122"/>
      <c r="VOE222" s="122"/>
      <c r="VOF222" s="122"/>
      <c r="VOG222" s="122"/>
      <c r="VOH222" s="122"/>
      <c r="VOI222" s="122"/>
      <c r="VOJ222" s="122"/>
      <c r="VOK222" s="122"/>
      <c r="VOL222" s="122"/>
      <c r="VOM222" s="122"/>
      <c r="VON222" s="122"/>
      <c r="VOO222" s="122"/>
      <c r="VOP222" s="122"/>
      <c r="VOQ222" s="122"/>
      <c r="VOR222" s="122"/>
      <c r="VOS222" s="122"/>
      <c r="VOT222" s="122"/>
      <c r="VOU222" s="122"/>
      <c r="VOV222" s="122"/>
      <c r="VOW222" s="122"/>
      <c r="VOX222" s="122"/>
      <c r="VOY222" s="122"/>
      <c r="VOZ222" s="122"/>
      <c r="VPA222" s="122"/>
      <c r="VPB222" s="122"/>
      <c r="VPC222" s="122"/>
      <c r="VPD222" s="122"/>
      <c r="VPE222" s="122"/>
      <c r="VPF222" s="122"/>
      <c r="VPG222" s="122"/>
      <c r="VPH222" s="122"/>
      <c r="VPI222" s="122"/>
      <c r="VPJ222" s="122"/>
      <c r="VPK222" s="122"/>
      <c r="VPL222" s="122"/>
      <c r="VPM222" s="122"/>
      <c r="VPN222" s="122"/>
      <c r="VPO222" s="122"/>
      <c r="VPP222" s="122"/>
      <c r="VPQ222" s="122"/>
      <c r="VPR222" s="122"/>
      <c r="VPS222" s="122"/>
      <c r="VPT222" s="122"/>
      <c r="VPU222" s="122"/>
      <c r="VPV222" s="122"/>
      <c r="VPW222" s="122"/>
      <c r="VPX222" s="122"/>
      <c r="VPY222" s="122"/>
      <c r="VPZ222" s="122"/>
      <c r="VQA222" s="122"/>
      <c r="VQB222" s="122"/>
      <c r="VQC222" s="122"/>
      <c r="VQD222" s="122"/>
      <c r="VQE222" s="122"/>
      <c r="VQF222" s="122"/>
      <c r="VQG222" s="122"/>
      <c r="VQH222" s="122"/>
      <c r="VQI222" s="122"/>
      <c r="VQJ222" s="122"/>
      <c r="VQK222" s="122"/>
      <c r="VQL222" s="122"/>
      <c r="VQM222" s="122"/>
      <c r="VQN222" s="122"/>
      <c r="VQO222" s="122"/>
      <c r="VQP222" s="122"/>
      <c r="VQQ222" s="122"/>
      <c r="VQR222" s="122"/>
      <c r="VQS222" s="122"/>
      <c r="VQT222" s="122"/>
      <c r="VQU222" s="122"/>
      <c r="VQV222" s="122"/>
      <c r="VQW222" s="122"/>
      <c r="VQX222" s="122"/>
      <c r="VQY222" s="122"/>
      <c r="VQZ222" s="122"/>
      <c r="VRA222" s="122"/>
      <c r="VRB222" s="122"/>
      <c r="VRC222" s="122"/>
      <c r="VRD222" s="122"/>
      <c r="VRE222" s="122"/>
      <c r="VRF222" s="122"/>
      <c r="VRG222" s="122"/>
      <c r="VRH222" s="122"/>
      <c r="VRI222" s="122"/>
      <c r="VRJ222" s="122"/>
      <c r="VRK222" s="122"/>
      <c r="VRL222" s="122"/>
      <c r="VRM222" s="122"/>
      <c r="VRN222" s="122"/>
      <c r="VRO222" s="122"/>
      <c r="VRP222" s="122"/>
      <c r="VRQ222" s="122"/>
      <c r="VRR222" s="122"/>
      <c r="VRS222" s="122"/>
      <c r="VRT222" s="122"/>
      <c r="VRU222" s="122"/>
      <c r="VRV222" s="122"/>
      <c r="VRW222" s="122"/>
      <c r="VRX222" s="122"/>
      <c r="VRY222" s="122"/>
      <c r="VRZ222" s="122"/>
      <c r="VSA222" s="122"/>
      <c r="VSB222" s="122"/>
      <c r="VSC222" s="122"/>
      <c r="VSD222" s="122"/>
      <c r="VSE222" s="122"/>
      <c r="VSF222" s="122"/>
      <c r="VSG222" s="122"/>
      <c r="VSH222" s="122"/>
      <c r="VSI222" s="122"/>
      <c r="VSJ222" s="122"/>
      <c r="VSK222" s="122"/>
      <c r="VSL222" s="122"/>
      <c r="VSM222" s="122"/>
      <c r="VSN222" s="122"/>
      <c r="VSO222" s="122"/>
      <c r="VSP222" s="122"/>
      <c r="VSQ222" s="122"/>
      <c r="VSR222" s="122"/>
      <c r="VSS222" s="122"/>
      <c r="VST222" s="122"/>
      <c r="VSU222" s="122"/>
      <c r="VSV222" s="122"/>
      <c r="VSW222" s="122"/>
      <c r="VSX222" s="122"/>
      <c r="VSY222" s="122"/>
      <c r="VSZ222" s="122"/>
      <c r="VTA222" s="122"/>
      <c r="VTB222" s="122"/>
      <c r="VTC222" s="122"/>
      <c r="VTD222" s="122"/>
      <c r="VTE222" s="122"/>
      <c r="VTF222" s="122"/>
      <c r="VTG222" s="122"/>
      <c r="VTH222" s="122"/>
      <c r="VTI222" s="122"/>
      <c r="VTJ222" s="122"/>
      <c r="VTK222" s="122"/>
      <c r="VTL222" s="122"/>
      <c r="VTM222" s="122"/>
      <c r="VTN222" s="122"/>
      <c r="VTO222" s="122"/>
      <c r="VTP222" s="122"/>
      <c r="VTQ222" s="122"/>
      <c r="VTR222" s="122"/>
      <c r="VTS222" s="122"/>
      <c r="VTT222" s="122"/>
      <c r="VTU222" s="122"/>
      <c r="VTV222" s="122"/>
      <c r="VTW222" s="122"/>
      <c r="VTX222" s="122"/>
      <c r="VTY222" s="122"/>
      <c r="VTZ222" s="122"/>
      <c r="VUA222" s="122"/>
      <c r="VUB222" s="122"/>
      <c r="VUC222" s="122"/>
      <c r="VUD222" s="122"/>
      <c r="VUE222" s="122"/>
      <c r="VUF222" s="122"/>
      <c r="VUG222" s="122"/>
      <c r="VUH222" s="122"/>
      <c r="VUI222" s="122"/>
      <c r="VUJ222" s="122"/>
      <c r="VUK222" s="122"/>
      <c r="VUL222" s="122"/>
      <c r="VUM222" s="122"/>
      <c r="VUN222" s="122"/>
      <c r="VUO222" s="122"/>
      <c r="VUP222" s="122"/>
      <c r="VUQ222" s="122"/>
      <c r="VUR222" s="122"/>
      <c r="VUS222" s="122"/>
      <c r="VUT222" s="122"/>
      <c r="VUU222" s="122"/>
      <c r="VUV222" s="122"/>
      <c r="VUW222" s="122"/>
      <c r="VUX222" s="122"/>
      <c r="VUY222" s="122"/>
      <c r="VUZ222" s="122"/>
      <c r="VVA222" s="122"/>
      <c r="VVB222" s="122"/>
      <c r="VVC222" s="122"/>
      <c r="VVD222" s="122"/>
      <c r="VVE222" s="122"/>
      <c r="VVF222" s="122"/>
      <c r="VVG222" s="122"/>
      <c r="VVH222" s="122"/>
      <c r="VVI222" s="122"/>
      <c r="VVJ222" s="122"/>
      <c r="VVK222" s="122"/>
      <c r="VVL222" s="122"/>
      <c r="VVM222" s="122"/>
      <c r="VVN222" s="122"/>
      <c r="VVO222" s="122"/>
      <c r="VVP222" s="122"/>
      <c r="VVQ222" s="122"/>
      <c r="VVR222" s="122"/>
      <c r="VVS222" s="122"/>
      <c r="VVT222" s="122"/>
      <c r="VVU222" s="122"/>
      <c r="VVV222" s="122"/>
      <c r="VVW222" s="122"/>
      <c r="VVX222" s="122"/>
      <c r="VVY222" s="122"/>
      <c r="VVZ222" s="122"/>
      <c r="VWA222" s="122"/>
      <c r="VWB222" s="122"/>
      <c r="VWC222" s="122"/>
      <c r="VWD222" s="122"/>
      <c r="VWE222" s="122"/>
      <c r="VWF222" s="122"/>
      <c r="VWG222" s="122"/>
      <c r="VWH222" s="122"/>
      <c r="VWI222" s="122"/>
      <c r="VWJ222" s="122"/>
      <c r="VWK222" s="122"/>
      <c r="VWL222" s="122"/>
      <c r="VWM222" s="122"/>
      <c r="VWN222" s="122"/>
      <c r="VWO222" s="122"/>
      <c r="VWP222" s="122"/>
      <c r="VWQ222" s="122"/>
      <c r="VWR222" s="122"/>
      <c r="VWS222" s="122"/>
      <c r="VWT222" s="122"/>
      <c r="VWU222" s="122"/>
      <c r="VWV222" s="122"/>
      <c r="VWW222" s="122"/>
      <c r="VWX222" s="122"/>
      <c r="VWY222" s="122"/>
      <c r="VWZ222" s="122"/>
      <c r="VXA222" s="122"/>
      <c r="VXB222" s="122"/>
      <c r="VXC222" s="122"/>
      <c r="VXD222" s="122"/>
      <c r="VXE222" s="122"/>
      <c r="VXF222" s="122"/>
      <c r="VXG222" s="122"/>
      <c r="VXH222" s="122"/>
      <c r="VXI222" s="122"/>
      <c r="VXJ222" s="122"/>
      <c r="VXK222" s="122"/>
      <c r="VXL222" s="122"/>
      <c r="VXM222" s="122"/>
      <c r="VXN222" s="122"/>
      <c r="VXO222" s="122"/>
      <c r="VXP222" s="122"/>
      <c r="VXQ222" s="122"/>
      <c r="VXR222" s="122"/>
      <c r="VXS222" s="122"/>
      <c r="VXT222" s="122"/>
      <c r="VXU222" s="122"/>
      <c r="VXV222" s="122"/>
      <c r="VXW222" s="122"/>
      <c r="VXX222" s="122"/>
      <c r="VXY222" s="122"/>
      <c r="VXZ222" s="122"/>
      <c r="VYA222" s="122"/>
      <c r="VYB222" s="122"/>
      <c r="VYC222" s="122"/>
      <c r="VYD222" s="122"/>
      <c r="VYE222" s="122"/>
      <c r="VYF222" s="122"/>
      <c r="VYG222" s="122"/>
      <c r="VYH222" s="122"/>
      <c r="VYI222" s="122"/>
      <c r="VYJ222" s="122"/>
      <c r="VYK222" s="122"/>
      <c r="VYL222" s="122"/>
      <c r="VYM222" s="122"/>
      <c r="VYN222" s="122"/>
      <c r="VYO222" s="122"/>
      <c r="VYP222" s="122"/>
      <c r="VYQ222" s="122"/>
      <c r="VYR222" s="122"/>
      <c r="VYS222" s="122"/>
      <c r="VYT222" s="122"/>
      <c r="VYU222" s="122"/>
      <c r="VYV222" s="122"/>
      <c r="VYW222" s="122"/>
      <c r="VYX222" s="122"/>
      <c r="VYY222" s="122"/>
      <c r="VYZ222" s="122"/>
      <c r="VZA222" s="122"/>
      <c r="VZB222" s="122"/>
      <c r="VZC222" s="122"/>
      <c r="VZD222" s="122"/>
      <c r="VZE222" s="122"/>
      <c r="VZF222" s="122"/>
      <c r="VZG222" s="122"/>
      <c r="VZH222" s="122"/>
      <c r="VZI222" s="122"/>
      <c r="VZJ222" s="122"/>
      <c r="VZK222" s="122"/>
      <c r="VZL222" s="122"/>
      <c r="VZM222" s="122"/>
      <c r="VZN222" s="122"/>
      <c r="VZO222" s="122"/>
      <c r="VZP222" s="122"/>
      <c r="VZQ222" s="122"/>
      <c r="VZR222" s="122"/>
      <c r="VZS222" s="122"/>
      <c r="VZT222" s="122"/>
      <c r="VZU222" s="122"/>
      <c r="VZV222" s="122"/>
      <c r="VZW222" s="122"/>
      <c r="VZX222" s="122"/>
      <c r="VZY222" s="122"/>
      <c r="VZZ222" s="122"/>
      <c r="WAA222" s="122"/>
      <c r="WAB222" s="122"/>
      <c r="WAC222" s="122"/>
      <c r="WAD222" s="122"/>
      <c r="WAE222" s="122"/>
      <c r="WAF222" s="122"/>
      <c r="WAG222" s="122"/>
      <c r="WAH222" s="122"/>
      <c r="WAI222" s="122"/>
      <c r="WAJ222" s="122"/>
      <c r="WAK222" s="122"/>
      <c r="WAL222" s="122"/>
      <c r="WAM222" s="122"/>
      <c r="WAN222" s="122"/>
      <c r="WAO222" s="122"/>
      <c r="WAP222" s="122"/>
      <c r="WAQ222" s="122"/>
      <c r="WAR222" s="122"/>
      <c r="WAS222" s="122"/>
      <c r="WAT222" s="122"/>
      <c r="WAU222" s="122"/>
      <c r="WAV222" s="122"/>
      <c r="WAW222" s="122"/>
      <c r="WAX222" s="122"/>
      <c r="WAY222" s="122"/>
      <c r="WAZ222" s="122"/>
      <c r="WBA222" s="122"/>
      <c r="WBB222" s="122"/>
      <c r="WBC222" s="122"/>
      <c r="WBD222" s="122"/>
      <c r="WBE222" s="122"/>
      <c r="WBF222" s="122"/>
      <c r="WBG222" s="122"/>
      <c r="WBH222" s="122"/>
      <c r="WBI222" s="122"/>
      <c r="WBJ222" s="122"/>
      <c r="WBK222" s="122"/>
      <c r="WBL222" s="122"/>
      <c r="WBM222" s="122"/>
      <c r="WBN222" s="122"/>
      <c r="WBO222" s="122"/>
      <c r="WBP222" s="122"/>
      <c r="WBQ222" s="122"/>
      <c r="WBR222" s="122"/>
      <c r="WBS222" s="122"/>
      <c r="WBT222" s="122"/>
      <c r="WBU222" s="122"/>
      <c r="WBV222" s="122"/>
      <c r="WBW222" s="122"/>
      <c r="WBX222" s="122"/>
      <c r="WBY222" s="122"/>
      <c r="WBZ222" s="122"/>
      <c r="WCA222" s="122"/>
      <c r="WCB222" s="122"/>
      <c r="WCC222" s="122"/>
      <c r="WCD222" s="122"/>
      <c r="WCE222" s="122"/>
      <c r="WCF222" s="122"/>
      <c r="WCG222" s="122"/>
      <c r="WCH222" s="122"/>
      <c r="WCI222" s="122"/>
      <c r="WCJ222" s="122"/>
      <c r="WCK222" s="122"/>
      <c r="WCL222" s="122"/>
      <c r="WCM222" s="122"/>
      <c r="WCN222" s="122"/>
      <c r="WCO222" s="122"/>
      <c r="WCP222" s="122"/>
      <c r="WCQ222" s="122"/>
      <c r="WCR222" s="122"/>
      <c r="WCS222" s="122"/>
      <c r="WCT222" s="122"/>
      <c r="WCU222" s="122"/>
      <c r="WCV222" s="122"/>
      <c r="WCW222" s="122"/>
      <c r="WCX222" s="122"/>
      <c r="WCY222" s="122"/>
      <c r="WCZ222" s="122"/>
      <c r="WDA222" s="122"/>
      <c r="WDB222" s="122"/>
      <c r="WDC222" s="122"/>
      <c r="WDD222" s="122"/>
      <c r="WDE222" s="122"/>
      <c r="WDF222" s="122"/>
      <c r="WDG222" s="122"/>
      <c r="WDH222" s="122"/>
      <c r="WDI222" s="122"/>
      <c r="WDJ222" s="122"/>
      <c r="WDK222" s="122"/>
      <c r="WDL222" s="122"/>
      <c r="WDM222" s="122"/>
      <c r="WDN222" s="122"/>
      <c r="WDO222" s="122"/>
      <c r="WDP222" s="122"/>
      <c r="WDQ222" s="122"/>
      <c r="WDR222" s="122"/>
      <c r="WDS222" s="122"/>
      <c r="WDT222" s="122"/>
      <c r="WDU222" s="122"/>
      <c r="WDV222" s="122"/>
      <c r="WDW222" s="122"/>
      <c r="WDX222" s="122"/>
      <c r="WDY222" s="122"/>
      <c r="WDZ222" s="122"/>
      <c r="WEA222" s="122"/>
      <c r="WEB222" s="122"/>
      <c r="WEC222" s="122"/>
      <c r="WED222" s="122"/>
      <c r="WEE222" s="122"/>
      <c r="WEF222" s="122"/>
      <c r="WEG222" s="122"/>
      <c r="WEH222" s="122"/>
      <c r="WEI222" s="122"/>
      <c r="WEJ222" s="122"/>
      <c r="WEK222" s="122"/>
      <c r="WEL222" s="122"/>
      <c r="WEM222" s="122"/>
      <c r="WEN222" s="122"/>
      <c r="WEO222" s="122"/>
      <c r="WEP222" s="122"/>
      <c r="WEQ222" s="122"/>
      <c r="WER222" s="122"/>
      <c r="WES222" s="122"/>
      <c r="WET222" s="122"/>
      <c r="WEU222" s="122"/>
      <c r="WEV222" s="122"/>
      <c r="WEW222" s="122"/>
      <c r="WEX222" s="122"/>
      <c r="WEY222" s="122"/>
      <c r="WEZ222" s="122"/>
      <c r="WFA222" s="122"/>
      <c r="WFB222" s="122"/>
      <c r="WFC222" s="122"/>
      <c r="WFD222" s="122"/>
      <c r="WFE222" s="122"/>
      <c r="WFF222" s="122"/>
      <c r="WFG222" s="122"/>
      <c r="WFH222" s="122"/>
      <c r="WFI222" s="122"/>
      <c r="WFJ222" s="122"/>
      <c r="WFK222" s="122"/>
      <c r="WFL222" s="122"/>
      <c r="WFM222" s="122"/>
      <c r="WFN222" s="122"/>
      <c r="WFO222" s="122"/>
      <c r="WFP222" s="122"/>
      <c r="WFQ222" s="122"/>
      <c r="WFR222" s="122"/>
      <c r="WFS222" s="122"/>
      <c r="WFT222" s="122"/>
      <c r="WFU222" s="122"/>
      <c r="WFV222" s="122"/>
      <c r="WFW222" s="122"/>
      <c r="WFX222" s="122"/>
      <c r="WFY222" s="122"/>
      <c r="WFZ222" s="122"/>
      <c r="WGA222" s="122"/>
      <c r="WGB222" s="122"/>
      <c r="WGC222" s="122"/>
      <c r="WGD222" s="122"/>
      <c r="WGE222" s="122"/>
      <c r="WGF222" s="122"/>
      <c r="WGG222" s="122"/>
      <c r="WGH222" s="122"/>
      <c r="WGI222" s="122"/>
      <c r="WGJ222" s="122"/>
      <c r="WGK222" s="122"/>
      <c r="WGL222" s="122"/>
      <c r="WGM222" s="122"/>
      <c r="WGN222" s="122"/>
      <c r="WGO222" s="122"/>
      <c r="WGP222" s="122"/>
      <c r="WGQ222" s="122"/>
      <c r="WGR222" s="122"/>
      <c r="WGS222" s="122"/>
      <c r="WGT222" s="122"/>
      <c r="WGU222" s="122"/>
      <c r="WGV222" s="122"/>
      <c r="WGW222" s="122"/>
      <c r="WGX222" s="122"/>
      <c r="WGY222" s="122"/>
      <c r="WGZ222" s="122"/>
      <c r="WHA222" s="122"/>
      <c r="WHB222" s="122"/>
      <c r="WHC222" s="122"/>
      <c r="WHD222" s="122"/>
      <c r="WHE222" s="122"/>
      <c r="WHF222" s="122"/>
      <c r="WHG222" s="122"/>
      <c r="WHH222" s="122"/>
      <c r="WHI222" s="122"/>
      <c r="WHJ222" s="122"/>
      <c r="WHK222" s="122"/>
      <c r="WHL222" s="122"/>
      <c r="WHM222" s="122"/>
      <c r="WHN222" s="122"/>
      <c r="WHO222" s="122"/>
      <c r="WHP222" s="122"/>
      <c r="WHQ222" s="122"/>
      <c r="WHR222" s="122"/>
      <c r="WHS222" s="122"/>
      <c r="WHT222" s="122"/>
      <c r="WHU222" s="122"/>
      <c r="WHV222" s="122"/>
      <c r="WHW222" s="122"/>
      <c r="WHX222" s="122"/>
      <c r="WHY222" s="122"/>
      <c r="WHZ222" s="122"/>
      <c r="WIA222" s="122"/>
      <c r="WIB222" s="122"/>
      <c r="WIC222" s="122"/>
      <c r="WID222" s="122"/>
      <c r="WIE222" s="122"/>
      <c r="WIF222" s="122"/>
      <c r="WIG222" s="122"/>
      <c r="WIH222" s="122"/>
      <c r="WII222" s="122"/>
      <c r="WIJ222" s="122"/>
      <c r="WIK222" s="122"/>
      <c r="WIL222" s="122"/>
      <c r="WIM222" s="122"/>
      <c r="WIN222" s="122"/>
      <c r="WIO222" s="122"/>
      <c r="WIP222" s="122"/>
      <c r="WIQ222" s="122"/>
      <c r="WIR222" s="122"/>
      <c r="WIS222" s="122"/>
      <c r="WIT222" s="122"/>
      <c r="WIU222" s="122"/>
      <c r="WIV222" s="122"/>
      <c r="WIW222" s="122"/>
      <c r="WIX222" s="122"/>
      <c r="WIY222" s="122"/>
      <c r="WIZ222" s="122"/>
      <c r="WJA222" s="122"/>
      <c r="WJB222" s="122"/>
      <c r="WJC222" s="122"/>
      <c r="WJD222" s="122"/>
      <c r="WJE222" s="122"/>
      <c r="WJF222" s="122"/>
      <c r="WJG222" s="122"/>
      <c r="WJH222" s="122"/>
      <c r="WJI222" s="122"/>
      <c r="WJJ222" s="122"/>
      <c r="WJK222" s="122"/>
      <c r="WJL222" s="122"/>
      <c r="WJM222" s="122"/>
      <c r="WJN222" s="122"/>
      <c r="WJO222" s="122"/>
      <c r="WJP222" s="122"/>
      <c r="WJQ222" s="122"/>
      <c r="WJR222" s="122"/>
      <c r="WJS222" s="122"/>
      <c r="WJT222" s="122"/>
      <c r="WJU222" s="122"/>
      <c r="WJV222" s="122"/>
      <c r="WJW222" s="122"/>
      <c r="WJX222" s="122"/>
      <c r="WJY222" s="122"/>
      <c r="WJZ222" s="122"/>
      <c r="WKA222" s="122"/>
      <c r="WKB222" s="122"/>
      <c r="WKC222" s="122"/>
      <c r="WKD222" s="122"/>
      <c r="WKE222" s="122"/>
      <c r="WKF222" s="122"/>
      <c r="WKG222" s="122"/>
      <c r="WKH222" s="122"/>
      <c r="WKI222" s="122"/>
      <c r="WKJ222" s="122"/>
      <c r="WKK222" s="122"/>
      <c r="WKL222" s="122"/>
      <c r="WKM222" s="122"/>
      <c r="WKN222" s="122"/>
      <c r="WKO222" s="122"/>
      <c r="WKP222" s="122"/>
      <c r="WKQ222" s="122"/>
      <c r="WKR222" s="122"/>
      <c r="WKS222" s="122"/>
      <c r="WKT222" s="122"/>
      <c r="WKU222" s="122"/>
      <c r="WKV222" s="122"/>
      <c r="WKW222" s="122"/>
      <c r="WKX222" s="122"/>
      <c r="WKY222" s="122"/>
      <c r="WKZ222" s="122"/>
      <c r="WLA222" s="122"/>
      <c r="WLB222" s="122"/>
      <c r="WLC222" s="122"/>
      <c r="WLD222" s="122"/>
      <c r="WLE222" s="122"/>
      <c r="WLF222" s="122"/>
      <c r="WLG222" s="122"/>
      <c r="WLH222" s="122"/>
      <c r="WLI222" s="122"/>
      <c r="WLJ222" s="122"/>
      <c r="WLK222" s="122"/>
      <c r="WLL222" s="122"/>
      <c r="WLM222" s="122"/>
      <c r="WLN222" s="122"/>
      <c r="WLO222" s="122"/>
      <c r="WLP222" s="122"/>
      <c r="WLQ222" s="122"/>
      <c r="WLR222" s="122"/>
      <c r="WLS222" s="122"/>
      <c r="WLT222" s="122"/>
      <c r="WLU222" s="122"/>
      <c r="WLV222" s="122"/>
      <c r="WLW222" s="122"/>
      <c r="WLX222" s="122"/>
      <c r="WLY222" s="122"/>
      <c r="WLZ222" s="122"/>
      <c r="WMA222" s="122"/>
      <c r="WMB222" s="122"/>
      <c r="WMC222" s="122"/>
      <c r="WMD222" s="122"/>
      <c r="WME222" s="122"/>
      <c r="WMF222" s="122"/>
      <c r="WMG222" s="122"/>
      <c r="WMH222" s="122"/>
      <c r="WMI222" s="122"/>
      <c r="WMJ222" s="122"/>
      <c r="WMK222" s="122"/>
      <c r="WML222" s="122"/>
      <c r="WMM222" s="122"/>
      <c r="WMN222" s="122"/>
      <c r="WMO222" s="122"/>
      <c r="WMP222" s="122"/>
      <c r="WMQ222" s="122"/>
      <c r="WMR222" s="122"/>
      <c r="WMS222" s="122"/>
      <c r="WMT222" s="122"/>
      <c r="WMU222" s="122"/>
      <c r="WMV222" s="122"/>
      <c r="WMW222" s="122"/>
      <c r="WMX222" s="122"/>
      <c r="WMY222" s="122"/>
      <c r="WMZ222" s="122"/>
      <c r="WNA222" s="122"/>
      <c r="WNB222" s="122"/>
      <c r="WNC222" s="122"/>
      <c r="WND222" s="122"/>
      <c r="WNE222" s="122"/>
      <c r="WNF222" s="122"/>
      <c r="WNG222" s="122"/>
      <c r="WNH222" s="122"/>
      <c r="WNI222" s="122"/>
      <c r="WNJ222" s="122"/>
      <c r="WNK222" s="122"/>
      <c r="WNL222" s="122"/>
      <c r="WNM222" s="122"/>
      <c r="WNN222" s="122"/>
      <c r="WNO222" s="122"/>
      <c r="WNP222" s="122"/>
      <c r="WNQ222" s="122"/>
      <c r="WNR222" s="122"/>
      <c r="WNS222" s="122"/>
      <c r="WNT222" s="122"/>
      <c r="WNU222" s="122"/>
      <c r="WNV222" s="122"/>
      <c r="WNW222" s="122"/>
      <c r="WNX222" s="122"/>
      <c r="WNY222" s="122"/>
      <c r="WNZ222" s="122"/>
      <c r="WOA222" s="122"/>
      <c r="WOB222" s="122"/>
      <c r="WOC222" s="122"/>
      <c r="WOD222" s="122"/>
      <c r="WOE222" s="122"/>
      <c r="WOF222" s="122"/>
      <c r="WOG222" s="122"/>
      <c r="WOH222" s="122"/>
      <c r="WOI222" s="122"/>
      <c r="WOJ222" s="122"/>
      <c r="WOK222" s="122"/>
      <c r="WOL222" s="122"/>
      <c r="WOM222" s="122"/>
      <c r="WON222" s="122"/>
      <c r="WOO222" s="122"/>
      <c r="WOP222" s="122"/>
      <c r="WOQ222" s="122"/>
      <c r="WOR222" s="122"/>
      <c r="WOS222" s="122"/>
      <c r="WOT222" s="122"/>
      <c r="WOU222" s="122"/>
      <c r="WOV222" s="122"/>
      <c r="WOW222" s="122"/>
      <c r="WOX222" s="122"/>
      <c r="WOY222" s="122"/>
      <c r="WOZ222" s="122"/>
      <c r="WPA222" s="122"/>
      <c r="WPB222" s="122"/>
      <c r="WPC222" s="122"/>
      <c r="WPD222" s="122"/>
      <c r="WPE222" s="122"/>
      <c r="WPF222" s="122"/>
      <c r="WPG222" s="122"/>
      <c r="WPH222" s="122"/>
      <c r="WPI222" s="122"/>
      <c r="WPJ222" s="122"/>
      <c r="WPK222" s="122"/>
      <c r="WPL222" s="122"/>
      <c r="WPM222" s="122"/>
      <c r="WPN222" s="122"/>
      <c r="WPO222" s="122"/>
      <c r="WPP222" s="122"/>
      <c r="WPQ222" s="122"/>
      <c r="WPR222" s="122"/>
      <c r="WPS222" s="122"/>
      <c r="WPT222" s="122"/>
      <c r="WPU222" s="122"/>
      <c r="WPV222" s="122"/>
      <c r="WPW222" s="122"/>
      <c r="WPX222" s="122"/>
      <c r="WPY222" s="122"/>
      <c r="WPZ222" s="122"/>
      <c r="WQA222" s="122"/>
      <c r="WQB222" s="122"/>
      <c r="WQC222" s="122"/>
      <c r="WQD222" s="122"/>
      <c r="WQE222" s="122"/>
      <c r="WQF222" s="122"/>
      <c r="WQG222" s="122"/>
      <c r="WQH222" s="122"/>
      <c r="WQI222" s="122"/>
      <c r="WQJ222" s="122"/>
      <c r="WQK222" s="122"/>
      <c r="WQL222" s="122"/>
      <c r="WQM222" s="122"/>
      <c r="WQN222" s="122"/>
      <c r="WQO222" s="122"/>
      <c r="WQP222" s="122"/>
      <c r="WQQ222" s="122"/>
      <c r="WQR222" s="122"/>
      <c r="WQS222" s="122"/>
      <c r="WQT222" s="122"/>
      <c r="WQU222" s="122"/>
      <c r="WQV222" s="122"/>
      <c r="WQW222" s="122"/>
      <c r="WQX222" s="122"/>
      <c r="WQY222" s="122"/>
      <c r="WQZ222" s="122"/>
      <c r="WRA222" s="122"/>
      <c r="WRB222" s="122"/>
      <c r="WRC222" s="122"/>
      <c r="WRD222" s="122"/>
      <c r="WRE222" s="122"/>
      <c r="WRF222" s="122"/>
      <c r="WRG222" s="122"/>
      <c r="WRH222" s="122"/>
      <c r="WRI222" s="122"/>
      <c r="WRJ222" s="122"/>
      <c r="WRK222" s="122"/>
      <c r="WRL222" s="122"/>
      <c r="WRM222" s="122"/>
      <c r="WRN222" s="122"/>
      <c r="WRO222" s="122"/>
      <c r="WRP222" s="122"/>
      <c r="WRQ222" s="122"/>
      <c r="WRR222" s="122"/>
      <c r="WRS222" s="122"/>
      <c r="WRT222" s="122"/>
      <c r="WRU222" s="122"/>
      <c r="WRV222" s="122"/>
      <c r="WRW222" s="122"/>
      <c r="WRX222" s="122"/>
      <c r="WRY222" s="122"/>
      <c r="WRZ222" s="122"/>
      <c r="WSA222" s="122"/>
      <c r="WSB222" s="122"/>
      <c r="WSC222" s="122"/>
      <c r="WSD222" s="122"/>
      <c r="WSE222" s="122"/>
      <c r="WSF222" s="122"/>
      <c r="WSG222" s="122"/>
      <c r="WSH222" s="122"/>
      <c r="WSI222" s="122"/>
      <c r="WSJ222" s="122"/>
      <c r="WSK222" s="122"/>
      <c r="WSL222" s="122"/>
      <c r="WSM222" s="122"/>
      <c r="WSN222" s="122"/>
      <c r="WSO222" s="122"/>
      <c r="WSP222" s="122"/>
      <c r="WSQ222" s="122"/>
      <c r="WSR222" s="122"/>
      <c r="WSS222" s="122"/>
      <c r="WST222" s="122"/>
      <c r="WSU222" s="122"/>
      <c r="WSV222" s="122"/>
      <c r="WSW222" s="122"/>
      <c r="WSX222" s="122"/>
      <c r="WSY222" s="122"/>
      <c r="WSZ222" s="122"/>
      <c r="WTA222" s="122"/>
      <c r="WTB222" s="122"/>
      <c r="WTC222" s="122"/>
      <c r="WTD222" s="122"/>
      <c r="WTE222" s="122"/>
      <c r="WTF222" s="122"/>
      <c r="WTG222" s="122"/>
      <c r="WTH222" s="122"/>
      <c r="WTI222" s="122"/>
      <c r="WTJ222" s="122"/>
      <c r="WTK222" s="122"/>
      <c r="WTL222" s="122"/>
      <c r="WTM222" s="122"/>
      <c r="WTN222" s="122"/>
      <c r="WTO222" s="122"/>
      <c r="WTP222" s="122"/>
      <c r="WTQ222" s="122"/>
      <c r="WTR222" s="122"/>
      <c r="WTS222" s="122"/>
      <c r="WTT222" s="122"/>
      <c r="WTU222" s="122"/>
      <c r="WTV222" s="122"/>
      <c r="WTW222" s="122"/>
      <c r="WTX222" s="122"/>
      <c r="WTY222" s="122"/>
      <c r="WTZ222" s="122"/>
      <c r="WUA222" s="122"/>
      <c r="WUB222" s="122"/>
      <c r="WUC222" s="122"/>
      <c r="WUD222" s="122"/>
      <c r="WUE222" s="122"/>
      <c r="WUF222" s="122"/>
      <c r="WUG222" s="122"/>
      <c r="WUH222" s="122"/>
      <c r="WUI222" s="122"/>
      <c r="WUJ222" s="122"/>
      <c r="WUK222" s="122"/>
      <c r="WUL222" s="122"/>
      <c r="WUM222" s="122"/>
      <c r="WUN222" s="122"/>
      <c r="WUO222" s="122"/>
      <c r="WUP222" s="122"/>
      <c r="WUQ222" s="122"/>
      <c r="WUR222" s="122"/>
      <c r="WUS222" s="122"/>
      <c r="WUT222" s="122"/>
      <c r="WUU222" s="122"/>
      <c r="WUV222" s="122"/>
      <c r="WUW222" s="122"/>
      <c r="WUX222" s="122"/>
      <c r="WUY222" s="122"/>
      <c r="WUZ222" s="122"/>
      <c r="WVA222" s="122"/>
      <c r="WVB222" s="122"/>
      <c r="WVC222" s="122"/>
      <c r="WVD222" s="122"/>
      <c r="WVE222" s="122"/>
      <c r="WVF222" s="122"/>
      <c r="WVG222" s="122"/>
      <c r="WVH222" s="122"/>
      <c r="WVI222" s="122"/>
      <c r="WVJ222" s="122"/>
      <c r="WVK222" s="122"/>
      <c r="WVL222" s="122"/>
      <c r="WVM222" s="122"/>
      <c r="WVN222" s="122"/>
      <c r="WVO222" s="122"/>
      <c r="WVP222" s="122"/>
      <c r="WVQ222" s="122"/>
      <c r="WVR222" s="122"/>
      <c r="WVS222" s="122"/>
      <c r="WVT222" s="122"/>
      <c r="WVU222" s="122"/>
      <c r="WVV222" s="122"/>
      <c r="WVW222" s="122"/>
      <c r="WVX222" s="122"/>
      <c r="WVY222" s="122"/>
      <c r="WVZ222" s="122"/>
      <c r="WWA222" s="122"/>
      <c r="WWB222" s="122"/>
      <c r="WWC222" s="122"/>
      <c r="WWD222" s="122"/>
      <c r="WWE222" s="122"/>
      <c r="WWF222" s="122"/>
      <c r="WWG222" s="122"/>
      <c r="WWH222" s="122"/>
      <c r="WWI222" s="122"/>
      <c r="WWJ222" s="122"/>
      <c r="WWK222" s="122"/>
      <c r="WWL222" s="122"/>
      <c r="WWM222" s="122"/>
      <c r="WWN222" s="122"/>
      <c r="WWO222" s="122"/>
      <c r="WWP222" s="122"/>
      <c r="WWQ222" s="122"/>
      <c r="WWR222" s="122"/>
      <c r="WWS222" s="122"/>
      <c r="WWT222" s="122"/>
      <c r="WWU222" s="122"/>
      <c r="WWV222" s="122"/>
      <c r="WWW222" s="122"/>
      <c r="WWX222" s="122"/>
      <c r="WWY222" s="122"/>
      <c r="WWZ222" s="122"/>
      <c r="WXA222" s="122"/>
      <c r="WXB222" s="122"/>
      <c r="WXC222" s="122"/>
      <c r="WXD222" s="122"/>
      <c r="WXE222" s="122"/>
      <c r="WXF222" s="122"/>
      <c r="WXG222" s="122"/>
      <c r="WXH222" s="122"/>
      <c r="WXI222" s="122"/>
      <c r="WXJ222" s="122"/>
      <c r="WXK222" s="122"/>
      <c r="WXL222" s="122"/>
      <c r="WXM222" s="122"/>
      <c r="WXN222" s="122"/>
      <c r="WXO222" s="122"/>
      <c r="WXP222" s="122"/>
      <c r="WXQ222" s="122"/>
      <c r="WXR222" s="122"/>
      <c r="WXS222" s="122"/>
      <c r="WXT222" s="122"/>
      <c r="WXU222" s="122"/>
      <c r="WXV222" s="122"/>
      <c r="WXW222" s="122"/>
      <c r="WXX222" s="122"/>
      <c r="WXY222" s="122"/>
      <c r="WXZ222" s="122"/>
      <c r="WYA222" s="122"/>
      <c r="WYB222" s="122"/>
      <c r="WYC222" s="122"/>
      <c r="WYD222" s="122"/>
      <c r="WYE222" s="122"/>
      <c r="WYF222" s="122"/>
      <c r="WYG222" s="122"/>
      <c r="WYH222" s="122"/>
      <c r="WYI222" s="122"/>
      <c r="WYJ222" s="122"/>
      <c r="WYK222" s="122"/>
      <c r="WYL222" s="122"/>
      <c r="WYM222" s="122"/>
      <c r="WYN222" s="122"/>
      <c r="WYO222" s="122"/>
      <c r="WYP222" s="122"/>
      <c r="WYQ222" s="122"/>
      <c r="WYR222" s="122"/>
      <c r="WYS222" s="122"/>
      <c r="WYT222" s="122"/>
      <c r="WYU222" s="122"/>
      <c r="WYV222" s="122"/>
      <c r="WYW222" s="122"/>
      <c r="WYX222" s="122"/>
      <c r="WYY222" s="122"/>
      <c r="WYZ222" s="122"/>
      <c r="WZA222" s="122"/>
      <c r="WZB222" s="122"/>
      <c r="WZC222" s="122"/>
      <c r="WZD222" s="122"/>
      <c r="WZE222" s="122"/>
      <c r="WZF222" s="122"/>
      <c r="WZG222" s="122"/>
      <c r="WZH222" s="122"/>
      <c r="WZI222" s="122"/>
      <c r="WZJ222" s="122"/>
      <c r="WZK222" s="122"/>
      <c r="WZL222" s="122"/>
      <c r="WZM222" s="122"/>
      <c r="WZN222" s="122"/>
      <c r="WZO222" s="122"/>
      <c r="WZP222" s="122"/>
      <c r="WZQ222" s="122"/>
      <c r="WZR222" s="122"/>
      <c r="WZS222" s="122"/>
      <c r="WZT222" s="122"/>
      <c r="WZU222" s="122"/>
      <c r="WZV222" s="122"/>
      <c r="WZW222" s="122"/>
      <c r="WZX222" s="122"/>
      <c r="WZY222" s="122"/>
      <c r="WZZ222" s="122"/>
      <c r="XAA222" s="122"/>
      <c r="XAB222" s="122"/>
      <c r="XAC222" s="122"/>
      <c r="XAD222" s="122"/>
      <c r="XAE222" s="122"/>
      <c r="XAF222" s="122"/>
      <c r="XAG222" s="122"/>
      <c r="XAH222" s="122"/>
      <c r="XAI222" s="122"/>
      <c r="XAJ222" s="122"/>
      <c r="XAK222" s="122"/>
      <c r="XAL222" s="122"/>
      <c r="XAM222" s="122"/>
      <c r="XAN222" s="122"/>
      <c r="XAO222" s="122"/>
      <c r="XAP222" s="122"/>
      <c r="XAQ222" s="122"/>
      <c r="XAR222" s="122"/>
      <c r="XAS222" s="122"/>
      <c r="XAT222" s="122"/>
      <c r="XAU222" s="122"/>
      <c r="XAV222" s="122"/>
      <c r="XAW222" s="122"/>
      <c r="XAX222" s="122"/>
      <c r="XAY222" s="122"/>
      <c r="XAZ222" s="122"/>
      <c r="XBA222" s="122"/>
      <c r="XBB222" s="122"/>
      <c r="XBC222" s="122"/>
      <c r="XBD222" s="122"/>
      <c r="XBE222" s="122"/>
      <c r="XBF222" s="122"/>
      <c r="XBG222" s="122"/>
      <c r="XBH222" s="122"/>
      <c r="XBI222" s="122"/>
      <c r="XBJ222" s="122"/>
      <c r="XBK222" s="122"/>
      <c r="XBL222" s="122"/>
      <c r="XBM222" s="122"/>
      <c r="XBN222" s="122"/>
      <c r="XBO222" s="122"/>
      <c r="XBP222" s="122"/>
      <c r="XBQ222" s="122"/>
      <c r="XBR222" s="122"/>
      <c r="XBS222" s="122"/>
      <c r="XBT222" s="122"/>
      <c r="XBU222" s="122"/>
      <c r="XBV222" s="122"/>
      <c r="XBW222" s="122"/>
      <c r="XBX222" s="122"/>
      <c r="XBY222" s="122"/>
      <c r="XBZ222" s="122"/>
      <c r="XCA222" s="122"/>
      <c r="XCB222" s="122"/>
      <c r="XCC222" s="122"/>
      <c r="XCD222" s="122"/>
      <c r="XCE222" s="122"/>
      <c r="XCF222" s="122"/>
      <c r="XCG222" s="122"/>
      <c r="XCH222" s="122"/>
      <c r="XCI222" s="122"/>
      <c r="XCJ222" s="122"/>
      <c r="XCK222" s="122"/>
      <c r="XCL222" s="122"/>
      <c r="XCM222" s="122"/>
      <c r="XCN222" s="122"/>
      <c r="XCO222" s="122"/>
      <c r="XCP222" s="122"/>
      <c r="XCQ222" s="122"/>
      <c r="XCR222" s="122"/>
      <c r="XCS222" s="122"/>
      <c r="XCT222" s="122"/>
      <c r="XCU222" s="122"/>
      <c r="XCV222" s="122"/>
      <c r="XCW222" s="122"/>
      <c r="XCX222" s="122"/>
      <c r="XCY222" s="122"/>
      <c r="XCZ222" s="122"/>
      <c r="XDA222" s="122"/>
      <c r="XDB222" s="122"/>
      <c r="XDC222" s="122"/>
      <c r="XDD222" s="122"/>
      <c r="XDE222" s="122"/>
      <c r="XDF222" s="122"/>
      <c r="XDG222" s="122"/>
      <c r="XDH222" s="122"/>
      <c r="XDI222" s="122"/>
      <c r="XDJ222" s="122"/>
      <c r="XDK222" s="122"/>
      <c r="XDL222" s="122"/>
      <c r="XDM222" s="122"/>
      <c r="XDN222" s="122"/>
      <c r="XDO222" s="122"/>
      <c r="XDP222" s="122"/>
      <c r="XDQ222" s="122"/>
      <c r="XDR222" s="122"/>
      <c r="XDS222" s="122"/>
      <c r="XDT222" s="122"/>
      <c r="XDU222" s="122"/>
      <c r="XDV222" s="122"/>
      <c r="XDW222" s="122"/>
      <c r="XDX222" s="122"/>
      <c r="XDY222" s="122"/>
      <c r="XDZ222" s="122"/>
      <c r="XEA222" s="122"/>
      <c r="XEB222" s="122"/>
      <c r="XEC222" s="122"/>
      <c r="XED222" s="122"/>
      <c r="XEE222" s="122"/>
      <c r="XEF222" s="122"/>
      <c r="XEG222" s="122"/>
      <c r="XEH222" s="122"/>
      <c r="XEI222" s="122"/>
      <c r="XEJ222" s="122"/>
      <c r="XEK222" s="122"/>
      <c r="XEL222" s="122"/>
      <c r="XEM222" s="122"/>
      <c r="XEN222" s="122"/>
      <c r="XEO222" s="122"/>
      <c r="XEP222" s="122"/>
      <c r="XEQ222" s="122"/>
      <c r="XER222" s="122"/>
      <c r="XES222" s="122"/>
      <c r="XET222" s="122"/>
      <c r="XEU222" s="122"/>
      <c r="XEV222" s="122"/>
      <c r="XEW222" s="122"/>
      <c r="XEX222" s="122"/>
      <c r="XEY222" s="122"/>
      <c r="XEZ222" s="122"/>
      <c r="XFA222" s="122"/>
      <c r="XFB222" s="122"/>
      <c r="XFC222" s="122"/>
      <c r="XFD222" s="122"/>
    </row>
    <row r="223" spans="1:16384" s="9" customFormat="1" ht="20.100000000000001" customHeight="1" x14ac:dyDescent="0.2">
      <c r="A223" s="143"/>
      <c r="B223" s="143"/>
      <c r="C223" s="143"/>
      <c r="D223" s="143"/>
      <c r="E223" s="143"/>
      <c r="F223" s="143"/>
      <c r="G223" s="143"/>
      <c r="H223" s="143"/>
      <c r="I223" s="143"/>
      <c r="J223" s="143"/>
      <c r="K223" s="143"/>
      <c r="L223" s="143"/>
      <c r="M223" s="143"/>
      <c r="N223" s="143"/>
      <c r="O223" s="143"/>
      <c r="P223" s="143"/>
      <c r="Q223" s="143"/>
      <c r="R223" s="143"/>
      <c r="S223" s="143"/>
      <c r="T223" s="143"/>
      <c r="U223" s="143"/>
      <c r="V223" s="143"/>
      <c r="W223" s="143"/>
      <c r="X223" s="143"/>
      <c r="Y223" s="143"/>
      <c r="Z223" s="143"/>
      <c r="AA223" s="143"/>
      <c r="AB223" s="143"/>
      <c r="AC223" s="143"/>
      <c r="AD223" s="143"/>
      <c r="AE223" s="143"/>
      <c r="AF223" s="143"/>
      <c r="AG223" s="143"/>
      <c r="AH223" s="143"/>
      <c r="AI223" s="143"/>
      <c r="AJ223" s="143"/>
      <c r="AK223" s="143"/>
      <c r="AL223" s="143"/>
      <c r="AM223" s="143"/>
      <c r="AN223" s="143"/>
      <c r="AO223" s="143"/>
      <c r="AP223" s="143"/>
      <c r="AQ223" s="143"/>
      <c r="AR223" s="143"/>
      <c r="AS223" s="143"/>
      <c r="AT223" s="143"/>
      <c r="AU223" s="143"/>
      <c r="AV223" s="143"/>
      <c r="AW223" s="143"/>
      <c r="AX223" s="143"/>
      <c r="AY223" s="143"/>
      <c r="AZ223" s="143"/>
      <c r="BA223" s="143"/>
      <c r="BB223" s="143"/>
      <c r="BC223" s="143"/>
      <c r="BD223" s="143"/>
      <c r="BE223" s="143"/>
      <c r="BF223" s="143"/>
      <c r="BG223" s="143"/>
      <c r="BH223" s="143"/>
      <c r="BI223" s="143"/>
      <c r="BJ223" s="143"/>
      <c r="BK223" s="143"/>
      <c r="BL223" s="143"/>
      <c r="BM223" s="143"/>
      <c r="BN223" s="143"/>
      <c r="BO223" s="143"/>
      <c r="BP223" s="143"/>
      <c r="BQ223" s="143"/>
      <c r="BR223" s="143"/>
      <c r="BS223" s="143"/>
      <c r="BT223" s="143"/>
      <c r="BU223" s="143"/>
      <c r="BV223" s="143"/>
      <c r="BW223" s="143"/>
      <c r="BX223" s="143"/>
      <c r="BY223" s="143"/>
      <c r="BZ223" s="143"/>
      <c r="CA223" s="143"/>
      <c r="CB223" s="143"/>
      <c r="CC223" s="143"/>
      <c r="CD223" s="143"/>
      <c r="CE223" s="143"/>
      <c r="CF223" s="143"/>
      <c r="CG223" s="143"/>
      <c r="CH223" s="143"/>
      <c r="CI223" s="143"/>
      <c r="CJ223" s="143"/>
      <c r="CK223" s="143"/>
      <c r="CL223" s="143"/>
      <c r="CM223" s="143"/>
      <c r="CN223" s="143"/>
      <c r="CO223" s="143"/>
      <c r="CP223" s="143"/>
      <c r="CQ223" s="143"/>
      <c r="CR223" s="143"/>
      <c r="CS223" s="143"/>
      <c r="CT223" s="143"/>
      <c r="CU223" s="143"/>
      <c r="CV223" s="143"/>
      <c r="CW223" s="143"/>
      <c r="CX223" s="143"/>
      <c r="CY223" s="143"/>
      <c r="CZ223" s="143"/>
      <c r="DA223" s="143"/>
      <c r="DB223" s="143"/>
      <c r="DC223" s="143"/>
      <c r="DD223" s="143"/>
      <c r="DE223" s="143"/>
      <c r="DF223" s="143"/>
      <c r="DG223" s="143"/>
      <c r="DH223" s="143"/>
      <c r="DI223" s="143"/>
      <c r="DJ223" s="143"/>
      <c r="DK223" s="143"/>
      <c r="DL223" s="143"/>
      <c r="DM223" s="143"/>
      <c r="DN223" s="143"/>
      <c r="DO223" s="143"/>
      <c r="DP223" s="143"/>
      <c r="DQ223" s="143"/>
      <c r="DR223" s="143"/>
      <c r="DS223" s="143"/>
      <c r="DT223" s="143"/>
      <c r="DU223" s="143"/>
      <c r="DV223" s="143"/>
      <c r="DW223" s="143"/>
      <c r="DX223" s="143"/>
      <c r="DY223" s="143"/>
      <c r="DZ223" s="143"/>
      <c r="EA223" s="143"/>
      <c r="EB223" s="143"/>
      <c r="EC223" s="143"/>
      <c r="ED223" s="143"/>
      <c r="EE223" s="143"/>
      <c r="EF223" s="143"/>
      <c r="EG223" s="143"/>
      <c r="EH223" s="143"/>
      <c r="EI223" s="143"/>
      <c r="EJ223" s="143"/>
      <c r="EK223" s="143"/>
      <c r="EL223" s="143"/>
      <c r="EM223" s="143"/>
      <c r="EN223" s="143"/>
      <c r="EO223" s="143"/>
      <c r="EP223" s="143"/>
      <c r="EQ223" s="143"/>
      <c r="ER223" s="143"/>
      <c r="ES223" s="143"/>
      <c r="ET223" s="143"/>
      <c r="EU223" s="143"/>
      <c r="EV223" s="143"/>
      <c r="EW223" s="143"/>
      <c r="EX223" s="143"/>
      <c r="EY223" s="143"/>
      <c r="EZ223" s="143"/>
      <c r="FA223" s="143"/>
      <c r="FB223" s="143"/>
      <c r="FC223" s="143"/>
      <c r="FD223" s="143"/>
      <c r="FE223" s="143"/>
      <c r="FF223" s="143"/>
      <c r="FG223" s="143"/>
      <c r="FH223" s="143"/>
      <c r="FI223" s="143"/>
      <c r="FJ223" s="143"/>
      <c r="FK223" s="143"/>
      <c r="FL223" s="143"/>
      <c r="FM223" s="143"/>
      <c r="FN223" s="143"/>
      <c r="FO223" s="143"/>
      <c r="FP223" s="143"/>
      <c r="FQ223" s="143"/>
      <c r="FR223" s="143"/>
      <c r="FS223" s="143"/>
      <c r="FT223" s="143"/>
      <c r="FU223" s="143"/>
      <c r="FV223" s="143"/>
      <c r="FW223" s="143"/>
      <c r="FX223" s="143"/>
      <c r="FY223" s="143"/>
      <c r="FZ223" s="143"/>
      <c r="GA223" s="143"/>
      <c r="GB223" s="143"/>
      <c r="GC223" s="143"/>
      <c r="GD223" s="143"/>
      <c r="GE223" s="143"/>
      <c r="GF223" s="143"/>
      <c r="GG223" s="143"/>
      <c r="GH223" s="143"/>
      <c r="GI223" s="143"/>
      <c r="GJ223" s="143"/>
      <c r="GK223" s="143"/>
      <c r="GL223" s="143"/>
      <c r="GM223" s="143"/>
      <c r="GN223" s="143"/>
      <c r="GO223" s="143"/>
      <c r="GP223" s="143"/>
      <c r="GQ223" s="143"/>
      <c r="GR223" s="143"/>
      <c r="GS223" s="143"/>
      <c r="GT223" s="143"/>
      <c r="GU223" s="143"/>
      <c r="GV223" s="143"/>
      <c r="GW223" s="143"/>
      <c r="GX223" s="143"/>
      <c r="GY223" s="143"/>
      <c r="GZ223" s="143"/>
      <c r="HA223" s="143"/>
      <c r="HB223" s="143"/>
      <c r="HC223" s="143"/>
      <c r="HD223" s="143"/>
      <c r="HE223" s="143"/>
      <c r="HF223" s="143"/>
      <c r="HG223" s="143"/>
      <c r="HH223" s="143"/>
      <c r="HI223" s="143"/>
      <c r="HJ223" s="143"/>
      <c r="HK223" s="143"/>
      <c r="HL223" s="143"/>
      <c r="HM223" s="143"/>
      <c r="HN223" s="143"/>
      <c r="HO223" s="143"/>
      <c r="HP223" s="143"/>
      <c r="HQ223" s="143"/>
      <c r="HR223" s="143"/>
      <c r="HS223" s="143"/>
      <c r="HT223" s="143"/>
      <c r="HU223" s="143"/>
      <c r="HV223" s="143"/>
      <c r="HW223" s="143"/>
      <c r="HX223" s="143"/>
      <c r="HY223" s="143"/>
      <c r="HZ223" s="143"/>
      <c r="IA223" s="143"/>
      <c r="IB223" s="143"/>
      <c r="IC223" s="143"/>
      <c r="ID223" s="143"/>
      <c r="IE223" s="143"/>
      <c r="IF223" s="143"/>
      <c r="IG223" s="143"/>
      <c r="IH223" s="143"/>
      <c r="II223" s="143"/>
      <c r="IJ223" s="143"/>
      <c r="IK223" s="143"/>
      <c r="IL223" s="143"/>
      <c r="IM223" s="143"/>
      <c r="IN223" s="143"/>
      <c r="IO223" s="143"/>
      <c r="IP223" s="143"/>
      <c r="IQ223" s="143"/>
      <c r="IR223" s="143"/>
      <c r="IS223" s="143"/>
      <c r="IT223" s="143"/>
      <c r="IU223" s="143"/>
      <c r="IV223" s="143"/>
      <c r="IW223" s="143"/>
      <c r="IX223" s="143"/>
      <c r="IY223" s="143"/>
      <c r="IZ223" s="143"/>
      <c r="JA223" s="143"/>
      <c r="JB223" s="143"/>
      <c r="JC223" s="143"/>
      <c r="JD223" s="143"/>
      <c r="JE223" s="143"/>
      <c r="JF223" s="143"/>
      <c r="JG223" s="143"/>
      <c r="JH223" s="143"/>
      <c r="JI223" s="143"/>
      <c r="JJ223" s="143"/>
      <c r="JK223" s="143"/>
      <c r="JL223" s="143"/>
      <c r="JM223" s="143"/>
      <c r="JN223" s="143"/>
      <c r="JO223" s="143"/>
      <c r="JP223" s="143"/>
      <c r="JQ223" s="143"/>
      <c r="JR223" s="143"/>
      <c r="JS223" s="143"/>
      <c r="JT223" s="143"/>
      <c r="JU223" s="143"/>
      <c r="JV223" s="143"/>
      <c r="JW223" s="143"/>
      <c r="JX223" s="143"/>
      <c r="JY223" s="143"/>
      <c r="JZ223" s="143"/>
      <c r="KA223" s="143"/>
      <c r="KB223" s="143"/>
      <c r="KC223" s="143"/>
      <c r="KD223" s="143"/>
      <c r="KE223" s="143"/>
      <c r="KF223" s="143"/>
      <c r="KG223" s="143"/>
      <c r="KH223" s="143"/>
      <c r="KI223" s="143"/>
      <c r="KJ223" s="143"/>
      <c r="KK223" s="143"/>
      <c r="KL223" s="143"/>
      <c r="KM223" s="143"/>
      <c r="KN223" s="143"/>
      <c r="KO223" s="143"/>
      <c r="KP223" s="143"/>
      <c r="KQ223" s="143"/>
      <c r="KR223" s="143"/>
      <c r="KS223" s="143"/>
      <c r="KT223" s="143"/>
      <c r="KU223" s="143"/>
      <c r="KV223" s="143"/>
      <c r="KW223" s="143"/>
      <c r="KX223" s="143"/>
      <c r="KY223" s="143"/>
      <c r="KZ223" s="143"/>
      <c r="LA223" s="143"/>
      <c r="LB223" s="143"/>
      <c r="LC223" s="143"/>
      <c r="LD223" s="143"/>
      <c r="LE223" s="143"/>
      <c r="LF223" s="143"/>
      <c r="LG223" s="143"/>
      <c r="LH223" s="143"/>
      <c r="LI223" s="143"/>
      <c r="LJ223" s="143"/>
      <c r="LK223" s="143"/>
      <c r="LL223" s="143"/>
      <c r="LM223" s="143"/>
      <c r="LN223" s="143"/>
      <c r="LO223" s="143"/>
      <c r="LP223" s="143"/>
      <c r="LQ223" s="143"/>
      <c r="LR223" s="143"/>
      <c r="LS223" s="143"/>
      <c r="LT223" s="143"/>
      <c r="LU223" s="143"/>
      <c r="LV223" s="143"/>
      <c r="LW223" s="143"/>
      <c r="LX223" s="143"/>
      <c r="LY223" s="143"/>
      <c r="LZ223" s="143"/>
      <c r="MA223" s="143"/>
      <c r="MB223" s="143"/>
      <c r="MC223" s="143"/>
      <c r="MD223" s="143"/>
      <c r="ME223" s="143"/>
      <c r="MF223" s="143"/>
      <c r="MG223" s="143"/>
      <c r="MH223" s="143"/>
      <c r="MI223" s="143"/>
      <c r="MJ223" s="143"/>
      <c r="MK223" s="143"/>
      <c r="ML223" s="143"/>
      <c r="MM223" s="143"/>
      <c r="MN223" s="143"/>
      <c r="MO223" s="143"/>
      <c r="MP223" s="143"/>
      <c r="MQ223" s="143"/>
      <c r="MR223" s="143"/>
      <c r="MS223" s="143"/>
      <c r="MT223" s="143"/>
      <c r="MU223" s="143"/>
      <c r="MV223" s="143"/>
      <c r="MW223" s="143"/>
      <c r="MX223" s="143"/>
      <c r="MY223" s="143"/>
      <c r="MZ223" s="143"/>
      <c r="NA223" s="143"/>
      <c r="NB223" s="143"/>
      <c r="NC223" s="143"/>
      <c r="ND223" s="143"/>
      <c r="NE223" s="143"/>
      <c r="NF223" s="143"/>
      <c r="NG223" s="143"/>
      <c r="NH223" s="143"/>
      <c r="NI223" s="143"/>
      <c r="NJ223" s="143"/>
      <c r="NK223" s="143"/>
      <c r="NL223" s="143"/>
      <c r="NM223" s="143"/>
      <c r="NN223" s="143"/>
      <c r="NO223" s="143"/>
      <c r="NP223" s="143"/>
      <c r="NQ223" s="143"/>
      <c r="NR223" s="143"/>
      <c r="NS223" s="143"/>
      <c r="NT223" s="143"/>
      <c r="NU223" s="143"/>
      <c r="NV223" s="143"/>
      <c r="NW223" s="143"/>
      <c r="NX223" s="143"/>
      <c r="NY223" s="143"/>
      <c r="NZ223" s="143"/>
      <c r="OA223" s="143"/>
      <c r="OB223" s="143"/>
      <c r="OC223" s="143"/>
      <c r="OD223" s="143"/>
      <c r="OE223" s="143"/>
      <c r="OF223" s="143"/>
      <c r="OG223" s="143"/>
      <c r="OH223" s="143"/>
      <c r="OI223" s="143"/>
      <c r="OJ223" s="143"/>
      <c r="OK223" s="143"/>
      <c r="OL223" s="143"/>
      <c r="OM223" s="143"/>
      <c r="ON223" s="143"/>
      <c r="OO223" s="143"/>
      <c r="OP223" s="143"/>
      <c r="OQ223" s="143"/>
      <c r="OR223" s="143"/>
      <c r="OS223" s="143"/>
      <c r="OT223" s="143"/>
      <c r="OU223" s="143"/>
      <c r="OV223" s="143"/>
      <c r="OW223" s="143"/>
      <c r="OX223" s="143"/>
      <c r="OY223" s="143"/>
      <c r="OZ223" s="143"/>
      <c r="PA223" s="143"/>
      <c r="PB223" s="143"/>
      <c r="PC223" s="143"/>
      <c r="PD223" s="143"/>
      <c r="PE223" s="143"/>
      <c r="PF223" s="143"/>
      <c r="PG223" s="143"/>
      <c r="PH223" s="143"/>
      <c r="PI223" s="143"/>
      <c r="PJ223" s="143"/>
      <c r="PK223" s="143"/>
      <c r="PL223" s="143"/>
      <c r="PM223" s="143"/>
      <c r="PN223" s="143"/>
      <c r="PO223" s="143"/>
      <c r="PP223" s="143"/>
      <c r="PQ223" s="143"/>
      <c r="PR223" s="143"/>
      <c r="PS223" s="143"/>
      <c r="PT223" s="143"/>
      <c r="PU223" s="143"/>
      <c r="PV223" s="143"/>
      <c r="PW223" s="143"/>
      <c r="PX223" s="143"/>
      <c r="PY223" s="143"/>
      <c r="PZ223" s="143"/>
      <c r="QA223" s="143"/>
      <c r="QB223" s="143"/>
      <c r="QC223" s="143"/>
      <c r="QD223" s="143"/>
      <c r="QE223" s="143"/>
      <c r="QF223" s="143"/>
      <c r="QG223" s="143"/>
      <c r="QH223" s="143"/>
      <c r="QI223" s="143"/>
      <c r="QJ223" s="143"/>
      <c r="QK223" s="143"/>
      <c r="QL223" s="143"/>
      <c r="QM223" s="143"/>
      <c r="QN223" s="143"/>
      <c r="QO223" s="143"/>
      <c r="QP223" s="143"/>
      <c r="QQ223" s="143"/>
      <c r="QR223" s="143"/>
      <c r="QS223" s="143"/>
      <c r="QT223" s="143"/>
      <c r="QU223" s="143"/>
      <c r="QV223" s="143"/>
      <c r="QW223" s="143"/>
      <c r="QX223" s="143"/>
      <c r="QY223" s="143"/>
      <c r="QZ223" s="143"/>
      <c r="RA223" s="143"/>
      <c r="RB223" s="143"/>
      <c r="RC223" s="143"/>
      <c r="RD223" s="143"/>
      <c r="RE223" s="143"/>
      <c r="RF223" s="143"/>
      <c r="RG223" s="143"/>
      <c r="RH223" s="143"/>
      <c r="RI223" s="143"/>
      <c r="RJ223" s="143"/>
      <c r="RK223" s="143"/>
      <c r="RL223" s="143"/>
      <c r="RM223" s="143"/>
      <c r="RN223" s="143"/>
      <c r="RO223" s="143"/>
      <c r="RP223" s="143"/>
      <c r="RQ223" s="143"/>
      <c r="RR223" s="143"/>
      <c r="RS223" s="143"/>
      <c r="RT223" s="143"/>
      <c r="RU223" s="143"/>
      <c r="RV223" s="143"/>
      <c r="RW223" s="143"/>
      <c r="RX223" s="143"/>
      <c r="RY223" s="143"/>
      <c r="RZ223" s="143"/>
      <c r="SA223" s="143"/>
      <c r="SB223" s="143"/>
      <c r="SC223" s="143"/>
      <c r="SD223" s="143"/>
      <c r="SE223" s="143"/>
      <c r="SF223" s="143"/>
      <c r="SG223" s="143"/>
      <c r="SH223" s="143"/>
      <c r="SI223" s="143"/>
      <c r="SJ223" s="143"/>
      <c r="SK223" s="143"/>
      <c r="SL223" s="143"/>
      <c r="SM223" s="143"/>
      <c r="SN223" s="143"/>
      <c r="SO223" s="143"/>
      <c r="SP223" s="143"/>
      <c r="SQ223" s="143"/>
      <c r="SR223" s="143"/>
      <c r="SS223" s="143"/>
      <c r="ST223" s="143"/>
      <c r="SU223" s="143"/>
      <c r="SV223" s="143"/>
      <c r="SW223" s="143"/>
      <c r="SX223" s="143"/>
      <c r="SY223" s="143"/>
      <c r="SZ223" s="143"/>
      <c r="TA223" s="143"/>
      <c r="TB223" s="143"/>
      <c r="TC223" s="143"/>
      <c r="TD223" s="143"/>
      <c r="TE223" s="143"/>
      <c r="TF223" s="143"/>
      <c r="TG223" s="143"/>
      <c r="TH223" s="143"/>
      <c r="TI223" s="143"/>
      <c r="TJ223" s="143"/>
      <c r="TK223" s="143"/>
      <c r="TL223" s="143"/>
      <c r="TM223" s="143"/>
      <c r="TN223" s="143"/>
      <c r="TO223" s="143"/>
      <c r="TP223" s="143"/>
      <c r="TQ223" s="143"/>
      <c r="TR223" s="143"/>
      <c r="TS223" s="143"/>
      <c r="TT223" s="143"/>
      <c r="TU223" s="143"/>
      <c r="TV223" s="143"/>
      <c r="TW223" s="143"/>
      <c r="TX223" s="143"/>
      <c r="TY223" s="143"/>
      <c r="TZ223" s="143"/>
      <c r="UA223" s="143"/>
      <c r="UB223" s="143"/>
      <c r="UC223" s="143"/>
      <c r="UD223" s="143"/>
      <c r="UE223" s="143"/>
      <c r="UF223" s="143"/>
      <c r="UG223" s="143"/>
      <c r="UH223" s="143"/>
      <c r="UI223" s="143"/>
      <c r="UJ223" s="143"/>
      <c r="UK223" s="143"/>
      <c r="UL223" s="143"/>
      <c r="UM223" s="143"/>
      <c r="UN223" s="143"/>
      <c r="UO223" s="143"/>
      <c r="UP223" s="143"/>
      <c r="UQ223" s="143"/>
      <c r="UR223" s="143"/>
      <c r="US223" s="143"/>
      <c r="UT223" s="143"/>
      <c r="UU223" s="143"/>
      <c r="UV223" s="143"/>
      <c r="UW223" s="143"/>
      <c r="UX223" s="143"/>
      <c r="UY223" s="143"/>
      <c r="UZ223" s="143"/>
      <c r="VA223" s="143"/>
      <c r="VB223" s="143"/>
      <c r="VC223" s="143"/>
      <c r="VD223" s="143"/>
      <c r="VE223" s="143"/>
      <c r="VF223" s="143"/>
      <c r="VG223" s="143"/>
      <c r="VH223" s="143"/>
      <c r="VI223" s="143"/>
      <c r="VJ223" s="143"/>
      <c r="VK223" s="143"/>
      <c r="VL223" s="143"/>
      <c r="VM223" s="143"/>
      <c r="VN223" s="143"/>
      <c r="VO223" s="143"/>
      <c r="VP223" s="143"/>
      <c r="VQ223" s="143"/>
      <c r="VR223" s="143"/>
      <c r="VS223" s="143"/>
      <c r="VT223" s="143"/>
      <c r="VU223" s="143"/>
      <c r="VV223" s="143"/>
      <c r="VW223" s="143"/>
      <c r="VX223" s="143"/>
      <c r="VY223" s="143"/>
      <c r="VZ223" s="143"/>
      <c r="WA223" s="143"/>
      <c r="WB223" s="143"/>
      <c r="WC223" s="143"/>
      <c r="WD223" s="143"/>
      <c r="WE223" s="143"/>
      <c r="WF223" s="143"/>
      <c r="WG223" s="143"/>
      <c r="WH223" s="143"/>
      <c r="WI223" s="143"/>
      <c r="WJ223" s="143"/>
      <c r="WK223" s="143"/>
      <c r="WL223" s="143"/>
      <c r="WM223" s="143"/>
      <c r="WN223" s="143"/>
      <c r="WO223" s="143"/>
      <c r="WP223" s="143"/>
      <c r="WQ223" s="143"/>
      <c r="WR223" s="143"/>
      <c r="WS223" s="143"/>
      <c r="WT223" s="143"/>
      <c r="WU223" s="143"/>
      <c r="WV223" s="143"/>
      <c r="WW223" s="143"/>
      <c r="WX223" s="143"/>
      <c r="WY223" s="143"/>
      <c r="WZ223" s="143"/>
      <c r="XA223" s="143"/>
      <c r="XB223" s="143"/>
      <c r="XC223" s="143"/>
      <c r="XD223" s="143"/>
      <c r="XE223" s="143"/>
      <c r="XF223" s="143"/>
      <c r="XG223" s="143"/>
      <c r="XH223" s="143"/>
      <c r="XI223" s="143"/>
      <c r="XJ223" s="143"/>
      <c r="XK223" s="143"/>
      <c r="XL223" s="143"/>
      <c r="XM223" s="143"/>
      <c r="XN223" s="143"/>
      <c r="XO223" s="143"/>
      <c r="XP223" s="143"/>
      <c r="XQ223" s="143"/>
      <c r="XR223" s="143"/>
      <c r="XS223" s="143"/>
      <c r="XT223" s="143"/>
      <c r="XU223" s="143"/>
      <c r="XV223" s="143"/>
      <c r="XW223" s="143"/>
      <c r="XX223" s="143"/>
      <c r="XY223" s="143"/>
      <c r="XZ223" s="143"/>
      <c r="YA223" s="143"/>
      <c r="YB223" s="143"/>
      <c r="YC223" s="143"/>
      <c r="YD223" s="143"/>
      <c r="YE223" s="143"/>
      <c r="YF223" s="143"/>
      <c r="YG223" s="143"/>
      <c r="YH223" s="143"/>
      <c r="YI223" s="143"/>
      <c r="YJ223" s="143"/>
      <c r="YK223" s="143"/>
      <c r="YL223" s="143"/>
      <c r="YM223" s="143"/>
      <c r="YN223" s="143"/>
      <c r="YO223" s="143"/>
      <c r="YP223" s="143"/>
      <c r="YQ223" s="143"/>
      <c r="YR223" s="143"/>
      <c r="YS223" s="143"/>
      <c r="YT223" s="143"/>
      <c r="YU223" s="143"/>
      <c r="YV223" s="143"/>
      <c r="YW223" s="143"/>
      <c r="YX223" s="143"/>
      <c r="YY223" s="143"/>
      <c r="YZ223" s="143"/>
      <c r="ZA223" s="143"/>
      <c r="ZB223" s="143"/>
      <c r="ZC223" s="143"/>
      <c r="ZD223" s="143"/>
      <c r="ZE223" s="143"/>
      <c r="ZF223" s="143"/>
      <c r="ZG223" s="143"/>
      <c r="ZH223" s="143"/>
      <c r="ZI223" s="143"/>
      <c r="ZJ223" s="143"/>
      <c r="ZK223" s="143"/>
      <c r="ZL223" s="143"/>
      <c r="ZM223" s="143"/>
      <c r="ZN223" s="143"/>
      <c r="ZO223" s="143"/>
      <c r="ZP223" s="143"/>
      <c r="ZQ223" s="143"/>
      <c r="ZR223" s="143"/>
      <c r="ZS223" s="143"/>
      <c r="ZT223" s="143"/>
      <c r="ZU223" s="143"/>
      <c r="ZV223" s="143"/>
      <c r="ZW223" s="143"/>
      <c r="ZX223" s="143"/>
      <c r="ZY223" s="143"/>
      <c r="ZZ223" s="143"/>
      <c r="AAA223" s="143"/>
      <c r="AAB223" s="143"/>
      <c r="AAC223" s="143"/>
      <c r="AAD223" s="143"/>
      <c r="AAE223" s="143"/>
      <c r="AAF223" s="143"/>
      <c r="AAG223" s="143"/>
      <c r="AAH223" s="143"/>
      <c r="AAI223" s="143"/>
      <c r="AAJ223" s="143"/>
      <c r="AAK223" s="143"/>
      <c r="AAL223" s="143"/>
      <c r="AAM223" s="143"/>
      <c r="AAN223" s="143"/>
      <c r="AAO223" s="143"/>
      <c r="AAP223" s="143"/>
      <c r="AAQ223" s="143"/>
      <c r="AAR223" s="143"/>
      <c r="AAS223" s="143"/>
      <c r="AAT223" s="143"/>
      <c r="AAU223" s="143"/>
      <c r="AAV223" s="143"/>
      <c r="AAW223" s="143"/>
      <c r="AAX223" s="143"/>
      <c r="AAY223" s="143"/>
      <c r="AAZ223" s="143"/>
      <c r="ABA223" s="143"/>
      <c r="ABB223" s="143"/>
      <c r="ABC223" s="143"/>
      <c r="ABD223" s="143"/>
      <c r="ABE223" s="143"/>
      <c r="ABF223" s="143"/>
      <c r="ABG223" s="143"/>
      <c r="ABH223" s="143"/>
      <c r="ABI223" s="143"/>
      <c r="ABJ223" s="143"/>
      <c r="ABK223" s="143"/>
      <c r="ABL223" s="143"/>
      <c r="ABM223" s="143"/>
      <c r="ABN223" s="143"/>
      <c r="ABO223" s="143"/>
      <c r="ABP223" s="143"/>
      <c r="ABQ223" s="143"/>
      <c r="ABR223" s="143"/>
      <c r="ABS223" s="143"/>
      <c r="ABT223" s="143"/>
      <c r="ABU223" s="143"/>
      <c r="ABV223" s="143"/>
      <c r="ABW223" s="143"/>
      <c r="ABX223" s="143"/>
      <c r="ABY223" s="143"/>
      <c r="ABZ223" s="143"/>
      <c r="ACA223" s="143"/>
      <c r="ACB223" s="143"/>
      <c r="ACC223" s="143"/>
      <c r="ACD223" s="143"/>
      <c r="ACE223" s="143"/>
      <c r="ACF223" s="143"/>
      <c r="ACG223" s="143"/>
      <c r="ACH223" s="143"/>
      <c r="ACI223" s="143"/>
      <c r="ACJ223" s="143"/>
      <c r="ACK223" s="143"/>
      <c r="ACL223" s="143"/>
      <c r="ACM223" s="143"/>
      <c r="ACN223" s="143"/>
      <c r="ACO223" s="143"/>
      <c r="ACP223" s="143"/>
      <c r="ACQ223" s="143"/>
      <c r="ACR223" s="143"/>
      <c r="ACS223" s="143"/>
      <c r="ACT223" s="143"/>
      <c r="ACU223" s="143"/>
      <c r="ACV223" s="143"/>
      <c r="ACW223" s="143"/>
      <c r="ACX223" s="143"/>
      <c r="ACY223" s="143"/>
      <c r="ACZ223" s="143"/>
      <c r="ADA223" s="143"/>
      <c r="ADB223" s="143"/>
      <c r="ADC223" s="143"/>
      <c r="ADD223" s="143"/>
      <c r="ADE223" s="143"/>
      <c r="ADF223" s="143"/>
      <c r="ADG223" s="143"/>
      <c r="ADH223" s="143"/>
      <c r="ADI223" s="143"/>
      <c r="ADJ223" s="143"/>
      <c r="ADK223" s="143"/>
      <c r="ADL223" s="143"/>
      <c r="ADM223" s="143"/>
      <c r="ADN223" s="143"/>
      <c r="ADO223" s="143"/>
      <c r="ADP223" s="143"/>
      <c r="ADQ223" s="143"/>
      <c r="ADR223" s="143"/>
      <c r="ADS223" s="143"/>
      <c r="ADT223" s="143"/>
      <c r="ADU223" s="143"/>
      <c r="ADV223" s="143"/>
      <c r="ADW223" s="143"/>
      <c r="ADX223" s="143"/>
      <c r="ADY223" s="143"/>
      <c r="ADZ223" s="143"/>
      <c r="AEA223" s="143"/>
      <c r="AEB223" s="143"/>
      <c r="AEC223" s="143"/>
      <c r="AED223" s="143"/>
      <c r="AEE223" s="143"/>
      <c r="AEF223" s="143"/>
      <c r="AEG223" s="143"/>
      <c r="AEH223" s="143"/>
      <c r="AEI223" s="143"/>
      <c r="AEJ223" s="143"/>
      <c r="AEK223" s="143"/>
      <c r="AEL223" s="143"/>
      <c r="AEM223" s="143"/>
      <c r="AEN223" s="143"/>
      <c r="AEO223" s="143"/>
      <c r="AEP223" s="143"/>
      <c r="AEQ223" s="143"/>
      <c r="AER223" s="143"/>
      <c r="AES223" s="143"/>
      <c r="AET223" s="143"/>
      <c r="AEU223" s="143"/>
      <c r="AEV223" s="143"/>
      <c r="AEW223" s="143"/>
      <c r="AEX223" s="143"/>
      <c r="AEY223" s="143"/>
      <c r="AEZ223" s="143"/>
      <c r="AFA223" s="143"/>
      <c r="AFB223" s="143"/>
      <c r="AFC223" s="143"/>
      <c r="AFD223" s="143"/>
      <c r="AFE223" s="143"/>
      <c r="AFF223" s="143"/>
      <c r="AFG223" s="143"/>
      <c r="AFH223" s="143"/>
      <c r="AFI223" s="143"/>
      <c r="AFJ223" s="143"/>
      <c r="AFK223" s="143"/>
      <c r="AFL223" s="143"/>
      <c r="AFM223" s="143"/>
      <c r="AFN223" s="143"/>
      <c r="AFO223" s="143"/>
      <c r="AFP223" s="143"/>
      <c r="AFQ223" s="143"/>
      <c r="AFR223" s="143"/>
      <c r="AFS223" s="143"/>
      <c r="AFT223" s="143"/>
      <c r="AFU223" s="143"/>
      <c r="AFV223" s="143"/>
      <c r="AFW223" s="143"/>
      <c r="AFX223" s="143"/>
      <c r="AFY223" s="143"/>
      <c r="AFZ223" s="143"/>
      <c r="AGA223" s="143"/>
      <c r="AGB223" s="143"/>
      <c r="AGC223" s="143"/>
      <c r="AGD223" s="143"/>
      <c r="AGE223" s="143"/>
      <c r="AGF223" s="143"/>
      <c r="AGG223" s="143"/>
      <c r="AGH223" s="143"/>
      <c r="AGI223" s="143"/>
      <c r="AGJ223" s="143"/>
      <c r="AGK223" s="143"/>
      <c r="AGL223" s="143"/>
      <c r="AGM223" s="143"/>
      <c r="AGN223" s="143"/>
      <c r="AGO223" s="143"/>
      <c r="AGP223" s="143"/>
      <c r="AGQ223" s="143"/>
      <c r="AGR223" s="143"/>
      <c r="AGS223" s="143"/>
      <c r="AGT223" s="143"/>
      <c r="AGU223" s="143"/>
      <c r="AGV223" s="143"/>
      <c r="AGW223" s="143"/>
      <c r="AGX223" s="143"/>
      <c r="AGY223" s="143"/>
      <c r="AGZ223" s="143"/>
      <c r="AHA223" s="143"/>
      <c r="AHB223" s="143"/>
      <c r="AHC223" s="143"/>
      <c r="AHD223" s="143"/>
      <c r="AHE223" s="143"/>
      <c r="AHF223" s="143"/>
      <c r="AHG223" s="143"/>
      <c r="AHH223" s="143"/>
      <c r="AHI223" s="143"/>
      <c r="AHJ223" s="143"/>
      <c r="AHK223" s="143"/>
      <c r="AHL223" s="143"/>
      <c r="AHM223" s="143"/>
      <c r="AHN223" s="143"/>
      <c r="AHO223" s="143"/>
      <c r="AHP223" s="143"/>
      <c r="AHQ223" s="143"/>
      <c r="AHR223" s="143"/>
      <c r="AHS223" s="143"/>
      <c r="AHT223" s="143"/>
      <c r="AHU223" s="143"/>
      <c r="AHV223" s="143"/>
      <c r="AHW223" s="143"/>
      <c r="AHX223" s="143"/>
      <c r="AHY223" s="143"/>
      <c r="AHZ223" s="143"/>
      <c r="AIA223" s="143"/>
      <c r="AIB223" s="143"/>
      <c r="AIC223" s="143"/>
      <c r="AID223" s="143"/>
      <c r="AIE223" s="143"/>
      <c r="AIF223" s="143"/>
      <c r="AIG223" s="143"/>
      <c r="AIH223" s="143"/>
      <c r="AII223" s="143"/>
      <c r="AIJ223" s="143"/>
      <c r="AIK223" s="143"/>
      <c r="AIL223" s="143"/>
      <c r="AIM223" s="143"/>
      <c r="AIN223" s="143"/>
      <c r="AIO223" s="143"/>
      <c r="AIP223" s="143"/>
      <c r="AIQ223" s="143"/>
      <c r="AIR223" s="143"/>
      <c r="AIS223" s="143"/>
      <c r="AIT223" s="143"/>
      <c r="AIU223" s="143"/>
      <c r="AIV223" s="143"/>
      <c r="AIW223" s="143"/>
      <c r="AIX223" s="143"/>
      <c r="AIY223" s="143"/>
      <c r="AIZ223" s="143"/>
      <c r="AJA223" s="143"/>
      <c r="AJB223" s="143"/>
      <c r="AJC223" s="143"/>
      <c r="AJD223" s="143"/>
      <c r="AJE223" s="143"/>
      <c r="AJF223" s="143"/>
      <c r="AJG223" s="143"/>
      <c r="AJH223" s="143"/>
      <c r="AJI223" s="143"/>
      <c r="AJJ223" s="143"/>
      <c r="AJK223" s="143"/>
      <c r="AJL223" s="143"/>
      <c r="AJM223" s="143"/>
      <c r="AJN223" s="143"/>
      <c r="AJO223" s="143"/>
      <c r="AJP223" s="143"/>
      <c r="AJQ223" s="143"/>
      <c r="AJR223" s="143"/>
      <c r="AJS223" s="143"/>
      <c r="AJT223" s="143"/>
      <c r="AJU223" s="143"/>
      <c r="AJV223" s="143"/>
      <c r="AJW223" s="143"/>
      <c r="AJX223" s="143"/>
      <c r="AJY223" s="143"/>
      <c r="AJZ223" s="143"/>
      <c r="AKA223" s="143"/>
      <c r="AKB223" s="143"/>
      <c r="AKC223" s="143"/>
      <c r="AKD223" s="143"/>
      <c r="AKE223" s="143"/>
      <c r="AKF223" s="143"/>
      <c r="AKG223" s="143"/>
      <c r="AKH223" s="143"/>
      <c r="AKI223" s="143"/>
      <c r="AKJ223" s="143"/>
      <c r="AKK223" s="143"/>
      <c r="AKL223" s="143"/>
      <c r="AKM223" s="143"/>
      <c r="AKN223" s="143"/>
      <c r="AKO223" s="143"/>
      <c r="AKP223" s="143"/>
      <c r="AKQ223" s="143"/>
      <c r="AKR223" s="143"/>
      <c r="AKS223" s="143"/>
      <c r="AKT223" s="143"/>
      <c r="AKU223" s="143"/>
      <c r="AKV223" s="143"/>
      <c r="AKW223" s="143"/>
      <c r="AKX223" s="143"/>
      <c r="AKY223" s="143"/>
      <c r="AKZ223" s="143"/>
      <c r="ALA223" s="143"/>
      <c r="ALB223" s="143"/>
      <c r="ALC223" s="143"/>
      <c r="ALD223" s="143"/>
      <c r="ALE223" s="143"/>
      <c r="ALF223" s="143"/>
      <c r="ALG223" s="143"/>
      <c r="ALH223" s="143"/>
      <c r="ALI223" s="143"/>
      <c r="ALJ223" s="143"/>
      <c r="ALK223" s="143"/>
      <c r="ALL223" s="143"/>
      <c r="ALM223" s="143"/>
      <c r="ALN223" s="143"/>
      <c r="ALO223" s="143"/>
      <c r="ALP223" s="143"/>
      <c r="ALQ223" s="143"/>
      <c r="ALR223" s="143"/>
      <c r="ALS223" s="143"/>
      <c r="ALT223" s="143"/>
      <c r="ALU223" s="143"/>
      <c r="ALV223" s="143"/>
      <c r="ALW223" s="143"/>
      <c r="ALX223" s="143"/>
      <c r="ALY223" s="143"/>
      <c r="ALZ223" s="143"/>
      <c r="AMA223" s="143"/>
      <c r="AMB223" s="143"/>
      <c r="AMC223" s="143"/>
      <c r="AMD223" s="143"/>
      <c r="AME223" s="143"/>
      <c r="AMF223" s="143"/>
      <c r="AMG223" s="143"/>
      <c r="AMH223" s="143"/>
      <c r="AMI223" s="143"/>
      <c r="AMJ223" s="143"/>
      <c r="AMK223" s="143"/>
      <c r="AML223" s="143"/>
      <c r="AMM223" s="143"/>
      <c r="AMN223" s="143"/>
      <c r="AMO223" s="143"/>
      <c r="AMP223" s="143"/>
      <c r="AMQ223" s="143"/>
      <c r="AMR223" s="143"/>
      <c r="AMS223" s="143"/>
      <c r="AMT223" s="143"/>
      <c r="AMU223" s="143"/>
      <c r="AMV223" s="143"/>
      <c r="AMW223" s="143"/>
      <c r="AMX223" s="143"/>
      <c r="AMY223" s="143"/>
      <c r="AMZ223" s="143"/>
      <c r="ANA223" s="143"/>
      <c r="ANB223" s="143"/>
      <c r="ANC223" s="143"/>
      <c r="AND223" s="143"/>
      <c r="ANE223" s="143"/>
      <c r="ANF223" s="143"/>
      <c r="ANG223" s="143"/>
      <c r="ANH223" s="143"/>
      <c r="ANI223" s="143"/>
      <c r="ANJ223" s="143"/>
      <c r="ANK223" s="143"/>
      <c r="ANL223" s="143"/>
      <c r="ANM223" s="143"/>
      <c r="ANN223" s="143"/>
      <c r="ANO223" s="143"/>
      <c r="ANP223" s="143"/>
      <c r="ANQ223" s="143"/>
      <c r="ANR223" s="143"/>
      <c r="ANS223" s="143"/>
      <c r="ANT223" s="143"/>
      <c r="ANU223" s="143"/>
      <c r="ANV223" s="143"/>
      <c r="ANW223" s="143"/>
      <c r="ANX223" s="143"/>
      <c r="ANY223" s="143"/>
      <c r="ANZ223" s="143"/>
      <c r="AOA223" s="143"/>
      <c r="AOB223" s="143"/>
      <c r="AOC223" s="143"/>
      <c r="AOD223" s="143"/>
      <c r="AOE223" s="143"/>
      <c r="AOF223" s="143"/>
      <c r="AOG223" s="143"/>
      <c r="AOH223" s="143"/>
      <c r="AOI223" s="143"/>
      <c r="AOJ223" s="143"/>
      <c r="AOK223" s="143"/>
      <c r="AOL223" s="143"/>
      <c r="AOM223" s="143"/>
      <c r="AON223" s="143"/>
      <c r="AOO223" s="143"/>
      <c r="AOP223" s="143"/>
      <c r="AOQ223" s="143"/>
      <c r="AOR223" s="143"/>
      <c r="AOS223" s="143"/>
      <c r="AOT223" s="143"/>
      <c r="AOU223" s="143"/>
      <c r="AOV223" s="143"/>
      <c r="AOW223" s="143"/>
      <c r="AOX223" s="143"/>
      <c r="AOY223" s="143"/>
      <c r="AOZ223" s="143"/>
      <c r="APA223" s="143"/>
      <c r="APB223" s="143"/>
      <c r="APC223" s="143"/>
      <c r="APD223" s="143"/>
      <c r="APE223" s="143"/>
      <c r="APF223" s="143"/>
      <c r="APG223" s="143"/>
      <c r="APH223" s="143"/>
      <c r="API223" s="143"/>
      <c r="APJ223" s="143"/>
      <c r="APK223" s="143"/>
      <c r="APL223" s="143"/>
      <c r="APM223" s="143"/>
      <c r="APN223" s="143"/>
      <c r="APO223" s="143"/>
      <c r="APP223" s="143"/>
      <c r="APQ223" s="143"/>
      <c r="APR223" s="143"/>
      <c r="APS223" s="143"/>
      <c r="APT223" s="143"/>
      <c r="APU223" s="143"/>
      <c r="APV223" s="143"/>
      <c r="APW223" s="143"/>
      <c r="APX223" s="143"/>
      <c r="APY223" s="143"/>
      <c r="APZ223" s="143"/>
      <c r="AQA223" s="143"/>
      <c r="AQB223" s="143"/>
      <c r="AQC223" s="143"/>
      <c r="AQD223" s="143"/>
      <c r="AQE223" s="143"/>
      <c r="AQF223" s="143"/>
      <c r="AQG223" s="143"/>
      <c r="AQH223" s="143"/>
      <c r="AQI223" s="143"/>
      <c r="AQJ223" s="143"/>
      <c r="AQK223" s="143"/>
      <c r="AQL223" s="143"/>
      <c r="AQM223" s="143"/>
      <c r="AQN223" s="143"/>
      <c r="AQO223" s="143"/>
      <c r="AQP223" s="143"/>
      <c r="AQQ223" s="143"/>
      <c r="AQR223" s="143"/>
      <c r="AQS223" s="143"/>
      <c r="AQT223" s="143"/>
      <c r="AQU223" s="143"/>
      <c r="AQV223" s="143"/>
      <c r="AQW223" s="143"/>
      <c r="AQX223" s="143"/>
      <c r="AQY223" s="143"/>
      <c r="AQZ223" s="143"/>
      <c r="ARA223" s="143"/>
      <c r="ARB223" s="143"/>
      <c r="ARC223" s="143"/>
      <c r="ARD223" s="143"/>
      <c r="ARE223" s="143"/>
      <c r="ARF223" s="143"/>
      <c r="ARG223" s="143"/>
      <c r="ARH223" s="143"/>
      <c r="ARI223" s="143"/>
      <c r="ARJ223" s="143"/>
      <c r="ARK223" s="143"/>
      <c r="ARL223" s="143"/>
      <c r="ARM223" s="143"/>
      <c r="ARN223" s="143"/>
      <c r="ARO223" s="143"/>
      <c r="ARP223" s="143"/>
      <c r="ARQ223" s="143"/>
      <c r="ARR223" s="143"/>
      <c r="ARS223" s="143"/>
      <c r="ART223" s="143"/>
      <c r="ARU223" s="143"/>
      <c r="ARV223" s="143"/>
      <c r="ARW223" s="143"/>
      <c r="ARX223" s="143"/>
      <c r="ARY223" s="143"/>
      <c r="ARZ223" s="143"/>
      <c r="ASA223" s="143"/>
      <c r="ASB223" s="143"/>
      <c r="ASC223" s="143"/>
      <c r="ASD223" s="143"/>
      <c r="ASE223" s="143"/>
      <c r="ASF223" s="143"/>
      <c r="ASG223" s="143"/>
      <c r="ASH223" s="143"/>
      <c r="ASI223" s="143"/>
      <c r="ASJ223" s="143"/>
      <c r="ASK223" s="143"/>
      <c r="ASL223" s="143"/>
      <c r="ASM223" s="143"/>
      <c r="ASN223" s="143"/>
      <c r="ASO223" s="143"/>
      <c r="ASP223" s="143"/>
      <c r="ASQ223" s="143"/>
      <c r="ASR223" s="143"/>
      <c r="ASS223" s="143"/>
      <c r="AST223" s="143"/>
      <c r="ASU223" s="143"/>
      <c r="ASV223" s="143"/>
      <c r="ASW223" s="143"/>
      <c r="ASX223" s="143"/>
      <c r="ASY223" s="143"/>
      <c r="ASZ223" s="143"/>
      <c r="ATA223" s="143"/>
      <c r="ATB223" s="143"/>
      <c r="ATC223" s="143"/>
      <c r="ATD223" s="143"/>
      <c r="ATE223" s="143"/>
      <c r="ATF223" s="143"/>
      <c r="ATG223" s="143"/>
      <c r="ATH223" s="143"/>
      <c r="ATI223" s="143"/>
      <c r="ATJ223" s="143"/>
      <c r="ATK223" s="143"/>
      <c r="ATL223" s="143"/>
      <c r="ATM223" s="143"/>
      <c r="ATN223" s="143"/>
      <c r="ATO223" s="143"/>
      <c r="ATP223" s="143"/>
      <c r="ATQ223" s="143"/>
      <c r="ATR223" s="143"/>
      <c r="ATS223" s="143"/>
      <c r="ATT223" s="143"/>
      <c r="ATU223" s="143"/>
      <c r="ATV223" s="143"/>
      <c r="ATW223" s="143"/>
      <c r="ATX223" s="143"/>
      <c r="ATY223" s="143"/>
      <c r="ATZ223" s="143"/>
      <c r="AUA223" s="143"/>
      <c r="AUB223" s="143"/>
      <c r="AUC223" s="143"/>
      <c r="AUD223" s="143"/>
      <c r="AUE223" s="143"/>
      <c r="AUF223" s="143"/>
      <c r="AUG223" s="143"/>
      <c r="AUH223" s="143"/>
      <c r="AUI223" s="143"/>
      <c r="AUJ223" s="143"/>
      <c r="AUK223" s="143"/>
      <c r="AUL223" s="143"/>
      <c r="AUM223" s="143"/>
      <c r="AUN223" s="143"/>
      <c r="AUO223" s="143"/>
      <c r="AUP223" s="143"/>
      <c r="AUQ223" s="143"/>
      <c r="AUR223" s="143"/>
      <c r="AUS223" s="143"/>
      <c r="AUT223" s="143"/>
      <c r="AUU223" s="143"/>
      <c r="AUV223" s="143"/>
      <c r="AUW223" s="143"/>
      <c r="AUX223" s="143"/>
      <c r="AUY223" s="143"/>
      <c r="AUZ223" s="143"/>
      <c r="AVA223" s="143"/>
      <c r="AVB223" s="143"/>
      <c r="AVC223" s="143"/>
      <c r="AVD223" s="143"/>
      <c r="AVE223" s="143"/>
      <c r="AVF223" s="143"/>
      <c r="AVG223" s="143"/>
      <c r="AVH223" s="143"/>
      <c r="AVI223" s="143"/>
      <c r="AVJ223" s="143"/>
      <c r="AVK223" s="143"/>
      <c r="AVL223" s="143"/>
      <c r="AVM223" s="143"/>
      <c r="AVN223" s="143"/>
      <c r="AVO223" s="143"/>
      <c r="AVP223" s="143"/>
      <c r="AVQ223" s="143"/>
      <c r="AVR223" s="143"/>
      <c r="AVS223" s="143"/>
      <c r="AVT223" s="143"/>
      <c r="AVU223" s="143"/>
      <c r="AVV223" s="143"/>
      <c r="AVW223" s="143"/>
      <c r="AVX223" s="143"/>
      <c r="AVY223" s="143"/>
      <c r="AVZ223" s="143"/>
      <c r="AWA223" s="143"/>
      <c r="AWB223" s="143"/>
      <c r="AWC223" s="143"/>
      <c r="AWD223" s="143"/>
      <c r="AWE223" s="143"/>
      <c r="AWF223" s="143"/>
      <c r="AWG223" s="143"/>
      <c r="AWH223" s="143"/>
      <c r="AWI223" s="143"/>
      <c r="AWJ223" s="143"/>
      <c r="AWK223" s="143"/>
      <c r="AWL223" s="143"/>
      <c r="AWM223" s="143"/>
      <c r="AWN223" s="143"/>
      <c r="AWO223" s="143"/>
      <c r="AWP223" s="143"/>
      <c r="AWQ223" s="143"/>
      <c r="AWR223" s="143"/>
      <c r="AWS223" s="143"/>
      <c r="AWT223" s="143"/>
      <c r="AWU223" s="143"/>
      <c r="AWV223" s="143"/>
      <c r="AWW223" s="143"/>
      <c r="AWX223" s="143"/>
      <c r="AWY223" s="143"/>
      <c r="AWZ223" s="143"/>
      <c r="AXA223" s="143"/>
      <c r="AXB223" s="143"/>
      <c r="AXC223" s="143"/>
      <c r="AXD223" s="143"/>
      <c r="AXE223" s="143"/>
      <c r="AXF223" s="143"/>
      <c r="AXG223" s="143"/>
      <c r="AXH223" s="143"/>
      <c r="AXI223" s="143"/>
      <c r="AXJ223" s="143"/>
      <c r="AXK223" s="143"/>
      <c r="AXL223" s="143"/>
      <c r="AXM223" s="143"/>
      <c r="AXN223" s="143"/>
      <c r="AXO223" s="143"/>
      <c r="AXP223" s="143"/>
      <c r="AXQ223" s="143"/>
      <c r="AXR223" s="143"/>
      <c r="AXS223" s="143"/>
      <c r="AXT223" s="143"/>
      <c r="AXU223" s="143"/>
      <c r="AXV223" s="143"/>
      <c r="AXW223" s="143"/>
      <c r="AXX223" s="143"/>
      <c r="AXY223" s="143"/>
      <c r="AXZ223" s="143"/>
      <c r="AYA223" s="143"/>
      <c r="AYB223" s="143"/>
      <c r="AYC223" s="143"/>
      <c r="AYD223" s="143"/>
      <c r="AYE223" s="143"/>
      <c r="AYF223" s="143"/>
      <c r="AYG223" s="143"/>
      <c r="AYH223" s="143"/>
      <c r="AYI223" s="143"/>
      <c r="AYJ223" s="143"/>
      <c r="AYK223" s="143"/>
      <c r="AYL223" s="143"/>
      <c r="AYM223" s="143"/>
      <c r="AYN223" s="143"/>
      <c r="AYO223" s="143"/>
      <c r="AYP223" s="143"/>
      <c r="AYQ223" s="143"/>
      <c r="AYR223" s="143"/>
      <c r="AYS223" s="143"/>
      <c r="AYT223" s="143"/>
      <c r="AYU223" s="143"/>
      <c r="AYV223" s="143"/>
      <c r="AYW223" s="143"/>
      <c r="AYX223" s="143"/>
      <c r="AYY223" s="143"/>
      <c r="AYZ223" s="143"/>
      <c r="AZA223" s="143"/>
      <c r="AZB223" s="143"/>
      <c r="AZC223" s="143"/>
      <c r="AZD223" s="143"/>
      <c r="AZE223" s="143"/>
      <c r="AZF223" s="143"/>
      <c r="AZG223" s="143"/>
      <c r="AZH223" s="143"/>
      <c r="AZI223" s="143"/>
      <c r="AZJ223" s="143"/>
      <c r="AZK223" s="143"/>
      <c r="AZL223" s="143"/>
      <c r="AZM223" s="143"/>
      <c r="AZN223" s="143"/>
      <c r="AZO223" s="143"/>
      <c r="AZP223" s="143"/>
      <c r="AZQ223" s="143"/>
      <c r="AZR223" s="143"/>
      <c r="AZS223" s="143"/>
      <c r="AZT223" s="143"/>
      <c r="AZU223" s="143"/>
      <c r="AZV223" s="143"/>
      <c r="AZW223" s="143"/>
      <c r="AZX223" s="143"/>
      <c r="AZY223" s="143"/>
      <c r="AZZ223" s="143"/>
      <c r="BAA223" s="143"/>
      <c r="BAB223" s="143"/>
      <c r="BAC223" s="143"/>
      <c r="BAD223" s="143"/>
      <c r="BAE223" s="143"/>
      <c r="BAF223" s="143"/>
      <c r="BAG223" s="143"/>
      <c r="BAH223" s="143"/>
      <c r="BAI223" s="143"/>
      <c r="BAJ223" s="143"/>
      <c r="BAK223" s="143"/>
      <c r="BAL223" s="143"/>
      <c r="BAM223" s="143"/>
      <c r="BAN223" s="143"/>
      <c r="BAO223" s="143"/>
      <c r="BAP223" s="143"/>
      <c r="BAQ223" s="143"/>
      <c r="BAR223" s="143"/>
      <c r="BAS223" s="143"/>
      <c r="BAT223" s="143"/>
      <c r="BAU223" s="143"/>
      <c r="BAV223" s="143"/>
      <c r="BAW223" s="143"/>
      <c r="BAX223" s="143"/>
      <c r="BAY223" s="143"/>
      <c r="BAZ223" s="143"/>
      <c r="BBA223" s="143"/>
      <c r="BBB223" s="143"/>
      <c r="BBC223" s="143"/>
      <c r="BBD223" s="143"/>
      <c r="BBE223" s="143"/>
      <c r="BBF223" s="143"/>
      <c r="BBG223" s="143"/>
      <c r="BBH223" s="143"/>
      <c r="BBI223" s="143"/>
      <c r="BBJ223" s="143"/>
      <c r="BBK223" s="143"/>
      <c r="BBL223" s="143"/>
      <c r="BBM223" s="143"/>
      <c r="BBN223" s="143"/>
      <c r="BBO223" s="143"/>
      <c r="BBP223" s="143"/>
      <c r="BBQ223" s="143"/>
      <c r="BBR223" s="143"/>
      <c r="BBS223" s="143"/>
      <c r="BBT223" s="143"/>
      <c r="BBU223" s="143"/>
      <c r="BBV223" s="143"/>
      <c r="BBW223" s="143"/>
      <c r="BBX223" s="143"/>
      <c r="BBY223" s="143"/>
      <c r="BBZ223" s="143"/>
      <c r="BCA223" s="143"/>
      <c r="BCB223" s="143"/>
      <c r="BCC223" s="143"/>
      <c r="BCD223" s="143"/>
      <c r="BCE223" s="143"/>
      <c r="BCF223" s="143"/>
      <c r="BCG223" s="143"/>
      <c r="BCH223" s="143"/>
      <c r="BCI223" s="143"/>
      <c r="BCJ223" s="143"/>
      <c r="BCK223" s="143"/>
      <c r="BCL223" s="143"/>
      <c r="BCM223" s="143"/>
      <c r="BCN223" s="143"/>
      <c r="BCO223" s="143"/>
      <c r="BCP223" s="143"/>
      <c r="BCQ223" s="143"/>
      <c r="BCR223" s="143"/>
      <c r="BCS223" s="143"/>
      <c r="BCT223" s="143"/>
      <c r="BCU223" s="143"/>
      <c r="BCV223" s="143"/>
      <c r="BCW223" s="143"/>
      <c r="BCX223" s="143"/>
      <c r="BCY223" s="143"/>
      <c r="BCZ223" s="143"/>
      <c r="BDA223" s="143"/>
      <c r="BDB223" s="143"/>
      <c r="BDC223" s="143"/>
      <c r="BDD223" s="143"/>
      <c r="BDE223" s="143"/>
      <c r="BDF223" s="143"/>
      <c r="BDG223" s="143"/>
      <c r="BDH223" s="143"/>
      <c r="BDI223" s="143"/>
      <c r="BDJ223" s="143"/>
      <c r="BDK223" s="143"/>
      <c r="BDL223" s="143"/>
      <c r="BDM223" s="143"/>
      <c r="BDN223" s="143"/>
      <c r="BDO223" s="143"/>
      <c r="BDP223" s="143"/>
      <c r="BDQ223" s="143"/>
      <c r="BDR223" s="143"/>
      <c r="BDS223" s="143"/>
      <c r="BDT223" s="143"/>
      <c r="BDU223" s="143"/>
      <c r="BDV223" s="143"/>
      <c r="BDW223" s="143"/>
      <c r="BDX223" s="143"/>
      <c r="BDY223" s="143"/>
      <c r="BDZ223" s="143"/>
      <c r="BEA223" s="143"/>
      <c r="BEB223" s="143"/>
      <c r="BEC223" s="143"/>
      <c r="BED223" s="143"/>
      <c r="BEE223" s="143"/>
      <c r="BEF223" s="143"/>
      <c r="BEG223" s="143"/>
      <c r="BEH223" s="143"/>
      <c r="BEI223" s="143"/>
      <c r="BEJ223" s="143"/>
      <c r="BEK223" s="143"/>
      <c r="BEL223" s="143"/>
      <c r="BEM223" s="143"/>
      <c r="BEN223" s="143"/>
      <c r="BEO223" s="143"/>
      <c r="BEP223" s="143"/>
      <c r="BEQ223" s="143"/>
      <c r="BER223" s="143"/>
      <c r="BES223" s="143"/>
      <c r="BET223" s="143"/>
      <c r="BEU223" s="143"/>
      <c r="BEV223" s="143"/>
      <c r="BEW223" s="143"/>
      <c r="BEX223" s="143"/>
      <c r="BEY223" s="143"/>
      <c r="BEZ223" s="143"/>
      <c r="BFA223" s="143"/>
      <c r="BFB223" s="143"/>
      <c r="BFC223" s="143"/>
      <c r="BFD223" s="143"/>
      <c r="BFE223" s="143"/>
      <c r="BFF223" s="143"/>
      <c r="BFG223" s="143"/>
      <c r="BFH223" s="143"/>
      <c r="BFI223" s="143"/>
      <c r="BFJ223" s="143"/>
      <c r="BFK223" s="143"/>
      <c r="BFL223" s="143"/>
      <c r="BFM223" s="143"/>
      <c r="BFN223" s="143"/>
      <c r="BFO223" s="143"/>
      <c r="BFP223" s="143"/>
      <c r="BFQ223" s="143"/>
      <c r="BFR223" s="143"/>
      <c r="BFS223" s="143"/>
      <c r="BFT223" s="143"/>
      <c r="BFU223" s="143"/>
      <c r="BFV223" s="143"/>
      <c r="BFW223" s="143"/>
      <c r="BFX223" s="143"/>
      <c r="BFY223" s="143"/>
      <c r="BFZ223" s="143"/>
      <c r="BGA223" s="143"/>
      <c r="BGB223" s="143"/>
      <c r="BGC223" s="143"/>
      <c r="BGD223" s="143"/>
      <c r="BGE223" s="143"/>
      <c r="BGF223" s="143"/>
      <c r="BGG223" s="143"/>
      <c r="BGH223" s="143"/>
      <c r="BGI223" s="143"/>
      <c r="BGJ223" s="143"/>
      <c r="BGK223" s="143"/>
      <c r="BGL223" s="143"/>
      <c r="BGM223" s="143"/>
      <c r="BGN223" s="143"/>
      <c r="BGO223" s="143"/>
      <c r="BGP223" s="143"/>
      <c r="BGQ223" s="143"/>
      <c r="BGR223" s="143"/>
      <c r="BGS223" s="143"/>
      <c r="BGT223" s="143"/>
      <c r="BGU223" s="143"/>
      <c r="BGV223" s="143"/>
      <c r="BGW223" s="143"/>
      <c r="BGX223" s="143"/>
      <c r="BGY223" s="143"/>
      <c r="BGZ223" s="143"/>
      <c r="BHA223" s="143"/>
      <c r="BHB223" s="143"/>
      <c r="BHC223" s="143"/>
      <c r="BHD223" s="143"/>
      <c r="BHE223" s="143"/>
      <c r="BHF223" s="143"/>
      <c r="BHG223" s="143"/>
      <c r="BHH223" s="143"/>
      <c r="BHI223" s="143"/>
      <c r="BHJ223" s="143"/>
      <c r="BHK223" s="143"/>
      <c r="BHL223" s="143"/>
      <c r="BHM223" s="143"/>
      <c r="BHN223" s="143"/>
      <c r="BHO223" s="143"/>
      <c r="BHP223" s="143"/>
      <c r="BHQ223" s="143"/>
      <c r="BHR223" s="143"/>
      <c r="BHS223" s="143"/>
      <c r="BHT223" s="143"/>
      <c r="BHU223" s="143"/>
      <c r="BHV223" s="143"/>
      <c r="BHW223" s="143"/>
      <c r="BHX223" s="143"/>
      <c r="BHY223" s="143"/>
      <c r="BHZ223" s="143"/>
      <c r="BIA223" s="143"/>
      <c r="BIB223" s="143"/>
      <c r="BIC223" s="143"/>
      <c r="BID223" s="143"/>
      <c r="BIE223" s="143"/>
      <c r="BIF223" s="143"/>
      <c r="BIG223" s="143"/>
      <c r="BIH223" s="143"/>
      <c r="BII223" s="143"/>
      <c r="BIJ223" s="143"/>
      <c r="BIK223" s="143"/>
      <c r="BIL223" s="143"/>
      <c r="BIM223" s="143"/>
      <c r="BIN223" s="143"/>
      <c r="BIO223" s="143"/>
      <c r="BIP223" s="143"/>
      <c r="BIQ223" s="143"/>
      <c r="BIR223" s="143"/>
      <c r="BIS223" s="143"/>
      <c r="BIT223" s="143"/>
      <c r="BIU223" s="143"/>
      <c r="BIV223" s="143"/>
      <c r="BIW223" s="143"/>
      <c r="BIX223" s="143"/>
      <c r="BIY223" s="143"/>
      <c r="BIZ223" s="143"/>
      <c r="BJA223" s="143"/>
      <c r="BJB223" s="143"/>
      <c r="BJC223" s="143"/>
      <c r="BJD223" s="143"/>
      <c r="BJE223" s="143"/>
      <c r="BJF223" s="143"/>
      <c r="BJG223" s="143"/>
      <c r="BJH223" s="143"/>
      <c r="BJI223" s="143"/>
      <c r="BJJ223" s="143"/>
      <c r="BJK223" s="143"/>
      <c r="BJL223" s="143"/>
      <c r="BJM223" s="143"/>
      <c r="BJN223" s="143"/>
      <c r="BJO223" s="143"/>
      <c r="BJP223" s="143"/>
      <c r="BJQ223" s="143"/>
      <c r="BJR223" s="143"/>
      <c r="BJS223" s="143"/>
      <c r="BJT223" s="143"/>
      <c r="BJU223" s="143"/>
      <c r="BJV223" s="143"/>
      <c r="BJW223" s="143"/>
      <c r="BJX223" s="143"/>
      <c r="BJY223" s="143"/>
      <c r="BJZ223" s="143"/>
      <c r="BKA223" s="143"/>
      <c r="BKB223" s="143"/>
      <c r="BKC223" s="143"/>
      <c r="BKD223" s="143"/>
      <c r="BKE223" s="143"/>
      <c r="BKF223" s="143"/>
      <c r="BKG223" s="143"/>
      <c r="BKH223" s="143"/>
      <c r="BKI223" s="143"/>
      <c r="BKJ223" s="143"/>
      <c r="BKK223" s="143"/>
      <c r="BKL223" s="143"/>
      <c r="BKM223" s="143"/>
      <c r="BKN223" s="143"/>
      <c r="BKO223" s="143"/>
      <c r="BKP223" s="143"/>
      <c r="BKQ223" s="143"/>
      <c r="BKR223" s="143"/>
      <c r="BKS223" s="143"/>
      <c r="BKT223" s="143"/>
      <c r="BKU223" s="143"/>
      <c r="BKV223" s="143"/>
      <c r="BKW223" s="143"/>
      <c r="BKX223" s="143"/>
      <c r="BKY223" s="143"/>
      <c r="BKZ223" s="143"/>
      <c r="BLA223" s="143"/>
      <c r="BLB223" s="143"/>
      <c r="BLC223" s="143"/>
      <c r="BLD223" s="143"/>
      <c r="BLE223" s="143"/>
      <c r="BLF223" s="143"/>
      <c r="BLG223" s="143"/>
      <c r="BLH223" s="143"/>
      <c r="BLI223" s="143"/>
      <c r="BLJ223" s="143"/>
      <c r="BLK223" s="143"/>
      <c r="BLL223" s="143"/>
      <c r="BLM223" s="143"/>
      <c r="BLN223" s="143"/>
      <c r="BLO223" s="143"/>
      <c r="BLP223" s="143"/>
      <c r="BLQ223" s="143"/>
      <c r="BLR223" s="143"/>
      <c r="BLS223" s="143"/>
      <c r="BLT223" s="143"/>
      <c r="BLU223" s="143"/>
      <c r="BLV223" s="143"/>
      <c r="BLW223" s="143"/>
      <c r="BLX223" s="143"/>
      <c r="BLY223" s="143"/>
      <c r="BLZ223" s="143"/>
      <c r="BMA223" s="143"/>
      <c r="BMB223" s="143"/>
      <c r="BMC223" s="143"/>
      <c r="BMD223" s="143"/>
      <c r="BME223" s="143"/>
      <c r="BMF223" s="143"/>
      <c r="BMG223" s="143"/>
      <c r="BMH223" s="143"/>
      <c r="BMI223" s="143"/>
      <c r="BMJ223" s="143"/>
      <c r="BMK223" s="143"/>
      <c r="BML223" s="143"/>
      <c r="BMM223" s="143"/>
      <c r="BMN223" s="143"/>
      <c r="BMO223" s="143"/>
      <c r="BMP223" s="143"/>
      <c r="BMQ223" s="143"/>
      <c r="BMR223" s="143"/>
      <c r="BMS223" s="143"/>
      <c r="BMT223" s="143"/>
      <c r="BMU223" s="143"/>
      <c r="BMV223" s="143"/>
      <c r="BMW223" s="143"/>
      <c r="BMX223" s="143"/>
      <c r="BMY223" s="143"/>
      <c r="BMZ223" s="143"/>
      <c r="BNA223" s="143"/>
      <c r="BNB223" s="143"/>
      <c r="BNC223" s="143"/>
      <c r="BND223" s="143"/>
      <c r="BNE223" s="143"/>
      <c r="BNF223" s="143"/>
      <c r="BNG223" s="143"/>
      <c r="BNH223" s="143"/>
      <c r="BNI223" s="143"/>
      <c r="BNJ223" s="143"/>
      <c r="BNK223" s="143"/>
      <c r="BNL223" s="143"/>
      <c r="BNM223" s="143"/>
      <c r="BNN223" s="143"/>
      <c r="BNO223" s="143"/>
      <c r="BNP223" s="143"/>
      <c r="BNQ223" s="143"/>
      <c r="BNR223" s="143"/>
      <c r="BNS223" s="143"/>
      <c r="BNT223" s="143"/>
      <c r="BNU223" s="143"/>
      <c r="BNV223" s="143"/>
      <c r="BNW223" s="143"/>
      <c r="BNX223" s="143"/>
      <c r="BNY223" s="143"/>
      <c r="BNZ223" s="143"/>
      <c r="BOA223" s="143"/>
      <c r="BOB223" s="143"/>
      <c r="BOC223" s="143"/>
      <c r="BOD223" s="143"/>
      <c r="BOE223" s="143"/>
      <c r="BOF223" s="143"/>
      <c r="BOG223" s="143"/>
      <c r="BOH223" s="143"/>
      <c r="BOI223" s="143"/>
      <c r="BOJ223" s="143"/>
      <c r="BOK223" s="143"/>
      <c r="BOL223" s="143"/>
      <c r="BOM223" s="143"/>
      <c r="BON223" s="143"/>
      <c r="BOO223" s="143"/>
      <c r="BOP223" s="143"/>
      <c r="BOQ223" s="143"/>
      <c r="BOR223" s="143"/>
      <c r="BOS223" s="143"/>
      <c r="BOT223" s="143"/>
      <c r="BOU223" s="143"/>
      <c r="BOV223" s="143"/>
      <c r="BOW223" s="143"/>
      <c r="BOX223" s="143"/>
      <c r="BOY223" s="143"/>
      <c r="BOZ223" s="143"/>
      <c r="BPA223" s="143"/>
      <c r="BPB223" s="143"/>
      <c r="BPC223" s="143"/>
      <c r="BPD223" s="143"/>
      <c r="BPE223" s="143"/>
      <c r="BPF223" s="143"/>
      <c r="BPG223" s="143"/>
      <c r="BPH223" s="143"/>
      <c r="BPI223" s="143"/>
      <c r="BPJ223" s="143"/>
      <c r="BPK223" s="143"/>
      <c r="BPL223" s="143"/>
      <c r="BPM223" s="143"/>
      <c r="BPN223" s="143"/>
      <c r="BPO223" s="143"/>
      <c r="BPP223" s="143"/>
      <c r="BPQ223" s="143"/>
      <c r="BPR223" s="143"/>
      <c r="BPS223" s="143"/>
      <c r="BPT223" s="143"/>
      <c r="BPU223" s="143"/>
      <c r="BPV223" s="143"/>
      <c r="BPW223" s="143"/>
      <c r="BPX223" s="143"/>
      <c r="BPY223" s="143"/>
      <c r="BPZ223" s="143"/>
      <c r="BQA223" s="143"/>
      <c r="BQB223" s="143"/>
      <c r="BQC223" s="143"/>
      <c r="BQD223" s="143"/>
      <c r="BQE223" s="143"/>
      <c r="BQF223" s="143"/>
      <c r="BQG223" s="143"/>
      <c r="BQH223" s="143"/>
      <c r="BQI223" s="143"/>
      <c r="BQJ223" s="143"/>
      <c r="BQK223" s="143"/>
      <c r="BQL223" s="143"/>
      <c r="BQM223" s="143"/>
      <c r="BQN223" s="143"/>
      <c r="BQO223" s="143"/>
      <c r="BQP223" s="143"/>
      <c r="BQQ223" s="143"/>
      <c r="BQR223" s="143"/>
      <c r="BQS223" s="143"/>
      <c r="BQT223" s="143"/>
      <c r="BQU223" s="143"/>
      <c r="BQV223" s="143"/>
      <c r="BQW223" s="143"/>
      <c r="BQX223" s="143"/>
      <c r="BQY223" s="143"/>
      <c r="BQZ223" s="143"/>
      <c r="BRA223" s="143"/>
      <c r="BRB223" s="143"/>
      <c r="BRC223" s="143"/>
      <c r="BRD223" s="143"/>
      <c r="BRE223" s="143"/>
      <c r="BRF223" s="143"/>
      <c r="BRG223" s="143"/>
      <c r="BRH223" s="143"/>
      <c r="BRI223" s="143"/>
      <c r="BRJ223" s="143"/>
      <c r="BRK223" s="143"/>
      <c r="BRL223" s="143"/>
      <c r="BRM223" s="143"/>
      <c r="BRN223" s="143"/>
      <c r="BRO223" s="143"/>
      <c r="BRP223" s="143"/>
      <c r="BRQ223" s="143"/>
      <c r="BRR223" s="143"/>
      <c r="BRS223" s="143"/>
      <c r="BRT223" s="143"/>
      <c r="BRU223" s="143"/>
      <c r="BRV223" s="143"/>
      <c r="BRW223" s="143"/>
      <c r="BRX223" s="143"/>
      <c r="BRY223" s="143"/>
      <c r="BRZ223" s="143"/>
      <c r="BSA223" s="143"/>
      <c r="BSB223" s="143"/>
      <c r="BSC223" s="143"/>
      <c r="BSD223" s="143"/>
      <c r="BSE223" s="143"/>
      <c r="BSF223" s="143"/>
      <c r="BSG223" s="143"/>
      <c r="BSH223" s="143"/>
      <c r="BSI223" s="143"/>
      <c r="BSJ223" s="143"/>
      <c r="BSK223" s="143"/>
      <c r="BSL223" s="143"/>
      <c r="BSM223" s="143"/>
      <c r="BSN223" s="143"/>
      <c r="BSO223" s="143"/>
      <c r="BSP223" s="143"/>
      <c r="BSQ223" s="143"/>
      <c r="BSR223" s="143"/>
      <c r="BSS223" s="143"/>
      <c r="BST223" s="143"/>
      <c r="BSU223" s="143"/>
      <c r="BSV223" s="143"/>
      <c r="BSW223" s="143"/>
      <c r="BSX223" s="143"/>
      <c r="BSY223" s="143"/>
      <c r="BSZ223" s="143"/>
      <c r="BTA223" s="143"/>
      <c r="BTB223" s="143"/>
      <c r="BTC223" s="143"/>
      <c r="BTD223" s="143"/>
      <c r="BTE223" s="143"/>
      <c r="BTF223" s="143"/>
      <c r="BTG223" s="143"/>
      <c r="BTH223" s="143"/>
      <c r="BTI223" s="143"/>
      <c r="BTJ223" s="143"/>
      <c r="BTK223" s="143"/>
      <c r="BTL223" s="143"/>
      <c r="BTM223" s="143"/>
      <c r="BTN223" s="143"/>
      <c r="BTO223" s="143"/>
      <c r="BTP223" s="143"/>
      <c r="BTQ223" s="143"/>
      <c r="BTR223" s="143"/>
      <c r="BTS223" s="143"/>
      <c r="BTT223" s="143"/>
      <c r="BTU223" s="143"/>
      <c r="BTV223" s="143"/>
      <c r="BTW223" s="143"/>
      <c r="BTX223" s="143"/>
      <c r="BTY223" s="143"/>
      <c r="BTZ223" s="143"/>
      <c r="BUA223" s="143"/>
      <c r="BUB223" s="143"/>
      <c r="BUC223" s="143"/>
      <c r="BUD223" s="143"/>
      <c r="BUE223" s="143"/>
      <c r="BUF223" s="143"/>
      <c r="BUG223" s="143"/>
      <c r="BUH223" s="143"/>
      <c r="BUI223" s="143"/>
      <c r="BUJ223" s="143"/>
      <c r="BUK223" s="143"/>
      <c r="BUL223" s="143"/>
      <c r="BUM223" s="143"/>
      <c r="BUN223" s="143"/>
      <c r="BUO223" s="143"/>
      <c r="BUP223" s="143"/>
      <c r="BUQ223" s="143"/>
      <c r="BUR223" s="143"/>
      <c r="BUS223" s="143"/>
      <c r="BUT223" s="143"/>
      <c r="BUU223" s="143"/>
      <c r="BUV223" s="143"/>
      <c r="BUW223" s="143"/>
      <c r="BUX223" s="143"/>
      <c r="BUY223" s="143"/>
      <c r="BUZ223" s="143"/>
      <c r="BVA223" s="143"/>
      <c r="BVB223" s="143"/>
      <c r="BVC223" s="143"/>
      <c r="BVD223" s="143"/>
      <c r="BVE223" s="143"/>
      <c r="BVF223" s="143"/>
      <c r="BVG223" s="143"/>
      <c r="BVH223" s="143"/>
      <c r="BVI223" s="143"/>
      <c r="BVJ223" s="143"/>
      <c r="BVK223" s="143"/>
      <c r="BVL223" s="143"/>
      <c r="BVM223" s="143"/>
      <c r="BVN223" s="143"/>
      <c r="BVO223" s="143"/>
      <c r="BVP223" s="143"/>
      <c r="BVQ223" s="143"/>
      <c r="BVR223" s="143"/>
      <c r="BVS223" s="143"/>
      <c r="BVT223" s="143"/>
      <c r="BVU223" s="143"/>
      <c r="BVV223" s="143"/>
      <c r="BVW223" s="143"/>
      <c r="BVX223" s="143"/>
      <c r="BVY223" s="143"/>
      <c r="BVZ223" s="143"/>
      <c r="BWA223" s="143"/>
      <c r="BWB223" s="143"/>
      <c r="BWC223" s="143"/>
      <c r="BWD223" s="143"/>
      <c r="BWE223" s="143"/>
      <c r="BWF223" s="143"/>
      <c r="BWG223" s="143"/>
      <c r="BWH223" s="143"/>
      <c r="BWI223" s="143"/>
      <c r="BWJ223" s="143"/>
      <c r="BWK223" s="143"/>
      <c r="BWL223" s="143"/>
      <c r="BWM223" s="143"/>
      <c r="BWN223" s="143"/>
      <c r="BWO223" s="143"/>
      <c r="BWP223" s="143"/>
      <c r="BWQ223" s="143"/>
      <c r="BWR223" s="143"/>
      <c r="BWS223" s="143"/>
      <c r="BWT223" s="143"/>
      <c r="BWU223" s="143"/>
      <c r="BWV223" s="143"/>
      <c r="BWW223" s="143"/>
      <c r="BWX223" s="143"/>
      <c r="BWY223" s="143"/>
      <c r="BWZ223" s="143"/>
      <c r="BXA223" s="143"/>
      <c r="BXB223" s="143"/>
      <c r="BXC223" s="143"/>
      <c r="BXD223" s="143"/>
      <c r="BXE223" s="143"/>
      <c r="BXF223" s="143"/>
      <c r="BXG223" s="143"/>
      <c r="BXH223" s="143"/>
      <c r="BXI223" s="143"/>
      <c r="BXJ223" s="143"/>
      <c r="BXK223" s="143"/>
      <c r="BXL223" s="143"/>
      <c r="BXM223" s="143"/>
      <c r="BXN223" s="143"/>
      <c r="BXO223" s="143"/>
      <c r="BXP223" s="143"/>
      <c r="BXQ223" s="143"/>
      <c r="BXR223" s="143"/>
      <c r="BXS223" s="143"/>
      <c r="BXT223" s="143"/>
      <c r="BXU223" s="143"/>
      <c r="BXV223" s="143"/>
      <c r="BXW223" s="143"/>
      <c r="BXX223" s="143"/>
      <c r="BXY223" s="143"/>
      <c r="BXZ223" s="143"/>
      <c r="BYA223" s="143"/>
      <c r="BYB223" s="143"/>
      <c r="BYC223" s="143"/>
      <c r="BYD223" s="143"/>
      <c r="BYE223" s="143"/>
      <c r="BYF223" s="143"/>
      <c r="BYG223" s="143"/>
      <c r="BYH223" s="143"/>
      <c r="BYI223" s="143"/>
      <c r="BYJ223" s="143"/>
      <c r="BYK223" s="143"/>
      <c r="BYL223" s="143"/>
      <c r="BYM223" s="143"/>
      <c r="BYN223" s="143"/>
      <c r="BYO223" s="143"/>
      <c r="BYP223" s="143"/>
      <c r="BYQ223" s="143"/>
      <c r="BYR223" s="143"/>
      <c r="BYS223" s="143"/>
      <c r="BYT223" s="143"/>
      <c r="BYU223" s="143"/>
      <c r="BYV223" s="143"/>
      <c r="BYW223" s="143"/>
      <c r="BYX223" s="143"/>
      <c r="BYY223" s="143"/>
      <c r="BYZ223" s="143"/>
      <c r="BZA223" s="143"/>
      <c r="BZB223" s="143"/>
      <c r="BZC223" s="143"/>
      <c r="BZD223" s="143"/>
      <c r="BZE223" s="143"/>
      <c r="BZF223" s="143"/>
      <c r="BZG223" s="143"/>
      <c r="BZH223" s="143"/>
      <c r="BZI223" s="143"/>
      <c r="BZJ223" s="143"/>
      <c r="BZK223" s="143"/>
      <c r="BZL223" s="143"/>
      <c r="BZM223" s="143"/>
      <c r="BZN223" s="143"/>
      <c r="BZO223" s="143"/>
      <c r="BZP223" s="143"/>
      <c r="BZQ223" s="143"/>
      <c r="BZR223" s="143"/>
      <c r="BZS223" s="143"/>
      <c r="BZT223" s="143"/>
      <c r="BZU223" s="143"/>
      <c r="BZV223" s="143"/>
      <c r="BZW223" s="143"/>
      <c r="BZX223" s="143"/>
      <c r="BZY223" s="143"/>
      <c r="BZZ223" s="143"/>
      <c r="CAA223" s="143"/>
      <c r="CAB223" s="143"/>
      <c r="CAC223" s="143"/>
      <c r="CAD223" s="143"/>
      <c r="CAE223" s="143"/>
      <c r="CAF223" s="143"/>
      <c r="CAG223" s="143"/>
      <c r="CAH223" s="143"/>
      <c r="CAI223" s="143"/>
      <c r="CAJ223" s="143"/>
      <c r="CAK223" s="143"/>
      <c r="CAL223" s="143"/>
      <c r="CAM223" s="143"/>
      <c r="CAN223" s="143"/>
      <c r="CAO223" s="143"/>
      <c r="CAP223" s="143"/>
      <c r="CAQ223" s="143"/>
      <c r="CAR223" s="143"/>
      <c r="CAS223" s="143"/>
      <c r="CAT223" s="143"/>
      <c r="CAU223" s="143"/>
      <c r="CAV223" s="143"/>
      <c r="CAW223" s="143"/>
      <c r="CAX223" s="143"/>
      <c r="CAY223" s="143"/>
      <c r="CAZ223" s="143"/>
      <c r="CBA223" s="143"/>
      <c r="CBB223" s="143"/>
      <c r="CBC223" s="143"/>
      <c r="CBD223" s="143"/>
      <c r="CBE223" s="143"/>
      <c r="CBF223" s="143"/>
      <c r="CBG223" s="143"/>
      <c r="CBH223" s="143"/>
      <c r="CBI223" s="143"/>
      <c r="CBJ223" s="143"/>
      <c r="CBK223" s="143"/>
      <c r="CBL223" s="143"/>
      <c r="CBM223" s="143"/>
      <c r="CBN223" s="143"/>
      <c r="CBO223" s="143"/>
      <c r="CBP223" s="143"/>
      <c r="CBQ223" s="143"/>
      <c r="CBR223" s="143"/>
      <c r="CBS223" s="143"/>
      <c r="CBT223" s="143"/>
      <c r="CBU223" s="143"/>
      <c r="CBV223" s="143"/>
      <c r="CBW223" s="143"/>
      <c r="CBX223" s="143"/>
      <c r="CBY223" s="143"/>
      <c r="CBZ223" s="143"/>
      <c r="CCA223" s="143"/>
      <c r="CCB223" s="143"/>
      <c r="CCC223" s="143"/>
      <c r="CCD223" s="143"/>
      <c r="CCE223" s="143"/>
      <c r="CCF223" s="143"/>
      <c r="CCG223" s="143"/>
      <c r="CCH223" s="143"/>
      <c r="CCI223" s="143"/>
      <c r="CCJ223" s="143"/>
      <c r="CCK223" s="143"/>
      <c r="CCL223" s="143"/>
      <c r="CCM223" s="143"/>
      <c r="CCN223" s="143"/>
      <c r="CCO223" s="143"/>
      <c r="CCP223" s="143"/>
      <c r="CCQ223" s="143"/>
      <c r="CCR223" s="143"/>
      <c r="CCS223" s="143"/>
      <c r="CCT223" s="143"/>
      <c r="CCU223" s="143"/>
      <c r="CCV223" s="143"/>
      <c r="CCW223" s="143"/>
      <c r="CCX223" s="143"/>
      <c r="CCY223" s="143"/>
      <c r="CCZ223" s="143"/>
      <c r="CDA223" s="143"/>
      <c r="CDB223" s="143"/>
      <c r="CDC223" s="143"/>
      <c r="CDD223" s="143"/>
      <c r="CDE223" s="143"/>
      <c r="CDF223" s="143"/>
      <c r="CDG223" s="143"/>
      <c r="CDH223" s="143"/>
      <c r="CDI223" s="143"/>
      <c r="CDJ223" s="143"/>
      <c r="CDK223" s="143"/>
      <c r="CDL223" s="143"/>
      <c r="CDM223" s="143"/>
      <c r="CDN223" s="143"/>
      <c r="CDO223" s="143"/>
      <c r="CDP223" s="143"/>
      <c r="CDQ223" s="143"/>
      <c r="CDR223" s="143"/>
      <c r="CDS223" s="143"/>
      <c r="CDT223" s="143"/>
      <c r="CDU223" s="143"/>
      <c r="CDV223" s="143"/>
      <c r="CDW223" s="143"/>
      <c r="CDX223" s="143"/>
      <c r="CDY223" s="143"/>
      <c r="CDZ223" s="143"/>
      <c r="CEA223" s="143"/>
      <c r="CEB223" s="143"/>
      <c r="CEC223" s="143"/>
      <c r="CED223" s="143"/>
      <c r="CEE223" s="143"/>
      <c r="CEF223" s="143"/>
      <c r="CEG223" s="143"/>
      <c r="CEH223" s="143"/>
      <c r="CEI223" s="143"/>
      <c r="CEJ223" s="143"/>
      <c r="CEK223" s="143"/>
      <c r="CEL223" s="143"/>
      <c r="CEM223" s="143"/>
      <c r="CEN223" s="143"/>
      <c r="CEO223" s="143"/>
      <c r="CEP223" s="143"/>
      <c r="CEQ223" s="143"/>
      <c r="CER223" s="143"/>
      <c r="CES223" s="143"/>
      <c r="CET223" s="143"/>
      <c r="CEU223" s="143"/>
      <c r="CEV223" s="143"/>
      <c r="CEW223" s="143"/>
      <c r="CEX223" s="143"/>
      <c r="CEY223" s="143"/>
      <c r="CEZ223" s="143"/>
      <c r="CFA223" s="143"/>
      <c r="CFB223" s="143"/>
      <c r="CFC223" s="143"/>
      <c r="CFD223" s="143"/>
      <c r="CFE223" s="143"/>
      <c r="CFF223" s="143"/>
      <c r="CFG223" s="143"/>
      <c r="CFH223" s="143"/>
      <c r="CFI223" s="143"/>
      <c r="CFJ223" s="143"/>
      <c r="CFK223" s="143"/>
      <c r="CFL223" s="143"/>
      <c r="CFM223" s="143"/>
      <c r="CFN223" s="143"/>
      <c r="CFO223" s="143"/>
      <c r="CFP223" s="143"/>
      <c r="CFQ223" s="143"/>
      <c r="CFR223" s="143"/>
      <c r="CFS223" s="143"/>
      <c r="CFT223" s="143"/>
      <c r="CFU223" s="143"/>
      <c r="CFV223" s="143"/>
      <c r="CFW223" s="143"/>
      <c r="CFX223" s="143"/>
      <c r="CFY223" s="143"/>
      <c r="CFZ223" s="143"/>
      <c r="CGA223" s="143"/>
      <c r="CGB223" s="143"/>
      <c r="CGC223" s="143"/>
      <c r="CGD223" s="143"/>
      <c r="CGE223" s="143"/>
      <c r="CGF223" s="143"/>
      <c r="CGG223" s="143"/>
      <c r="CGH223" s="143"/>
      <c r="CGI223" s="143"/>
      <c r="CGJ223" s="143"/>
      <c r="CGK223" s="143"/>
      <c r="CGL223" s="143"/>
      <c r="CGM223" s="143"/>
      <c r="CGN223" s="143"/>
      <c r="CGO223" s="143"/>
      <c r="CGP223" s="143"/>
      <c r="CGQ223" s="143"/>
      <c r="CGR223" s="143"/>
      <c r="CGS223" s="143"/>
      <c r="CGT223" s="143"/>
      <c r="CGU223" s="143"/>
      <c r="CGV223" s="143"/>
      <c r="CGW223" s="143"/>
      <c r="CGX223" s="143"/>
      <c r="CGY223" s="143"/>
      <c r="CGZ223" s="143"/>
      <c r="CHA223" s="143"/>
      <c r="CHB223" s="143"/>
      <c r="CHC223" s="143"/>
      <c r="CHD223" s="143"/>
      <c r="CHE223" s="143"/>
      <c r="CHF223" s="143"/>
      <c r="CHG223" s="143"/>
      <c r="CHH223" s="143"/>
      <c r="CHI223" s="143"/>
      <c r="CHJ223" s="143"/>
      <c r="CHK223" s="143"/>
      <c r="CHL223" s="143"/>
      <c r="CHM223" s="143"/>
      <c r="CHN223" s="143"/>
      <c r="CHO223" s="143"/>
      <c r="CHP223" s="143"/>
      <c r="CHQ223" s="143"/>
      <c r="CHR223" s="143"/>
      <c r="CHS223" s="143"/>
      <c r="CHT223" s="143"/>
      <c r="CHU223" s="143"/>
      <c r="CHV223" s="143"/>
      <c r="CHW223" s="143"/>
      <c r="CHX223" s="143"/>
      <c r="CHY223" s="143"/>
      <c r="CHZ223" s="143"/>
      <c r="CIA223" s="143"/>
      <c r="CIB223" s="143"/>
      <c r="CIC223" s="143"/>
      <c r="CID223" s="143"/>
      <c r="CIE223" s="143"/>
      <c r="CIF223" s="143"/>
      <c r="CIG223" s="143"/>
      <c r="CIH223" s="143"/>
      <c r="CII223" s="143"/>
      <c r="CIJ223" s="143"/>
      <c r="CIK223" s="143"/>
      <c r="CIL223" s="143"/>
      <c r="CIM223" s="143"/>
      <c r="CIN223" s="143"/>
      <c r="CIO223" s="143"/>
      <c r="CIP223" s="143"/>
      <c r="CIQ223" s="143"/>
      <c r="CIR223" s="143"/>
      <c r="CIS223" s="143"/>
      <c r="CIT223" s="143"/>
      <c r="CIU223" s="143"/>
      <c r="CIV223" s="143"/>
      <c r="CIW223" s="143"/>
      <c r="CIX223" s="143"/>
      <c r="CIY223" s="143"/>
      <c r="CIZ223" s="143"/>
      <c r="CJA223" s="143"/>
      <c r="CJB223" s="143"/>
      <c r="CJC223" s="143"/>
      <c r="CJD223" s="143"/>
      <c r="CJE223" s="143"/>
      <c r="CJF223" s="143"/>
      <c r="CJG223" s="143"/>
      <c r="CJH223" s="143"/>
      <c r="CJI223" s="143"/>
      <c r="CJJ223" s="143"/>
      <c r="CJK223" s="143"/>
      <c r="CJL223" s="143"/>
      <c r="CJM223" s="143"/>
      <c r="CJN223" s="143"/>
      <c r="CJO223" s="143"/>
      <c r="CJP223" s="143"/>
      <c r="CJQ223" s="143"/>
      <c r="CJR223" s="143"/>
      <c r="CJS223" s="143"/>
      <c r="CJT223" s="143"/>
      <c r="CJU223" s="143"/>
      <c r="CJV223" s="143"/>
      <c r="CJW223" s="143"/>
      <c r="CJX223" s="143"/>
      <c r="CJY223" s="143"/>
      <c r="CJZ223" s="143"/>
      <c r="CKA223" s="143"/>
      <c r="CKB223" s="143"/>
      <c r="CKC223" s="143"/>
      <c r="CKD223" s="143"/>
      <c r="CKE223" s="143"/>
      <c r="CKF223" s="143"/>
      <c r="CKG223" s="143"/>
      <c r="CKH223" s="143"/>
      <c r="CKI223" s="143"/>
      <c r="CKJ223" s="143"/>
      <c r="CKK223" s="143"/>
      <c r="CKL223" s="143"/>
      <c r="CKM223" s="143"/>
      <c r="CKN223" s="143"/>
      <c r="CKO223" s="143"/>
      <c r="CKP223" s="143"/>
      <c r="CKQ223" s="143"/>
      <c r="CKR223" s="143"/>
      <c r="CKS223" s="143"/>
      <c r="CKT223" s="143"/>
      <c r="CKU223" s="143"/>
      <c r="CKV223" s="143"/>
      <c r="CKW223" s="143"/>
      <c r="CKX223" s="143"/>
      <c r="CKY223" s="143"/>
      <c r="CKZ223" s="143"/>
      <c r="CLA223" s="143"/>
      <c r="CLB223" s="143"/>
      <c r="CLC223" s="143"/>
      <c r="CLD223" s="143"/>
      <c r="CLE223" s="143"/>
      <c r="CLF223" s="143"/>
      <c r="CLG223" s="143"/>
      <c r="CLH223" s="143"/>
      <c r="CLI223" s="143"/>
      <c r="CLJ223" s="143"/>
      <c r="CLK223" s="143"/>
      <c r="CLL223" s="143"/>
      <c r="CLM223" s="143"/>
      <c r="CLN223" s="143"/>
      <c r="CLO223" s="143"/>
      <c r="CLP223" s="143"/>
      <c r="CLQ223" s="143"/>
      <c r="CLR223" s="143"/>
      <c r="CLS223" s="143"/>
      <c r="CLT223" s="143"/>
      <c r="CLU223" s="143"/>
      <c r="CLV223" s="143"/>
      <c r="CLW223" s="143"/>
      <c r="CLX223" s="143"/>
      <c r="CLY223" s="143"/>
      <c r="CLZ223" s="143"/>
      <c r="CMA223" s="143"/>
      <c r="CMB223" s="143"/>
      <c r="CMC223" s="143"/>
      <c r="CMD223" s="143"/>
      <c r="CME223" s="143"/>
      <c r="CMF223" s="143"/>
      <c r="CMG223" s="143"/>
      <c r="CMH223" s="143"/>
      <c r="CMI223" s="143"/>
      <c r="CMJ223" s="143"/>
      <c r="CMK223" s="143"/>
      <c r="CML223" s="143"/>
      <c r="CMM223" s="143"/>
      <c r="CMN223" s="143"/>
      <c r="CMO223" s="143"/>
      <c r="CMP223" s="143"/>
      <c r="CMQ223" s="143"/>
      <c r="CMR223" s="143"/>
      <c r="CMS223" s="143"/>
      <c r="CMT223" s="143"/>
      <c r="CMU223" s="143"/>
      <c r="CMV223" s="143"/>
      <c r="CMW223" s="143"/>
      <c r="CMX223" s="143"/>
      <c r="CMY223" s="143"/>
      <c r="CMZ223" s="143"/>
      <c r="CNA223" s="143"/>
      <c r="CNB223" s="143"/>
      <c r="CNC223" s="143"/>
      <c r="CND223" s="143"/>
      <c r="CNE223" s="143"/>
      <c r="CNF223" s="143"/>
      <c r="CNG223" s="143"/>
      <c r="CNH223" s="143"/>
      <c r="CNI223" s="143"/>
      <c r="CNJ223" s="143"/>
      <c r="CNK223" s="143"/>
      <c r="CNL223" s="143"/>
      <c r="CNM223" s="143"/>
      <c r="CNN223" s="143"/>
      <c r="CNO223" s="143"/>
      <c r="CNP223" s="143"/>
      <c r="CNQ223" s="143"/>
      <c r="CNR223" s="143"/>
      <c r="CNS223" s="143"/>
      <c r="CNT223" s="143"/>
      <c r="CNU223" s="143"/>
      <c r="CNV223" s="143"/>
      <c r="CNW223" s="143"/>
      <c r="CNX223" s="143"/>
      <c r="CNY223" s="143"/>
      <c r="CNZ223" s="143"/>
      <c r="COA223" s="143"/>
      <c r="COB223" s="143"/>
      <c r="COC223" s="143"/>
      <c r="COD223" s="143"/>
      <c r="COE223" s="143"/>
      <c r="COF223" s="143"/>
      <c r="COG223" s="143"/>
      <c r="COH223" s="143"/>
      <c r="COI223" s="143"/>
      <c r="COJ223" s="143"/>
      <c r="COK223" s="143"/>
      <c r="COL223" s="143"/>
      <c r="COM223" s="143"/>
      <c r="CON223" s="143"/>
      <c r="COO223" s="143"/>
      <c r="COP223" s="143"/>
      <c r="COQ223" s="143"/>
      <c r="COR223" s="143"/>
      <c r="COS223" s="143"/>
      <c r="COT223" s="143"/>
      <c r="COU223" s="143"/>
      <c r="COV223" s="143"/>
      <c r="COW223" s="143"/>
      <c r="COX223" s="143"/>
      <c r="COY223" s="143"/>
      <c r="COZ223" s="143"/>
      <c r="CPA223" s="143"/>
      <c r="CPB223" s="143"/>
      <c r="CPC223" s="143"/>
      <c r="CPD223" s="143"/>
      <c r="CPE223" s="143"/>
      <c r="CPF223" s="143"/>
      <c r="CPG223" s="143"/>
      <c r="CPH223" s="143"/>
      <c r="CPI223" s="143"/>
      <c r="CPJ223" s="143"/>
      <c r="CPK223" s="143"/>
      <c r="CPL223" s="143"/>
      <c r="CPM223" s="143"/>
      <c r="CPN223" s="143"/>
      <c r="CPO223" s="143"/>
      <c r="CPP223" s="143"/>
      <c r="CPQ223" s="143"/>
      <c r="CPR223" s="143"/>
      <c r="CPS223" s="143"/>
      <c r="CPT223" s="143"/>
      <c r="CPU223" s="143"/>
      <c r="CPV223" s="143"/>
      <c r="CPW223" s="143"/>
      <c r="CPX223" s="143"/>
      <c r="CPY223" s="143"/>
      <c r="CPZ223" s="143"/>
      <c r="CQA223" s="143"/>
      <c r="CQB223" s="143"/>
      <c r="CQC223" s="143"/>
      <c r="CQD223" s="143"/>
      <c r="CQE223" s="143"/>
      <c r="CQF223" s="143"/>
      <c r="CQG223" s="143"/>
      <c r="CQH223" s="143"/>
      <c r="CQI223" s="143"/>
      <c r="CQJ223" s="143"/>
      <c r="CQK223" s="143"/>
      <c r="CQL223" s="143"/>
      <c r="CQM223" s="143"/>
      <c r="CQN223" s="143"/>
      <c r="CQO223" s="143"/>
      <c r="CQP223" s="143"/>
      <c r="CQQ223" s="143"/>
      <c r="CQR223" s="143"/>
      <c r="CQS223" s="143"/>
      <c r="CQT223" s="143"/>
      <c r="CQU223" s="143"/>
      <c r="CQV223" s="143"/>
      <c r="CQW223" s="143"/>
      <c r="CQX223" s="143"/>
      <c r="CQY223" s="143"/>
      <c r="CQZ223" s="143"/>
      <c r="CRA223" s="143"/>
      <c r="CRB223" s="143"/>
      <c r="CRC223" s="143"/>
      <c r="CRD223" s="143"/>
      <c r="CRE223" s="143"/>
      <c r="CRF223" s="143"/>
      <c r="CRG223" s="143"/>
      <c r="CRH223" s="143"/>
      <c r="CRI223" s="143"/>
      <c r="CRJ223" s="143"/>
      <c r="CRK223" s="143"/>
      <c r="CRL223" s="143"/>
      <c r="CRM223" s="143"/>
      <c r="CRN223" s="143"/>
      <c r="CRO223" s="143"/>
      <c r="CRP223" s="143"/>
      <c r="CRQ223" s="143"/>
      <c r="CRR223" s="143"/>
      <c r="CRS223" s="143"/>
      <c r="CRT223" s="143"/>
      <c r="CRU223" s="143"/>
      <c r="CRV223" s="143"/>
      <c r="CRW223" s="143"/>
      <c r="CRX223" s="143"/>
      <c r="CRY223" s="143"/>
      <c r="CRZ223" s="143"/>
      <c r="CSA223" s="143"/>
      <c r="CSB223" s="143"/>
      <c r="CSC223" s="143"/>
      <c r="CSD223" s="143"/>
      <c r="CSE223" s="143"/>
      <c r="CSF223" s="143"/>
      <c r="CSG223" s="143"/>
      <c r="CSH223" s="143"/>
      <c r="CSI223" s="143"/>
      <c r="CSJ223" s="143"/>
      <c r="CSK223" s="143"/>
      <c r="CSL223" s="143"/>
      <c r="CSM223" s="143"/>
      <c r="CSN223" s="143"/>
      <c r="CSO223" s="143"/>
      <c r="CSP223" s="143"/>
      <c r="CSQ223" s="143"/>
      <c r="CSR223" s="143"/>
      <c r="CSS223" s="143"/>
      <c r="CST223" s="143"/>
      <c r="CSU223" s="143"/>
      <c r="CSV223" s="143"/>
      <c r="CSW223" s="143"/>
      <c r="CSX223" s="143"/>
      <c r="CSY223" s="143"/>
      <c r="CSZ223" s="143"/>
      <c r="CTA223" s="143"/>
      <c r="CTB223" s="143"/>
      <c r="CTC223" s="143"/>
      <c r="CTD223" s="143"/>
      <c r="CTE223" s="143"/>
      <c r="CTF223" s="143"/>
      <c r="CTG223" s="143"/>
      <c r="CTH223" s="143"/>
      <c r="CTI223" s="143"/>
      <c r="CTJ223" s="143"/>
      <c r="CTK223" s="143"/>
      <c r="CTL223" s="143"/>
      <c r="CTM223" s="143"/>
      <c r="CTN223" s="143"/>
      <c r="CTO223" s="143"/>
      <c r="CTP223" s="143"/>
      <c r="CTQ223" s="143"/>
      <c r="CTR223" s="143"/>
      <c r="CTS223" s="143"/>
      <c r="CTT223" s="143"/>
      <c r="CTU223" s="143"/>
      <c r="CTV223" s="143"/>
      <c r="CTW223" s="143"/>
      <c r="CTX223" s="143"/>
      <c r="CTY223" s="143"/>
      <c r="CTZ223" s="143"/>
      <c r="CUA223" s="143"/>
      <c r="CUB223" s="143"/>
      <c r="CUC223" s="143"/>
      <c r="CUD223" s="143"/>
      <c r="CUE223" s="143"/>
      <c r="CUF223" s="143"/>
      <c r="CUG223" s="143"/>
      <c r="CUH223" s="143"/>
      <c r="CUI223" s="143"/>
      <c r="CUJ223" s="143"/>
      <c r="CUK223" s="143"/>
      <c r="CUL223" s="143"/>
      <c r="CUM223" s="143"/>
      <c r="CUN223" s="143"/>
      <c r="CUO223" s="143"/>
      <c r="CUP223" s="143"/>
      <c r="CUQ223" s="143"/>
      <c r="CUR223" s="143"/>
      <c r="CUS223" s="143"/>
      <c r="CUT223" s="143"/>
      <c r="CUU223" s="143"/>
      <c r="CUV223" s="143"/>
      <c r="CUW223" s="143"/>
      <c r="CUX223" s="143"/>
      <c r="CUY223" s="143"/>
      <c r="CUZ223" s="143"/>
      <c r="CVA223" s="143"/>
      <c r="CVB223" s="143"/>
      <c r="CVC223" s="143"/>
      <c r="CVD223" s="143"/>
      <c r="CVE223" s="143"/>
      <c r="CVF223" s="143"/>
      <c r="CVG223" s="143"/>
      <c r="CVH223" s="143"/>
      <c r="CVI223" s="143"/>
      <c r="CVJ223" s="143"/>
      <c r="CVK223" s="143"/>
      <c r="CVL223" s="143"/>
      <c r="CVM223" s="143"/>
      <c r="CVN223" s="143"/>
      <c r="CVO223" s="143"/>
      <c r="CVP223" s="143"/>
      <c r="CVQ223" s="143"/>
      <c r="CVR223" s="143"/>
      <c r="CVS223" s="143"/>
      <c r="CVT223" s="143"/>
      <c r="CVU223" s="143"/>
      <c r="CVV223" s="143"/>
      <c r="CVW223" s="143"/>
      <c r="CVX223" s="143"/>
      <c r="CVY223" s="143"/>
      <c r="CVZ223" s="143"/>
      <c r="CWA223" s="143"/>
      <c r="CWB223" s="143"/>
      <c r="CWC223" s="143"/>
      <c r="CWD223" s="143"/>
      <c r="CWE223" s="143"/>
      <c r="CWF223" s="143"/>
      <c r="CWG223" s="143"/>
      <c r="CWH223" s="143"/>
      <c r="CWI223" s="143"/>
      <c r="CWJ223" s="143"/>
      <c r="CWK223" s="143"/>
      <c r="CWL223" s="143"/>
      <c r="CWM223" s="143"/>
      <c r="CWN223" s="143"/>
      <c r="CWO223" s="143"/>
      <c r="CWP223" s="143"/>
      <c r="CWQ223" s="143"/>
      <c r="CWR223" s="143"/>
      <c r="CWS223" s="143"/>
      <c r="CWT223" s="143"/>
      <c r="CWU223" s="143"/>
      <c r="CWV223" s="143"/>
      <c r="CWW223" s="143"/>
      <c r="CWX223" s="143"/>
      <c r="CWY223" s="143"/>
      <c r="CWZ223" s="143"/>
      <c r="CXA223" s="143"/>
      <c r="CXB223" s="143"/>
      <c r="CXC223" s="143"/>
      <c r="CXD223" s="143"/>
      <c r="CXE223" s="143"/>
      <c r="CXF223" s="143"/>
      <c r="CXG223" s="143"/>
      <c r="CXH223" s="143"/>
      <c r="CXI223" s="143"/>
      <c r="CXJ223" s="143"/>
      <c r="CXK223" s="143"/>
      <c r="CXL223" s="143"/>
      <c r="CXM223" s="143"/>
      <c r="CXN223" s="143"/>
      <c r="CXO223" s="143"/>
      <c r="CXP223" s="143"/>
      <c r="CXQ223" s="143"/>
      <c r="CXR223" s="143"/>
      <c r="CXS223" s="143"/>
      <c r="CXT223" s="143"/>
      <c r="CXU223" s="143"/>
      <c r="CXV223" s="143"/>
      <c r="CXW223" s="143"/>
      <c r="CXX223" s="143"/>
      <c r="CXY223" s="143"/>
      <c r="CXZ223" s="143"/>
      <c r="CYA223" s="143"/>
      <c r="CYB223" s="143"/>
      <c r="CYC223" s="143"/>
      <c r="CYD223" s="143"/>
      <c r="CYE223" s="143"/>
      <c r="CYF223" s="143"/>
      <c r="CYG223" s="143"/>
      <c r="CYH223" s="143"/>
      <c r="CYI223" s="143"/>
      <c r="CYJ223" s="143"/>
      <c r="CYK223" s="143"/>
      <c r="CYL223" s="143"/>
      <c r="CYM223" s="143"/>
      <c r="CYN223" s="143"/>
      <c r="CYO223" s="143"/>
      <c r="CYP223" s="143"/>
      <c r="CYQ223" s="143"/>
      <c r="CYR223" s="143"/>
      <c r="CYS223" s="143"/>
      <c r="CYT223" s="143"/>
      <c r="CYU223" s="143"/>
      <c r="CYV223" s="143"/>
      <c r="CYW223" s="143"/>
      <c r="CYX223" s="143"/>
      <c r="CYY223" s="143"/>
      <c r="CYZ223" s="143"/>
      <c r="CZA223" s="143"/>
      <c r="CZB223" s="143"/>
      <c r="CZC223" s="143"/>
      <c r="CZD223" s="143"/>
      <c r="CZE223" s="143"/>
      <c r="CZF223" s="143"/>
      <c r="CZG223" s="143"/>
      <c r="CZH223" s="143"/>
      <c r="CZI223" s="143"/>
      <c r="CZJ223" s="143"/>
      <c r="CZK223" s="143"/>
      <c r="CZL223" s="143"/>
      <c r="CZM223" s="143"/>
      <c r="CZN223" s="143"/>
      <c r="CZO223" s="143"/>
      <c r="CZP223" s="143"/>
      <c r="CZQ223" s="143"/>
      <c r="CZR223" s="143"/>
      <c r="CZS223" s="143"/>
      <c r="CZT223" s="143"/>
      <c r="CZU223" s="143"/>
      <c r="CZV223" s="143"/>
      <c r="CZW223" s="143"/>
      <c r="CZX223" s="143"/>
      <c r="CZY223" s="143"/>
      <c r="CZZ223" s="143"/>
      <c r="DAA223" s="143"/>
      <c r="DAB223" s="143"/>
      <c r="DAC223" s="143"/>
      <c r="DAD223" s="143"/>
      <c r="DAE223" s="143"/>
      <c r="DAF223" s="143"/>
      <c r="DAG223" s="143"/>
      <c r="DAH223" s="143"/>
      <c r="DAI223" s="143"/>
      <c r="DAJ223" s="143"/>
      <c r="DAK223" s="143"/>
      <c r="DAL223" s="143"/>
      <c r="DAM223" s="143"/>
      <c r="DAN223" s="143"/>
      <c r="DAO223" s="143"/>
      <c r="DAP223" s="143"/>
      <c r="DAQ223" s="143"/>
      <c r="DAR223" s="143"/>
      <c r="DAS223" s="143"/>
      <c r="DAT223" s="143"/>
      <c r="DAU223" s="143"/>
      <c r="DAV223" s="143"/>
      <c r="DAW223" s="143"/>
      <c r="DAX223" s="143"/>
      <c r="DAY223" s="143"/>
      <c r="DAZ223" s="143"/>
      <c r="DBA223" s="143"/>
      <c r="DBB223" s="143"/>
      <c r="DBC223" s="143"/>
      <c r="DBD223" s="143"/>
      <c r="DBE223" s="143"/>
      <c r="DBF223" s="143"/>
      <c r="DBG223" s="143"/>
      <c r="DBH223" s="143"/>
      <c r="DBI223" s="143"/>
      <c r="DBJ223" s="143"/>
      <c r="DBK223" s="143"/>
      <c r="DBL223" s="143"/>
      <c r="DBM223" s="143"/>
      <c r="DBN223" s="143"/>
      <c r="DBO223" s="143"/>
      <c r="DBP223" s="143"/>
      <c r="DBQ223" s="143"/>
      <c r="DBR223" s="143"/>
      <c r="DBS223" s="143"/>
      <c r="DBT223" s="143"/>
      <c r="DBU223" s="143"/>
      <c r="DBV223" s="143"/>
      <c r="DBW223" s="143"/>
      <c r="DBX223" s="143"/>
      <c r="DBY223" s="143"/>
      <c r="DBZ223" s="143"/>
      <c r="DCA223" s="143"/>
      <c r="DCB223" s="143"/>
      <c r="DCC223" s="143"/>
      <c r="DCD223" s="143"/>
      <c r="DCE223" s="143"/>
      <c r="DCF223" s="143"/>
      <c r="DCG223" s="143"/>
      <c r="DCH223" s="143"/>
      <c r="DCI223" s="143"/>
      <c r="DCJ223" s="143"/>
      <c r="DCK223" s="143"/>
      <c r="DCL223" s="143"/>
      <c r="DCM223" s="143"/>
      <c r="DCN223" s="143"/>
      <c r="DCO223" s="143"/>
      <c r="DCP223" s="143"/>
      <c r="DCQ223" s="143"/>
      <c r="DCR223" s="143"/>
      <c r="DCS223" s="143"/>
      <c r="DCT223" s="143"/>
      <c r="DCU223" s="143"/>
      <c r="DCV223" s="143"/>
      <c r="DCW223" s="143"/>
      <c r="DCX223" s="143"/>
      <c r="DCY223" s="143"/>
      <c r="DCZ223" s="143"/>
      <c r="DDA223" s="143"/>
      <c r="DDB223" s="143"/>
      <c r="DDC223" s="143"/>
      <c r="DDD223" s="143"/>
      <c r="DDE223" s="143"/>
      <c r="DDF223" s="143"/>
      <c r="DDG223" s="143"/>
      <c r="DDH223" s="143"/>
      <c r="DDI223" s="143"/>
      <c r="DDJ223" s="143"/>
      <c r="DDK223" s="143"/>
      <c r="DDL223" s="143"/>
      <c r="DDM223" s="143"/>
      <c r="DDN223" s="143"/>
      <c r="DDO223" s="143"/>
      <c r="DDP223" s="143"/>
      <c r="DDQ223" s="143"/>
      <c r="DDR223" s="143"/>
      <c r="DDS223" s="143"/>
      <c r="DDT223" s="143"/>
      <c r="DDU223" s="143"/>
      <c r="DDV223" s="143"/>
      <c r="DDW223" s="143"/>
      <c r="DDX223" s="143"/>
      <c r="DDY223" s="143"/>
      <c r="DDZ223" s="143"/>
      <c r="DEA223" s="143"/>
      <c r="DEB223" s="143"/>
      <c r="DEC223" s="143"/>
      <c r="DED223" s="143"/>
      <c r="DEE223" s="143"/>
      <c r="DEF223" s="143"/>
      <c r="DEG223" s="143"/>
      <c r="DEH223" s="143"/>
      <c r="DEI223" s="143"/>
      <c r="DEJ223" s="143"/>
      <c r="DEK223" s="143"/>
      <c r="DEL223" s="143"/>
      <c r="DEM223" s="143"/>
      <c r="DEN223" s="143"/>
      <c r="DEO223" s="143"/>
      <c r="DEP223" s="143"/>
      <c r="DEQ223" s="143"/>
      <c r="DER223" s="143"/>
      <c r="DES223" s="143"/>
      <c r="DET223" s="143"/>
      <c r="DEU223" s="143"/>
      <c r="DEV223" s="143"/>
      <c r="DEW223" s="143"/>
      <c r="DEX223" s="143"/>
      <c r="DEY223" s="143"/>
      <c r="DEZ223" s="143"/>
      <c r="DFA223" s="143"/>
      <c r="DFB223" s="143"/>
      <c r="DFC223" s="143"/>
      <c r="DFD223" s="143"/>
      <c r="DFE223" s="143"/>
      <c r="DFF223" s="143"/>
      <c r="DFG223" s="143"/>
      <c r="DFH223" s="143"/>
      <c r="DFI223" s="143"/>
      <c r="DFJ223" s="143"/>
      <c r="DFK223" s="143"/>
      <c r="DFL223" s="143"/>
      <c r="DFM223" s="143"/>
      <c r="DFN223" s="143"/>
      <c r="DFO223" s="143"/>
      <c r="DFP223" s="143"/>
      <c r="DFQ223" s="143"/>
      <c r="DFR223" s="143"/>
      <c r="DFS223" s="143"/>
      <c r="DFT223" s="143"/>
      <c r="DFU223" s="143"/>
      <c r="DFV223" s="143"/>
      <c r="DFW223" s="143"/>
      <c r="DFX223" s="143"/>
      <c r="DFY223" s="143"/>
      <c r="DFZ223" s="143"/>
      <c r="DGA223" s="143"/>
      <c r="DGB223" s="143"/>
      <c r="DGC223" s="143"/>
      <c r="DGD223" s="143"/>
      <c r="DGE223" s="143"/>
      <c r="DGF223" s="143"/>
      <c r="DGG223" s="143"/>
      <c r="DGH223" s="143"/>
      <c r="DGI223" s="143"/>
      <c r="DGJ223" s="143"/>
      <c r="DGK223" s="143"/>
      <c r="DGL223" s="143"/>
      <c r="DGM223" s="143"/>
      <c r="DGN223" s="143"/>
      <c r="DGO223" s="143"/>
      <c r="DGP223" s="143"/>
      <c r="DGQ223" s="143"/>
      <c r="DGR223" s="143"/>
      <c r="DGS223" s="143"/>
      <c r="DGT223" s="143"/>
      <c r="DGU223" s="143"/>
      <c r="DGV223" s="143"/>
      <c r="DGW223" s="143"/>
      <c r="DGX223" s="143"/>
      <c r="DGY223" s="143"/>
      <c r="DGZ223" s="143"/>
      <c r="DHA223" s="143"/>
      <c r="DHB223" s="143"/>
      <c r="DHC223" s="143"/>
      <c r="DHD223" s="143"/>
      <c r="DHE223" s="143"/>
      <c r="DHF223" s="143"/>
      <c r="DHG223" s="143"/>
      <c r="DHH223" s="143"/>
      <c r="DHI223" s="143"/>
      <c r="DHJ223" s="143"/>
      <c r="DHK223" s="143"/>
      <c r="DHL223" s="143"/>
      <c r="DHM223" s="143"/>
      <c r="DHN223" s="143"/>
      <c r="DHO223" s="143"/>
      <c r="DHP223" s="143"/>
      <c r="DHQ223" s="143"/>
      <c r="DHR223" s="143"/>
      <c r="DHS223" s="143"/>
      <c r="DHT223" s="143"/>
      <c r="DHU223" s="143"/>
      <c r="DHV223" s="143"/>
      <c r="DHW223" s="143"/>
      <c r="DHX223" s="143"/>
      <c r="DHY223" s="143"/>
      <c r="DHZ223" s="143"/>
      <c r="DIA223" s="143"/>
      <c r="DIB223" s="143"/>
      <c r="DIC223" s="143"/>
      <c r="DID223" s="143"/>
      <c r="DIE223" s="143"/>
      <c r="DIF223" s="143"/>
      <c r="DIG223" s="143"/>
      <c r="DIH223" s="143"/>
      <c r="DII223" s="143"/>
      <c r="DIJ223" s="143"/>
      <c r="DIK223" s="143"/>
      <c r="DIL223" s="143"/>
      <c r="DIM223" s="143"/>
      <c r="DIN223" s="143"/>
      <c r="DIO223" s="143"/>
      <c r="DIP223" s="143"/>
      <c r="DIQ223" s="143"/>
      <c r="DIR223" s="143"/>
      <c r="DIS223" s="143"/>
      <c r="DIT223" s="143"/>
      <c r="DIU223" s="143"/>
      <c r="DIV223" s="143"/>
      <c r="DIW223" s="143"/>
      <c r="DIX223" s="143"/>
      <c r="DIY223" s="143"/>
      <c r="DIZ223" s="143"/>
      <c r="DJA223" s="143"/>
      <c r="DJB223" s="143"/>
      <c r="DJC223" s="143"/>
      <c r="DJD223" s="143"/>
      <c r="DJE223" s="143"/>
      <c r="DJF223" s="143"/>
      <c r="DJG223" s="143"/>
      <c r="DJH223" s="143"/>
      <c r="DJI223" s="143"/>
      <c r="DJJ223" s="143"/>
      <c r="DJK223" s="143"/>
      <c r="DJL223" s="143"/>
      <c r="DJM223" s="143"/>
      <c r="DJN223" s="143"/>
      <c r="DJO223" s="143"/>
      <c r="DJP223" s="143"/>
      <c r="DJQ223" s="143"/>
      <c r="DJR223" s="143"/>
      <c r="DJS223" s="143"/>
      <c r="DJT223" s="143"/>
      <c r="DJU223" s="143"/>
      <c r="DJV223" s="143"/>
      <c r="DJW223" s="143"/>
      <c r="DJX223" s="143"/>
      <c r="DJY223" s="143"/>
      <c r="DJZ223" s="143"/>
      <c r="DKA223" s="143"/>
      <c r="DKB223" s="143"/>
      <c r="DKC223" s="143"/>
      <c r="DKD223" s="143"/>
      <c r="DKE223" s="143"/>
      <c r="DKF223" s="143"/>
      <c r="DKG223" s="143"/>
      <c r="DKH223" s="143"/>
      <c r="DKI223" s="143"/>
      <c r="DKJ223" s="143"/>
      <c r="DKK223" s="143"/>
      <c r="DKL223" s="143"/>
      <c r="DKM223" s="143"/>
      <c r="DKN223" s="143"/>
      <c r="DKO223" s="143"/>
      <c r="DKP223" s="143"/>
      <c r="DKQ223" s="143"/>
      <c r="DKR223" s="143"/>
      <c r="DKS223" s="143"/>
      <c r="DKT223" s="143"/>
      <c r="DKU223" s="143"/>
      <c r="DKV223" s="143"/>
      <c r="DKW223" s="143"/>
      <c r="DKX223" s="143"/>
      <c r="DKY223" s="143"/>
      <c r="DKZ223" s="143"/>
      <c r="DLA223" s="143"/>
      <c r="DLB223" s="143"/>
      <c r="DLC223" s="143"/>
      <c r="DLD223" s="143"/>
      <c r="DLE223" s="143"/>
      <c r="DLF223" s="143"/>
      <c r="DLG223" s="143"/>
      <c r="DLH223" s="143"/>
      <c r="DLI223" s="143"/>
      <c r="DLJ223" s="143"/>
      <c r="DLK223" s="143"/>
      <c r="DLL223" s="143"/>
      <c r="DLM223" s="143"/>
      <c r="DLN223" s="143"/>
      <c r="DLO223" s="143"/>
      <c r="DLP223" s="143"/>
      <c r="DLQ223" s="143"/>
      <c r="DLR223" s="143"/>
      <c r="DLS223" s="143"/>
      <c r="DLT223" s="143"/>
      <c r="DLU223" s="143"/>
      <c r="DLV223" s="143"/>
      <c r="DLW223" s="143"/>
      <c r="DLX223" s="143"/>
      <c r="DLY223" s="143"/>
      <c r="DLZ223" s="143"/>
      <c r="DMA223" s="143"/>
      <c r="DMB223" s="143"/>
      <c r="DMC223" s="143"/>
      <c r="DMD223" s="143"/>
      <c r="DME223" s="143"/>
      <c r="DMF223" s="143"/>
      <c r="DMG223" s="143"/>
      <c r="DMH223" s="143"/>
      <c r="DMI223" s="143"/>
      <c r="DMJ223" s="143"/>
      <c r="DMK223" s="143"/>
      <c r="DML223" s="143"/>
      <c r="DMM223" s="143"/>
      <c r="DMN223" s="143"/>
      <c r="DMO223" s="143"/>
      <c r="DMP223" s="143"/>
      <c r="DMQ223" s="143"/>
      <c r="DMR223" s="143"/>
      <c r="DMS223" s="143"/>
      <c r="DMT223" s="143"/>
      <c r="DMU223" s="143"/>
      <c r="DMV223" s="143"/>
      <c r="DMW223" s="143"/>
      <c r="DMX223" s="143"/>
      <c r="DMY223" s="143"/>
      <c r="DMZ223" s="143"/>
      <c r="DNA223" s="143"/>
      <c r="DNB223" s="143"/>
      <c r="DNC223" s="143"/>
      <c r="DND223" s="143"/>
      <c r="DNE223" s="143"/>
      <c r="DNF223" s="143"/>
      <c r="DNG223" s="143"/>
      <c r="DNH223" s="143"/>
      <c r="DNI223" s="143"/>
      <c r="DNJ223" s="143"/>
      <c r="DNK223" s="143"/>
      <c r="DNL223" s="143"/>
      <c r="DNM223" s="143"/>
      <c r="DNN223" s="143"/>
      <c r="DNO223" s="143"/>
      <c r="DNP223" s="143"/>
      <c r="DNQ223" s="143"/>
      <c r="DNR223" s="143"/>
      <c r="DNS223" s="143"/>
      <c r="DNT223" s="143"/>
      <c r="DNU223" s="143"/>
      <c r="DNV223" s="143"/>
      <c r="DNW223" s="143"/>
      <c r="DNX223" s="143"/>
      <c r="DNY223" s="143"/>
      <c r="DNZ223" s="143"/>
      <c r="DOA223" s="143"/>
      <c r="DOB223" s="143"/>
      <c r="DOC223" s="143"/>
      <c r="DOD223" s="143"/>
      <c r="DOE223" s="143"/>
      <c r="DOF223" s="143"/>
      <c r="DOG223" s="143"/>
      <c r="DOH223" s="143"/>
      <c r="DOI223" s="143"/>
      <c r="DOJ223" s="143"/>
      <c r="DOK223" s="143"/>
      <c r="DOL223" s="143"/>
      <c r="DOM223" s="143"/>
      <c r="DON223" s="143"/>
      <c r="DOO223" s="143"/>
      <c r="DOP223" s="143"/>
      <c r="DOQ223" s="143"/>
      <c r="DOR223" s="143"/>
      <c r="DOS223" s="143"/>
      <c r="DOT223" s="143"/>
      <c r="DOU223" s="143"/>
      <c r="DOV223" s="143"/>
      <c r="DOW223" s="143"/>
      <c r="DOX223" s="143"/>
      <c r="DOY223" s="143"/>
      <c r="DOZ223" s="143"/>
      <c r="DPA223" s="143"/>
      <c r="DPB223" s="143"/>
      <c r="DPC223" s="143"/>
      <c r="DPD223" s="143"/>
      <c r="DPE223" s="143"/>
      <c r="DPF223" s="143"/>
      <c r="DPG223" s="143"/>
      <c r="DPH223" s="143"/>
      <c r="DPI223" s="143"/>
      <c r="DPJ223" s="143"/>
      <c r="DPK223" s="143"/>
      <c r="DPL223" s="143"/>
      <c r="DPM223" s="143"/>
      <c r="DPN223" s="143"/>
      <c r="DPO223" s="143"/>
      <c r="DPP223" s="143"/>
      <c r="DPQ223" s="143"/>
      <c r="DPR223" s="143"/>
      <c r="DPS223" s="143"/>
      <c r="DPT223" s="143"/>
      <c r="DPU223" s="143"/>
      <c r="DPV223" s="143"/>
      <c r="DPW223" s="143"/>
      <c r="DPX223" s="143"/>
      <c r="DPY223" s="143"/>
      <c r="DPZ223" s="143"/>
      <c r="DQA223" s="143"/>
      <c r="DQB223" s="143"/>
      <c r="DQC223" s="143"/>
      <c r="DQD223" s="143"/>
      <c r="DQE223" s="143"/>
      <c r="DQF223" s="143"/>
      <c r="DQG223" s="143"/>
      <c r="DQH223" s="143"/>
      <c r="DQI223" s="143"/>
      <c r="DQJ223" s="143"/>
      <c r="DQK223" s="143"/>
      <c r="DQL223" s="143"/>
      <c r="DQM223" s="143"/>
      <c r="DQN223" s="143"/>
      <c r="DQO223" s="143"/>
      <c r="DQP223" s="143"/>
      <c r="DQQ223" s="143"/>
      <c r="DQR223" s="143"/>
      <c r="DQS223" s="143"/>
      <c r="DQT223" s="143"/>
      <c r="DQU223" s="143"/>
      <c r="DQV223" s="143"/>
      <c r="DQW223" s="143"/>
      <c r="DQX223" s="143"/>
      <c r="DQY223" s="143"/>
      <c r="DQZ223" s="143"/>
      <c r="DRA223" s="143"/>
      <c r="DRB223" s="143"/>
      <c r="DRC223" s="143"/>
      <c r="DRD223" s="143"/>
      <c r="DRE223" s="143"/>
      <c r="DRF223" s="143"/>
      <c r="DRG223" s="143"/>
      <c r="DRH223" s="143"/>
      <c r="DRI223" s="143"/>
      <c r="DRJ223" s="143"/>
      <c r="DRK223" s="143"/>
      <c r="DRL223" s="143"/>
      <c r="DRM223" s="143"/>
      <c r="DRN223" s="143"/>
      <c r="DRO223" s="143"/>
      <c r="DRP223" s="143"/>
      <c r="DRQ223" s="143"/>
      <c r="DRR223" s="143"/>
      <c r="DRS223" s="143"/>
      <c r="DRT223" s="143"/>
      <c r="DRU223" s="143"/>
      <c r="DRV223" s="143"/>
      <c r="DRW223" s="143"/>
      <c r="DRX223" s="143"/>
      <c r="DRY223" s="143"/>
      <c r="DRZ223" s="143"/>
      <c r="DSA223" s="143"/>
      <c r="DSB223" s="143"/>
      <c r="DSC223" s="143"/>
      <c r="DSD223" s="143"/>
      <c r="DSE223" s="143"/>
      <c r="DSF223" s="143"/>
      <c r="DSG223" s="143"/>
      <c r="DSH223" s="143"/>
      <c r="DSI223" s="143"/>
      <c r="DSJ223" s="143"/>
      <c r="DSK223" s="143"/>
      <c r="DSL223" s="143"/>
      <c r="DSM223" s="143"/>
      <c r="DSN223" s="143"/>
      <c r="DSO223" s="143"/>
      <c r="DSP223" s="143"/>
      <c r="DSQ223" s="143"/>
      <c r="DSR223" s="143"/>
      <c r="DSS223" s="143"/>
      <c r="DST223" s="143"/>
      <c r="DSU223" s="143"/>
      <c r="DSV223" s="143"/>
      <c r="DSW223" s="143"/>
      <c r="DSX223" s="143"/>
      <c r="DSY223" s="143"/>
      <c r="DSZ223" s="143"/>
      <c r="DTA223" s="143"/>
      <c r="DTB223" s="143"/>
      <c r="DTC223" s="143"/>
      <c r="DTD223" s="143"/>
      <c r="DTE223" s="143"/>
      <c r="DTF223" s="143"/>
      <c r="DTG223" s="143"/>
      <c r="DTH223" s="143"/>
      <c r="DTI223" s="143"/>
      <c r="DTJ223" s="143"/>
      <c r="DTK223" s="143"/>
      <c r="DTL223" s="143"/>
      <c r="DTM223" s="143"/>
      <c r="DTN223" s="143"/>
      <c r="DTO223" s="143"/>
      <c r="DTP223" s="143"/>
      <c r="DTQ223" s="143"/>
      <c r="DTR223" s="143"/>
      <c r="DTS223" s="143"/>
      <c r="DTT223" s="143"/>
      <c r="DTU223" s="143"/>
      <c r="DTV223" s="143"/>
      <c r="DTW223" s="143"/>
      <c r="DTX223" s="143"/>
      <c r="DTY223" s="143"/>
      <c r="DTZ223" s="143"/>
      <c r="DUA223" s="143"/>
      <c r="DUB223" s="143"/>
      <c r="DUC223" s="143"/>
      <c r="DUD223" s="143"/>
      <c r="DUE223" s="143"/>
      <c r="DUF223" s="143"/>
      <c r="DUG223" s="143"/>
      <c r="DUH223" s="143"/>
      <c r="DUI223" s="143"/>
      <c r="DUJ223" s="143"/>
      <c r="DUK223" s="143"/>
      <c r="DUL223" s="143"/>
      <c r="DUM223" s="143"/>
      <c r="DUN223" s="143"/>
      <c r="DUO223" s="143"/>
      <c r="DUP223" s="143"/>
      <c r="DUQ223" s="143"/>
      <c r="DUR223" s="143"/>
      <c r="DUS223" s="143"/>
      <c r="DUT223" s="143"/>
      <c r="DUU223" s="143"/>
      <c r="DUV223" s="143"/>
      <c r="DUW223" s="143"/>
      <c r="DUX223" s="143"/>
      <c r="DUY223" s="143"/>
      <c r="DUZ223" s="143"/>
      <c r="DVA223" s="143"/>
      <c r="DVB223" s="143"/>
      <c r="DVC223" s="143"/>
      <c r="DVD223" s="143"/>
      <c r="DVE223" s="143"/>
      <c r="DVF223" s="143"/>
      <c r="DVG223" s="143"/>
      <c r="DVH223" s="143"/>
      <c r="DVI223" s="143"/>
      <c r="DVJ223" s="143"/>
      <c r="DVK223" s="143"/>
      <c r="DVL223" s="143"/>
      <c r="DVM223" s="143"/>
      <c r="DVN223" s="143"/>
      <c r="DVO223" s="143"/>
      <c r="DVP223" s="143"/>
      <c r="DVQ223" s="143"/>
      <c r="DVR223" s="143"/>
      <c r="DVS223" s="143"/>
      <c r="DVT223" s="143"/>
      <c r="DVU223" s="143"/>
      <c r="DVV223" s="143"/>
      <c r="DVW223" s="143"/>
      <c r="DVX223" s="143"/>
      <c r="DVY223" s="143"/>
      <c r="DVZ223" s="143"/>
      <c r="DWA223" s="143"/>
      <c r="DWB223" s="143"/>
      <c r="DWC223" s="143"/>
      <c r="DWD223" s="143"/>
      <c r="DWE223" s="143"/>
      <c r="DWF223" s="143"/>
      <c r="DWG223" s="143"/>
      <c r="DWH223" s="143"/>
      <c r="DWI223" s="143"/>
      <c r="DWJ223" s="143"/>
      <c r="DWK223" s="143"/>
      <c r="DWL223" s="143"/>
      <c r="DWM223" s="143"/>
      <c r="DWN223" s="143"/>
      <c r="DWO223" s="143"/>
      <c r="DWP223" s="143"/>
      <c r="DWQ223" s="143"/>
      <c r="DWR223" s="143"/>
      <c r="DWS223" s="143"/>
      <c r="DWT223" s="143"/>
      <c r="DWU223" s="143"/>
      <c r="DWV223" s="143"/>
      <c r="DWW223" s="143"/>
      <c r="DWX223" s="143"/>
      <c r="DWY223" s="143"/>
      <c r="DWZ223" s="143"/>
      <c r="DXA223" s="143"/>
      <c r="DXB223" s="143"/>
      <c r="DXC223" s="143"/>
      <c r="DXD223" s="143"/>
      <c r="DXE223" s="143"/>
      <c r="DXF223" s="143"/>
      <c r="DXG223" s="143"/>
      <c r="DXH223" s="143"/>
      <c r="DXI223" s="143"/>
      <c r="DXJ223" s="143"/>
      <c r="DXK223" s="143"/>
      <c r="DXL223" s="143"/>
      <c r="DXM223" s="143"/>
      <c r="DXN223" s="143"/>
      <c r="DXO223" s="143"/>
      <c r="DXP223" s="143"/>
      <c r="DXQ223" s="143"/>
      <c r="DXR223" s="143"/>
      <c r="DXS223" s="143"/>
      <c r="DXT223" s="143"/>
      <c r="DXU223" s="143"/>
      <c r="DXV223" s="143"/>
      <c r="DXW223" s="143"/>
      <c r="DXX223" s="143"/>
      <c r="DXY223" s="143"/>
      <c r="DXZ223" s="143"/>
      <c r="DYA223" s="143"/>
      <c r="DYB223" s="143"/>
      <c r="DYC223" s="143"/>
      <c r="DYD223" s="143"/>
      <c r="DYE223" s="143"/>
      <c r="DYF223" s="143"/>
      <c r="DYG223" s="143"/>
      <c r="DYH223" s="143"/>
      <c r="DYI223" s="143"/>
      <c r="DYJ223" s="143"/>
      <c r="DYK223" s="143"/>
      <c r="DYL223" s="143"/>
      <c r="DYM223" s="143"/>
      <c r="DYN223" s="143"/>
      <c r="DYO223" s="143"/>
      <c r="DYP223" s="143"/>
      <c r="DYQ223" s="143"/>
      <c r="DYR223" s="143"/>
      <c r="DYS223" s="143"/>
      <c r="DYT223" s="143"/>
      <c r="DYU223" s="143"/>
      <c r="DYV223" s="143"/>
      <c r="DYW223" s="143"/>
      <c r="DYX223" s="143"/>
      <c r="DYY223" s="143"/>
      <c r="DYZ223" s="143"/>
      <c r="DZA223" s="143"/>
      <c r="DZB223" s="143"/>
      <c r="DZC223" s="143"/>
      <c r="DZD223" s="143"/>
      <c r="DZE223" s="143"/>
      <c r="DZF223" s="143"/>
      <c r="DZG223" s="143"/>
      <c r="DZH223" s="143"/>
      <c r="DZI223" s="143"/>
      <c r="DZJ223" s="143"/>
      <c r="DZK223" s="143"/>
      <c r="DZL223" s="143"/>
      <c r="DZM223" s="143"/>
      <c r="DZN223" s="143"/>
      <c r="DZO223" s="143"/>
      <c r="DZP223" s="143"/>
      <c r="DZQ223" s="143"/>
      <c r="DZR223" s="143"/>
      <c r="DZS223" s="143"/>
      <c r="DZT223" s="143"/>
      <c r="DZU223" s="143"/>
      <c r="DZV223" s="143"/>
      <c r="DZW223" s="143"/>
      <c r="DZX223" s="143"/>
      <c r="DZY223" s="143"/>
      <c r="DZZ223" s="143"/>
      <c r="EAA223" s="143"/>
      <c r="EAB223" s="143"/>
      <c r="EAC223" s="143"/>
      <c r="EAD223" s="143"/>
      <c r="EAE223" s="143"/>
      <c r="EAF223" s="143"/>
      <c r="EAG223" s="143"/>
      <c r="EAH223" s="143"/>
      <c r="EAI223" s="143"/>
      <c r="EAJ223" s="143"/>
      <c r="EAK223" s="143"/>
      <c r="EAL223" s="143"/>
      <c r="EAM223" s="143"/>
      <c r="EAN223" s="143"/>
      <c r="EAO223" s="143"/>
      <c r="EAP223" s="143"/>
      <c r="EAQ223" s="143"/>
      <c r="EAR223" s="143"/>
      <c r="EAS223" s="143"/>
      <c r="EAT223" s="143"/>
      <c r="EAU223" s="143"/>
      <c r="EAV223" s="143"/>
      <c r="EAW223" s="143"/>
      <c r="EAX223" s="143"/>
      <c r="EAY223" s="143"/>
      <c r="EAZ223" s="143"/>
      <c r="EBA223" s="143"/>
      <c r="EBB223" s="143"/>
      <c r="EBC223" s="143"/>
      <c r="EBD223" s="143"/>
      <c r="EBE223" s="143"/>
      <c r="EBF223" s="143"/>
      <c r="EBG223" s="143"/>
      <c r="EBH223" s="143"/>
      <c r="EBI223" s="143"/>
      <c r="EBJ223" s="143"/>
      <c r="EBK223" s="143"/>
      <c r="EBL223" s="143"/>
      <c r="EBM223" s="143"/>
      <c r="EBN223" s="143"/>
      <c r="EBO223" s="143"/>
      <c r="EBP223" s="143"/>
      <c r="EBQ223" s="143"/>
      <c r="EBR223" s="143"/>
      <c r="EBS223" s="143"/>
      <c r="EBT223" s="143"/>
      <c r="EBU223" s="143"/>
      <c r="EBV223" s="143"/>
      <c r="EBW223" s="143"/>
      <c r="EBX223" s="143"/>
      <c r="EBY223" s="143"/>
      <c r="EBZ223" s="143"/>
      <c r="ECA223" s="143"/>
      <c r="ECB223" s="143"/>
      <c r="ECC223" s="143"/>
      <c r="ECD223" s="143"/>
      <c r="ECE223" s="143"/>
      <c r="ECF223" s="143"/>
      <c r="ECG223" s="143"/>
      <c r="ECH223" s="143"/>
      <c r="ECI223" s="143"/>
      <c r="ECJ223" s="143"/>
      <c r="ECK223" s="143"/>
      <c r="ECL223" s="143"/>
      <c r="ECM223" s="143"/>
      <c r="ECN223" s="143"/>
      <c r="ECO223" s="143"/>
      <c r="ECP223" s="143"/>
      <c r="ECQ223" s="143"/>
      <c r="ECR223" s="143"/>
      <c r="ECS223" s="143"/>
      <c r="ECT223" s="143"/>
      <c r="ECU223" s="143"/>
      <c r="ECV223" s="143"/>
      <c r="ECW223" s="143"/>
      <c r="ECX223" s="143"/>
      <c r="ECY223" s="143"/>
      <c r="ECZ223" s="143"/>
      <c r="EDA223" s="143"/>
      <c r="EDB223" s="143"/>
      <c r="EDC223" s="143"/>
      <c r="EDD223" s="143"/>
      <c r="EDE223" s="143"/>
      <c r="EDF223" s="143"/>
      <c r="EDG223" s="143"/>
      <c r="EDH223" s="143"/>
      <c r="EDI223" s="143"/>
      <c r="EDJ223" s="143"/>
      <c r="EDK223" s="143"/>
      <c r="EDL223" s="143"/>
      <c r="EDM223" s="143"/>
      <c r="EDN223" s="143"/>
      <c r="EDO223" s="143"/>
      <c r="EDP223" s="143"/>
      <c r="EDQ223" s="143"/>
      <c r="EDR223" s="143"/>
      <c r="EDS223" s="143"/>
      <c r="EDT223" s="143"/>
      <c r="EDU223" s="143"/>
      <c r="EDV223" s="143"/>
      <c r="EDW223" s="143"/>
      <c r="EDX223" s="143"/>
      <c r="EDY223" s="143"/>
      <c r="EDZ223" s="143"/>
      <c r="EEA223" s="143"/>
      <c r="EEB223" s="143"/>
      <c r="EEC223" s="143"/>
      <c r="EED223" s="143"/>
      <c r="EEE223" s="143"/>
      <c r="EEF223" s="143"/>
      <c r="EEG223" s="143"/>
      <c r="EEH223" s="143"/>
      <c r="EEI223" s="143"/>
      <c r="EEJ223" s="143"/>
      <c r="EEK223" s="143"/>
      <c r="EEL223" s="143"/>
      <c r="EEM223" s="143"/>
      <c r="EEN223" s="143"/>
      <c r="EEO223" s="143"/>
      <c r="EEP223" s="143"/>
      <c r="EEQ223" s="143"/>
      <c r="EER223" s="143"/>
      <c r="EES223" s="143"/>
      <c r="EET223" s="143"/>
      <c r="EEU223" s="143"/>
      <c r="EEV223" s="143"/>
      <c r="EEW223" s="143"/>
      <c r="EEX223" s="143"/>
      <c r="EEY223" s="143"/>
      <c r="EEZ223" s="143"/>
      <c r="EFA223" s="143"/>
      <c r="EFB223" s="143"/>
      <c r="EFC223" s="143"/>
      <c r="EFD223" s="143"/>
      <c r="EFE223" s="143"/>
      <c r="EFF223" s="143"/>
      <c r="EFG223" s="143"/>
      <c r="EFH223" s="143"/>
      <c r="EFI223" s="143"/>
      <c r="EFJ223" s="143"/>
      <c r="EFK223" s="143"/>
      <c r="EFL223" s="143"/>
      <c r="EFM223" s="143"/>
      <c r="EFN223" s="143"/>
      <c r="EFO223" s="143"/>
      <c r="EFP223" s="143"/>
      <c r="EFQ223" s="143"/>
      <c r="EFR223" s="143"/>
      <c r="EFS223" s="143"/>
      <c r="EFT223" s="143"/>
      <c r="EFU223" s="143"/>
      <c r="EFV223" s="143"/>
      <c r="EFW223" s="143"/>
      <c r="EFX223" s="143"/>
      <c r="EFY223" s="143"/>
      <c r="EFZ223" s="143"/>
      <c r="EGA223" s="143"/>
      <c r="EGB223" s="143"/>
      <c r="EGC223" s="143"/>
      <c r="EGD223" s="143"/>
      <c r="EGE223" s="143"/>
      <c r="EGF223" s="143"/>
      <c r="EGG223" s="143"/>
      <c r="EGH223" s="143"/>
      <c r="EGI223" s="143"/>
      <c r="EGJ223" s="143"/>
      <c r="EGK223" s="143"/>
      <c r="EGL223" s="143"/>
      <c r="EGM223" s="143"/>
      <c r="EGN223" s="143"/>
      <c r="EGO223" s="143"/>
      <c r="EGP223" s="143"/>
      <c r="EGQ223" s="143"/>
      <c r="EGR223" s="143"/>
      <c r="EGS223" s="143"/>
      <c r="EGT223" s="143"/>
      <c r="EGU223" s="143"/>
      <c r="EGV223" s="143"/>
      <c r="EGW223" s="143"/>
      <c r="EGX223" s="143"/>
      <c r="EGY223" s="143"/>
      <c r="EGZ223" s="143"/>
      <c r="EHA223" s="143"/>
      <c r="EHB223" s="143"/>
      <c r="EHC223" s="143"/>
      <c r="EHD223" s="143"/>
      <c r="EHE223" s="143"/>
      <c r="EHF223" s="143"/>
      <c r="EHG223" s="143"/>
      <c r="EHH223" s="143"/>
      <c r="EHI223" s="143"/>
      <c r="EHJ223" s="143"/>
      <c r="EHK223" s="143"/>
      <c r="EHL223" s="143"/>
      <c r="EHM223" s="143"/>
      <c r="EHN223" s="143"/>
      <c r="EHO223" s="143"/>
      <c r="EHP223" s="143"/>
      <c r="EHQ223" s="143"/>
      <c r="EHR223" s="143"/>
      <c r="EHS223" s="143"/>
      <c r="EHT223" s="143"/>
      <c r="EHU223" s="143"/>
      <c r="EHV223" s="143"/>
      <c r="EHW223" s="143"/>
      <c r="EHX223" s="143"/>
      <c r="EHY223" s="143"/>
      <c r="EHZ223" s="143"/>
      <c r="EIA223" s="143"/>
      <c r="EIB223" s="143"/>
      <c r="EIC223" s="143"/>
      <c r="EID223" s="143"/>
      <c r="EIE223" s="143"/>
      <c r="EIF223" s="143"/>
      <c r="EIG223" s="143"/>
      <c r="EIH223" s="143"/>
      <c r="EII223" s="143"/>
      <c r="EIJ223" s="143"/>
      <c r="EIK223" s="143"/>
      <c r="EIL223" s="143"/>
      <c r="EIM223" s="143"/>
      <c r="EIN223" s="143"/>
      <c r="EIO223" s="143"/>
      <c r="EIP223" s="143"/>
      <c r="EIQ223" s="143"/>
      <c r="EIR223" s="143"/>
      <c r="EIS223" s="143"/>
      <c r="EIT223" s="143"/>
      <c r="EIU223" s="143"/>
      <c r="EIV223" s="143"/>
      <c r="EIW223" s="143"/>
      <c r="EIX223" s="143"/>
      <c r="EIY223" s="143"/>
      <c r="EIZ223" s="143"/>
      <c r="EJA223" s="143"/>
      <c r="EJB223" s="143"/>
      <c r="EJC223" s="143"/>
      <c r="EJD223" s="143"/>
      <c r="EJE223" s="143"/>
      <c r="EJF223" s="143"/>
      <c r="EJG223" s="143"/>
      <c r="EJH223" s="143"/>
      <c r="EJI223" s="143"/>
      <c r="EJJ223" s="143"/>
      <c r="EJK223" s="143"/>
      <c r="EJL223" s="143"/>
      <c r="EJM223" s="143"/>
      <c r="EJN223" s="143"/>
      <c r="EJO223" s="143"/>
      <c r="EJP223" s="143"/>
      <c r="EJQ223" s="143"/>
      <c r="EJR223" s="143"/>
      <c r="EJS223" s="143"/>
      <c r="EJT223" s="143"/>
      <c r="EJU223" s="143"/>
      <c r="EJV223" s="143"/>
      <c r="EJW223" s="143"/>
      <c r="EJX223" s="143"/>
      <c r="EJY223" s="143"/>
      <c r="EJZ223" s="143"/>
      <c r="EKA223" s="143"/>
      <c r="EKB223" s="143"/>
      <c r="EKC223" s="143"/>
      <c r="EKD223" s="143"/>
      <c r="EKE223" s="143"/>
      <c r="EKF223" s="143"/>
      <c r="EKG223" s="143"/>
      <c r="EKH223" s="143"/>
      <c r="EKI223" s="143"/>
      <c r="EKJ223" s="143"/>
      <c r="EKK223" s="143"/>
      <c r="EKL223" s="143"/>
      <c r="EKM223" s="143"/>
      <c r="EKN223" s="143"/>
      <c r="EKO223" s="143"/>
      <c r="EKP223" s="143"/>
      <c r="EKQ223" s="143"/>
      <c r="EKR223" s="143"/>
      <c r="EKS223" s="143"/>
      <c r="EKT223" s="143"/>
      <c r="EKU223" s="143"/>
      <c r="EKV223" s="143"/>
      <c r="EKW223" s="143"/>
      <c r="EKX223" s="143"/>
      <c r="EKY223" s="143"/>
      <c r="EKZ223" s="143"/>
      <c r="ELA223" s="143"/>
      <c r="ELB223" s="143"/>
      <c r="ELC223" s="143"/>
      <c r="ELD223" s="143"/>
      <c r="ELE223" s="143"/>
      <c r="ELF223" s="143"/>
      <c r="ELG223" s="143"/>
      <c r="ELH223" s="143"/>
      <c r="ELI223" s="143"/>
      <c r="ELJ223" s="143"/>
      <c r="ELK223" s="143"/>
      <c r="ELL223" s="143"/>
      <c r="ELM223" s="143"/>
      <c r="ELN223" s="143"/>
      <c r="ELO223" s="143"/>
      <c r="ELP223" s="143"/>
      <c r="ELQ223" s="143"/>
      <c r="ELR223" s="143"/>
      <c r="ELS223" s="143"/>
      <c r="ELT223" s="143"/>
      <c r="ELU223" s="143"/>
      <c r="ELV223" s="143"/>
      <c r="ELW223" s="143"/>
      <c r="ELX223" s="143"/>
      <c r="ELY223" s="143"/>
      <c r="ELZ223" s="143"/>
      <c r="EMA223" s="143"/>
      <c r="EMB223" s="143"/>
      <c r="EMC223" s="143"/>
      <c r="EMD223" s="143"/>
      <c r="EME223" s="143"/>
      <c r="EMF223" s="143"/>
      <c r="EMG223" s="143"/>
      <c r="EMH223" s="143"/>
      <c r="EMI223" s="143"/>
      <c r="EMJ223" s="143"/>
      <c r="EMK223" s="143"/>
      <c r="EML223" s="143"/>
      <c r="EMM223" s="143"/>
      <c r="EMN223" s="143"/>
      <c r="EMO223" s="143"/>
      <c r="EMP223" s="143"/>
      <c r="EMQ223" s="143"/>
      <c r="EMR223" s="143"/>
      <c r="EMS223" s="143"/>
      <c r="EMT223" s="143"/>
      <c r="EMU223" s="143"/>
      <c r="EMV223" s="143"/>
      <c r="EMW223" s="143"/>
      <c r="EMX223" s="143"/>
      <c r="EMY223" s="143"/>
      <c r="EMZ223" s="143"/>
      <c r="ENA223" s="143"/>
      <c r="ENB223" s="143"/>
      <c r="ENC223" s="143"/>
      <c r="END223" s="143"/>
      <c r="ENE223" s="143"/>
      <c r="ENF223" s="143"/>
      <c r="ENG223" s="143"/>
      <c r="ENH223" s="143"/>
      <c r="ENI223" s="143"/>
      <c r="ENJ223" s="143"/>
      <c r="ENK223" s="143"/>
      <c r="ENL223" s="143"/>
      <c r="ENM223" s="143"/>
      <c r="ENN223" s="143"/>
      <c r="ENO223" s="143"/>
      <c r="ENP223" s="143"/>
      <c r="ENQ223" s="143"/>
      <c r="ENR223" s="143"/>
      <c r="ENS223" s="143"/>
      <c r="ENT223" s="143"/>
      <c r="ENU223" s="143"/>
      <c r="ENV223" s="143"/>
      <c r="ENW223" s="143"/>
      <c r="ENX223" s="143"/>
      <c r="ENY223" s="143"/>
      <c r="ENZ223" s="143"/>
      <c r="EOA223" s="143"/>
      <c r="EOB223" s="143"/>
      <c r="EOC223" s="143"/>
      <c r="EOD223" s="143"/>
      <c r="EOE223" s="143"/>
      <c r="EOF223" s="143"/>
      <c r="EOG223" s="143"/>
      <c r="EOH223" s="143"/>
      <c r="EOI223" s="143"/>
      <c r="EOJ223" s="143"/>
      <c r="EOK223" s="143"/>
      <c r="EOL223" s="143"/>
      <c r="EOM223" s="143"/>
      <c r="EON223" s="143"/>
      <c r="EOO223" s="143"/>
      <c r="EOP223" s="143"/>
      <c r="EOQ223" s="143"/>
      <c r="EOR223" s="143"/>
      <c r="EOS223" s="143"/>
      <c r="EOT223" s="143"/>
      <c r="EOU223" s="143"/>
      <c r="EOV223" s="143"/>
      <c r="EOW223" s="143"/>
      <c r="EOX223" s="143"/>
      <c r="EOY223" s="143"/>
      <c r="EOZ223" s="143"/>
      <c r="EPA223" s="143"/>
      <c r="EPB223" s="143"/>
      <c r="EPC223" s="143"/>
      <c r="EPD223" s="143"/>
      <c r="EPE223" s="143"/>
      <c r="EPF223" s="143"/>
      <c r="EPG223" s="143"/>
      <c r="EPH223" s="143"/>
      <c r="EPI223" s="143"/>
      <c r="EPJ223" s="143"/>
      <c r="EPK223" s="143"/>
      <c r="EPL223" s="143"/>
      <c r="EPM223" s="143"/>
      <c r="EPN223" s="143"/>
      <c r="EPO223" s="143"/>
      <c r="EPP223" s="143"/>
      <c r="EPQ223" s="143"/>
      <c r="EPR223" s="143"/>
      <c r="EPS223" s="143"/>
      <c r="EPT223" s="143"/>
      <c r="EPU223" s="143"/>
      <c r="EPV223" s="143"/>
      <c r="EPW223" s="143"/>
      <c r="EPX223" s="143"/>
      <c r="EPY223" s="143"/>
      <c r="EPZ223" s="143"/>
      <c r="EQA223" s="143"/>
      <c r="EQB223" s="143"/>
      <c r="EQC223" s="143"/>
      <c r="EQD223" s="143"/>
      <c r="EQE223" s="143"/>
      <c r="EQF223" s="143"/>
      <c r="EQG223" s="143"/>
      <c r="EQH223" s="143"/>
      <c r="EQI223" s="143"/>
      <c r="EQJ223" s="143"/>
      <c r="EQK223" s="143"/>
      <c r="EQL223" s="143"/>
      <c r="EQM223" s="143"/>
      <c r="EQN223" s="143"/>
      <c r="EQO223" s="143"/>
      <c r="EQP223" s="143"/>
      <c r="EQQ223" s="143"/>
      <c r="EQR223" s="143"/>
      <c r="EQS223" s="143"/>
      <c r="EQT223" s="143"/>
      <c r="EQU223" s="143"/>
      <c r="EQV223" s="143"/>
      <c r="EQW223" s="143"/>
      <c r="EQX223" s="143"/>
      <c r="EQY223" s="143"/>
      <c r="EQZ223" s="143"/>
      <c r="ERA223" s="143"/>
      <c r="ERB223" s="143"/>
      <c r="ERC223" s="143"/>
      <c r="ERD223" s="143"/>
      <c r="ERE223" s="143"/>
      <c r="ERF223" s="143"/>
      <c r="ERG223" s="143"/>
      <c r="ERH223" s="143"/>
      <c r="ERI223" s="143"/>
      <c r="ERJ223" s="143"/>
      <c r="ERK223" s="143"/>
      <c r="ERL223" s="143"/>
      <c r="ERM223" s="143"/>
      <c r="ERN223" s="143"/>
      <c r="ERO223" s="143"/>
      <c r="ERP223" s="143"/>
      <c r="ERQ223" s="143"/>
      <c r="ERR223" s="143"/>
      <c r="ERS223" s="143"/>
      <c r="ERT223" s="143"/>
      <c r="ERU223" s="143"/>
      <c r="ERV223" s="143"/>
      <c r="ERW223" s="143"/>
      <c r="ERX223" s="143"/>
      <c r="ERY223" s="143"/>
      <c r="ERZ223" s="143"/>
      <c r="ESA223" s="143"/>
      <c r="ESB223" s="143"/>
      <c r="ESC223" s="143"/>
      <c r="ESD223" s="143"/>
      <c r="ESE223" s="143"/>
      <c r="ESF223" s="143"/>
      <c r="ESG223" s="143"/>
      <c r="ESH223" s="143"/>
      <c r="ESI223" s="143"/>
      <c r="ESJ223" s="143"/>
      <c r="ESK223" s="143"/>
      <c r="ESL223" s="143"/>
      <c r="ESM223" s="143"/>
      <c r="ESN223" s="143"/>
      <c r="ESO223" s="143"/>
      <c r="ESP223" s="143"/>
      <c r="ESQ223" s="143"/>
      <c r="ESR223" s="143"/>
      <c r="ESS223" s="143"/>
      <c r="EST223" s="143"/>
      <c r="ESU223" s="143"/>
      <c r="ESV223" s="143"/>
      <c r="ESW223" s="143"/>
      <c r="ESX223" s="143"/>
      <c r="ESY223" s="143"/>
      <c r="ESZ223" s="143"/>
      <c r="ETA223" s="143"/>
      <c r="ETB223" s="143"/>
      <c r="ETC223" s="143"/>
      <c r="ETD223" s="143"/>
      <c r="ETE223" s="143"/>
      <c r="ETF223" s="143"/>
      <c r="ETG223" s="143"/>
      <c r="ETH223" s="143"/>
      <c r="ETI223" s="143"/>
      <c r="ETJ223" s="143"/>
      <c r="ETK223" s="143"/>
      <c r="ETL223" s="143"/>
      <c r="ETM223" s="143"/>
      <c r="ETN223" s="143"/>
      <c r="ETO223" s="143"/>
      <c r="ETP223" s="143"/>
      <c r="ETQ223" s="143"/>
      <c r="ETR223" s="143"/>
      <c r="ETS223" s="143"/>
      <c r="ETT223" s="143"/>
      <c r="ETU223" s="143"/>
      <c r="ETV223" s="143"/>
      <c r="ETW223" s="143"/>
      <c r="ETX223" s="143"/>
      <c r="ETY223" s="143"/>
      <c r="ETZ223" s="143"/>
      <c r="EUA223" s="143"/>
      <c r="EUB223" s="143"/>
      <c r="EUC223" s="143"/>
      <c r="EUD223" s="143"/>
      <c r="EUE223" s="143"/>
      <c r="EUF223" s="143"/>
      <c r="EUG223" s="143"/>
      <c r="EUH223" s="143"/>
      <c r="EUI223" s="143"/>
      <c r="EUJ223" s="143"/>
      <c r="EUK223" s="143"/>
      <c r="EUL223" s="143"/>
      <c r="EUM223" s="143"/>
      <c r="EUN223" s="143"/>
      <c r="EUO223" s="143"/>
      <c r="EUP223" s="143"/>
      <c r="EUQ223" s="143"/>
      <c r="EUR223" s="143"/>
      <c r="EUS223" s="143"/>
      <c r="EUT223" s="143"/>
      <c r="EUU223" s="143"/>
      <c r="EUV223" s="143"/>
      <c r="EUW223" s="143"/>
      <c r="EUX223" s="143"/>
      <c r="EUY223" s="143"/>
      <c r="EUZ223" s="143"/>
      <c r="EVA223" s="143"/>
      <c r="EVB223" s="143"/>
      <c r="EVC223" s="143"/>
      <c r="EVD223" s="143"/>
      <c r="EVE223" s="143"/>
      <c r="EVF223" s="143"/>
      <c r="EVG223" s="143"/>
      <c r="EVH223" s="143"/>
      <c r="EVI223" s="143"/>
      <c r="EVJ223" s="143"/>
      <c r="EVK223" s="143"/>
      <c r="EVL223" s="143"/>
      <c r="EVM223" s="143"/>
      <c r="EVN223" s="143"/>
      <c r="EVO223" s="143"/>
      <c r="EVP223" s="143"/>
      <c r="EVQ223" s="143"/>
      <c r="EVR223" s="143"/>
      <c r="EVS223" s="143"/>
      <c r="EVT223" s="143"/>
      <c r="EVU223" s="143"/>
      <c r="EVV223" s="143"/>
      <c r="EVW223" s="143"/>
      <c r="EVX223" s="143"/>
      <c r="EVY223" s="143"/>
      <c r="EVZ223" s="143"/>
      <c r="EWA223" s="143"/>
      <c r="EWB223" s="143"/>
      <c r="EWC223" s="143"/>
      <c r="EWD223" s="143"/>
      <c r="EWE223" s="143"/>
      <c r="EWF223" s="143"/>
      <c r="EWG223" s="143"/>
      <c r="EWH223" s="143"/>
      <c r="EWI223" s="143"/>
      <c r="EWJ223" s="143"/>
      <c r="EWK223" s="143"/>
      <c r="EWL223" s="143"/>
      <c r="EWM223" s="143"/>
      <c r="EWN223" s="143"/>
      <c r="EWO223" s="143"/>
      <c r="EWP223" s="143"/>
      <c r="EWQ223" s="143"/>
      <c r="EWR223" s="143"/>
      <c r="EWS223" s="143"/>
      <c r="EWT223" s="143"/>
      <c r="EWU223" s="143"/>
      <c r="EWV223" s="143"/>
      <c r="EWW223" s="143"/>
      <c r="EWX223" s="143"/>
      <c r="EWY223" s="143"/>
      <c r="EWZ223" s="143"/>
      <c r="EXA223" s="143"/>
      <c r="EXB223" s="143"/>
      <c r="EXC223" s="143"/>
      <c r="EXD223" s="143"/>
      <c r="EXE223" s="143"/>
      <c r="EXF223" s="143"/>
      <c r="EXG223" s="143"/>
      <c r="EXH223" s="143"/>
      <c r="EXI223" s="143"/>
      <c r="EXJ223" s="143"/>
      <c r="EXK223" s="143"/>
      <c r="EXL223" s="143"/>
      <c r="EXM223" s="143"/>
      <c r="EXN223" s="143"/>
      <c r="EXO223" s="143"/>
      <c r="EXP223" s="143"/>
      <c r="EXQ223" s="143"/>
      <c r="EXR223" s="143"/>
      <c r="EXS223" s="143"/>
      <c r="EXT223" s="143"/>
      <c r="EXU223" s="143"/>
      <c r="EXV223" s="143"/>
      <c r="EXW223" s="143"/>
      <c r="EXX223" s="143"/>
      <c r="EXY223" s="143"/>
      <c r="EXZ223" s="143"/>
      <c r="EYA223" s="143"/>
      <c r="EYB223" s="143"/>
      <c r="EYC223" s="143"/>
      <c r="EYD223" s="143"/>
      <c r="EYE223" s="143"/>
      <c r="EYF223" s="143"/>
      <c r="EYG223" s="143"/>
      <c r="EYH223" s="143"/>
      <c r="EYI223" s="143"/>
      <c r="EYJ223" s="143"/>
      <c r="EYK223" s="143"/>
      <c r="EYL223" s="143"/>
      <c r="EYM223" s="143"/>
      <c r="EYN223" s="143"/>
      <c r="EYO223" s="143"/>
      <c r="EYP223" s="143"/>
      <c r="EYQ223" s="143"/>
      <c r="EYR223" s="143"/>
      <c r="EYS223" s="143"/>
      <c r="EYT223" s="143"/>
      <c r="EYU223" s="143"/>
      <c r="EYV223" s="143"/>
      <c r="EYW223" s="143"/>
      <c r="EYX223" s="143"/>
      <c r="EYY223" s="143"/>
      <c r="EYZ223" s="143"/>
      <c r="EZA223" s="143"/>
      <c r="EZB223" s="143"/>
      <c r="EZC223" s="143"/>
      <c r="EZD223" s="143"/>
      <c r="EZE223" s="143"/>
      <c r="EZF223" s="143"/>
      <c r="EZG223" s="143"/>
      <c r="EZH223" s="143"/>
      <c r="EZI223" s="143"/>
      <c r="EZJ223" s="143"/>
      <c r="EZK223" s="143"/>
      <c r="EZL223" s="143"/>
      <c r="EZM223" s="143"/>
      <c r="EZN223" s="143"/>
      <c r="EZO223" s="143"/>
      <c r="EZP223" s="143"/>
      <c r="EZQ223" s="143"/>
      <c r="EZR223" s="143"/>
      <c r="EZS223" s="143"/>
      <c r="EZT223" s="143"/>
      <c r="EZU223" s="143"/>
      <c r="EZV223" s="143"/>
      <c r="EZW223" s="143"/>
      <c r="EZX223" s="143"/>
      <c r="EZY223" s="143"/>
      <c r="EZZ223" s="143"/>
      <c r="FAA223" s="143"/>
      <c r="FAB223" s="143"/>
      <c r="FAC223" s="143"/>
      <c r="FAD223" s="143"/>
      <c r="FAE223" s="143"/>
      <c r="FAF223" s="143"/>
      <c r="FAG223" s="143"/>
      <c r="FAH223" s="143"/>
      <c r="FAI223" s="143"/>
      <c r="FAJ223" s="143"/>
      <c r="FAK223" s="143"/>
      <c r="FAL223" s="143"/>
      <c r="FAM223" s="143"/>
      <c r="FAN223" s="143"/>
      <c r="FAO223" s="143"/>
      <c r="FAP223" s="143"/>
      <c r="FAQ223" s="143"/>
      <c r="FAR223" s="143"/>
      <c r="FAS223" s="143"/>
      <c r="FAT223" s="143"/>
      <c r="FAU223" s="143"/>
      <c r="FAV223" s="143"/>
      <c r="FAW223" s="143"/>
      <c r="FAX223" s="143"/>
      <c r="FAY223" s="143"/>
      <c r="FAZ223" s="143"/>
      <c r="FBA223" s="143"/>
      <c r="FBB223" s="143"/>
      <c r="FBC223" s="143"/>
      <c r="FBD223" s="143"/>
      <c r="FBE223" s="143"/>
      <c r="FBF223" s="143"/>
      <c r="FBG223" s="143"/>
      <c r="FBH223" s="143"/>
      <c r="FBI223" s="143"/>
      <c r="FBJ223" s="143"/>
      <c r="FBK223" s="143"/>
      <c r="FBL223" s="143"/>
      <c r="FBM223" s="143"/>
      <c r="FBN223" s="143"/>
      <c r="FBO223" s="143"/>
      <c r="FBP223" s="143"/>
      <c r="FBQ223" s="143"/>
      <c r="FBR223" s="143"/>
      <c r="FBS223" s="143"/>
      <c r="FBT223" s="143"/>
      <c r="FBU223" s="143"/>
      <c r="FBV223" s="143"/>
      <c r="FBW223" s="143"/>
      <c r="FBX223" s="143"/>
      <c r="FBY223" s="143"/>
      <c r="FBZ223" s="143"/>
      <c r="FCA223" s="143"/>
      <c r="FCB223" s="143"/>
      <c r="FCC223" s="143"/>
      <c r="FCD223" s="143"/>
      <c r="FCE223" s="143"/>
      <c r="FCF223" s="143"/>
      <c r="FCG223" s="143"/>
      <c r="FCH223" s="143"/>
      <c r="FCI223" s="143"/>
      <c r="FCJ223" s="143"/>
      <c r="FCK223" s="143"/>
      <c r="FCL223" s="143"/>
      <c r="FCM223" s="143"/>
      <c r="FCN223" s="143"/>
      <c r="FCO223" s="143"/>
      <c r="FCP223" s="143"/>
      <c r="FCQ223" s="143"/>
      <c r="FCR223" s="143"/>
      <c r="FCS223" s="143"/>
      <c r="FCT223" s="143"/>
      <c r="FCU223" s="143"/>
      <c r="FCV223" s="143"/>
      <c r="FCW223" s="143"/>
      <c r="FCX223" s="143"/>
      <c r="FCY223" s="143"/>
      <c r="FCZ223" s="143"/>
      <c r="FDA223" s="143"/>
      <c r="FDB223" s="143"/>
      <c r="FDC223" s="143"/>
      <c r="FDD223" s="143"/>
      <c r="FDE223" s="143"/>
      <c r="FDF223" s="143"/>
      <c r="FDG223" s="143"/>
      <c r="FDH223" s="143"/>
      <c r="FDI223" s="143"/>
      <c r="FDJ223" s="143"/>
      <c r="FDK223" s="143"/>
      <c r="FDL223" s="143"/>
      <c r="FDM223" s="143"/>
      <c r="FDN223" s="143"/>
      <c r="FDO223" s="143"/>
      <c r="FDP223" s="143"/>
      <c r="FDQ223" s="143"/>
      <c r="FDR223" s="143"/>
      <c r="FDS223" s="143"/>
      <c r="FDT223" s="143"/>
      <c r="FDU223" s="143"/>
      <c r="FDV223" s="143"/>
      <c r="FDW223" s="143"/>
      <c r="FDX223" s="143"/>
      <c r="FDY223" s="143"/>
      <c r="FDZ223" s="143"/>
      <c r="FEA223" s="143"/>
      <c r="FEB223" s="143"/>
      <c r="FEC223" s="143"/>
      <c r="FED223" s="143"/>
      <c r="FEE223" s="143"/>
      <c r="FEF223" s="143"/>
      <c r="FEG223" s="143"/>
      <c r="FEH223" s="143"/>
      <c r="FEI223" s="143"/>
      <c r="FEJ223" s="143"/>
      <c r="FEK223" s="143"/>
      <c r="FEL223" s="143"/>
      <c r="FEM223" s="143"/>
      <c r="FEN223" s="143"/>
      <c r="FEO223" s="143"/>
      <c r="FEP223" s="143"/>
      <c r="FEQ223" s="143"/>
      <c r="FER223" s="143"/>
      <c r="FES223" s="143"/>
      <c r="FET223" s="143"/>
      <c r="FEU223" s="143"/>
      <c r="FEV223" s="143"/>
      <c r="FEW223" s="143"/>
      <c r="FEX223" s="143"/>
      <c r="FEY223" s="143"/>
      <c r="FEZ223" s="143"/>
      <c r="FFA223" s="143"/>
      <c r="FFB223" s="143"/>
      <c r="FFC223" s="143"/>
      <c r="FFD223" s="143"/>
      <c r="FFE223" s="143"/>
      <c r="FFF223" s="143"/>
      <c r="FFG223" s="143"/>
      <c r="FFH223" s="143"/>
      <c r="FFI223" s="143"/>
      <c r="FFJ223" s="143"/>
      <c r="FFK223" s="143"/>
      <c r="FFL223" s="143"/>
      <c r="FFM223" s="143"/>
      <c r="FFN223" s="143"/>
      <c r="FFO223" s="143"/>
      <c r="FFP223" s="143"/>
      <c r="FFQ223" s="143"/>
      <c r="FFR223" s="143"/>
      <c r="FFS223" s="143"/>
      <c r="FFT223" s="143"/>
      <c r="FFU223" s="143"/>
      <c r="FFV223" s="143"/>
      <c r="FFW223" s="143"/>
      <c r="FFX223" s="143"/>
      <c r="FFY223" s="143"/>
      <c r="FFZ223" s="143"/>
      <c r="FGA223" s="143"/>
      <c r="FGB223" s="143"/>
      <c r="FGC223" s="143"/>
      <c r="FGD223" s="143"/>
      <c r="FGE223" s="143"/>
      <c r="FGF223" s="143"/>
      <c r="FGG223" s="143"/>
      <c r="FGH223" s="143"/>
      <c r="FGI223" s="143"/>
      <c r="FGJ223" s="143"/>
      <c r="FGK223" s="143"/>
      <c r="FGL223" s="143"/>
      <c r="FGM223" s="143"/>
      <c r="FGN223" s="143"/>
      <c r="FGO223" s="143"/>
      <c r="FGP223" s="143"/>
      <c r="FGQ223" s="143"/>
      <c r="FGR223" s="143"/>
      <c r="FGS223" s="143"/>
      <c r="FGT223" s="143"/>
      <c r="FGU223" s="143"/>
      <c r="FGV223" s="143"/>
      <c r="FGW223" s="143"/>
      <c r="FGX223" s="143"/>
      <c r="FGY223" s="143"/>
      <c r="FGZ223" s="143"/>
      <c r="FHA223" s="143"/>
      <c r="FHB223" s="143"/>
      <c r="FHC223" s="143"/>
      <c r="FHD223" s="143"/>
      <c r="FHE223" s="143"/>
      <c r="FHF223" s="143"/>
      <c r="FHG223" s="143"/>
      <c r="FHH223" s="143"/>
      <c r="FHI223" s="143"/>
      <c r="FHJ223" s="143"/>
      <c r="FHK223" s="143"/>
      <c r="FHL223" s="143"/>
      <c r="FHM223" s="143"/>
      <c r="FHN223" s="143"/>
      <c r="FHO223" s="143"/>
      <c r="FHP223" s="143"/>
      <c r="FHQ223" s="143"/>
      <c r="FHR223" s="143"/>
      <c r="FHS223" s="143"/>
      <c r="FHT223" s="143"/>
      <c r="FHU223" s="143"/>
      <c r="FHV223" s="143"/>
      <c r="FHW223" s="143"/>
      <c r="FHX223" s="143"/>
      <c r="FHY223" s="143"/>
      <c r="FHZ223" s="143"/>
      <c r="FIA223" s="143"/>
      <c r="FIB223" s="143"/>
      <c r="FIC223" s="143"/>
      <c r="FID223" s="143"/>
      <c r="FIE223" s="143"/>
      <c r="FIF223" s="143"/>
      <c r="FIG223" s="143"/>
      <c r="FIH223" s="143"/>
      <c r="FII223" s="143"/>
      <c r="FIJ223" s="143"/>
      <c r="FIK223" s="143"/>
      <c r="FIL223" s="143"/>
      <c r="FIM223" s="143"/>
      <c r="FIN223" s="143"/>
      <c r="FIO223" s="143"/>
      <c r="FIP223" s="143"/>
      <c r="FIQ223" s="143"/>
      <c r="FIR223" s="143"/>
      <c r="FIS223" s="143"/>
      <c r="FIT223" s="143"/>
      <c r="FIU223" s="143"/>
      <c r="FIV223" s="143"/>
      <c r="FIW223" s="143"/>
      <c r="FIX223" s="143"/>
      <c r="FIY223" s="143"/>
      <c r="FIZ223" s="143"/>
      <c r="FJA223" s="143"/>
      <c r="FJB223" s="143"/>
      <c r="FJC223" s="143"/>
      <c r="FJD223" s="143"/>
      <c r="FJE223" s="143"/>
      <c r="FJF223" s="143"/>
      <c r="FJG223" s="143"/>
      <c r="FJH223" s="143"/>
      <c r="FJI223" s="143"/>
      <c r="FJJ223" s="143"/>
      <c r="FJK223" s="143"/>
      <c r="FJL223" s="143"/>
      <c r="FJM223" s="143"/>
      <c r="FJN223" s="143"/>
      <c r="FJO223" s="143"/>
      <c r="FJP223" s="143"/>
      <c r="FJQ223" s="143"/>
      <c r="FJR223" s="143"/>
      <c r="FJS223" s="143"/>
      <c r="FJT223" s="143"/>
      <c r="FJU223" s="143"/>
      <c r="FJV223" s="143"/>
      <c r="FJW223" s="143"/>
      <c r="FJX223" s="143"/>
      <c r="FJY223" s="143"/>
      <c r="FJZ223" s="143"/>
      <c r="FKA223" s="143"/>
      <c r="FKB223" s="143"/>
      <c r="FKC223" s="143"/>
      <c r="FKD223" s="143"/>
      <c r="FKE223" s="143"/>
      <c r="FKF223" s="143"/>
      <c r="FKG223" s="143"/>
      <c r="FKH223" s="143"/>
      <c r="FKI223" s="143"/>
      <c r="FKJ223" s="143"/>
      <c r="FKK223" s="143"/>
      <c r="FKL223" s="143"/>
      <c r="FKM223" s="143"/>
      <c r="FKN223" s="143"/>
      <c r="FKO223" s="143"/>
      <c r="FKP223" s="143"/>
      <c r="FKQ223" s="143"/>
      <c r="FKR223" s="143"/>
      <c r="FKS223" s="143"/>
      <c r="FKT223" s="143"/>
      <c r="FKU223" s="143"/>
      <c r="FKV223" s="143"/>
      <c r="FKW223" s="143"/>
      <c r="FKX223" s="143"/>
      <c r="FKY223" s="143"/>
      <c r="FKZ223" s="143"/>
      <c r="FLA223" s="143"/>
      <c r="FLB223" s="143"/>
      <c r="FLC223" s="143"/>
      <c r="FLD223" s="143"/>
      <c r="FLE223" s="143"/>
      <c r="FLF223" s="143"/>
      <c r="FLG223" s="143"/>
      <c r="FLH223" s="143"/>
      <c r="FLI223" s="143"/>
      <c r="FLJ223" s="143"/>
      <c r="FLK223" s="143"/>
      <c r="FLL223" s="143"/>
      <c r="FLM223" s="143"/>
      <c r="FLN223" s="143"/>
      <c r="FLO223" s="143"/>
      <c r="FLP223" s="143"/>
      <c r="FLQ223" s="143"/>
      <c r="FLR223" s="143"/>
      <c r="FLS223" s="143"/>
      <c r="FLT223" s="143"/>
      <c r="FLU223" s="143"/>
      <c r="FLV223" s="143"/>
      <c r="FLW223" s="143"/>
      <c r="FLX223" s="143"/>
      <c r="FLY223" s="143"/>
      <c r="FLZ223" s="143"/>
      <c r="FMA223" s="143"/>
      <c r="FMB223" s="143"/>
      <c r="FMC223" s="143"/>
      <c r="FMD223" s="143"/>
      <c r="FME223" s="143"/>
      <c r="FMF223" s="143"/>
      <c r="FMG223" s="143"/>
      <c r="FMH223" s="143"/>
      <c r="FMI223" s="143"/>
      <c r="FMJ223" s="143"/>
      <c r="FMK223" s="143"/>
      <c r="FML223" s="143"/>
      <c r="FMM223" s="143"/>
      <c r="FMN223" s="143"/>
      <c r="FMO223" s="143"/>
      <c r="FMP223" s="143"/>
      <c r="FMQ223" s="143"/>
      <c r="FMR223" s="143"/>
      <c r="FMS223" s="143"/>
      <c r="FMT223" s="143"/>
      <c r="FMU223" s="143"/>
      <c r="FMV223" s="143"/>
      <c r="FMW223" s="143"/>
      <c r="FMX223" s="143"/>
      <c r="FMY223" s="143"/>
      <c r="FMZ223" s="143"/>
      <c r="FNA223" s="143"/>
      <c r="FNB223" s="143"/>
      <c r="FNC223" s="143"/>
      <c r="FND223" s="143"/>
      <c r="FNE223" s="143"/>
      <c r="FNF223" s="143"/>
      <c r="FNG223" s="143"/>
      <c r="FNH223" s="143"/>
      <c r="FNI223" s="143"/>
      <c r="FNJ223" s="143"/>
      <c r="FNK223" s="143"/>
      <c r="FNL223" s="143"/>
      <c r="FNM223" s="143"/>
      <c r="FNN223" s="143"/>
      <c r="FNO223" s="143"/>
      <c r="FNP223" s="143"/>
      <c r="FNQ223" s="143"/>
      <c r="FNR223" s="143"/>
      <c r="FNS223" s="143"/>
      <c r="FNT223" s="143"/>
      <c r="FNU223" s="143"/>
      <c r="FNV223" s="143"/>
      <c r="FNW223" s="143"/>
      <c r="FNX223" s="143"/>
      <c r="FNY223" s="143"/>
      <c r="FNZ223" s="143"/>
      <c r="FOA223" s="143"/>
      <c r="FOB223" s="143"/>
      <c r="FOC223" s="143"/>
      <c r="FOD223" s="143"/>
      <c r="FOE223" s="143"/>
      <c r="FOF223" s="143"/>
      <c r="FOG223" s="143"/>
      <c r="FOH223" s="143"/>
      <c r="FOI223" s="143"/>
      <c r="FOJ223" s="143"/>
      <c r="FOK223" s="143"/>
      <c r="FOL223" s="143"/>
      <c r="FOM223" s="143"/>
      <c r="FON223" s="143"/>
      <c r="FOO223" s="143"/>
      <c r="FOP223" s="143"/>
      <c r="FOQ223" s="143"/>
      <c r="FOR223" s="143"/>
      <c r="FOS223" s="143"/>
      <c r="FOT223" s="143"/>
      <c r="FOU223" s="143"/>
      <c r="FOV223" s="143"/>
      <c r="FOW223" s="143"/>
      <c r="FOX223" s="143"/>
      <c r="FOY223" s="143"/>
      <c r="FOZ223" s="143"/>
      <c r="FPA223" s="143"/>
      <c r="FPB223" s="143"/>
      <c r="FPC223" s="143"/>
      <c r="FPD223" s="143"/>
      <c r="FPE223" s="143"/>
      <c r="FPF223" s="143"/>
      <c r="FPG223" s="143"/>
      <c r="FPH223" s="143"/>
      <c r="FPI223" s="143"/>
      <c r="FPJ223" s="143"/>
      <c r="FPK223" s="143"/>
      <c r="FPL223" s="143"/>
      <c r="FPM223" s="143"/>
      <c r="FPN223" s="143"/>
      <c r="FPO223" s="143"/>
      <c r="FPP223" s="143"/>
      <c r="FPQ223" s="143"/>
      <c r="FPR223" s="143"/>
      <c r="FPS223" s="143"/>
      <c r="FPT223" s="143"/>
      <c r="FPU223" s="143"/>
      <c r="FPV223" s="143"/>
      <c r="FPW223" s="143"/>
      <c r="FPX223" s="143"/>
      <c r="FPY223" s="143"/>
      <c r="FPZ223" s="143"/>
      <c r="FQA223" s="143"/>
      <c r="FQB223" s="143"/>
      <c r="FQC223" s="143"/>
      <c r="FQD223" s="143"/>
      <c r="FQE223" s="143"/>
      <c r="FQF223" s="143"/>
      <c r="FQG223" s="143"/>
      <c r="FQH223" s="143"/>
      <c r="FQI223" s="143"/>
      <c r="FQJ223" s="143"/>
      <c r="FQK223" s="143"/>
      <c r="FQL223" s="143"/>
      <c r="FQM223" s="143"/>
      <c r="FQN223" s="143"/>
      <c r="FQO223" s="143"/>
      <c r="FQP223" s="143"/>
      <c r="FQQ223" s="143"/>
      <c r="FQR223" s="143"/>
      <c r="FQS223" s="143"/>
      <c r="FQT223" s="143"/>
      <c r="FQU223" s="143"/>
      <c r="FQV223" s="143"/>
      <c r="FQW223" s="143"/>
      <c r="FQX223" s="143"/>
      <c r="FQY223" s="143"/>
      <c r="FQZ223" s="143"/>
      <c r="FRA223" s="143"/>
      <c r="FRB223" s="143"/>
      <c r="FRC223" s="143"/>
      <c r="FRD223" s="143"/>
      <c r="FRE223" s="143"/>
      <c r="FRF223" s="143"/>
      <c r="FRG223" s="143"/>
      <c r="FRH223" s="143"/>
      <c r="FRI223" s="143"/>
      <c r="FRJ223" s="143"/>
      <c r="FRK223" s="143"/>
      <c r="FRL223" s="143"/>
      <c r="FRM223" s="143"/>
      <c r="FRN223" s="143"/>
      <c r="FRO223" s="143"/>
      <c r="FRP223" s="143"/>
      <c r="FRQ223" s="143"/>
      <c r="FRR223" s="143"/>
      <c r="FRS223" s="143"/>
      <c r="FRT223" s="143"/>
      <c r="FRU223" s="143"/>
      <c r="FRV223" s="143"/>
      <c r="FRW223" s="143"/>
      <c r="FRX223" s="143"/>
      <c r="FRY223" s="143"/>
      <c r="FRZ223" s="143"/>
      <c r="FSA223" s="143"/>
      <c r="FSB223" s="143"/>
      <c r="FSC223" s="143"/>
      <c r="FSD223" s="143"/>
      <c r="FSE223" s="143"/>
      <c r="FSF223" s="143"/>
      <c r="FSG223" s="143"/>
      <c r="FSH223" s="143"/>
      <c r="FSI223" s="143"/>
      <c r="FSJ223" s="143"/>
      <c r="FSK223" s="143"/>
      <c r="FSL223" s="143"/>
      <c r="FSM223" s="143"/>
      <c r="FSN223" s="143"/>
      <c r="FSO223" s="143"/>
      <c r="FSP223" s="143"/>
      <c r="FSQ223" s="143"/>
      <c r="FSR223" s="143"/>
      <c r="FSS223" s="143"/>
      <c r="FST223" s="143"/>
      <c r="FSU223" s="143"/>
      <c r="FSV223" s="143"/>
      <c r="FSW223" s="143"/>
      <c r="FSX223" s="143"/>
      <c r="FSY223" s="143"/>
      <c r="FSZ223" s="143"/>
      <c r="FTA223" s="143"/>
      <c r="FTB223" s="143"/>
      <c r="FTC223" s="143"/>
      <c r="FTD223" s="143"/>
      <c r="FTE223" s="143"/>
      <c r="FTF223" s="143"/>
      <c r="FTG223" s="143"/>
      <c r="FTH223" s="143"/>
      <c r="FTI223" s="143"/>
      <c r="FTJ223" s="143"/>
      <c r="FTK223" s="143"/>
      <c r="FTL223" s="143"/>
      <c r="FTM223" s="143"/>
      <c r="FTN223" s="143"/>
      <c r="FTO223" s="143"/>
      <c r="FTP223" s="143"/>
      <c r="FTQ223" s="143"/>
      <c r="FTR223" s="143"/>
      <c r="FTS223" s="143"/>
      <c r="FTT223" s="143"/>
      <c r="FTU223" s="143"/>
      <c r="FTV223" s="143"/>
      <c r="FTW223" s="143"/>
      <c r="FTX223" s="143"/>
      <c r="FTY223" s="143"/>
      <c r="FTZ223" s="143"/>
      <c r="FUA223" s="143"/>
      <c r="FUB223" s="143"/>
      <c r="FUC223" s="143"/>
      <c r="FUD223" s="143"/>
      <c r="FUE223" s="143"/>
      <c r="FUF223" s="143"/>
      <c r="FUG223" s="143"/>
      <c r="FUH223" s="143"/>
      <c r="FUI223" s="143"/>
      <c r="FUJ223" s="143"/>
      <c r="FUK223" s="143"/>
      <c r="FUL223" s="143"/>
      <c r="FUM223" s="143"/>
      <c r="FUN223" s="143"/>
      <c r="FUO223" s="143"/>
      <c r="FUP223" s="143"/>
      <c r="FUQ223" s="143"/>
      <c r="FUR223" s="143"/>
      <c r="FUS223" s="143"/>
      <c r="FUT223" s="143"/>
      <c r="FUU223" s="143"/>
      <c r="FUV223" s="143"/>
      <c r="FUW223" s="143"/>
      <c r="FUX223" s="143"/>
      <c r="FUY223" s="143"/>
      <c r="FUZ223" s="143"/>
      <c r="FVA223" s="143"/>
      <c r="FVB223" s="143"/>
      <c r="FVC223" s="143"/>
      <c r="FVD223" s="143"/>
      <c r="FVE223" s="143"/>
      <c r="FVF223" s="143"/>
      <c r="FVG223" s="143"/>
      <c r="FVH223" s="143"/>
      <c r="FVI223" s="143"/>
      <c r="FVJ223" s="143"/>
      <c r="FVK223" s="143"/>
      <c r="FVL223" s="143"/>
      <c r="FVM223" s="143"/>
      <c r="FVN223" s="143"/>
      <c r="FVO223" s="143"/>
      <c r="FVP223" s="143"/>
      <c r="FVQ223" s="143"/>
      <c r="FVR223" s="143"/>
      <c r="FVS223" s="143"/>
      <c r="FVT223" s="143"/>
      <c r="FVU223" s="143"/>
      <c r="FVV223" s="143"/>
      <c r="FVW223" s="143"/>
      <c r="FVX223" s="143"/>
      <c r="FVY223" s="143"/>
      <c r="FVZ223" s="143"/>
      <c r="FWA223" s="143"/>
      <c r="FWB223" s="143"/>
      <c r="FWC223" s="143"/>
      <c r="FWD223" s="143"/>
      <c r="FWE223" s="143"/>
      <c r="FWF223" s="143"/>
      <c r="FWG223" s="143"/>
      <c r="FWH223" s="143"/>
      <c r="FWI223" s="143"/>
      <c r="FWJ223" s="143"/>
      <c r="FWK223" s="143"/>
      <c r="FWL223" s="143"/>
      <c r="FWM223" s="143"/>
      <c r="FWN223" s="143"/>
      <c r="FWO223" s="143"/>
      <c r="FWP223" s="143"/>
      <c r="FWQ223" s="143"/>
      <c r="FWR223" s="143"/>
      <c r="FWS223" s="143"/>
      <c r="FWT223" s="143"/>
      <c r="FWU223" s="143"/>
      <c r="FWV223" s="143"/>
      <c r="FWW223" s="143"/>
      <c r="FWX223" s="143"/>
      <c r="FWY223" s="143"/>
      <c r="FWZ223" s="143"/>
      <c r="FXA223" s="143"/>
      <c r="FXB223" s="143"/>
      <c r="FXC223" s="143"/>
      <c r="FXD223" s="143"/>
      <c r="FXE223" s="143"/>
      <c r="FXF223" s="143"/>
      <c r="FXG223" s="143"/>
      <c r="FXH223" s="143"/>
      <c r="FXI223" s="143"/>
      <c r="FXJ223" s="143"/>
      <c r="FXK223" s="143"/>
      <c r="FXL223" s="143"/>
      <c r="FXM223" s="143"/>
      <c r="FXN223" s="143"/>
      <c r="FXO223" s="143"/>
      <c r="FXP223" s="143"/>
      <c r="FXQ223" s="143"/>
      <c r="FXR223" s="143"/>
      <c r="FXS223" s="143"/>
      <c r="FXT223" s="143"/>
      <c r="FXU223" s="143"/>
      <c r="FXV223" s="143"/>
      <c r="FXW223" s="143"/>
      <c r="FXX223" s="143"/>
      <c r="FXY223" s="143"/>
      <c r="FXZ223" s="143"/>
      <c r="FYA223" s="143"/>
      <c r="FYB223" s="143"/>
      <c r="FYC223" s="143"/>
      <c r="FYD223" s="143"/>
      <c r="FYE223" s="143"/>
      <c r="FYF223" s="143"/>
      <c r="FYG223" s="143"/>
      <c r="FYH223" s="143"/>
      <c r="FYI223" s="143"/>
      <c r="FYJ223" s="143"/>
      <c r="FYK223" s="143"/>
      <c r="FYL223" s="143"/>
      <c r="FYM223" s="143"/>
      <c r="FYN223" s="143"/>
      <c r="FYO223" s="143"/>
      <c r="FYP223" s="143"/>
      <c r="FYQ223" s="143"/>
      <c r="FYR223" s="143"/>
      <c r="FYS223" s="143"/>
      <c r="FYT223" s="143"/>
      <c r="FYU223" s="143"/>
      <c r="FYV223" s="143"/>
      <c r="FYW223" s="143"/>
      <c r="FYX223" s="143"/>
      <c r="FYY223" s="143"/>
      <c r="FYZ223" s="143"/>
      <c r="FZA223" s="143"/>
      <c r="FZB223" s="143"/>
      <c r="FZC223" s="143"/>
      <c r="FZD223" s="143"/>
      <c r="FZE223" s="143"/>
      <c r="FZF223" s="143"/>
      <c r="FZG223" s="143"/>
      <c r="FZH223" s="143"/>
      <c r="FZI223" s="143"/>
      <c r="FZJ223" s="143"/>
      <c r="FZK223" s="143"/>
      <c r="FZL223" s="143"/>
      <c r="FZM223" s="143"/>
      <c r="FZN223" s="143"/>
      <c r="FZO223" s="143"/>
      <c r="FZP223" s="143"/>
      <c r="FZQ223" s="143"/>
      <c r="FZR223" s="143"/>
      <c r="FZS223" s="143"/>
      <c r="FZT223" s="143"/>
      <c r="FZU223" s="143"/>
      <c r="FZV223" s="143"/>
      <c r="FZW223" s="143"/>
      <c r="FZX223" s="143"/>
      <c r="FZY223" s="143"/>
      <c r="FZZ223" s="143"/>
      <c r="GAA223" s="143"/>
      <c r="GAB223" s="143"/>
      <c r="GAC223" s="143"/>
      <c r="GAD223" s="143"/>
      <c r="GAE223" s="143"/>
      <c r="GAF223" s="143"/>
      <c r="GAG223" s="143"/>
      <c r="GAH223" s="143"/>
      <c r="GAI223" s="143"/>
      <c r="GAJ223" s="143"/>
      <c r="GAK223" s="143"/>
      <c r="GAL223" s="143"/>
      <c r="GAM223" s="143"/>
      <c r="GAN223" s="143"/>
      <c r="GAO223" s="143"/>
      <c r="GAP223" s="143"/>
      <c r="GAQ223" s="143"/>
      <c r="GAR223" s="143"/>
      <c r="GAS223" s="143"/>
      <c r="GAT223" s="143"/>
      <c r="GAU223" s="143"/>
      <c r="GAV223" s="143"/>
      <c r="GAW223" s="143"/>
      <c r="GAX223" s="143"/>
      <c r="GAY223" s="143"/>
      <c r="GAZ223" s="143"/>
      <c r="GBA223" s="143"/>
      <c r="GBB223" s="143"/>
      <c r="GBC223" s="143"/>
      <c r="GBD223" s="143"/>
      <c r="GBE223" s="143"/>
      <c r="GBF223" s="143"/>
      <c r="GBG223" s="143"/>
      <c r="GBH223" s="143"/>
      <c r="GBI223" s="143"/>
      <c r="GBJ223" s="143"/>
      <c r="GBK223" s="143"/>
      <c r="GBL223" s="143"/>
      <c r="GBM223" s="143"/>
      <c r="GBN223" s="143"/>
      <c r="GBO223" s="143"/>
      <c r="GBP223" s="143"/>
      <c r="GBQ223" s="143"/>
      <c r="GBR223" s="143"/>
      <c r="GBS223" s="143"/>
      <c r="GBT223" s="143"/>
      <c r="GBU223" s="143"/>
      <c r="GBV223" s="143"/>
      <c r="GBW223" s="143"/>
      <c r="GBX223" s="143"/>
      <c r="GBY223" s="143"/>
      <c r="GBZ223" s="143"/>
      <c r="GCA223" s="143"/>
      <c r="GCB223" s="143"/>
      <c r="GCC223" s="143"/>
      <c r="GCD223" s="143"/>
      <c r="GCE223" s="143"/>
      <c r="GCF223" s="143"/>
      <c r="GCG223" s="143"/>
      <c r="GCH223" s="143"/>
      <c r="GCI223" s="143"/>
      <c r="GCJ223" s="143"/>
      <c r="GCK223" s="143"/>
      <c r="GCL223" s="143"/>
      <c r="GCM223" s="143"/>
      <c r="GCN223" s="143"/>
      <c r="GCO223" s="143"/>
      <c r="GCP223" s="143"/>
      <c r="GCQ223" s="143"/>
      <c r="GCR223" s="143"/>
      <c r="GCS223" s="143"/>
      <c r="GCT223" s="143"/>
      <c r="GCU223" s="143"/>
      <c r="GCV223" s="143"/>
      <c r="GCW223" s="143"/>
      <c r="GCX223" s="143"/>
      <c r="GCY223" s="143"/>
      <c r="GCZ223" s="143"/>
      <c r="GDA223" s="143"/>
      <c r="GDB223" s="143"/>
      <c r="GDC223" s="143"/>
      <c r="GDD223" s="143"/>
      <c r="GDE223" s="143"/>
      <c r="GDF223" s="143"/>
      <c r="GDG223" s="143"/>
      <c r="GDH223" s="143"/>
      <c r="GDI223" s="143"/>
      <c r="GDJ223" s="143"/>
      <c r="GDK223" s="143"/>
      <c r="GDL223" s="143"/>
      <c r="GDM223" s="143"/>
      <c r="GDN223" s="143"/>
      <c r="GDO223" s="143"/>
      <c r="GDP223" s="143"/>
      <c r="GDQ223" s="143"/>
      <c r="GDR223" s="143"/>
      <c r="GDS223" s="143"/>
      <c r="GDT223" s="143"/>
      <c r="GDU223" s="143"/>
      <c r="GDV223" s="143"/>
      <c r="GDW223" s="143"/>
      <c r="GDX223" s="143"/>
      <c r="GDY223" s="143"/>
      <c r="GDZ223" s="143"/>
      <c r="GEA223" s="143"/>
      <c r="GEB223" s="143"/>
      <c r="GEC223" s="143"/>
      <c r="GED223" s="143"/>
      <c r="GEE223" s="143"/>
      <c r="GEF223" s="143"/>
      <c r="GEG223" s="143"/>
      <c r="GEH223" s="143"/>
      <c r="GEI223" s="143"/>
      <c r="GEJ223" s="143"/>
      <c r="GEK223" s="143"/>
      <c r="GEL223" s="143"/>
      <c r="GEM223" s="143"/>
      <c r="GEN223" s="143"/>
      <c r="GEO223" s="143"/>
      <c r="GEP223" s="143"/>
      <c r="GEQ223" s="143"/>
      <c r="GER223" s="143"/>
      <c r="GES223" s="143"/>
      <c r="GET223" s="143"/>
      <c r="GEU223" s="143"/>
      <c r="GEV223" s="143"/>
      <c r="GEW223" s="143"/>
      <c r="GEX223" s="143"/>
      <c r="GEY223" s="143"/>
      <c r="GEZ223" s="143"/>
      <c r="GFA223" s="143"/>
      <c r="GFB223" s="143"/>
      <c r="GFC223" s="143"/>
      <c r="GFD223" s="143"/>
      <c r="GFE223" s="143"/>
      <c r="GFF223" s="143"/>
      <c r="GFG223" s="143"/>
      <c r="GFH223" s="143"/>
      <c r="GFI223" s="143"/>
      <c r="GFJ223" s="143"/>
      <c r="GFK223" s="143"/>
      <c r="GFL223" s="143"/>
      <c r="GFM223" s="143"/>
      <c r="GFN223" s="143"/>
      <c r="GFO223" s="143"/>
      <c r="GFP223" s="143"/>
      <c r="GFQ223" s="143"/>
      <c r="GFR223" s="143"/>
      <c r="GFS223" s="143"/>
      <c r="GFT223" s="143"/>
      <c r="GFU223" s="143"/>
      <c r="GFV223" s="143"/>
      <c r="GFW223" s="143"/>
      <c r="GFX223" s="143"/>
      <c r="GFY223" s="143"/>
      <c r="GFZ223" s="143"/>
      <c r="GGA223" s="143"/>
      <c r="GGB223" s="143"/>
      <c r="GGC223" s="143"/>
      <c r="GGD223" s="143"/>
      <c r="GGE223" s="143"/>
      <c r="GGF223" s="143"/>
      <c r="GGG223" s="143"/>
      <c r="GGH223" s="143"/>
      <c r="GGI223" s="143"/>
      <c r="GGJ223" s="143"/>
      <c r="GGK223" s="143"/>
      <c r="GGL223" s="143"/>
      <c r="GGM223" s="143"/>
      <c r="GGN223" s="143"/>
      <c r="GGO223" s="143"/>
      <c r="GGP223" s="143"/>
      <c r="GGQ223" s="143"/>
      <c r="GGR223" s="143"/>
      <c r="GGS223" s="143"/>
      <c r="GGT223" s="143"/>
      <c r="GGU223" s="143"/>
      <c r="GGV223" s="143"/>
      <c r="GGW223" s="143"/>
      <c r="GGX223" s="143"/>
      <c r="GGY223" s="143"/>
      <c r="GGZ223" s="143"/>
      <c r="GHA223" s="143"/>
      <c r="GHB223" s="143"/>
      <c r="GHC223" s="143"/>
      <c r="GHD223" s="143"/>
      <c r="GHE223" s="143"/>
      <c r="GHF223" s="143"/>
      <c r="GHG223" s="143"/>
      <c r="GHH223" s="143"/>
      <c r="GHI223" s="143"/>
      <c r="GHJ223" s="143"/>
      <c r="GHK223" s="143"/>
      <c r="GHL223" s="143"/>
      <c r="GHM223" s="143"/>
      <c r="GHN223" s="143"/>
      <c r="GHO223" s="143"/>
      <c r="GHP223" s="143"/>
      <c r="GHQ223" s="143"/>
      <c r="GHR223" s="143"/>
      <c r="GHS223" s="143"/>
      <c r="GHT223" s="143"/>
      <c r="GHU223" s="143"/>
      <c r="GHV223" s="143"/>
      <c r="GHW223" s="143"/>
      <c r="GHX223" s="143"/>
      <c r="GHY223" s="143"/>
      <c r="GHZ223" s="143"/>
      <c r="GIA223" s="143"/>
      <c r="GIB223" s="143"/>
      <c r="GIC223" s="143"/>
      <c r="GID223" s="143"/>
      <c r="GIE223" s="143"/>
      <c r="GIF223" s="143"/>
      <c r="GIG223" s="143"/>
      <c r="GIH223" s="143"/>
      <c r="GII223" s="143"/>
      <c r="GIJ223" s="143"/>
      <c r="GIK223" s="143"/>
      <c r="GIL223" s="143"/>
      <c r="GIM223" s="143"/>
      <c r="GIN223" s="143"/>
      <c r="GIO223" s="143"/>
      <c r="GIP223" s="143"/>
      <c r="GIQ223" s="143"/>
      <c r="GIR223" s="143"/>
      <c r="GIS223" s="143"/>
      <c r="GIT223" s="143"/>
      <c r="GIU223" s="143"/>
      <c r="GIV223" s="143"/>
      <c r="GIW223" s="143"/>
      <c r="GIX223" s="143"/>
      <c r="GIY223" s="143"/>
      <c r="GIZ223" s="143"/>
      <c r="GJA223" s="143"/>
      <c r="GJB223" s="143"/>
      <c r="GJC223" s="143"/>
      <c r="GJD223" s="143"/>
      <c r="GJE223" s="143"/>
      <c r="GJF223" s="143"/>
      <c r="GJG223" s="143"/>
      <c r="GJH223" s="143"/>
      <c r="GJI223" s="143"/>
      <c r="GJJ223" s="143"/>
      <c r="GJK223" s="143"/>
      <c r="GJL223" s="143"/>
      <c r="GJM223" s="143"/>
      <c r="GJN223" s="143"/>
      <c r="GJO223" s="143"/>
      <c r="GJP223" s="143"/>
      <c r="GJQ223" s="143"/>
      <c r="GJR223" s="143"/>
      <c r="GJS223" s="143"/>
      <c r="GJT223" s="143"/>
      <c r="GJU223" s="143"/>
      <c r="GJV223" s="143"/>
      <c r="GJW223" s="143"/>
      <c r="GJX223" s="143"/>
      <c r="GJY223" s="143"/>
      <c r="GJZ223" s="143"/>
      <c r="GKA223" s="143"/>
      <c r="GKB223" s="143"/>
      <c r="GKC223" s="143"/>
      <c r="GKD223" s="143"/>
      <c r="GKE223" s="143"/>
      <c r="GKF223" s="143"/>
      <c r="GKG223" s="143"/>
      <c r="GKH223" s="143"/>
      <c r="GKI223" s="143"/>
      <c r="GKJ223" s="143"/>
      <c r="GKK223" s="143"/>
      <c r="GKL223" s="143"/>
      <c r="GKM223" s="143"/>
      <c r="GKN223" s="143"/>
      <c r="GKO223" s="143"/>
      <c r="GKP223" s="143"/>
      <c r="GKQ223" s="143"/>
      <c r="GKR223" s="143"/>
      <c r="GKS223" s="143"/>
      <c r="GKT223" s="143"/>
      <c r="GKU223" s="143"/>
      <c r="GKV223" s="143"/>
      <c r="GKW223" s="143"/>
      <c r="GKX223" s="143"/>
      <c r="GKY223" s="143"/>
      <c r="GKZ223" s="143"/>
      <c r="GLA223" s="143"/>
      <c r="GLB223" s="143"/>
      <c r="GLC223" s="143"/>
      <c r="GLD223" s="143"/>
      <c r="GLE223" s="143"/>
      <c r="GLF223" s="143"/>
      <c r="GLG223" s="143"/>
      <c r="GLH223" s="143"/>
      <c r="GLI223" s="143"/>
      <c r="GLJ223" s="143"/>
      <c r="GLK223" s="143"/>
      <c r="GLL223" s="143"/>
      <c r="GLM223" s="143"/>
      <c r="GLN223" s="143"/>
      <c r="GLO223" s="143"/>
      <c r="GLP223" s="143"/>
      <c r="GLQ223" s="143"/>
      <c r="GLR223" s="143"/>
      <c r="GLS223" s="143"/>
      <c r="GLT223" s="143"/>
      <c r="GLU223" s="143"/>
      <c r="GLV223" s="143"/>
      <c r="GLW223" s="143"/>
      <c r="GLX223" s="143"/>
      <c r="GLY223" s="143"/>
      <c r="GLZ223" s="143"/>
      <c r="GMA223" s="143"/>
      <c r="GMB223" s="143"/>
      <c r="GMC223" s="143"/>
      <c r="GMD223" s="143"/>
      <c r="GME223" s="143"/>
      <c r="GMF223" s="143"/>
      <c r="GMG223" s="143"/>
      <c r="GMH223" s="143"/>
      <c r="GMI223" s="143"/>
      <c r="GMJ223" s="143"/>
      <c r="GMK223" s="143"/>
      <c r="GML223" s="143"/>
      <c r="GMM223" s="143"/>
      <c r="GMN223" s="143"/>
      <c r="GMO223" s="143"/>
      <c r="GMP223" s="143"/>
      <c r="GMQ223" s="143"/>
      <c r="GMR223" s="143"/>
      <c r="GMS223" s="143"/>
      <c r="GMT223" s="143"/>
      <c r="GMU223" s="143"/>
      <c r="GMV223" s="143"/>
      <c r="GMW223" s="143"/>
      <c r="GMX223" s="143"/>
      <c r="GMY223" s="143"/>
      <c r="GMZ223" s="143"/>
      <c r="GNA223" s="143"/>
      <c r="GNB223" s="143"/>
      <c r="GNC223" s="143"/>
      <c r="GND223" s="143"/>
      <c r="GNE223" s="143"/>
      <c r="GNF223" s="143"/>
      <c r="GNG223" s="143"/>
      <c r="GNH223" s="143"/>
      <c r="GNI223" s="143"/>
      <c r="GNJ223" s="143"/>
      <c r="GNK223" s="143"/>
      <c r="GNL223" s="143"/>
      <c r="GNM223" s="143"/>
      <c r="GNN223" s="143"/>
      <c r="GNO223" s="143"/>
      <c r="GNP223" s="143"/>
      <c r="GNQ223" s="143"/>
      <c r="GNR223" s="143"/>
      <c r="GNS223" s="143"/>
      <c r="GNT223" s="143"/>
      <c r="GNU223" s="143"/>
      <c r="GNV223" s="143"/>
      <c r="GNW223" s="143"/>
      <c r="GNX223" s="143"/>
      <c r="GNY223" s="143"/>
      <c r="GNZ223" s="143"/>
      <c r="GOA223" s="143"/>
      <c r="GOB223" s="143"/>
      <c r="GOC223" s="143"/>
      <c r="GOD223" s="143"/>
      <c r="GOE223" s="143"/>
      <c r="GOF223" s="143"/>
      <c r="GOG223" s="143"/>
      <c r="GOH223" s="143"/>
      <c r="GOI223" s="143"/>
      <c r="GOJ223" s="143"/>
      <c r="GOK223" s="143"/>
      <c r="GOL223" s="143"/>
      <c r="GOM223" s="143"/>
      <c r="GON223" s="143"/>
      <c r="GOO223" s="143"/>
      <c r="GOP223" s="143"/>
      <c r="GOQ223" s="143"/>
      <c r="GOR223" s="143"/>
      <c r="GOS223" s="143"/>
      <c r="GOT223" s="143"/>
      <c r="GOU223" s="143"/>
      <c r="GOV223" s="143"/>
      <c r="GOW223" s="143"/>
      <c r="GOX223" s="143"/>
      <c r="GOY223" s="143"/>
      <c r="GOZ223" s="143"/>
      <c r="GPA223" s="143"/>
      <c r="GPB223" s="143"/>
      <c r="GPC223" s="143"/>
      <c r="GPD223" s="143"/>
      <c r="GPE223" s="143"/>
      <c r="GPF223" s="143"/>
      <c r="GPG223" s="143"/>
      <c r="GPH223" s="143"/>
      <c r="GPI223" s="143"/>
      <c r="GPJ223" s="143"/>
      <c r="GPK223" s="143"/>
      <c r="GPL223" s="143"/>
      <c r="GPM223" s="143"/>
      <c r="GPN223" s="143"/>
      <c r="GPO223" s="143"/>
      <c r="GPP223" s="143"/>
      <c r="GPQ223" s="143"/>
      <c r="GPR223" s="143"/>
      <c r="GPS223" s="143"/>
      <c r="GPT223" s="143"/>
      <c r="GPU223" s="143"/>
      <c r="GPV223" s="143"/>
      <c r="GPW223" s="143"/>
      <c r="GPX223" s="143"/>
      <c r="GPY223" s="143"/>
      <c r="GPZ223" s="143"/>
      <c r="GQA223" s="143"/>
      <c r="GQB223" s="143"/>
      <c r="GQC223" s="143"/>
      <c r="GQD223" s="143"/>
      <c r="GQE223" s="143"/>
      <c r="GQF223" s="143"/>
      <c r="GQG223" s="143"/>
      <c r="GQH223" s="143"/>
      <c r="GQI223" s="143"/>
      <c r="GQJ223" s="143"/>
      <c r="GQK223" s="143"/>
      <c r="GQL223" s="143"/>
      <c r="GQM223" s="143"/>
      <c r="GQN223" s="143"/>
      <c r="GQO223" s="143"/>
      <c r="GQP223" s="143"/>
      <c r="GQQ223" s="143"/>
      <c r="GQR223" s="143"/>
      <c r="GQS223" s="143"/>
      <c r="GQT223" s="143"/>
      <c r="GQU223" s="143"/>
      <c r="GQV223" s="143"/>
      <c r="GQW223" s="143"/>
      <c r="GQX223" s="143"/>
      <c r="GQY223" s="143"/>
      <c r="GQZ223" s="143"/>
      <c r="GRA223" s="143"/>
      <c r="GRB223" s="143"/>
      <c r="GRC223" s="143"/>
      <c r="GRD223" s="143"/>
      <c r="GRE223" s="143"/>
      <c r="GRF223" s="143"/>
      <c r="GRG223" s="143"/>
      <c r="GRH223" s="143"/>
      <c r="GRI223" s="143"/>
      <c r="GRJ223" s="143"/>
      <c r="GRK223" s="143"/>
      <c r="GRL223" s="143"/>
      <c r="GRM223" s="143"/>
      <c r="GRN223" s="143"/>
      <c r="GRO223" s="143"/>
      <c r="GRP223" s="143"/>
      <c r="GRQ223" s="143"/>
      <c r="GRR223" s="143"/>
      <c r="GRS223" s="143"/>
      <c r="GRT223" s="143"/>
      <c r="GRU223" s="143"/>
      <c r="GRV223" s="143"/>
      <c r="GRW223" s="143"/>
      <c r="GRX223" s="143"/>
      <c r="GRY223" s="143"/>
      <c r="GRZ223" s="143"/>
      <c r="GSA223" s="143"/>
      <c r="GSB223" s="143"/>
      <c r="GSC223" s="143"/>
      <c r="GSD223" s="143"/>
      <c r="GSE223" s="143"/>
      <c r="GSF223" s="143"/>
      <c r="GSG223" s="143"/>
      <c r="GSH223" s="143"/>
      <c r="GSI223" s="143"/>
      <c r="GSJ223" s="143"/>
      <c r="GSK223" s="143"/>
      <c r="GSL223" s="143"/>
      <c r="GSM223" s="143"/>
      <c r="GSN223" s="143"/>
      <c r="GSO223" s="143"/>
      <c r="GSP223" s="143"/>
      <c r="GSQ223" s="143"/>
      <c r="GSR223" s="143"/>
      <c r="GSS223" s="143"/>
      <c r="GST223" s="143"/>
      <c r="GSU223" s="143"/>
      <c r="GSV223" s="143"/>
      <c r="GSW223" s="143"/>
      <c r="GSX223" s="143"/>
      <c r="GSY223" s="143"/>
      <c r="GSZ223" s="143"/>
      <c r="GTA223" s="143"/>
      <c r="GTB223" s="143"/>
      <c r="GTC223" s="143"/>
      <c r="GTD223" s="143"/>
      <c r="GTE223" s="143"/>
      <c r="GTF223" s="143"/>
      <c r="GTG223" s="143"/>
      <c r="GTH223" s="143"/>
      <c r="GTI223" s="143"/>
      <c r="GTJ223" s="143"/>
      <c r="GTK223" s="143"/>
      <c r="GTL223" s="143"/>
      <c r="GTM223" s="143"/>
      <c r="GTN223" s="143"/>
      <c r="GTO223" s="143"/>
      <c r="GTP223" s="143"/>
      <c r="GTQ223" s="143"/>
      <c r="GTR223" s="143"/>
      <c r="GTS223" s="143"/>
      <c r="GTT223" s="143"/>
      <c r="GTU223" s="143"/>
      <c r="GTV223" s="143"/>
      <c r="GTW223" s="143"/>
      <c r="GTX223" s="143"/>
      <c r="GTY223" s="143"/>
      <c r="GTZ223" s="143"/>
      <c r="GUA223" s="143"/>
      <c r="GUB223" s="143"/>
      <c r="GUC223" s="143"/>
      <c r="GUD223" s="143"/>
      <c r="GUE223" s="143"/>
      <c r="GUF223" s="143"/>
      <c r="GUG223" s="143"/>
      <c r="GUH223" s="143"/>
      <c r="GUI223" s="143"/>
      <c r="GUJ223" s="143"/>
      <c r="GUK223" s="143"/>
      <c r="GUL223" s="143"/>
      <c r="GUM223" s="143"/>
      <c r="GUN223" s="143"/>
      <c r="GUO223" s="143"/>
      <c r="GUP223" s="143"/>
      <c r="GUQ223" s="143"/>
      <c r="GUR223" s="143"/>
      <c r="GUS223" s="143"/>
      <c r="GUT223" s="143"/>
      <c r="GUU223" s="143"/>
      <c r="GUV223" s="143"/>
      <c r="GUW223" s="143"/>
      <c r="GUX223" s="143"/>
      <c r="GUY223" s="143"/>
      <c r="GUZ223" s="143"/>
      <c r="GVA223" s="143"/>
      <c r="GVB223" s="143"/>
      <c r="GVC223" s="143"/>
      <c r="GVD223" s="143"/>
      <c r="GVE223" s="143"/>
      <c r="GVF223" s="143"/>
      <c r="GVG223" s="143"/>
      <c r="GVH223" s="143"/>
      <c r="GVI223" s="143"/>
      <c r="GVJ223" s="143"/>
      <c r="GVK223" s="143"/>
      <c r="GVL223" s="143"/>
      <c r="GVM223" s="143"/>
      <c r="GVN223" s="143"/>
      <c r="GVO223" s="143"/>
      <c r="GVP223" s="143"/>
      <c r="GVQ223" s="143"/>
      <c r="GVR223" s="143"/>
      <c r="GVS223" s="143"/>
      <c r="GVT223" s="143"/>
      <c r="GVU223" s="143"/>
      <c r="GVV223" s="143"/>
      <c r="GVW223" s="143"/>
      <c r="GVX223" s="143"/>
      <c r="GVY223" s="143"/>
      <c r="GVZ223" s="143"/>
      <c r="GWA223" s="143"/>
      <c r="GWB223" s="143"/>
      <c r="GWC223" s="143"/>
      <c r="GWD223" s="143"/>
      <c r="GWE223" s="143"/>
      <c r="GWF223" s="143"/>
      <c r="GWG223" s="143"/>
      <c r="GWH223" s="143"/>
      <c r="GWI223" s="143"/>
      <c r="GWJ223" s="143"/>
      <c r="GWK223" s="143"/>
      <c r="GWL223" s="143"/>
      <c r="GWM223" s="143"/>
      <c r="GWN223" s="143"/>
      <c r="GWO223" s="143"/>
      <c r="GWP223" s="143"/>
      <c r="GWQ223" s="143"/>
      <c r="GWR223" s="143"/>
      <c r="GWS223" s="143"/>
      <c r="GWT223" s="143"/>
      <c r="GWU223" s="143"/>
      <c r="GWV223" s="143"/>
      <c r="GWW223" s="143"/>
      <c r="GWX223" s="143"/>
      <c r="GWY223" s="143"/>
      <c r="GWZ223" s="143"/>
      <c r="GXA223" s="143"/>
      <c r="GXB223" s="143"/>
      <c r="GXC223" s="143"/>
      <c r="GXD223" s="143"/>
      <c r="GXE223" s="143"/>
      <c r="GXF223" s="143"/>
      <c r="GXG223" s="143"/>
      <c r="GXH223" s="143"/>
      <c r="GXI223" s="143"/>
      <c r="GXJ223" s="143"/>
      <c r="GXK223" s="143"/>
      <c r="GXL223" s="143"/>
      <c r="GXM223" s="143"/>
      <c r="GXN223" s="143"/>
      <c r="GXO223" s="143"/>
      <c r="GXP223" s="143"/>
      <c r="GXQ223" s="143"/>
      <c r="GXR223" s="143"/>
      <c r="GXS223" s="143"/>
      <c r="GXT223" s="143"/>
      <c r="GXU223" s="143"/>
      <c r="GXV223" s="143"/>
      <c r="GXW223" s="143"/>
      <c r="GXX223" s="143"/>
      <c r="GXY223" s="143"/>
      <c r="GXZ223" s="143"/>
      <c r="GYA223" s="143"/>
      <c r="GYB223" s="143"/>
      <c r="GYC223" s="143"/>
      <c r="GYD223" s="143"/>
      <c r="GYE223" s="143"/>
      <c r="GYF223" s="143"/>
      <c r="GYG223" s="143"/>
      <c r="GYH223" s="143"/>
      <c r="GYI223" s="143"/>
      <c r="GYJ223" s="143"/>
      <c r="GYK223" s="143"/>
      <c r="GYL223" s="143"/>
      <c r="GYM223" s="143"/>
      <c r="GYN223" s="143"/>
      <c r="GYO223" s="143"/>
      <c r="GYP223" s="143"/>
      <c r="GYQ223" s="143"/>
      <c r="GYR223" s="143"/>
      <c r="GYS223" s="143"/>
      <c r="GYT223" s="143"/>
      <c r="GYU223" s="143"/>
      <c r="GYV223" s="143"/>
      <c r="GYW223" s="143"/>
      <c r="GYX223" s="143"/>
      <c r="GYY223" s="143"/>
      <c r="GYZ223" s="143"/>
      <c r="GZA223" s="143"/>
      <c r="GZB223" s="143"/>
      <c r="GZC223" s="143"/>
      <c r="GZD223" s="143"/>
      <c r="GZE223" s="143"/>
      <c r="GZF223" s="143"/>
      <c r="GZG223" s="143"/>
      <c r="GZH223" s="143"/>
      <c r="GZI223" s="143"/>
      <c r="GZJ223" s="143"/>
      <c r="GZK223" s="143"/>
      <c r="GZL223" s="143"/>
      <c r="GZM223" s="143"/>
      <c r="GZN223" s="143"/>
      <c r="GZO223" s="143"/>
      <c r="GZP223" s="143"/>
      <c r="GZQ223" s="143"/>
      <c r="GZR223" s="143"/>
      <c r="GZS223" s="143"/>
      <c r="GZT223" s="143"/>
      <c r="GZU223" s="143"/>
      <c r="GZV223" s="143"/>
      <c r="GZW223" s="143"/>
      <c r="GZX223" s="143"/>
      <c r="GZY223" s="143"/>
      <c r="GZZ223" s="143"/>
      <c r="HAA223" s="143"/>
      <c r="HAB223" s="143"/>
      <c r="HAC223" s="143"/>
      <c r="HAD223" s="143"/>
      <c r="HAE223" s="143"/>
      <c r="HAF223" s="143"/>
      <c r="HAG223" s="143"/>
      <c r="HAH223" s="143"/>
      <c r="HAI223" s="143"/>
      <c r="HAJ223" s="143"/>
      <c r="HAK223" s="143"/>
      <c r="HAL223" s="143"/>
      <c r="HAM223" s="143"/>
      <c r="HAN223" s="143"/>
      <c r="HAO223" s="143"/>
      <c r="HAP223" s="143"/>
      <c r="HAQ223" s="143"/>
      <c r="HAR223" s="143"/>
      <c r="HAS223" s="143"/>
      <c r="HAT223" s="143"/>
      <c r="HAU223" s="143"/>
      <c r="HAV223" s="143"/>
      <c r="HAW223" s="143"/>
      <c r="HAX223" s="143"/>
      <c r="HAY223" s="143"/>
      <c r="HAZ223" s="143"/>
      <c r="HBA223" s="143"/>
      <c r="HBB223" s="143"/>
      <c r="HBC223" s="143"/>
      <c r="HBD223" s="143"/>
      <c r="HBE223" s="143"/>
      <c r="HBF223" s="143"/>
      <c r="HBG223" s="143"/>
      <c r="HBH223" s="143"/>
      <c r="HBI223" s="143"/>
      <c r="HBJ223" s="143"/>
      <c r="HBK223" s="143"/>
      <c r="HBL223" s="143"/>
      <c r="HBM223" s="143"/>
      <c r="HBN223" s="143"/>
      <c r="HBO223" s="143"/>
      <c r="HBP223" s="143"/>
      <c r="HBQ223" s="143"/>
      <c r="HBR223" s="143"/>
      <c r="HBS223" s="143"/>
      <c r="HBT223" s="143"/>
      <c r="HBU223" s="143"/>
      <c r="HBV223" s="143"/>
      <c r="HBW223" s="143"/>
      <c r="HBX223" s="143"/>
      <c r="HBY223" s="143"/>
      <c r="HBZ223" s="143"/>
      <c r="HCA223" s="143"/>
      <c r="HCB223" s="143"/>
      <c r="HCC223" s="143"/>
      <c r="HCD223" s="143"/>
      <c r="HCE223" s="143"/>
      <c r="HCF223" s="143"/>
      <c r="HCG223" s="143"/>
      <c r="HCH223" s="143"/>
      <c r="HCI223" s="143"/>
      <c r="HCJ223" s="143"/>
      <c r="HCK223" s="143"/>
      <c r="HCL223" s="143"/>
      <c r="HCM223" s="143"/>
      <c r="HCN223" s="143"/>
      <c r="HCO223" s="143"/>
      <c r="HCP223" s="143"/>
      <c r="HCQ223" s="143"/>
      <c r="HCR223" s="143"/>
      <c r="HCS223" s="143"/>
      <c r="HCT223" s="143"/>
      <c r="HCU223" s="143"/>
      <c r="HCV223" s="143"/>
      <c r="HCW223" s="143"/>
      <c r="HCX223" s="143"/>
      <c r="HCY223" s="143"/>
      <c r="HCZ223" s="143"/>
      <c r="HDA223" s="143"/>
      <c r="HDB223" s="143"/>
      <c r="HDC223" s="143"/>
      <c r="HDD223" s="143"/>
      <c r="HDE223" s="143"/>
      <c r="HDF223" s="143"/>
      <c r="HDG223" s="143"/>
      <c r="HDH223" s="143"/>
      <c r="HDI223" s="143"/>
      <c r="HDJ223" s="143"/>
      <c r="HDK223" s="143"/>
      <c r="HDL223" s="143"/>
      <c r="HDM223" s="143"/>
      <c r="HDN223" s="143"/>
      <c r="HDO223" s="143"/>
      <c r="HDP223" s="143"/>
      <c r="HDQ223" s="143"/>
      <c r="HDR223" s="143"/>
      <c r="HDS223" s="143"/>
      <c r="HDT223" s="143"/>
      <c r="HDU223" s="143"/>
      <c r="HDV223" s="143"/>
      <c r="HDW223" s="143"/>
      <c r="HDX223" s="143"/>
      <c r="HDY223" s="143"/>
      <c r="HDZ223" s="143"/>
      <c r="HEA223" s="143"/>
      <c r="HEB223" s="143"/>
      <c r="HEC223" s="143"/>
      <c r="HED223" s="143"/>
      <c r="HEE223" s="143"/>
      <c r="HEF223" s="143"/>
      <c r="HEG223" s="143"/>
      <c r="HEH223" s="143"/>
      <c r="HEI223" s="143"/>
      <c r="HEJ223" s="143"/>
      <c r="HEK223" s="143"/>
      <c r="HEL223" s="143"/>
      <c r="HEM223" s="143"/>
      <c r="HEN223" s="143"/>
      <c r="HEO223" s="143"/>
      <c r="HEP223" s="143"/>
      <c r="HEQ223" s="143"/>
      <c r="HER223" s="143"/>
      <c r="HES223" s="143"/>
      <c r="HET223" s="143"/>
      <c r="HEU223" s="143"/>
      <c r="HEV223" s="143"/>
      <c r="HEW223" s="143"/>
      <c r="HEX223" s="143"/>
      <c r="HEY223" s="143"/>
      <c r="HEZ223" s="143"/>
      <c r="HFA223" s="143"/>
      <c r="HFB223" s="143"/>
      <c r="HFC223" s="143"/>
      <c r="HFD223" s="143"/>
      <c r="HFE223" s="143"/>
      <c r="HFF223" s="143"/>
      <c r="HFG223" s="143"/>
      <c r="HFH223" s="143"/>
      <c r="HFI223" s="143"/>
      <c r="HFJ223" s="143"/>
      <c r="HFK223" s="143"/>
      <c r="HFL223" s="143"/>
      <c r="HFM223" s="143"/>
      <c r="HFN223" s="143"/>
      <c r="HFO223" s="143"/>
      <c r="HFP223" s="143"/>
      <c r="HFQ223" s="143"/>
      <c r="HFR223" s="143"/>
      <c r="HFS223" s="143"/>
      <c r="HFT223" s="143"/>
      <c r="HFU223" s="143"/>
      <c r="HFV223" s="143"/>
      <c r="HFW223" s="143"/>
      <c r="HFX223" s="143"/>
      <c r="HFY223" s="143"/>
      <c r="HFZ223" s="143"/>
      <c r="HGA223" s="143"/>
      <c r="HGB223" s="143"/>
      <c r="HGC223" s="143"/>
      <c r="HGD223" s="143"/>
      <c r="HGE223" s="143"/>
      <c r="HGF223" s="143"/>
      <c r="HGG223" s="143"/>
      <c r="HGH223" s="143"/>
      <c r="HGI223" s="143"/>
      <c r="HGJ223" s="143"/>
      <c r="HGK223" s="143"/>
      <c r="HGL223" s="143"/>
      <c r="HGM223" s="143"/>
      <c r="HGN223" s="143"/>
      <c r="HGO223" s="143"/>
      <c r="HGP223" s="143"/>
      <c r="HGQ223" s="143"/>
      <c r="HGR223" s="143"/>
      <c r="HGS223" s="143"/>
      <c r="HGT223" s="143"/>
      <c r="HGU223" s="143"/>
      <c r="HGV223" s="143"/>
      <c r="HGW223" s="143"/>
      <c r="HGX223" s="143"/>
      <c r="HGY223" s="143"/>
      <c r="HGZ223" s="143"/>
      <c r="HHA223" s="143"/>
      <c r="HHB223" s="143"/>
      <c r="HHC223" s="143"/>
      <c r="HHD223" s="143"/>
      <c r="HHE223" s="143"/>
      <c r="HHF223" s="143"/>
      <c r="HHG223" s="143"/>
      <c r="HHH223" s="143"/>
      <c r="HHI223" s="143"/>
      <c r="HHJ223" s="143"/>
      <c r="HHK223" s="143"/>
      <c r="HHL223" s="143"/>
      <c r="HHM223" s="143"/>
      <c r="HHN223" s="143"/>
      <c r="HHO223" s="143"/>
      <c r="HHP223" s="143"/>
      <c r="HHQ223" s="143"/>
      <c r="HHR223" s="143"/>
      <c r="HHS223" s="143"/>
      <c r="HHT223" s="143"/>
      <c r="HHU223" s="143"/>
      <c r="HHV223" s="143"/>
      <c r="HHW223" s="143"/>
      <c r="HHX223" s="143"/>
      <c r="HHY223" s="143"/>
      <c r="HHZ223" s="143"/>
      <c r="HIA223" s="143"/>
      <c r="HIB223" s="143"/>
      <c r="HIC223" s="143"/>
      <c r="HID223" s="143"/>
      <c r="HIE223" s="143"/>
      <c r="HIF223" s="143"/>
      <c r="HIG223" s="143"/>
      <c r="HIH223" s="143"/>
      <c r="HII223" s="143"/>
      <c r="HIJ223" s="143"/>
      <c r="HIK223" s="143"/>
      <c r="HIL223" s="143"/>
      <c r="HIM223" s="143"/>
      <c r="HIN223" s="143"/>
      <c r="HIO223" s="143"/>
      <c r="HIP223" s="143"/>
      <c r="HIQ223" s="143"/>
      <c r="HIR223" s="143"/>
      <c r="HIS223" s="143"/>
      <c r="HIT223" s="143"/>
      <c r="HIU223" s="143"/>
      <c r="HIV223" s="143"/>
      <c r="HIW223" s="143"/>
      <c r="HIX223" s="143"/>
      <c r="HIY223" s="143"/>
      <c r="HIZ223" s="143"/>
      <c r="HJA223" s="143"/>
      <c r="HJB223" s="143"/>
      <c r="HJC223" s="143"/>
      <c r="HJD223" s="143"/>
      <c r="HJE223" s="143"/>
      <c r="HJF223" s="143"/>
      <c r="HJG223" s="143"/>
      <c r="HJH223" s="143"/>
      <c r="HJI223" s="143"/>
      <c r="HJJ223" s="143"/>
      <c r="HJK223" s="143"/>
      <c r="HJL223" s="143"/>
      <c r="HJM223" s="143"/>
      <c r="HJN223" s="143"/>
      <c r="HJO223" s="143"/>
      <c r="HJP223" s="143"/>
      <c r="HJQ223" s="143"/>
      <c r="HJR223" s="143"/>
      <c r="HJS223" s="143"/>
      <c r="HJT223" s="143"/>
      <c r="HJU223" s="143"/>
      <c r="HJV223" s="143"/>
      <c r="HJW223" s="143"/>
      <c r="HJX223" s="143"/>
      <c r="HJY223" s="143"/>
      <c r="HJZ223" s="143"/>
      <c r="HKA223" s="143"/>
      <c r="HKB223" s="143"/>
      <c r="HKC223" s="143"/>
      <c r="HKD223" s="143"/>
      <c r="HKE223" s="143"/>
      <c r="HKF223" s="143"/>
      <c r="HKG223" s="143"/>
      <c r="HKH223" s="143"/>
      <c r="HKI223" s="143"/>
      <c r="HKJ223" s="143"/>
      <c r="HKK223" s="143"/>
      <c r="HKL223" s="143"/>
      <c r="HKM223" s="143"/>
      <c r="HKN223" s="143"/>
      <c r="HKO223" s="143"/>
      <c r="HKP223" s="143"/>
      <c r="HKQ223" s="143"/>
      <c r="HKR223" s="143"/>
      <c r="HKS223" s="143"/>
      <c r="HKT223" s="143"/>
      <c r="HKU223" s="143"/>
      <c r="HKV223" s="143"/>
      <c r="HKW223" s="143"/>
      <c r="HKX223" s="143"/>
      <c r="HKY223" s="143"/>
      <c r="HKZ223" s="143"/>
      <c r="HLA223" s="143"/>
      <c r="HLB223" s="143"/>
      <c r="HLC223" s="143"/>
      <c r="HLD223" s="143"/>
      <c r="HLE223" s="143"/>
      <c r="HLF223" s="143"/>
      <c r="HLG223" s="143"/>
      <c r="HLH223" s="143"/>
      <c r="HLI223" s="143"/>
      <c r="HLJ223" s="143"/>
      <c r="HLK223" s="143"/>
      <c r="HLL223" s="143"/>
      <c r="HLM223" s="143"/>
      <c r="HLN223" s="143"/>
      <c r="HLO223" s="143"/>
      <c r="HLP223" s="143"/>
      <c r="HLQ223" s="143"/>
      <c r="HLR223" s="143"/>
      <c r="HLS223" s="143"/>
      <c r="HLT223" s="143"/>
      <c r="HLU223" s="143"/>
      <c r="HLV223" s="143"/>
      <c r="HLW223" s="143"/>
      <c r="HLX223" s="143"/>
      <c r="HLY223" s="143"/>
      <c r="HLZ223" s="143"/>
      <c r="HMA223" s="143"/>
      <c r="HMB223" s="143"/>
      <c r="HMC223" s="143"/>
      <c r="HMD223" s="143"/>
      <c r="HME223" s="143"/>
      <c r="HMF223" s="143"/>
      <c r="HMG223" s="143"/>
      <c r="HMH223" s="143"/>
      <c r="HMI223" s="143"/>
      <c r="HMJ223" s="143"/>
      <c r="HMK223" s="143"/>
      <c r="HML223" s="143"/>
      <c r="HMM223" s="143"/>
      <c r="HMN223" s="143"/>
      <c r="HMO223" s="143"/>
      <c r="HMP223" s="143"/>
      <c r="HMQ223" s="143"/>
      <c r="HMR223" s="143"/>
      <c r="HMS223" s="143"/>
      <c r="HMT223" s="143"/>
      <c r="HMU223" s="143"/>
      <c r="HMV223" s="143"/>
      <c r="HMW223" s="143"/>
      <c r="HMX223" s="143"/>
      <c r="HMY223" s="143"/>
      <c r="HMZ223" s="143"/>
      <c r="HNA223" s="143"/>
      <c r="HNB223" s="143"/>
      <c r="HNC223" s="143"/>
      <c r="HND223" s="143"/>
      <c r="HNE223" s="143"/>
      <c r="HNF223" s="143"/>
      <c r="HNG223" s="143"/>
      <c r="HNH223" s="143"/>
      <c r="HNI223" s="143"/>
      <c r="HNJ223" s="143"/>
      <c r="HNK223" s="143"/>
      <c r="HNL223" s="143"/>
      <c r="HNM223" s="143"/>
      <c r="HNN223" s="143"/>
      <c r="HNO223" s="143"/>
      <c r="HNP223" s="143"/>
      <c r="HNQ223" s="143"/>
      <c r="HNR223" s="143"/>
      <c r="HNS223" s="143"/>
      <c r="HNT223" s="143"/>
      <c r="HNU223" s="143"/>
      <c r="HNV223" s="143"/>
      <c r="HNW223" s="143"/>
      <c r="HNX223" s="143"/>
      <c r="HNY223" s="143"/>
      <c r="HNZ223" s="143"/>
      <c r="HOA223" s="143"/>
      <c r="HOB223" s="143"/>
      <c r="HOC223" s="143"/>
      <c r="HOD223" s="143"/>
      <c r="HOE223" s="143"/>
      <c r="HOF223" s="143"/>
      <c r="HOG223" s="143"/>
      <c r="HOH223" s="143"/>
      <c r="HOI223" s="143"/>
      <c r="HOJ223" s="143"/>
      <c r="HOK223" s="143"/>
      <c r="HOL223" s="143"/>
      <c r="HOM223" s="143"/>
      <c r="HON223" s="143"/>
      <c r="HOO223" s="143"/>
      <c r="HOP223" s="143"/>
      <c r="HOQ223" s="143"/>
      <c r="HOR223" s="143"/>
      <c r="HOS223" s="143"/>
      <c r="HOT223" s="143"/>
      <c r="HOU223" s="143"/>
      <c r="HOV223" s="143"/>
      <c r="HOW223" s="143"/>
      <c r="HOX223" s="143"/>
      <c r="HOY223" s="143"/>
      <c r="HOZ223" s="143"/>
      <c r="HPA223" s="143"/>
      <c r="HPB223" s="143"/>
      <c r="HPC223" s="143"/>
      <c r="HPD223" s="143"/>
      <c r="HPE223" s="143"/>
      <c r="HPF223" s="143"/>
      <c r="HPG223" s="143"/>
      <c r="HPH223" s="143"/>
      <c r="HPI223" s="143"/>
      <c r="HPJ223" s="143"/>
      <c r="HPK223" s="143"/>
      <c r="HPL223" s="143"/>
      <c r="HPM223" s="143"/>
      <c r="HPN223" s="143"/>
      <c r="HPO223" s="143"/>
      <c r="HPP223" s="143"/>
      <c r="HPQ223" s="143"/>
      <c r="HPR223" s="143"/>
      <c r="HPS223" s="143"/>
      <c r="HPT223" s="143"/>
      <c r="HPU223" s="143"/>
      <c r="HPV223" s="143"/>
      <c r="HPW223" s="143"/>
      <c r="HPX223" s="143"/>
      <c r="HPY223" s="143"/>
      <c r="HPZ223" s="143"/>
      <c r="HQA223" s="143"/>
      <c r="HQB223" s="143"/>
      <c r="HQC223" s="143"/>
      <c r="HQD223" s="143"/>
      <c r="HQE223" s="143"/>
      <c r="HQF223" s="143"/>
      <c r="HQG223" s="143"/>
      <c r="HQH223" s="143"/>
      <c r="HQI223" s="143"/>
      <c r="HQJ223" s="143"/>
      <c r="HQK223" s="143"/>
      <c r="HQL223" s="143"/>
      <c r="HQM223" s="143"/>
      <c r="HQN223" s="143"/>
      <c r="HQO223" s="143"/>
      <c r="HQP223" s="143"/>
      <c r="HQQ223" s="143"/>
      <c r="HQR223" s="143"/>
      <c r="HQS223" s="143"/>
      <c r="HQT223" s="143"/>
      <c r="HQU223" s="143"/>
      <c r="HQV223" s="143"/>
      <c r="HQW223" s="143"/>
      <c r="HQX223" s="143"/>
      <c r="HQY223" s="143"/>
      <c r="HQZ223" s="143"/>
      <c r="HRA223" s="143"/>
      <c r="HRB223" s="143"/>
      <c r="HRC223" s="143"/>
      <c r="HRD223" s="143"/>
      <c r="HRE223" s="143"/>
      <c r="HRF223" s="143"/>
      <c r="HRG223" s="143"/>
      <c r="HRH223" s="143"/>
      <c r="HRI223" s="143"/>
      <c r="HRJ223" s="143"/>
      <c r="HRK223" s="143"/>
      <c r="HRL223" s="143"/>
      <c r="HRM223" s="143"/>
      <c r="HRN223" s="143"/>
      <c r="HRO223" s="143"/>
      <c r="HRP223" s="143"/>
      <c r="HRQ223" s="143"/>
      <c r="HRR223" s="143"/>
      <c r="HRS223" s="143"/>
      <c r="HRT223" s="143"/>
      <c r="HRU223" s="143"/>
      <c r="HRV223" s="143"/>
      <c r="HRW223" s="143"/>
      <c r="HRX223" s="143"/>
      <c r="HRY223" s="143"/>
      <c r="HRZ223" s="143"/>
      <c r="HSA223" s="143"/>
      <c r="HSB223" s="143"/>
      <c r="HSC223" s="143"/>
      <c r="HSD223" s="143"/>
      <c r="HSE223" s="143"/>
      <c r="HSF223" s="143"/>
      <c r="HSG223" s="143"/>
      <c r="HSH223" s="143"/>
      <c r="HSI223" s="143"/>
      <c r="HSJ223" s="143"/>
      <c r="HSK223" s="143"/>
      <c r="HSL223" s="143"/>
      <c r="HSM223" s="143"/>
      <c r="HSN223" s="143"/>
      <c r="HSO223" s="143"/>
      <c r="HSP223" s="143"/>
      <c r="HSQ223" s="143"/>
      <c r="HSR223" s="143"/>
      <c r="HSS223" s="143"/>
      <c r="HST223" s="143"/>
      <c r="HSU223" s="143"/>
      <c r="HSV223" s="143"/>
      <c r="HSW223" s="143"/>
      <c r="HSX223" s="143"/>
      <c r="HSY223" s="143"/>
      <c r="HSZ223" s="143"/>
      <c r="HTA223" s="143"/>
      <c r="HTB223" s="143"/>
      <c r="HTC223" s="143"/>
      <c r="HTD223" s="143"/>
      <c r="HTE223" s="143"/>
      <c r="HTF223" s="143"/>
      <c r="HTG223" s="143"/>
      <c r="HTH223" s="143"/>
      <c r="HTI223" s="143"/>
      <c r="HTJ223" s="143"/>
      <c r="HTK223" s="143"/>
      <c r="HTL223" s="143"/>
      <c r="HTM223" s="143"/>
      <c r="HTN223" s="143"/>
      <c r="HTO223" s="143"/>
      <c r="HTP223" s="143"/>
      <c r="HTQ223" s="143"/>
      <c r="HTR223" s="143"/>
      <c r="HTS223" s="143"/>
      <c r="HTT223" s="143"/>
      <c r="HTU223" s="143"/>
      <c r="HTV223" s="143"/>
      <c r="HTW223" s="143"/>
      <c r="HTX223" s="143"/>
      <c r="HTY223" s="143"/>
      <c r="HTZ223" s="143"/>
      <c r="HUA223" s="143"/>
      <c r="HUB223" s="143"/>
      <c r="HUC223" s="143"/>
      <c r="HUD223" s="143"/>
      <c r="HUE223" s="143"/>
      <c r="HUF223" s="143"/>
      <c r="HUG223" s="143"/>
      <c r="HUH223" s="143"/>
      <c r="HUI223" s="143"/>
      <c r="HUJ223" s="143"/>
      <c r="HUK223" s="143"/>
      <c r="HUL223" s="143"/>
      <c r="HUM223" s="143"/>
      <c r="HUN223" s="143"/>
      <c r="HUO223" s="143"/>
      <c r="HUP223" s="143"/>
      <c r="HUQ223" s="143"/>
      <c r="HUR223" s="143"/>
      <c r="HUS223" s="143"/>
      <c r="HUT223" s="143"/>
      <c r="HUU223" s="143"/>
      <c r="HUV223" s="143"/>
      <c r="HUW223" s="143"/>
      <c r="HUX223" s="143"/>
      <c r="HUY223" s="143"/>
      <c r="HUZ223" s="143"/>
      <c r="HVA223" s="143"/>
      <c r="HVB223" s="143"/>
      <c r="HVC223" s="143"/>
      <c r="HVD223" s="143"/>
      <c r="HVE223" s="143"/>
      <c r="HVF223" s="143"/>
      <c r="HVG223" s="143"/>
      <c r="HVH223" s="143"/>
      <c r="HVI223" s="143"/>
      <c r="HVJ223" s="143"/>
      <c r="HVK223" s="143"/>
      <c r="HVL223" s="143"/>
      <c r="HVM223" s="143"/>
      <c r="HVN223" s="143"/>
      <c r="HVO223" s="143"/>
      <c r="HVP223" s="143"/>
      <c r="HVQ223" s="143"/>
      <c r="HVR223" s="143"/>
      <c r="HVS223" s="143"/>
      <c r="HVT223" s="143"/>
      <c r="HVU223" s="143"/>
      <c r="HVV223" s="143"/>
      <c r="HVW223" s="143"/>
      <c r="HVX223" s="143"/>
      <c r="HVY223" s="143"/>
      <c r="HVZ223" s="143"/>
      <c r="HWA223" s="143"/>
      <c r="HWB223" s="143"/>
      <c r="HWC223" s="143"/>
      <c r="HWD223" s="143"/>
      <c r="HWE223" s="143"/>
      <c r="HWF223" s="143"/>
      <c r="HWG223" s="143"/>
      <c r="HWH223" s="143"/>
      <c r="HWI223" s="143"/>
      <c r="HWJ223" s="143"/>
      <c r="HWK223" s="143"/>
      <c r="HWL223" s="143"/>
      <c r="HWM223" s="143"/>
      <c r="HWN223" s="143"/>
      <c r="HWO223" s="143"/>
      <c r="HWP223" s="143"/>
      <c r="HWQ223" s="143"/>
      <c r="HWR223" s="143"/>
      <c r="HWS223" s="143"/>
      <c r="HWT223" s="143"/>
      <c r="HWU223" s="143"/>
      <c r="HWV223" s="143"/>
      <c r="HWW223" s="143"/>
      <c r="HWX223" s="143"/>
      <c r="HWY223" s="143"/>
      <c r="HWZ223" s="143"/>
      <c r="HXA223" s="143"/>
      <c r="HXB223" s="143"/>
      <c r="HXC223" s="143"/>
      <c r="HXD223" s="143"/>
      <c r="HXE223" s="143"/>
      <c r="HXF223" s="143"/>
      <c r="HXG223" s="143"/>
      <c r="HXH223" s="143"/>
      <c r="HXI223" s="143"/>
      <c r="HXJ223" s="143"/>
      <c r="HXK223" s="143"/>
      <c r="HXL223" s="143"/>
      <c r="HXM223" s="143"/>
      <c r="HXN223" s="143"/>
      <c r="HXO223" s="143"/>
      <c r="HXP223" s="143"/>
      <c r="HXQ223" s="143"/>
      <c r="HXR223" s="143"/>
      <c r="HXS223" s="143"/>
      <c r="HXT223" s="143"/>
      <c r="HXU223" s="143"/>
      <c r="HXV223" s="143"/>
      <c r="HXW223" s="143"/>
      <c r="HXX223" s="143"/>
      <c r="HXY223" s="143"/>
      <c r="HXZ223" s="143"/>
      <c r="HYA223" s="143"/>
      <c r="HYB223" s="143"/>
      <c r="HYC223" s="143"/>
      <c r="HYD223" s="143"/>
      <c r="HYE223" s="143"/>
      <c r="HYF223" s="143"/>
      <c r="HYG223" s="143"/>
      <c r="HYH223" s="143"/>
      <c r="HYI223" s="143"/>
      <c r="HYJ223" s="143"/>
      <c r="HYK223" s="143"/>
      <c r="HYL223" s="143"/>
      <c r="HYM223" s="143"/>
      <c r="HYN223" s="143"/>
      <c r="HYO223" s="143"/>
      <c r="HYP223" s="143"/>
      <c r="HYQ223" s="143"/>
      <c r="HYR223" s="143"/>
      <c r="HYS223" s="143"/>
      <c r="HYT223" s="143"/>
      <c r="HYU223" s="143"/>
      <c r="HYV223" s="143"/>
      <c r="HYW223" s="143"/>
      <c r="HYX223" s="143"/>
      <c r="HYY223" s="143"/>
      <c r="HYZ223" s="143"/>
      <c r="HZA223" s="143"/>
      <c r="HZB223" s="143"/>
      <c r="HZC223" s="143"/>
      <c r="HZD223" s="143"/>
      <c r="HZE223" s="143"/>
      <c r="HZF223" s="143"/>
      <c r="HZG223" s="143"/>
      <c r="HZH223" s="143"/>
      <c r="HZI223" s="143"/>
      <c r="HZJ223" s="143"/>
      <c r="HZK223" s="143"/>
      <c r="HZL223" s="143"/>
      <c r="HZM223" s="143"/>
      <c r="HZN223" s="143"/>
      <c r="HZO223" s="143"/>
      <c r="HZP223" s="143"/>
      <c r="HZQ223" s="143"/>
      <c r="HZR223" s="143"/>
      <c r="HZS223" s="143"/>
      <c r="HZT223" s="143"/>
      <c r="HZU223" s="143"/>
      <c r="HZV223" s="143"/>
      <c r="HZW223" s="143"/>
      <c r="HZX223" s="143"/>
      <c r="HZY223" s="143"/>
      <c r="HZZ223" s="143"/>
      <c r="IAA223" s="143"/>
      <c r="IAB223" s="143"/>
      <c r="IAC223" s="143"/>
      <c r="IAD223" s="143"/>
      <c r="IAE223" s="143"/>
      <c r="IAF223" s="143"/>
      <c r="IAG223" s="143"/>
      <c r="IAH223" s="143"/>
      <c r="IAI223" s="143"/>
      <c r="IAJ223" s="143"/>
      <c r="IAK223" s="143"/>
      <c r="IAL223" s="143"/>
      <c r="IAM223" s="143"/>
      <c r="IAN223" s="143"/>
      <c r="IAO223" s="143"/>
      <c r="IAP223" s="143"/>
      <c r="IAQ223" s="143"/>
      <c r="IAR223" s="143"/>
      <c r="IAS223" s="143"/>
      <c r="IAT223" s="143"/>
      <c r="IAU223" s="143"/>
      <c r="IAV223" s="143"/>
      <c r="IAW223" s="143"/>
      <c r="IAX223" s="143"/>
      <c r="IAY223" s="143"/>
      <c r="IAZ223" s="143"/>
      <c r="IBA223" s="143"/>
      <c r="IBB223" s="143"/>
      <c r="IBC223" s="143"/>
      <c r="IBD223" s="143"/>
      <c r="IBE223" s="143"/>
      <c r="IBF223" s="143"/>
      <c r="IBG223" s="143"/>
      <c r="IBH223" s="143"/>
      <c r="IBI223" s="143"/>
      <c r="IBJ223" s="143"/>
      <c r="IBK223" s="143"/>
      <c r="IBL223" s="143"/>
      <c r="IBM223" s="143"/>
      <c r="IBN223" s="143"/>
      <c r="IBO223" s="143"/>
      <c r="IBP223" s="143"/>
      <c r="IBQ223" s="143"/>
      <c r="IBR223" s="143"/>
      <c r="IBS223" s="143"/>
      <c r="IBT223" s="143"/>
      <c r="IBU223" s="143"/>
      <c r="IBV223" s="143"/>
      <c r="IBW223" s="143"/>
      <c r="IBX223" s="143"/>
      <c r="IBY223" s="143"/>
      <c r="IBZ223" s="143"/>
      <c r="ICA223" s="143"/>
      <c r="ICB223" s="143"/>
      <c r="ICC223" s="143"/>
      <c r="ICD223" s="143"/>
      <c r="ICE223" s="143"/>
      <c r="ICF223" s="143"/>
      <c r="ICG223" s="143"/>
      <c r="ICH223" s="143"/>
      <c r="ICI223" s="143"/>
      <c r="ICJ223" s="143"/>
      <c r="ICK223" s="143"/>
      <c r="ICL223" s="143"/>
      <c r="ICM223" s="143"/>
      <c r="ICN223" s="143"/>
      <c r="ICO223" s="143"/>
      <c r="ICP223" s="143"/>
      <c r="ICQ223" s="143"/>
      <c r="ICR223" s="143"/>
      <c r="ICS223" s="143"/>
      <c r="ICT223" s="143"/>
      <c r="ICU223" s="143"/>
      <c r="ICV223" s="143"/>
      <c r="ICW223" s="143"/>
      <c r="ICX223" s="143"/>
      <c r="ICY223" s="143"/>
      <c r="ICZ223" s="143"/>
      <c r="IDA223" s="143"/>
      <c r="IDB223" s="143"/>
      <c r="IDC223" s="143"/>
      <c r="IDD223" s="143"/>
      <c r="IDE223" s="143"/>
      <c r="IDF223" s="143"/>
      <c r="IDG223" s="143"/>
      <c r="IDH223" s="143"/>
      <c r="IDI223" s="143"/>
      <c r="IDJ223" s="143"/>
      <c r="IDK223" s="143"/>
      <c r="IDL223" s="143"/>
      <c r="IDM223" s="143"/>
      <c r="IDN223" s="143"/>
      <c r="IDO223" s="143"/>
      <c r="IDP223" s="143"/>
      <c r="IDQ223" s="143"/>
      <c r="IDR223" s="143"/>
      <c r="IDS223" s="143"/>
      <c r="IDT223" s="143"/>
      <c r="IDU223" s="143"/>
      <c r="IDV223" s="143"/>
      <c r="IDW223" s="143"/>
      <c r="IDX223" s="143"/>
      <c r="IDY223" s="143"/>
      <c r="IDZ223" s="143"/>
      <c r="IEA223" s="143"/>
      <c r="IEB223" s="143"/>
      <c r="IEC223" s="143"/>
      <c r="IED223" s="143"/>
      <c r="IEE223" s="143"/>
      <c r="IEF223" s="143"/>
      <c r="IEG223" s="143"/>
      <c r="IEH223" s="143"/>
      <c r="IEI223" s="143"/>
      <c r="IEJ223" s="143"/>
      <c r="IEK223" s="143"/>
      <c r="IEL223" s="143"/>
      <c r="IEM223" s="143"/>
      <c r="IEN223" s="143"/>
      <c r="IEO223" s="143"/>
      <c r="IEP223" s="143"/>
      <c r="IEQ223" s="143"/>
      <c r="IER223" s="143"/>
      <c r="IES223" s="143"/>
      <c r="IET223" s="143"/>
      <c r="IEU223" s="143"/>
      <c r="IEV223" s="143"/>
      <c r="IEW223" s="143"/>
      <c r="IEX223" s="143"/>
      <c r="IEY223" s="143"/>
      <c r="IEZ223" s="143"/>
      <c r="IFA223" s="143"/>
      <c r="IFB223" s="143"/>
      <c r="IFC223" s="143"/>
      <c r="IFD223" s="143"/>
      <c r="IFE223" s="143"/>
      <c r="IFF223" s="143"/>
      <c r="IFG223" s="143"/>
      <c r="IFH223" s="143"/>
      <c r="IFI223" s="143"/>
      <c r="IFJ223" s="143"/>
      <c r="IFK223" s="143"/>
      <c r="IFL223" s="143"/>
      <c r="IFM223" s="143"/>
      <c r="IFN223" s="143"/>
      <c r="IFO223" s="143"/>
      <c r="IFP223" s="143"/>
      <c r="IFQ223" s="143"/>
      <c r="IFR223" s="143"/>
      <c r="IFS223" s="143"/>
      <c r="IFT223" s="143"/>
      <c r="IFU223" s="143"/>
      <c r="IFV223" s="143"/>
      <c r="IFW223" s="143"/>
      <c r="IFX223" s="143"/>
      <c r="IFY223" s="143"/>
      <c r="IFZ223" s="143"/>
      <c r="IGA223" s="143"/>
      <c r="IGB223" s="143"/>
      <c r="IGC223" s="143"/>
      <c r="IGD223" s="143"/>
      <c r="IGE223" s="143"/>
      <c r="IGF223" s="143"/>
      <c r="IGG223" s="143"/>
      <c r="IGH223" s="143"/>
      <c r="IGI223" s="143"/>
      <c r="IGJ223" s="143"/>
      <c r="IGK223" s="143"/>
      <c r="IGL223" s="143"/>
      <c r="IGM223" s="143"/>
      <c r="IGN223" s="143"/>
      <c r="IGO223" s="143"/>
      <c r="IGP223" s="143"/>
      <c r="IGQ223" s="143"/>
      <c r="IGR223" s="143"/>
      <c r="IGS223" s="143"/>
      <c r="IGT223" s="143"/>
      <c r="IGU223" s="143"/>
      <c r="IGV223" s="143"/>
      <c r="IGW223" s="143"/>
      <c r="IGX223" s="143"/>
      <c r="IGY223" s="143"/>
      <c r="IGZ223" s="143"/>
      <c r="IHA223" s="143"/>
      <c r="IHB223" s="143"/>
      <c r="IHC223" s="143"/>
      <c r="IHD223" s="143"/>
      <c r="IHE223" s="143"/>
      <c r="IHF223" s="143"/>
      <c r="IHG223" s="143"/>
      <c r="IHH223" s="143"/>
      <c r="IHI223" s="143"/>
      <c r="IHJ223" s="143"/>
      <c r="IHK223" s="143"/>
      <c r="IHL223" s="143"/>
      <c r="IHM223" s="143"/>
      <c r="IHN223" s="143"/>
      <c r="IHO223" s="143"/>
      <c r="IHP223" s="143"/>
      <c r="IHQ223" s="143"/>
      <c r="IHR223" s="143"/>
      <c r="IHS223" s="143"/>
      <c r="IHT223" s="143"/>
      <c r="IHU223" s="143"/>
      <c r="IHV223" s="143"/>
      <c r="IHW223" s="143"/>
      <c r="IHX223" s="143"/>
      <c r="IHY223" s="143"/>
      <c r="IHZ223" s="143"/>
      <c r="IIA223" s="143"/>
      <c r="IIB223" s="143"/>
      <c r="IIC223" s="143"/>
      <c r="IID223" s="143"/>
      <c r="IIE223" s="143"/>
      <c r="IIF223" s="143"/>
      <c r="IIG223" s="143"/>
      <c r="IIH223" s="143"/>
      <c r="III223" s="143"/>
      <c r="IIJ223" s="143"/>
      <c r="IIK223" s="143"/>
      <c r="IIL223" s="143"/>
      <c r="IIM223" s="143"/>
      <c r="IIN223" s="143"/>
      <c r="IIO223" s="143"/>
      <c r="IIP223" s="143"/>
      <c r="IIQ223" s="143"/>
      <c r="IIR223" s="143"/>
      <c r="IIS223" s="143"/>
      <c r="IIT223" s="143"/>
      <c r="IIU223" s="143"/>
      <c r="IIV223" s="143"/>
      <c r="IIW223" s="143"/>
      <c r="IIX223" s="143"/>
      <c r="IIY223" s="143"/>
      <c r="IIZ223" s="143"/>
      <c r="IJA223" s="143"/>
      <c r="IJB223" s="143"/>
      <c r="IJC223" s="143"/>
      <c r="IJD223" s="143"/>
      <c r="IJE223" s="143"/>
      <c r="IJF223" s="143"/>
      <c r="IJG223" s="143"/>
      <c r="IJH223" s="143"/>
      <c r="IJI223" s="143"/>
      <c r="IJJ223" s="143"/>
      <c r="IJK223" s="143"/>
      <c r="IJL223" s="143"/>
      <c r="IJM223" s="143"/>
      <c r="IJN223" s="143"/>
      <c r="IJO223" s="143"/>
      <c r="IJP223" s="143"/>
      <c r="IJQ223" s="143"/>
      <c r="IJR223" s="143"/>
      <c r="IJS223" s="143"/>
      <c r="IJT223" s="143"/>
      <c r="IJU223" s="143"/>
      <c r="IJV223" s="143"/>
      <c r="IJW223" s="143"/>
      <c r="IJX223" s="143"/>
      <c r="IJY223" s="143"/>
      <c r="IJZ223" s="143"/>
      <c r="IKA223" s="143"/>
      <c r="IKB223" s="143"/>
      <c r="IKC223" s="143"/>
      <c r="IKD223" s="143"/>
      <c r="IKE223" s="143"/>
      <c r="IKF223" s="143"/>
      <c r="IKG223" s="143"/>
      <c r="IKH223" s="143"/>
      <c r="IKI223" s="143"/>
      <c r="IKJ223" s="143"/>
      <c r="IKK223" s="143"/>
      <c r="IKL223" s="143"/>
      <c r="IKM223" s="143"/>
      <c r="IKN223" s="143"/>
      <c r="IKO223" s="143"/>
      <c r="IKP223" s="143"/>
      <c r="IKQ223" s="143"/>
      <c r="IKR223" s="143"/>
      <c r="IKS223" s="143"/>
      <c r="IKT223" s="143"/>
      <c r="IKU223" s="143"/>
      <c r="IKV223" s="143"/>
      <c r="IKW223" s="143"/>
      <c r="IKX223" s="143"/>
      <c r="IKY223" s="143"/>
      <c r="IKZ223" s="143"/>
      <c r="ILA223" s="143"/>
      <c r="ILB223" s="143"/>
      <c r="ILC223" s="143"/>
      <c r="ILD223" s="143"/>
      <c r="ILE223" s="143"/>
      <c r="ILF223" s="143"/>
      <c r="ILG223" s="143"/>
      <c r="ILH223" s="143"/>
      <c r="ILI223" s="143"/>
      <c r="ILJ223" s="143"/>
      <c r="ILK223" s="143"/>
      <c r="ILL223" s="143"/>
      <c r="ILM223" s="143"/>
      <c r="ILN223" s="143"/>
      <c r="ILO223" s="143"/>
      <c r="ILP223" s="143"/>
      <c r="ILQ223" s="143"/>
      <c r="ILR223" s="143"/>
      <c r="ILS223" s="143"/>
      <c r="ILT223" s="143"/>
      <c r="ILU223" s="143"/>
      <c r="ILV223" s="143"/>
      <c r="ILW223" s="143"/>
      <c r="ILX223" s="143"/>
      <c r="ILY223" s="143"/>
      <c r="ILZ223" s="143"/>
      <c r="IMA223" s="143"/>
      <c r="IMB223" s="143"/>
      <c r="IMC223" s="143"/>
      <c r="IMD223" s="143"/>
      <c r="IME223" s="143"/>
      <c r="IMF223" s="143"/>
      <c r="IMG223" s="143"/>
      <c r="IMH223" s="143"/>
      <c r="IMI223" s="143"/>
      <c r="IMJ223" s="143"/>
      <c r="IMK223" s="143"/>
      <c r="IML223" s="143"/>
      <c r="IMM223" s="143"/>
      <c r="IMN223" s="143"/>
      <c r="IMO223" s="143"/>
      <c r="IMP223" s="143"/>
      <c r="IMQ223" s="143"/>
      <c r="IMR223" s="143"/>
      <c r="IMS223" s="143"/>
      <c r="IMT223" s="143"/>
      <c r="IMU223" s="143"/>
      <c r="IMV223" s="143"/>
      <c r="IMW223" s="143"/>
      <c r="IMX223" s="143"/>
      <c r="IMY223" s="143"/>
      <c r="IMZ223" s="143"/>
      <c r="INA223" s="143"/>
      <c r="INB223" s="143"/>
      <c r="INC223" s="143"/>
      <c r="IND223" s="143"/>
      <c r="INE223" s="143"/>
      <c r="INF223" s="143"/>
      <c r="ING223" s="143"/>
      <c r="INH223" s="143"/>
      <c r="INI223" s="143"/>
      <c r="INJ223" s="143"/>
      <c r="INK223" s="143"/>
      <c r="INL223" s="143"/>
      <c r="INM223" s="143"/>
      <c r="INN223" s="143"/>
      <c r="INO223" s="143"/>
      <c r="INP223" s="143"/>
      <c r="INQ223" s="143"/>
      <c r="INR223" s="143"/>
      <c r="INS223" s="143"/>
      <c r="INT223" s="143"/>
      <c r="INU223" s="143"/>
      <c r="INV223" s="143"/>
      <c r="INW223" s="143"/>
      <c r="INX223" s="143"/>
      <c r="INY223" s="143"/>
      <c r="INZ223" s="143"/>
      <c r="IOA223" s="143"/>
      <c r="IOB223" s="143"/>
      <c r="IOC223" s="143"/>
      <c r="IOD223" s="143"/>
      <c r="IOE223" s="143"/>
      <c r="IOF223" s="143"/>
      <c r="IOG223" s="143"/>
      <c r="IOH223" s="143"/>
      <c r="IOI223" s="143"/>
      <c r="IOJ223" s="143"/>
      <c r="IOK223" s="143"/>
      <c r="IOL223" s="143"/>
      <c r="IOM223" s="143"/>
      <c r="ION223" s="143"/>
      <c r="IOO223" s="143"/>
      <c r="IOP223" s="143"/>
      <c r="IOQ223" s="143"/>
      <c r="IOR223" s="143"/>
      <c r="IOS223" s="143"/>
      <c r="IOT223" s="143"/>
      <c r="IOU223" s="143"/>
      <c r="IOV223" s="143"/>
      <c r="IOW223" s="143"/>
      <c r="IOX223" s="143"/>
      <c r="IOY223" s="143"/>
      <c r="IOZ223" s="143"/>
      <c r="IPA223" s="143"/>
      <c r="IPB223" s="143"/>
      <c r="IPC223" s="143"/>
      <c r="IPD223" s="143"/>
      <c r="IPE223" s="143"/>
      <c r="IPF223" s="143"/>
      <c r="IPG223" s="143"/>
      <c r="IPH223" s="143"/>
      <c r="IPI223" s="143"/>
      <c r="IPJ223" s="143"/>
      <c r="IPK223" s="143"/>
      <c r="IPL223" s="143"/>
      <c r="IPM223" s="143"/>
      <c r="IPN223" s="143"/>
      <c r="IPO223" s="143"/>
      <c r="IPP223" s="143"/>
      <c r="IPQ223" s="143"/>
      <c r="IPR223" s="143"/>
      <c r="IPS223" s="143"/>
      <c r="IPT223" s="143"/>
      <c r="IPU223" s="143"/>
      <c r="IPV223" s="143"/>
      <c r="IPW223" s="143"/>
      <c r="IPX223" s="143"/>
      <c r="IPY223" s="143"/>
      <c r="IPZ223" s="143"/>
      <c r="IQA223" s="143"/>
      <c r="IQB223" s="143"/>
      <c r="IQC223" s="143"/>
      <c r="IQD223" s="143"/>
      <c r="IQE223" s="143"/>
      <c r="IQF223" s="143"/>
      <c r="IQG223" s="143"/>
      <c r="IQH223" s="143"/>
      <c r="IQI223" s="143"/>
      <c r="IQJ223" s="143"/>
      <c r="IQK223" s="143"/>
      <c r="IQL223" s="143"/>
      <c r="IQM223" s="143"/>
      <c r="IQN223" s="143"/>
      <c r="IQO223" s="143"/>
      <c r="IQP223" s="143"/>
      <c r="IQQ223" s="143"/>
      <c r="IQR223" s="143"/>
      <c r="IQS223" s="143"/>
      <c r="IQT223" s="143"/>
      <c r="IQU223" s="143"/>
      <c r="IQV223" s="143"/>
      <c r="IQW223" s="143"/>
      <c r="IQX223" s="143"/>
      <c r="IQY223" s="143"/>
      <c r="IQZ223" s="143"/>
      <c r="IRA223" s="143"/>
      <c r="IRB223" s="143"/>
      <c r="IRC223" s="143"/>
      <c r="IRD223" s="143"/>
      <c r="IRE223" s="143"/>
      <c r="IRF223" s="143"/>
      <c r="IRG223" s="143"/>
      <c r="IRH223" s="143"/>
      <c r="IRI223" s="143"/>
      <c r="IRJ223" s="143"/>
      <c r="IRK223" s="143"/>
      <c r="IRL223" s="143"/>
      <c r="IRM223" s="143"/>
      <c r="IRN223" s="143"/>
      <c r="IRO223" s="143"/>
      <c r="IRP223" s="143"/>
      <c r="IRQ223" s="143"/>
      <c r="IRR223" s="143"/>
      <c r="IRS223" s="143"/>
      <c r="IRT223" s="143"/>
      <c r="IRU223" s="143"/>
      <c r="IRV223" s="143"/>
      <c r="IRW223" s="143"/>
      <c r="IRX223" s="143"/>
      <c r="IRY223" s="143"/>
      <c r="IRZ223" s="143"/>
      <c r="ISA223" s="143"/>
      <c r="ISB223" s="143"/>
      <c r="ISC223" s="143"/>
      <c r="ISD223" s="143"/>
      <c r="ISE223" s="143"/>
      <c r="ISF223" s="143"/>
      <c r="ISG223" s="143"/>
      <c r="ISH223" s="143"/>
      <c r="ISI223" s="143"/>
      <c r="ISJ223" s="143"/>
      <c r="ISK223" s="143"/>
      <c r="ISL223" s="143"/>
      <c r="ISM223" s="143"/>
      <c r="ISN223" s="143"/>
      <c r="ISO223" s="143"/>
      <c r="ISP223" s="143"/>
      <c r="ISQ223" s="143"/>
      <c r="ISR223" s="143"/>
      <c r="ISS223" s="143"/>
      <c r="IST223" s="143"/>
      <c r="ISU223" s="143"/>
      <c r="ISV223" s="143"/>
      <c r="ISW223" s="143"/>
      <c r="ISX223" s="143"/>
      <c r="ISY223" s="143"/>
      <c r="ISZ223" s="143"/>
      <c r="ITA223" s="143"/>
      <c r="ITB223" s="143"/>
      <c r="ITC223" s="143"/>
      <c r="ITD223" s="143"/>
      <c r="ITE223" s="143"/>
      <c r="ITF223" s="143"/>
      <c r="ITG223" s="143"/>
      <c r="ITH223" s="143"/>
      <c r="ITI223" s="143"/>
      <c r="ITJ223" s="143"/>
      <c r="ITK223" s="143"/>
      <c r="ITL223" s="143"/>
      <c r="ITM223" s="143"/>
      <c r="ITN223" s="143"/>
      <c r="ITO223" s="143"/>
      <c r="ITP223" s="143"/>
      <c r="ITQ223" s="143"/>
      <c r="ITR223" s="143"/>
      <c r="ITS223" s="143"/>
      <c r="ITT223" s="143"/>
      <c r="ITU223" s="143"/>
      <c r="ITV223" s="143"/>
      <c r="ITW223" s="143"/>
      <c r="ITX223" s="143"/>
      <c r="ITY223" s="143"/>
      <c r="ITZ223" s="143"/>
      <c r="IUA223" s="143"/>
      <c r="IUB223" s="143"/>
      <c r="IUC223" s="143"/>
      <c r="IUD223" s="143"/>
      <c r="IUE223" s="143"/>
      <c r="IUF223" s="143"/>
      <c r="IUG223" s="143"/>
      <c r="IUH223" s="143"/>
      <c r="IUI223" s="143"/>
      <c r="IUJ223" s="143"/>
      <c r="IUK223" s="143"/>
      <c r="IUL223" s="143"/>
      <c r="IUM223" s="143"/>
      <c r="IUN223" s="143"/>
      <c r="IUO223" s="143"/>
      <c r="IUP223" s="143"/>
      <c r="IUQ223" s="143"/>
      <c r="IUR223" s="143"/>
      <c r="IUS223" s="143"/>
      <c r="IUT223" s="143"/>
      <c r="IUU223" s="143"/>
      <c r="IUV223" s="143"/>
      <c r="IUW223" s="143"/>
      <c r="IUX223" s="143"/>
      <c r="IUY223" s="143"/>
      <c r="IUZ223" s="143"/>
      <c r="IVA223" s="143"/>
      <c r="IVB223" s="143"/>
      <c r="IVC223" s="143"/>
      <c r="IVD223" s="143"/>
      <c r="IVE223" s="143"/>
      <c r="IVF223" s="143"/>
      <c r="IVG223" s="143"/>
      <c r="IVH223" s="143"/>
      <c r="IVI223" s="143"/>
      <c r="IVJ223" s="143"/>
      <c r="IVK223" s="143"/>
      <c r="IVL223" s="143"/>
      <c r="IVM223" s="143"/>
      <c r="IVN223" s="143"/>
      <c r="IVO223" s="143"/>
      <c r="IVP223" s="143"/>
      <c r="IVQ223" s="143"/>
      <c r="IVR223" s="143"/>
      <c r="IVS223" s="143"/>
      <c r="IVT223" s="143"/>
      <c r="IVU223" s="143"/>
      <c r="IVV223" s="143"/>
      <c r="IVW223" s="143"/>
      <c r="IVX223" s="143"/>
      <c r="IVY223" s="143"/>
      <c r="IVZ223" s="143"/>
      <c r="IWA223" s="143"/>
      <c r="IWB223" s="143"/>
      <c r="IWC223" s="143"/>
      <c r="IWD223" s="143"/>
      <c r="IWE223" s="143"/>
      <c r="IWF223" s="143"/>
      <c r="IWG223" s="143"/>
      <c r="IWH223" s="143"/>
      <c r="IWI223" s="143"/>
      <c r="IWJ223" s="143"/>
      <c r="IWK223" s="143"/>
      <c r="IWL223" s="143"/>
      <c r="IWM223" s="143"/>
      <c r="IWN223" s="143"/>
      <c r="IWO223" s="143"/>
      <c r="IWP223" s="143"/>
      <c r="IWQ223" s="143"/>
      <c r="IWR223" s="143"/>
      <c r="IWS223" s="143"/>
      <c r="IWT223" s="143"/>
      <c r="IWU223" s="143"/>
      <c r="IWV223" s="143"/>
      <c r="IWW223" s="143"/>
      <c r="IWX223" s="143"/>
      <c r="IWY223" s="143"/>
      <c r="IWZ223" s="143"/>
      <c r="IXA223" s="143"/>
      <c r="IXB223" s="143"/>
      <c r="IXC223" s="143"/>
      <c r="IXD223" s="143"/>
      <c r="IXE223" s="143"/>
      <c r="IXF223" s="143"/>
      <c r="IXG223" s="143"/>
      <c r="IXH223" s="143"/>
      <c r="IXI223" s="143"/>
      <c r="IXJ223" s="143"/>
      <c r="IXK223" s="143"/>
      <c r="IXL223" s="143"/>
      <c r="IXM223" s="143"/>
      <c r="IXN223" s="143"/>
      <c r="IXO223" s="143"/>
      <c r="IXP223" s="143"/>
      <c r="IXQ223" s="143"/>
      <c r="IXR223" s="143"/>
      <c r="IXS223" s="143"/>
      <c r="IXT223" s="143"/>
      <c r="IXU223" s="143"/>
      <c r="IXV223" s="143"/>
      <c r="IXW223" s="143"/>
      <c r="IXX223" s="143"/>
      <c r="IXY223" s="143"/>
      <c r="IXZ223" s="143"/>
      <c r="IYA223" s="143"/>
      <c r="IYB223" s="143"/>
      <c r="IYC223" s="143"/>
      <c r="IYD223" s="143"/>
      <c r="IYE223" s="143"/>
      <c r="IYF223" s="143"/>
      <c r="IYG223" s="143"/>
      <c r="IYH223" s="143"/>
      <c r="IYI223" s="143"/>
      <c r="IYJ223" s="143"/>
      <c r="IYK223" s="143"/>
      <c r="IYL223" s="143"/>
      <c r="IYM223" s="143"/>
      <c r="IYN223" s="143"/>
      <c r="IYO223" s="143"/>
      <c r="IYP223" s="143"/>
      <c r="IYQ223" s="143"/>
      <c r="IYR223" s="143"/>
      <c r="IYS223" s="143"/>
      <c r="IYT223" s="143"/>
      <c r="IYU223" s="143"/>
      <c r="IYV223" s="143"/>
      <c r="IYW223" s="143"/>
      <c r="IYX223" s="143"/>
      <c r="IYY223" s="143"/>
      <c r="IYZ223" s="143"/>
      <c r="IZA223" s="143"/>
      <c r="IZB223" s="143"/>
      <c r="IZC223" s="143"/>
      <c r="IZD223" s="143"/>
      <c r="IZE223" s="143"/>
      <c r="IZF223" s="143"/>
      <c r="IZG223" s="143"/>
      <c r="IZH223" s="143"/>
      <c r="IZI223" s="143"/>
      <c r="IZJ223" s="143"/>
      <c r="IZK223" s="143"/>
      <c r="IZL223" s="143"/>
      <c r="IZM223" s="143"/>
      <c r="IZN223" s="143"/>
      <c r="IZO223" s="143"/>
      <c r="IZP223" s="143"/>
      <c r="IZQ223" s="143"/>
      <c r="IZR223" s="143"/>
      <c r="IZS223" s="143"/>
      <c r="IZT223" s="143"/>
      <c r="IZU223" s="143"/>
      <c r="IZV223" s="143"/>
      <c r="IZW223" s="143"/>
      <c r="IZX223" s="143"/>
      <c r="IZY223" s="143"/>
      <c r="IZZ223" s="143"/>
      <c r="JAA223" s="143"/>
      <c r="JAB223" s="143"/>
      <c r="JAC223" s="143"/>
      <c r="JAD223" s="143"/>
      <c r="JAE223" s="143"/>
      <c r="JAF223" s="143"/>
      <c r="JAG223" s="143"/>
      <c r="JAH223" s="143"/>
      <c r="JAI223" s="143"/>
      <c r="JAJ223" s="143"/>
      <c r="JAK223" s="143"/>
      <c r="JAL223" s="143"/>
      <c r="JAM223" s="143"/>
      <c r="JAN223" s="143"/>
      <c r="JAO223" s="143"/>
      <c r="JAP223" s="143"/>
      <c r="JAQ223" s="143"/>
      <c r="JAR223" s="143"/>
      <c r="JAS223" s="143"/>
      <c r="JAT223" s="143"/>
      <c r="JAU223" s="143"/>
      <c r="JAV223" s="143"/>
      <c r="JAW223" s="143"/>
      <c r="JAX223" s="143"/>
      <c r="JAY223" s="143"/>
      <c r="JAZ223" s="143"/>
      <c r="JBA223" s="143"/>
      <c r="JBB223" s="143"/>
      <c r="JBC223" s="143"/>
      <c r="JBD223" s="143"/>
      <c r="JBE223" s="143"/>
      <c r="JBF223" s="143"/>
      <c r="JBG223" s="143"/>
      <c r="JBH223" s="143"/>
      <c r="JBI223" s="143"/>
      <c r="JBJ223" s="143"/>
      <c r="JBK223" s="143"/>
      <c r="JBL223" s="143"/>
      <c r="JBM223" s="143"/>
      <c r="JBN223" s="143"/>
      <c r="JBO223" s="143"/>
      <c r="JBP223" s="143"/>
      <c r="JBQ223" s="143"/>
      <c r="JBR223" s="143"/>
      <c r="JBS223" s="143"/>
      <c r="JBT223" s="143"/>
      <c r="JBU223" s="143"/>
      <c r="JBV223" s="143"/>
      <c r="JBW223" s="143"/>
      <c r="JBX223" s="143"/>
      <c r="JBY223" s="143"/>
      <c r="JBZ223" s="143"/>
      <c r="JCA223" s="143"/>
      <c r="JCB223" s="143"/>
      <c r="JCC223" s="143"/>
      <c r="JCD223" s="143"/>
      <c r="JCE223" s="143"/>
      <c r="JCF223" s="143"/>
      <c r="JCG223" s="143"/>
      <c r="JCH223" s="143"/>
      <c r="JCI223" s="143"/>
      <c r="JCJ223" s="143"/>
      <c r="JCK223" s="143"/>
      <c r="JCL223" s="143"/>
      <c r="JCM223" s="143"/>
      <c r="JCN223" s="143"/>
      <c r="JCO223" s="143"/>
      <c r="JCP223" s="143"/>
      <c r="JCQ223" s="143"/>
      <c r="JCR223" s="143"/>
      <c r="JCS223" s="143"/>
      <c r="JCT223" s="143"/>
      <c r="JCU223" s="143"/>
      <c r="JCV223" s="143"/>
      <c r="JCW223" s="143"/>
      <c r="JCX223" s="143"/>
      <c r="JCY223" s="143"/>
      <c r="JCZ223" s="143"/>
      <c r="JDA223" s="143"/>
      <c r="JDB223" s="143"/>
      <c r="JDC223" s="143"/>
      <c r="JDD223" s="143"/>
      <c r="JDE223" s="143"/>
      <c r="JDF223" s="143"/>
      <c r="JDG223" s="143"/>
      <c r="JDH223" s="143"/>
      <c r="JDI223" s="143"/>
      <c r="JDJ223" s="143"/>
      <c r="JDK223" s="143"/>
      <c r="JDL223" s="143"/>
      <c r="JDM223" s="143"/>
      <c r="JDN223" s="143"/>
      <c r="JDO223" s="143"/>
      <c r="JDP223" s="143"/>
      <c r="JDQ223" s="143"/>
      <c r="JDR223" s="143"/>
      <c r="JDS223" s="143"/>
      <c r="JDT223" s="143"/>
      <c r="JDU223" s="143"/>
      <c r="JDV223" s="143"/>
      <c r="JDW223" s="143"/>
      <c r="JDX223" s="143"/>
      <c r="JDY223" s="143"/>
      <c r="JDZ223" s="143"/>
      <c r="JEA223" s="143"/>
      <c r="JEB223" s="143"/>
      <c r="JEC223" s="143"/>
      <c r="JED223" s="143"/>
      <c r="JEE223" s="143"/>
      <c r="JEF223" s="143"/>
      <c r="JEG223" s="143"/>
      <c r="JEH223" s="143"/>
      <c r="JEI223" s="143"/>
      <c r="JEJ223" s="143"/>
      <c r="JEK223" s="143"/>
      <c r="JEL223" s="143"/>
      <c r="JEM223" s="143"/>
      <c r="JEN223" s="143"/>
      <c r="JEO223" s="143"/>
      <c r="JEP223" s="143"/>
      <c r="JEQ223" s="143"/>
      <c r="JER223" s="143"/>
      <c r="JES223" s="143"/>
      <c r="JET223" s="143"/>
      <c r="JEU223" s="143"/>
      <c r="JEV223" s="143"/>
      <c r="JEW223" s="143"/>
      <c r="JEX223" s="143"/>
      <c r="JEY223" s="143"/>
      <c r="JEZ223" s="143"/>
      <c r="JFA223" s="143"/>
      <c r="JFB223" s="143"/>
      <c r="JFC223" s="143"/>
      <c r="JFD223" s="143"/>
      <c r="JFE223" s="143"/>
      <c r="JFF223" s="143"/>
      <c r="JFG223" s="143"/>
      <c r="JFH223" s="143"/>
      <c r="JFI223" s="143"/>
      <c r="JFJ223" s="143"/>
      <c r="JFK223" s="143"/>
      <c r="JFL223" s="143"/>
      <c r="JFM223" s="143"/>
      <c r="JFN223" s="143"/>
      <c r="JFO223" s="143"/>
      <c r="JFP223" s="143"/>
      <c r="JFQ223" s="143"/>
      <c r="JFR223" s="143"/>
      <c r="JFS223" s="143"/>
      <c r="JFT223" s="143"/>
      <c r="JFU223" s="143"/>
      <c r="JFV223" s="143"/>
      <c r="JFW223" s="143"/>
      <c r="JFX223" s="143"/>
      <c r="JFY223" s="143"/>
      <c r="JFZ223" s="143"/>
      <c r="JGA223" s="143"/>
      <c r="JGB223" s="143"/>
      <c r="JGC223" s="143"/>
      <c r="JGD223" s="143"/>
      <c r="JGE223" s="143"/>
      <c r="JGF223" s="143"/>
      <c r="JGG223" s="143"/>
      <c r="JGH223" s="143"/>
      <c r="JGI223" s="143"/>
      <c r="JGJ223" s="143"/>
      <c r="JGK223" s="143"/>
      <c r="JGL223" s="143"/>
      <c r="JGM223" s="143"/>
      <c r="JGN223" s="143"/>
      <c r="JGO223" s="143"/>
      <c r="JGP223" s="143"/>
      <c r="JGQ223" s="143"/>
      <c r="JGR223" s="143"/>
      <c r="JGS223" s="143"/>
      <c r="JGT223" s="143"/>
      <c r="JGU223" s="143"/>
      <c r="JGV223" s="143"/>
      <c r="JGW223" s="143"/>
      <c r="JGX223" s="143"/>
      <c r="JGY223" s="143"/>
      <c r="JGZ223" s="143"/>
      <c r="JHA223" s="143"/>
      <c r="JHB223" s="143"/>
      <c r="JHC223" s="143"/>
      <c r="JHD223" s="143"/>
      <c r="JHE223" s="143"/>
      <c r="JHF223" s="143"/>
      <c r="JHG223" s="143"/>
      <c r="JHH223" s="143"/>
      <c r="JHI223" s="143"/>
      <c r="JHJ223" s="143"/>
      <c r="JHK223" s="143"/>
      <c r="JHL223" s="143"/>
      <c r="JHM223" s="143"/>
      <c r="JHN223" s="143"/>
      <c r="JHO223" s="143"/>
      <c r="JHP223" s="143"/>
      <c r="JHQ223" s="143"/>
      <c r="JHR223" s="143"/>
      <c r="JHS223" s="143"/>
      <c r="JHT223" s="143"/>
      <c r="JHU223" s="143"/>
      <c r="JHV223" s="143"/>
      <c r="JHW223" s="143"/>
      <c r="JHX223" s="143"/>
      <c r="JHY223" s="143"/>
      <c r="JHZ223" s="143"/>
      <c r="JIA223" s="143"/>
      <c r="JIB223" s="143"/>
      <c r="JIC223" s="143"/>
      <c r="JID223" s="143"/>
      <c r="JIE223" s="143"/>
      <c r="JIF223" s="143"/>
      <c r="JIG223" s="143"/>
      <c r="JIH223" s="143"/>
      <c r="JII223" s="143"/>
      <c r="JIJ223" s="143"/>
      <c r="JIK223" s="143"/>
      <c r="JIL223" s="143"/>
      <c r="JIM223" s="143"/>
      <c r="JIN223" s="143"/>
      <c r="JIO223" s="143"/>
      <c r="JIP223" s="143"/>
      <c r="JIQ223" s="143"/>
      <c r="JIR223" s="143"/>
      <c r="JIS223" s="143"/>
      <c r="JIT223" s="143"/>
      <c r="JIU223" s="143"/>
      <c r="JIV223" s="143"/>
      <c r="JIW223" s="143"/>
      <c r="JIX223" s="143"/>
      <c r="JIY223" s="143"/>
      <c r="JIZ223" s="143"/>
      <c r="JJA223" s="143"/>
      <c r="JJB223" s="143"/>
      <c r="JJC223" s="143"/>
      <c r="JJD223" s="143"/>
      <c r="JJE223" s="143"/>
      <c r="JJF223" s="143"/>
      <c r="JJG223" s="143"/>
      <c r="JJH223" s="143"/>
      <c r="JJI223" s="143"/>
      <c r="JJJ223" s="143"/>
      <c r="JJK223" s="143"/>
      <c r="JJL223" s="143"/>
      <c r="JJM223" s="143"/>
      <c r="JJN223" s="143"/>
      <c r="JJO223" s="143"/>
      <c r="JJP223" s="143"/>
      <c r="JJQ223" s="143"/>
      <c r="JJR223" s="143"/>
      <c r="JJS223" s="143"/>
      <c r="JJT223" s="143"/>
      <c r="JJU223" s="143"/>
      <c r="JJV223" s="143"/>
      <c r="JJW223" s="143"/>
      <c r="JJX223" s="143"/>
      <c r="JJY223" s="143"/>
      <c r="JJZ223" s="143"/>
      <c r="JKA223" s="143"/>
      <c r="JKB223" s="143"/>
      <c r="JKC223" s="143"/>
      <c r="JKD223" s="143"/>
      <c r="JKE223" s="143"/>
      <c r="JKF223" s="143"/>
      <c r="JKG223" s="143"/>
      <c r="JKH223" s="143"/>
      <c r="JKI223" s="143"/>
      <c r="JKJ223" s="143"/>
      <c r="JKK223" s="143"/>
      <c r="JKL223" s="143"/>
      <c r="JKM223" s="143"/>
      <c r="JKN223" s="143"/>
      <c r="JKO223" s="143"/>
      <c r="JKP223" s="143"/>
      <c r="JKQ223" s="143"/>
      <c r="JKR223" s="143"/>
      <c r="JKS223" s="143"/>
      <c r="JKT223" s="143"/>
      <c r="JKU223" s="143"/>
      <c r="JKV223" s="143"/>
      <c r="JKW223" s="143"/>
      <c r="JKX223" s="143"/>
      <c r="JKY223" s="143"/>
      <c r="JKZ223" s="143"/>
      <c r="JLA223" s="143"/>
      <c r="JLB223" s="143"/>
      <c r="JLC223" s="143"/>
      <c r="JLD223" s="143"/>
      <c r="JLE223" s="143"/>
      <c r="JLF223" s="143"/>
      <c r="JLG223" s="143"/>
      <c r="JLH223" s="143"/>
      <c r="JLI223" s="143"/>
      <c r="JLJ223" s="143"/>
      <c r="JLK223" s="143"/>
      <c r="JLL223" s="143"/>
      <c r="JLM223" s="143"/>
      <c r="JLN223" s="143"/>
      <c r="JLO223" s="143"/>
      <c r="JLP223" s="143"/>
      <c r="JLQ223" s="143"/>
      <c r="JLR223" s="143"/>
      <c r="JLS223" s="143"/>
      <c r="JLT223" s="143"/>
      <c r="JLU223" s="143"/>
      <c r="JLV223" s="143"/>
      <c r="JLW223" s="143"/>
      <c r="JLX223" s="143"/>
      <c r="JLY223" s="143"/>
      <c r="JLZ223" s="143"/>
      <c r="JMA223" s="143"/>
      <c r="JMB223" s="143"/>
      <c r="JMC223" s="143"/>
      <c r="JMD223" s="143"/>
      <c r="JME223" s="143"/>
      <c r="JMF223" s="143"/>
      <c r="JMG223" s="143"/>
      <c r="JMH223" s="143"/>
      <c r="JMI223" s="143"/>
      <c r="JMJ223" s="143"/>
      <c r="JMK223" s="143"/>
      <c r="JML223" s="143"/>
      <c r="JMM223" s="143"/>
      <c r="JMN223" s="143"/>
      <c r="JMO223" s="143"/>
      <c r="JMP223" s="143"/>
      <c r="JMQ223" s="143"/>
      <c r="JMR223" s="143"/>
      <c r="JMS223" s="143"/>
      <c r="JMT223" s="143"/>
      <c r="JMU223" s="143"/>
      <c r="JMV223" s="143"/>
      <c r="JMW223" s="143"/>
      <c r="JMX223" s="143"/>
      <c r="JMY223" s="143"/>
      <c r="JMZ223" s="143"/>
      <c r="JNA223" s="143"/>
      <c r="JNB223" s="143"/>
      <c r="JNC223" s="143"/>
      <c r="JND223" s="143"/>
      <c r="JNE223" s="143"/>
      <c r="JNF223" s="143"/>
      <c r="JNG223" s="143"/>
      <c r="JNH223" s="143"/>
      <c r="JNI223" s="143"/>
      <c r="JNJ223" s="143"/>
      <c r="JNK223" s="143"/>
      <c r="JNL223" s="143"/>
      <c r="JNM223" s="143"/>
      <c r="JNN223" s="143"/>
      <c r="JNO223" s="143"/>
      <c r="JNP223" s="143"/>
      <c r="JNQ223" s="143"/>
      <c r="JNR223" s="143"/>
      <c r="JNS223" s="143"/>
      <c r="JNT223" s="143"/>
      <c r="JNU223" s="143"/>
      <c r="JNV223" s="143"/>
      <c r="JNW223" s="143"/>
      <c r="JNX223" s="143"/>
      <c r="JNY223" s="143"/>
      <c r="JNZ223" s="143"/>
      <c r="JOA223" s="143"/>
      <c r="JOB223" s="143"/>
      <c r="JOC223" s="143"/>
      <c r="JOD223" s="143"/>
      <c r="JOE223" s="143"/>
      <c r="JOF223" s="143"/>
      <c r="JOG223" s="143"/>
      <c r="JOH223" s="143"/>
      <c r="JOI223" s="143"/>
      <c r="JOJ223" s="143"/>
      <c r="JOK223" s="143"/>
      <c r="JOL223" s="143"/>
      <c r="JOM223" s="143"/>
      <c r="JON223" s="143"/>
      <c r="JOO223" s="143"/>
      <c r="JOP223" s="143"/>
      <c r="JOQ223" s="143"/>
      <c r="JOR223" s="143"/>
      <c r="JOS223" s="143"/>
      <c r="JOT223" s="143"/>
      <c r="JOU223" s="143"/>
      <c r="JOV223" s="143"/>
      <c r="JOW223" s="143"/>
      <c r="JOX223" s="143"/>
      <c r="JOY223" s="143"/>
      <c r="JOZ223" s="143"/>
      <c r="JPA223" s="143"/>
      <c r="JPB223" s="143"/>
      <c r="JPC223" s="143"/>
      <c r="JPD223" s="143"/>
      <c r="JPE223" s="143"/>
      <c r="JPF223" s="143"/>
      <c r="JPG223" s="143"/>
      <c r="JPH223" s="143"/>
      <c r="JPI223" s="143"/>
      <c r="JPJ223" s="143"/>
      <c r="JPK223" s="143"/>
      <c r="JPL223" s="143"/>
      <c r="JPM223" s="143"/>
      <c r="JPN223" s="143"/>
      <c r="JPO223" s="143"/>
      <c r="JPP223" s="143"/>
      <c r="JPQ223" s="143"/>
      <c r="JPR223" s="143"/>
      <c r="JPS223" s="143"/>
      <c r="JPT223" s="143"/>
      <c r="JPU223" s="143"/>
      <c r="JPV223" s="143"/>
      <c r="JPW223" s="143"/>
      <c r="JPX223" s="143"/>
      <c r="JPY223" s="143"/>
      <c r="JPZ223" s="143"/>
      <c r="JQA223" s="143"/>
      <c r="JQB223" s="143"/>
      <c r="JQC223" s="143"/>
      <c r="JQD223" s="143"/>
      <c r="JQE223" s="143"/>
      <c r="JQF223" s="143"/>
      <c r="JQG223" s="143"/>
      <c r="JQH223" s="143"/>
      <c r="JQI223" s="143"/>
      <c r="JQJ223" s="143"/>
      <c r="JQK223" s="143"/>
      <c r="JQL223" s="143"/>
      <c r="JQM223" s="143"/>
      <c r="JQN223" s="143"/>
      <c r="JQO223" s="143"/>
      <c r="JQP223" s="143"/>
      <c r="JQQ223" s="143"/>
      <c r="JQR223" s="143"/>
      <c r="JQS223" s="143"/>
      <c r="JQT223" s="143"/>
      <c r="JQU223" s="143"/>
      <c r="JQV223" s="143"/>
      <c r="JQW223" s="143"/>
      <c r="JQX223" s="143"/>
      <c r="JQY223" s="143"/>
      <c r="JQZ223" s="143"/>
      <c r="JRA223" s="143"/>
      <c r="JRB223" s="143"/>
      <c r="JRC223" s="143"/>
      <c r="JRD223" s="143"/>
      <c r="JRE223" s="143"/>
      <c r="JRF223" s="143"/>
      <c r="JRG223" s="143"/>
      <c r="JRH223" s="143"/>
      <c r="JRI223" s="143"/>
      <c r="JRJ223" s="143"/>
      <c r="JRK223" s="143"/>
      <c r="JRL223" s="143"/>
      <c r="JRM223" s="143"/>
      <c r="JRN223" s="143"/>
      <c r="JRO223" s="143"/>
      <c r="JRP223" s="143"/>
      <c r="JRQ223" s="143"/>
      <c r="JRR223" s="143"/>
      <c r="JRS223" s="143"/>
      <c r="JRT223" s="143"/>
      <c r="JRU223" s="143"/>
      <c r="JRV223" s="143"/>
      <c r="JRW223" s="143"/>
      <c r="JRX223" s="143"/>
      <c r="JRY223" s="143"/>
      <c r="JRZ223" s="143"/>
      <c r="JSA223" s="143"/>
      <c r="JSB223" s="143"/>
      <c r="JSC223" s="143"/>
      <c r="JSD223" s="143"/>
      <c r="JSE223" s="143"/>
      <c r="JSF223" s="143"/>
      <c r="JSG223" s="143"/>
      <c r="JSH223" s="143"/>
      <c r="JSI223" s="143"/>
      <c r="JSJ223" s="143"/>
      <c r="JSK223" s="143"/>
      <c r="JSL223" s="143"/>
      <c r="JSM223" s="143"/>
      <c r="JSN223" s="143"/>
      <c r="JSO223" s="143"/>
      <c r="JSP223" s="143"/>
      <c r="JSQ223" s="143"/>
      <c r="JSR223" s="143"/>
      <c r="JSS223" s="143"/>
      <c r="JST223" s="143"/>
      <c r="JSU223" s="143"/>
      <c r="JSV223" s="143"/>
      <c r="JSW223" s="143"/>
      <c r="JSX223" s="143"/>
      <c r="JSY223" s="143"/>
      <c r="JSZ223" s="143"/>
      <c r="JTA223" s="143"/>
      <c r="JTB223" s="143"/>
      <c r="JTC223" s="143"/>
      <c r="JTD223" s="143"/>
      <c r="JTE223" s="143"/>
      <c r="JTF223" s="143"/>
      <c r="JTG223" s="143"/>
      <c r="JTH223" s="143"/>
      <c r="JTI223" s="143"/>
      <c r="JTJ223" s="143"/>
      <c r="JTK223" s="143"/>
      <c r="JTL223" s="143"/>
      <c r="JTM223" s="143"/>
      <c r="JTN223" s="143"/>
      <c r="JTO223" s="143"/>
      <c r="JTP223" s="143"/>
      <c r="JTQ223" s="143"/>
      <c r="JTR223" s="143"/>
      <c r="JTS223" s="143"/>
      <c r="JTT223" s="143"/>
      <c r="JTU223" s="143"/>
      <c r="JTV223" s="143"/>
      <c r="JTW223" s="143"/>
      <c r="JTX223" s="143"/>
      <c r="JTY223" s="143"/>
      <c r="JTZ223" s="143"/>
      <c r="JUA223" s="143"/>
      <c r="JUB223" s="143"/>
      <c r="JUC223" s="143"/>
      <c r="JUD223" s="143"/>
      <c r="JUE223" s="143"/>
      <c r="JUF223" s="143"/>
      <c r="JUG223" s="143"/>
      <c r="JUH223" s="143"/>
      <c r="JUI223" s="143"/>
      <c r="JUJ223" s="143"/>
      <c r="JUK223" s="143"/>
      <c r="JUL223" s="143"/>
      <c r="JUM223" s="143"/>
      <c r="JUN223" s="143"/>
      <c r="JUO223" s="143"/>
      <c r="JUP223" s="143"/>
      <c r="JUQ223" s="143"/>
      <c r="JUR223" s="143"/>
      <c r="JUS223" s="143"/>
      <c r="JUT223" s="143"/>
      <c r="JUU223" s="143"/>
      <c r="JUV223" s="143"/>
      <c r="JUW223" s="143"/>
      <c r="JUX223" s="143"/>
      <c r="JUY223" s="143"/>
      <c r="JUZ223" s="143"/>
      <c r="JVA223" s="143"/>
      <c r="JVB223" s="143"/>
      <c r="JVC223" s="143"/>
      <c r="JVD223" s="143"/>
      <c r="JVE223" s="143"/>
      <c r="JVF223" s="143"/>
      <c r="JVG223" s="143"/>
      <c r="JVH223" s="143"/>
      <c r="JVI223" s="143"/>
      <c r="JVJ223" s="143"/>
      <c r="JVK223" s="143"/>
      <c r="JVL223" s="143"/>
      <c r="JVM223" s="143"/>
      <c r="JVN223" s="143"/>
      <c r="JVO223" s="143"/>
      <c r="JVP223" s="143"/>
      <c r="JVQ223" s="143"/>
      <c r="JVR223" s="143"/>
      <c r="JVS223" s="143"/>
      <c r="JVT223" s="143"/>
      <c r="JVU223" s="143"/>
      <c r="JVV223" s="143"/>
      <c r="JVW223" s="143"/>
      <c r="JVX223" s="143"/>
      <c r="JVY223" s="143"/>
      <c r="JVZ223" s="143"/>
      <c r="JWA223" s="143"/>
      <c r="JWB223" s="143"/>
      <c r="JWC223" s="143"/>
      <c r="JWD223" s="143"/>
      <c r="JWE223" s="143"/>
      <c r="JWF223" s="143"/>
      <c r="JWG223" s="143"/>
      <c r="JWH223" s="143"/>
      <c r="JWI223" s="143"/>
      <c r="JWJ223" s="143"/>
      <c r="JWK223" s="143"/>
      <c r="JWL223" s="143"/>
      <c r="JWM223" s="143"/>
      <c r="JWN223" s="143"/>
      <c r="JWO223" s="143"/>
      <c r="JWP223" s="143"/>
      <c r="JWQ223" s="143"/>
      <c r="JWR223" s="143"/>
      <c r="JWS223" s="143"/>
      <c r="JWT223" s="143"/>
      <c r="JWU223" s="143"/>
      <c r="JWV223" s="143"/>
      <c r="JWW223" s="143"/>
      <c r="JWX223" s="143"/>
      <c r="JWY223" s="143"/>
      <c r="JWZ223" s="143"/>
      <c r="JXA223" s="143"/>
      <c r="JXB223" s="143"/>
      <c r="JXC223" s="143"/>
      <c r="JXD223" s="143"/>
      <c r="JXE223" s="143"/>
      <c r="JXF223" s="143"/>
      <c r="JXG223" s="143"/>
      <c r="JXH223" s="143"/>
      <c r="JXI223" s="143"/>
      <c r="JXJ223" s="143"/>
      <c r="JXK223" s="143"/>
      <c r="JXL223" s="143"/>
      <c r="JXM223" s="143"/>
      <c r="JXN223" s="143"/>
      <c r="JXO223" s="143"/>
      <c r="JXP223" s="143"/>
      <c r="JXQ223" s="143"/>
      <c r="JXR223" s="143"/>
      <c r="JXS223" s="143"/>
      <c r="JXT223" s="143"/>
      <c r="JXU223" s="143"/>
      <c r="JXV223" s="143"/>
      <c r="JXW223" s="143"/>
      <c r="JXX223" s="143"/>
      <c r="JXY223" s="143"/>
      <c r="JXZ223" s="143"/>
      <c r="JYA223" s="143"/>
      <c r="JYB223" s="143"/>
      <c r="JYC223" s="143"/>
      <c r="JYD223" s="143"/>
      <c r="JYE223" s="143"/>
      <c r="JYF223" s="143"/>
      <c r="JYG223" s="143"/>
      <c r="JYH223" s="143"/>
      <c r="JYI223" s="143"/>
      <c r="JYJ223" s="143"/>
      <c r="JYK223" s="143"/>
      <c r="JYL223" s="143"/>
      <c r="JYM223" s="143"/>
      <c r="JYN223" s="143"/>
      <c r="JYO223" s="143"/>
      <c r="JYP223" s="143"/>
      <c r="JYQ223" s="143"/>
      <c r="JYR223" s="143"/>
      <c r="JYS223" s="143"/>
      <c r="JYT223" s="143"/>
      <c r="JYU223" s="143"/>
      <c r="JYV223" s="143"/>
      <c r="JYW223" s="143"/>
      <c r="JYX223" s="143"/>
      <c r="JYY223" s="143"/>
      <c r="JYZ223" s="143"/>
      <c r="JZA223" s="143"/>
      <c r="JZB223" s="143"/>
      <c r="JZC223" s="143"/>
      <c r="JZD223" s="143"/>
      <c r="JZE223" s="143"/>
      <c r="JZF223" s="143"/>
      <c r="JZG223" s="143"/>
      <c r="JZH223" s="143"/>
      <c r="JZI223" s="143"/>
      <c r="JZJ223" s="143"/>
      <c r="JZK223" s="143"/>
      <c r="JZL223" s="143"/>
      <c r="JZM223" s="143"/>
      <c r="JZN223" s="143"/>
      <c r="JZO223" s="143"/>
      <c r="JZP223" s="143"/>
      <c r="JZQ223" s="143"/>
      <c r="JZR223" s="143"/>
      <c r="JZS223" s="143"/>
      <c r="JZT223" s="143"/>
      <c r="JZU223" s="143"/>
      <c r="JZV223" s="143"/>
      <c r="JZW223" s="143"/>
      <c r="JZX223" s="143"/>
      <c r="JZY223" s="143"/>
      <c r="JZZ223" s="143"/>
      <c r="KAA223" s="143"/>
      <c r="KAB223" s="143"/>
      <c r="KAC223" s="143"/>
      <c r="KAD223" s="143"/>
      <c r="KAE223" s="143"/>
      <c r="KAF223" s="143"/>
      <c r="KAG223" s="143"/>
      <c r="KAH223" s="143"/>
      <c r="KAI223" s="143"/>
      <c r="KAJ223" s="143"/>
      <c r="KAK223" s="143"/>
      <c r="KAL223" s="143"/>
      <c r="KAM223" s="143"/>
      <c r="KAN223" s="143"/>
      <c r="KAO223" s="143"/>
      <c r="KAP223" s="143"/>
      <c r="KAQ223" s="143"/>
      <c r="KAR223" s="143"/>
      <c r="KAS223" s="143"/>
      <c r="KAT223" s="143"/>
      <c r="KAU223" s="143"/>
      <c r="KAV223" s="143"/>
      <c r="KAW223" s="143"/>
      <c r="KAX223" s="143"/>
      <c r="KAY223" s="143"/>
      <c r="KAZ223" s="143"/>
      <c r="KBA223" s="143"/>
      <c r="KBB223" s="143"/>
      <c r="KBC223" s="143"/>
      <c r="KBD223" s="143"/>
      <c r="KBE223" s="143"/>
      <c r="KBF223" s="143"/>
      <c r="KBG223" s="143"/>
      <c r="KBH223" s="143"/>
      <c r="KBI223" s="143"/>
      <c r="KBJ223" s="143"/>
      <c r="KBK223" s="143"/>
      <c r="KBL223" s="143"/>
      <c r="KBM223" s="143"/>
      <c r="KBN223" s="143"/>
      <c r="KBO223" s="143"/>
      <c r="KBP223" s="143"/>
      <c r="KBQ223" s="143"/>
      <c r="KBR223" s="143"/>
      <c r="KBS223" s="143"/>
      <c r="KBT223" s="143"/>
      <c r="KBU223" s="143"/>
      <c r="KBV223" s="143"/>
      <c r="KBW223" s="143"/>
      <c r="KBX223" s="143"/>
      <c r="KBY223" s="143"/>
      <c r="KBZ223" s="143"/>
      <c r="KCA223" s="143"/>
      <c r="KCB223" s="143"/>
      <c r="KCC223" s="143"/>
      <c r="KCD223" s="143"/>
      <c r="KCE223" s="143"/>
      <c r="KCF223" s="143"/>
      <c r="KCG223" s="143"/>
      <c r="KCH223" s="143"/>
      <c r="KCI223" s="143"/>
      <c r="KCJ223" s="143"/>
      <c r="KCK223" s="143"/>
      <c r="KCL223" s="143"/>
      <c r="KCM223" s="143"/>
      <c r="KCN223" s="143"/>
      <c r="KCO223" s="143"/>
      <c r="KCP223" s="143"/>
      <c r="KCQ223" s="143"/>
      <c r="KCR223" s="143"/>
      <c r="KCS223" s="143"/>
      <c r="KCT223" s="143"/>
      <c r="KCU223" s="143"/>
      <c r="KCV223" s="143"/>
      <c r="KCW223" s="143"/>
      <c r="KCX223" s="143"/>
      <c r="KCY223" s="143"/>
      <c r="KCZ223" s="143"/>
      <c r="KDA223" s="143"/>
      <c r="KDB223" s="143"/>
      <c r="KDC223" s="143"/>
      <c r="KDD223" s="143"/>
      <c r="KDE223" s="143"/>
      <c r="KDF223" s="143"/>
      <c r="KDG223" s="143"/>
      <c r="KDH223" s="143"/>
      <c r="KDI223" s="143"/>
      <c r="KDJ223" s="143"/>
      <c r="KDK223" s="143"/>
      <c r="KDL223" s="143"/>
      <c r="KDM223" s="143"/>
      <c r="KDN223" s="143"/>
      <c r="KDO223" s="143"/>
      <c r="KDP223" s="143"/>
      <c r="KDQ223" s="143"/>
      <c r="KDR223" s="143"/>
      <c r="KDS223" s="143"/>
      <c r="KDT223" s="143"/>
      <c r="KDU223" s="143"/>
      <c r="KDV223" s="143"/>
      <c r="KDW223" s="143"/>
      <c r="KDX223" s="143"/>
      <c r="KDY223" s="143"/>
      <c r="KDZ223" s="143"/>
      <c r="KEA223" s="143"/>
      <c r="KEB223" s="143"/>
      <c r="KEC223" s="143"/>
      <c r="KED223" s="143"/>
      <c r="KEE223" s="143"/>
      <c r="KEF223" s="143"/>
      <c r="KEG223" s="143"/>
      <c r="KEH223" s="143"/>
      <c r="KEI223" s="143"/>
      <c r="KEJ223" s="143"/>
      <c r="KEK223" s="143"/>
      <c r="KEL223" s="143"/>
      <c r="KEM223" s="143"/>
      <c r="KEN223" s="143"/>
      <c r="KEO223" s="143"/>
      <c r="KEP223" s="143"/>
      <c r="KEQ223" s="143"/>
      <c r="KER223" s="143"/>
      <c r="KES223" s="143"/>
      <c r="KET223" s="143"/>
      <c r="KEU223" s="143"/>
      <c r="KEV223" s="143"/>
      <c r="KEW223" s="143"/>
      <c r="KEX223" s="143"/>
      <c r="KEY223" s="143"/>
      <c r="KEZ223" s="143"/>
      <c r="KFA223" s="143"/>
      <c r="KFB223" s="143"/>
      <c r="KFC223" s="143"/>
      <c r="KFD223" s="143"/>
      <c r="KFE223" s="143"/>
      <c r="KFF223" s="143"/>
      <c r="KFG223" s="143"/>
      <c r="KFH223" s="143"/>
      <c r="KFI223" s="143"/>
      <c r="KFJ223" s="143"/>
      <c r="KFK223" s="143"/>
      <c r="KFL223" s="143"/>
      <c r="KFM223" s="143"/>
      <c r="KFN223" s="143"/>
      <c r="KFO223" s="143"/>
      <c r="KFP223" s="143"/>
      <c r="KFQ223" s="143"/>
      <c r="KFR223" s="143"/>
      <c r="KFS223" s="143"/>
      <c r="KFT223" s="143"/>
      <c r="KFU223" s="143"/>
      <c r="KFV223" s="143"/>
      <c r="KFW223" s="143"/>
      <c r="KFX223" s="143"/>
      <c r="KFY223" s="143"/>
      <c r="KFZ223" s="143"/>
      <c r="KGA223" s="143"/>
      <c r="KGB223" s="143"/>
      <c r="KGC223" s="143"/>
      <c r="KGD223" s="143"/>
      <c r="KGE223" s="143"/>
      <c r="KGF223" s="143"/>
      <c r="KGG223" s="143"/>
      <c r="KGH223" s="143"/>
      <c r="KGI223" s="143"/>
      <c r="KGJ223" s="143"/>
      <c r="KGK223" s="143"/>
      <c r="KGL223" s="143"/>
      <c r="KGM223" s="143"/>
      <c r="KGN223" s="143"/>
      <c r="KGO223" s="143"/>
      <c r="KGP223" s="143"/>
      <c r="KGQ223" s="143"/>
      <c r="KGR223" s="143"/>
      <c r="KGS223" s="143"/>
      <c r="KGT223" s="143"/>
      <c r="KGU223" s="143"/>
      <c r="KGV223" s="143"/>
      <c r="KGW223" s="143"/>
      <c r="KGX223" s="143"/>
      <c r="KGY223" s="143"/>
      <c r="KGZ223" s="143"/>
      <c r="KHA223" s="143"/>
      <c r="KHB223" s="143"/>
      <c r="KHC223" s="143"/>
      <c r="KHD223" s="143"/>
      <c r="KHE223" s="143"/>
      <c r="KHF223" s="143"/>
      <c r="KHG223" s="143"/>
      <c r="KHH223" s="143"/>
      <c r="KHI223" s="143"/>
      <c r="KHJ223" s="143"/>
      <c r="KHK223" s="143"/>
      <c r="KHL223" s="143"/>
      <c r="KHM223" s="143"/>
      <c r="KHN223" s="143"/>
      <c r="KHO223" s="143"/>
      <c r="KHP223" s="143"/>
      <c r="KHQ223" s="143"/>
      <c r="KHR223" s="143"/>
      <c r="KHS223" s="143"/>
      <c r="KHT223" s="143"/>
      <c r="KHU223" s="143"/>
      <c r="KHV223" s="143"/>
      <c r="KHW223" s="143"/>
      <c r="KHX223" s="143"/>
      <c r="KHY223" s="143"/>
      <c r="KHZ223" s="143"/>
      <c r="KIA223" s="143"/>
      <c r="KIB223" s="143"/>
      <c r="KIC223" s="143"/>
      <c r="KID223" s="143"/>
      <c r="KIE223" s="143"/>
      <c r="KIF223" s="143"/>
      <c r="KIG223" s="143"/>
      <c r="KIH223" s="143"/>
      <c r="KII223" s="143"/>
      <c r="KIJ223" s="143"/>
      <c r="KIK223" s="143"/>
      <c r="KIL223" s="143"/>
      <c r="KIM223" s="143"/>
      <c r="KIN223" s="143"/>
      <c r="KIO223" s="143"/>
      <c r="KIP223" s="143"/>
      <c r="KIQ223" s="143"/>
      <c r="KIR223" s="143"/>
      <c r="KIS223" s="143"/>
      <c r="KIT223" s="143"/>
      <c r="KIU223" s="143"/>
      <c r="KIV223" s="143"/>
      <c r="KIW223" s="143"/>
      <c r="KIX223" s="143"/>
      <c r="KIY223" s="143"/>
      <c r="KIZ223" s="143"/>
      <c r="KJA223" s="143"/>
      <c r="KJB223" s="143"/>
      <c r="KJC223" s="143"/>
      <c r="KJD223" s="143"/>
      <c r="KJE223" s="143"/>
      <c r="KJF223" s="143"/>
      <c r="KJG223" s="143"/>
      <c r="KJH223" s="143"/>
      <c r="KJI223" s="143"/>
      <c r="KJJ223" s="143"/>
      <c r="KJK223" s="143"/>
      <c r="KJL223" s="143"/>
      <c r="KJM223" s="143"/>
      <c r="KJN223" s="143"/>
      <c r="KJO223" s="143"/>
      <c r="KJP223" s="143"/>
      <c r="KJQ223" s="143"/>
      <c r="KJR223" s="143"/>
      <c r="KJS223" s="143"/>
      <c r="KJT223" s="143"/>
      <c r="KJU223" s="143"/>
      <c r="KJV223" s="143"/>
      <c r="KJW223" s="143"/>
      <c r="KJX223" s="143"/>
      <c r="KJY223" s="143"/>
      <c r="KJZ223" s="143"/>
      <c r="KKA223" s="143"/>
      <c r="KKB223" s="143"/>
      <c r="KKC223" s="143"/>
      <c r="KKD223" s="143"/>
      <c r="KKE223" s="143"/>
      <c r="KKF223" s="143"/>
      <c r="KKG223" s="143"/>
      <c r="KKH223" s="143"/>
      <c r="KKI223" s="143"/>
      <c r="KKJ223" s="143"/>
      <c r="KKK223" s="143"/>
      <c r="KKL223" s="143"/>
      <c r="KKM223" s="143"/>
      <c r="KKN223" s="143"/>
      <c r="KKO223" s="143"/>
      <c r="KKP223" s="143"/>
      <c r="KKQ223" s="143"/>
      <c r="KKR223" s="143"/>
      <c r="KKS223" s="143"/>
      <c r="KKT223" s="143"/>
      <c r="KKU223" s="143"/>
      <c r="KKV223" s="143"/>
      <c r="KKW223" s="143"/>
      <c r="KKX223" s="143"/>
      <c r="KKY223" s="143"/>
      <c r="KKZ223" s="143"/>
      <c r="KLA223" s="143"/>
      <c r="KLB223" s="143"/>
      <c r="KLC223" s="143"/>
      <c r="KLD223" s="143"/>
      <c r="KLE223" s="143"/>
      <c r="KLF223" s="143"/>
      <c r="KLG223" s="143"/>
      <c r="KLH223" s="143"/>
      <c r="KLI223" s="143"/>
      <c r="KLJ223" s="143"/>
      <c r="KLK223" s="143"/>
      <c r="KLL223" s="143"/>
      <c r="KLM223" s="143"/>
      <c r="KLN223" s="143"/>
      <c r="KLO223" s="143"/>
      <c r="KLP223" s="143"/>
      <c r="KLQ223" s="143"/>
      <c r="KLR223" s="143"/>
      <c r="KLS223" s="143"/>
      <c r="KLT223" s="143"/>
      <c r="KLU223" s="143"/>
      <c r="KLV223" s="143"/>
      <c r="KLW223" s="143"/>
      <c r="KLX223" s="143"/>
      <c r="KLY223" s="143"/>
      <c r="KLZ223" s="143"/>
      <c r="KMA223" s="143"/>
      <c r="KMB223" s="143"/>
      <c r="KMC223" s="143"/>
      <c r="KMD223" s="143"/>
      <c r="KME223" s="143"/>
      <c r="KMF223" s="143"/>
      <c r="KMG223" s="143"/>
      <c r="KMH223" s="143"/>
      <c r="KMI223" s="143"/>
      <c r="KMJ223" s="143"/>
      <c r="KMK223" s="143"/>
      <c r="KML223" s="143"/>
      <c r="KMM223" s="143"/>
      <c r="KMN223" s="143"/>
      <c r="KMO223" s="143"/>
      <c r="KMP223" s="143"/>
      <c r="KMQ223" s="143"/>
      <c r="KMR223" s="143"/>
      <c r="KMS223" s="143"/>
      <c r="KMT223" s="143"/>
      <c r="KMU223" s="143"/>
      <c r="KMV223" s="143"/>
      <c r="KMW223" s="143"/>
      <c r="KMX223" s="143"/>
      <c r="KMY223" s="143"/>
      <c r="KMZ223" s="143"/>
      <c r="KNA223" s="143"/>
      <c r="KNB223" s="143"/>
      <c r="KNC223" s="143"/>
      <c r="KND223" s="143"/>
      <c r="KNE223" s="143"/>
      <c r="KNF223" s="143"/>
      <c r="KNG223" s="143"/>
      <c r="KNH223" s="143"/>
      <c r="KNI223" s="143"/>
      <c r="KNJ223" s="143"/>
      <c r="KNK223" s="143"/>
      <c r="KNL223" s="143"/>
      <c r="KNM223" s="143"/>
      <c r="KNN223" s="143"/>
      <c r="KNO223" s="143"/>
      <c r="KNP223" s="143"/>
      <c r="KNQ223" s="143"/>
      <c r="KNR223" s="143"/>
      <c r="KNS223" s="143"/>
      <c r="KNT223" s="143"/>
      <c r="KNU223" s="143"/>
      <c r="KNV223" s="143"/>
      <c r="KNW223" s="143"/>
      <c r="KNX223" s="143"/>
      <c r="KNY223" s="143"/>
      <c r="KNZ223" s="143"/>
      <c r="KOA223" s="143"/>
      <c r="KOB223" s="143"/>
      <c r="KOC223" s="143"/>
      <c r="KOD223" s="143"/>
      <c r="KOE223" s="143"/>
      <c r="KOF223" s="143"/>
      <c r="KOG223" s="143"/>
      <c r="KOH223" s="143"/>
      <c r="KOI223" s="143"/>
      <c r="KOJ223" s="143"/>
      <c r="KOK223" s="143"/>
      <c r="KOL223" s="143"/>
      <c r="KOM223" s="143"/>
      <c r="KON223" s="143"/>
      <c r="KOO223" s="143"/>
      <c r="KOP223" s="143"/>
      <c r="KOQ223" s="143"/>
      <c r="KOR223" s="143"/>
      <c r="KOS223" s="143"/>
      <c r="KOT223" s="143"/>
      <c r="KOU223" s="143"/>
      <c r="KOV223" s="143"/>
      <c r="KOW223" s="143"/>
      <c r="KOX223" s="143"/>
      <c r="KOY223" s="143"/>
      <c r="KOZ223" s="143"/>
      <c r="KPA223" s="143"/>
      <c r="KPB223" s="143"/>
      <c r="KPC223" s="143"/>
      <c r="KPD223" s="143"/>
      <c r="KPE223" s="143"/>
      <c r="KPF223" s="143"/>
      <c r="KPG223" s="143"/>
      <c r="KPH223" s="143"/>
      <c r="KPI223" s="143"/>
      <c r="KPJ223" s="143"/>
      <c r="KPK223" s="143"/>
      <c r="KPL223" s="143"/>
      <c r="KPM223" s="143"/>
      <c r="KPN223" s="143"/>
      <c r="KPO223" s="143"/>
      <c r="KPP223" s="143"/>
      <c r="KPQ223" s="143"/>
      <c r="KPR223" s="143"/>
      <c r="KPS223" s="143"/>
      <c r="KPT223" s="143"/>
      <c r="KPU223" s="143"/>
      <c r="KPV223" s="143"/>
      <c r="KPW223" s="143"/>
      <c r="KPX223" s="143"/>
      <c r="KPY223" s="143"/>
      <c r="KPZ223" s="143"/>
      <c r="KQA223" s="143"/>
      <c r="KQB223" s="143"/>
      <c r="KQC223" s="143"/>
      <c r="KQD223" s="143"/>
      <c r="KQE223" s="143"/>
      <c r="KQF223" s="143"/>
      <c r="KQG223" s="143"/>
      <c r="KQH223" s="143"/>
      <c r="KQI223" s="143"/>
      <c r="KQJ223" s="143"/>
      <c r="KQK223" s="143"/>
      <c r="KQL223" s="143"/>
      <c r="KQM223" s="143"/>
      <c r="KQN223" s="143"/>
      <c r="KQO223" s="143"/>
      <c r="KQP223" s="143"/>
      <c r="KQQ223" s="143"/>
      <c r="KQR223" s="143"/>
      <c r="KQS223" s="143"/>
      <c r="KQT223" s="143"/>
      <c r="KQU223" s="143"/>
      <c r="KQV223" s="143"/>
      <c r="KQW223" s="143"/>
      <c r="KQX223" s="143"/>
      <c r="KQY223" s="143"/>
      <c r="KQZ223" s="143"/>
      <c r="KRA223" s="143"/>
      <c r="KRB223" s="143"/>
      <c r="KRC223" s="143"/>
      <c r="KRD223" s="143"/>
      <c r="KRE223" s="143"/>
      <c r="KRF223" s="143"/>
      <c r="KRG223" s="143"/>
      <c r="KRH223" s="143"/>
      <c r="KRI223" s="143"/>
      <c r="KRJ223" s="143"/>
      <c r="KRK223" s="143"/>
      <c r="KRL223" s="143"/>
      <c r="KRM223" s="143"/>
      <c r="KRN223" s="143"/>
      <c r="KRO223" s="143"/>
      <c r="KRP223" s="143"/>
      <c r="KRQ223" s="143"/>
      <c r="KRR223" s="143"/>
      <c r="KRS223" s="143"/>
      <c r="KRT223" s="143"/>
      <c r="KRU223" s="143"/>
      <c r="KRV223" s="143"/>
      <c r="KRW223" s="143"/>
      <c r="KRX223" s="143"/>
      <c r="KRY223" s="143"/>
      <c r="KRZ223" s="143"/>
      <c r="KSA223" s="143"/>
      <c r="KSB223" s="143"/>
      <c r="KSC223" s="143"/>
      <c r="KSD223" s="143"/>
      <c r="KSE223" s="143"/>
      <c r="KSF223" s="143"/>
      <c r="KSG223" s="143"/>
      <c r="KSH223" s="143"/>
      <c r="KSI223" s="143"/>
      <c r="KSJ223" s="143"/>
      <c r="KSK223" s="143"/>
      <c r="KSL223" s="143"/>
      <c r="KSM223" s="143"/>
      <c r="KSN223" s="143"/>
      <c r="KSO223" s="143"/>
      <c r="KSP223" s="143"/>
      <c r="KSQ223" s="143"/>
      <c r="KSR223" s="143"/>
      <c r="KSS223" s="143"/>
      <c r="KST223" s="143"/>
      <c r="KSU223" s="143"/>
      <c r="KSV223" s="143"/>
      <c r="KSW223" s="143"/>
      <c r="KSX223" s="143"/>
      <c r="KSY223" s="143"/>
      <c r="KSZ223" s="143"/>
      <c r="KTA223" s="143"/>
      <c r="KTB223" s="143"/>
      <c r="KTC223" s="143"/>
      <c r="KTD223" s="143"/>
      <c r="KTE223" s="143"/>
      <c r="KTF223" s="143"/>
      <c r="KTG223" s="143"/>
      <c r="KTH223" s="143"/>
      <c r="KTI223" s="143"/>
      <c r="KTJ223" s="143"/>
      <c r="KTK223" s="143"/>
      <c r="KTL223" s="143"/>
      <c r="KTM223" s="143"/>
      <c r="KTN223" s="143"/>
      <c r="KTO223" s="143"/>
      <c r="KTP223" s="143"/>
      <c r="KTQ223" s="143"/>
      <c r="KTR223" s="143"/>
      <c r="KTS223" s="143"/>
      <c r="KTT223" s="143"/>
      <c r="KTU223" s="143"/>
      <c r="KTV223" s="143"/>
      <c r="KTW223" s="143"/>
      <c r="KTX223" s="143"/>
      <c r="KTY223" s="143"/>
      <c r="KTZ223" s="143"/>
      <c r="KUA223" s="143"/>
      <c r="KUB223" s="143"/>
      <c r="KUC223" s="143"/>
      <c r="KUD223" s="143"/>
      <c r="KUE223" s="143"/>
      <c r="KUF223" s="143"/>
      <c r="KUG223" s="143"/>
      <c r="KUH223" s="143"/>
      <c r="KUI223" s="143"/>
      <c r="KUJ223" s="143"/>
      <c r="KUK223" s="143"/>
      <c r="KUL223" s="143"/>
      <c r="KUM223" s="143"/>
      <c r="KUN223" s="143"/>
      <c r="KUO223" s="143"/>
      <c r="KUP223" s="143"/>
      <c r="KUQ223" s="143"/>
      <c r="KUR223" s="143"/>
      <c r="KUS223" s="143"/>
      <c r="KUT223" s="143"/>
      <c r="KUU223" s="143"/>
      <c r="KUV223" s="143"/>
      <c r="KUW223" s="143"/>
      <c r="KUX223" s="143"/>
      <c r="KUY223" s="143"/>
      <c r="KUZ223" s="143"/>
      <c r="KVA223" s="143"/>
      <c r="KVB223" s="143"/>
      <c r="KVC223" s="143"/>
      <c r="KVD223" s="143"/>
      <c r="KVE223" s="143"/>
      <c r="KVF223" s="143"/>
      <c r="KVG223" s="143"/>
      <c r="KVH223" s="143"/>
      <c r="KVI223" s="143"/>
      <c r="KVJ223" s="143"/>
      <c r="KVK223" s="143"/>
      <c r="KVL223" s="143"/>
      <c r="KVM223" s="143"/>
      <c r="KVN223" s="143"/>
      <c r="KVO223" s="143"/>
      <c r="KVP223" s="143"/>
      <c r="KVQ223" s="143"/>
      <c r="KVR223" s="143"/>
      <c r="KVS223" s="143"/>
      <c r="KVT223" s="143"/>
      <c r="KVU223" s="143"/>
      <c r="KVV223" s="143"/>
      <c r="KVW223" s="143"/>
      <c r="KVX223" s="143"/>
      <c r="KVY223" s="143"/>
      <c r="KVZ223" s="143"/>
      <c r="KWA223" s="143"/>
      <c r="KWB223" s="143"/>
      <c r="KWC223" s="143"/>
      <c r="KWD223" s="143"/>
      <c r="KWE223" s="143"/>
      <c r="KWF223" s="143"/>
      <c r="KWG223" s="143"/>
      <c r="KWH223" s="143"/>
      <c r="KWI223" s="143"/>
      <c r="KWJ223" s="143"/>
      <c r="KWK223" s="143"/>
      <c r="KWL223" s="143"/>
      <c r="KWM223" s="143"/>
      <c r="KWN223" s="143"/>
      <c r="KWO223" s="143"/>
      <c r="KWP223" s="143"/>
      <c r="KWQ223" s="143"/>
      <c r="KWR223" s="143"/>
      <c r="KWS223" s="143"/>
      <c r="KWT223" s="143"/>
      <c r="KWU223" s="143"/>
      <c r="KWV223" s="143"/>
      <c r="KWW223" s="143"/>
      <c r="KWX223" s="143"/>
      <c r="KWY223" s="143"/>
      <c r="KWZ223" s="143"/>
      <c r="KXA223" s="143"/>
      <c r="KXB223" s="143"/>
      <c r="KXC223" s="143"/>
      <c r="KXD223" s="143"/>
      <c r="KXE223" s="143"/>
      <c r="KXF223" s="143"/>
      <c r="KXG223" s="143"/>
      <c r="KXH223" s="143"/>
      <c r="KXI223" s="143"/>
      <c r="KXJ223" s="143"/>
      <c r="KXK223" s="143"/>
      <c r="KXL223" s="143"/>
      <c r="KXM223" s="143"/>
      <c r="KXN223" s="143"/>
      <c r="KXO223" s="143"/>
      <c r="KXP223" s="143"/>
      <c r="KXQ223" s="143"/>
      <c r="KXR223" s="143"/>
      <c r="KXS223" s="143"/>
      <c r="KXT223" s="143"/>
      <c r="KXU223" s="143"/>
      <c r="KXV223" s="143"/>
      <c r="KXW223" s="143"/>
      <c r="KXX223" s="143"/>
      <c r="KXY223" s="143"/>
      <c r="KXZ223" s="143"/>
      <c r="KYA223" s="143"/>
      <c r="KYB223" s="143"/>
      <c r="KYC223" s="143"/>
      <c r="KYD223" s="143"/>
      <c r="KYE223" s="143"/>
      <c r="KYF223" s="143"/>
      <c r="KYG223" s="143"/>
      <c r="KYH223" s="143"/>
      <c r="KYI223" s="143"/>
      <c r="KYJ223" s="143"/>
      <c r="KYK223" s="143"/>
      <c r="KYL223" s="143"/>
      <c r="KYM223" s="143"/>
      <c r="KYN223" s="143"/>
      <c r="KYO223" s="143"/>
      <c r="KYP223" s="143"/>
      <c r="KYQ223" s="143"/>
      <c r="KYR223" s="143"/>
      <c r="KYS223" s="143"/>
      <c r="KYT223" s="143"/>
      <c r="KYU223" s="143"/>
      <c r="KYV223" s="143"/>
      <c r="KYW223" s="143"/>
      <c r="KYX223" s="143"/>
      <c r="KYY223" s="143"/>
      <c r="KYZ223" s="143"/>
      <c r="KZA223" s="143"/>
      <c r="KZB223" s="143"/>
      <c r="KZC223" s="143"/>
      <c r="KZD223" s="143"/>
      <c r="KZE223" s="143"/>
      <c r="KZF223" s="143"/>
      <c r="KZG223" s="143"/>
      <c r="KZH223" s="143"/>
      <c r="KZI223" s="143"/>
      <c r="KZJ223" s="143"/>
      <c r="KZK223" s="143"/>
      <c r="KZL223" s="143"/>
      <c r="KZM223" s="143"/>
      <c r="KZN223" s="143"/>
      <c r="KZO223" s="143"/>
      <c r="KZP223" s="143"/>
      <c r="KZQ223" s="143"/>
      <c r="KZR223" s="143"/>
      <c r="KZS223" s="143"/>
      <c r="KZT223" s="143"/>
      <c r="KZU223" s="143"/>
      <c r="KZV223" s="143"/>
      <c r="KZW223" s="143"/>
      <c r="KZX223" s="143"/>
      <c r="KZY223" s="143"/>
      <c r="KZZ223" s="143"/>
      <c r="LAA223" s="143"/>
      <c r="LAB223" s="143"/>
      <c r="LAC223" s="143"/>
      <c r="LAD223" s="143"/>
      <c r="LAE223" s="143"/>
      <c r="LAF223" s="143"/>
      <c r="LAG223" s="143"/>
      <c r="LAH223" s="143"/>
      <c r="LAI223" s="143"/>
      <c r="LAJ223" s="143"/>
      <c r="LAK223" s="143"/>
      <c r="LAL223" s="143"/>
      <c r="LAM223" s="143"/>
      <c r="LAN223" s="143"/>
      <c r="LAO223" s="143"/>
      <c r="LAP223" s="143"/>
      <c r="LAQ223" s="143"/>
      <c r="LAR223" s="143"/>
      <c r="LAS223" s="143"/>
      <c r="LAT223" s="143"/>
      <c r="LAU223" s="143"/>
      <c r="LAV223" s="143"/>
      <c r="LAW223" s="143"/>
      <c r="LAX223" s="143"/>
      <c r="LAY223" s="143"/>
      <c r="LAZ223" s="143"/>
      <c r="LBA223" s="143"/>
      <c r="LBB223" s="143"/>
      <c r="LBC223" s="143"/>
      <c r="LBD223" s="143"/>
      <c r="LBE223" s="143"/>
      <c r="LBF223" s="143"/>
      <c r="LBG223" s="143"/>
      <c r="LBH223" s="143"/>
      <c r="LBI223" s="143"/>
      <c r="LBJ223" s="143"/>
      <c r="LBK223" s="143"/>
      <c r="LBL223" s="143"/>
      <c r="LBM223" s="143"/>
      <c r="LBN223" s="143"/>
      <c r="LBO223" s="143"/>
      <c r="LBP223" s="143"/>
      <c r="LBQ223" s="143"/>
      <c r="LBR223" s="143"/>
      <c r="LBS223" s="143"/>
      <c r="LBT223" s="143"/>
      <c r="LBU223" s="143"/>
      <c r="LBV223" s="143"/>
      <c r="LBW223" s="143"/>
      <c r="LBX223" s="143"/>
      <c r="LBY223" s="143"/>
      <c r="LBZ223" s="143"/>
      <c r="LCA223" s="143"/>
      <c r="LCB223" s="143"/>
      <c r="LCC223" s="143"/>
      <c r="LCD223" s="143"/>
      <c r="LCE223" s="143"/>
      <c r="LCF223" s="143"/>
      <c r="LCG223" s="143"/>
      <c r="LCH223" s="143"/>
      <c r="LCI223" s="143"/>
      <c r="LCJ223" s="143"/>
      <c r="LCK223" s="143"/>
      <c r="LCL223" s="143"/>
      <c r="LCM223" s="143"/>
      <c r="LCN223" s="143"/>
      <c r="LCO223" s="143"/>
      <c r="LCP223" s="143"/>
      <c r="LCQ223" s="143"/>
      <c r="LCR223" s="143"/>
      <c r="LCS223" s="143"/>
      <c r="LCT223" s="143"/>
      <c r="LCU223" s="143"/>
      <c r="LCV223" s="143"/>
      <c r="LCW223" s="143"/>
      <c r="LCX223" s="143"/>
      <c r="LCY223" s="143"/>
      <c r="LCZ223" s="143"/>
      <c r="LDA223" s="143"/>
      <c r="LDB223" s="143"/>
      <c r="LDC223" s="143"/>
      <c r="LDD223" s="143"/>
      <c r="LDE223" s="143"/>
      <c r="LDF223" s="143"/>
      <c r="LDG223" s="143"/>
      <c r="LDH223" s="143"/>
      <c r="LDI223" s="143"/>
      <c r="LDJ223" s="143"/>
      <c r="LDK223" s="143"/>
      <c r="LDL223" s="143"/>
      <c r="LDM223" s="143"/>
      <c r="LDN223" s="143"/>
      <c r="LDO223" s="143"/>
      <c r="LDP223" s="143"/>
      <c r="LDQ223" s="143"/>
      <c r="LDR223" s="143"/>
      <c r="LDS223" s="143"/>
      <c r="LDT223" s="143"/>
      <c r="LDU223" s="143"/>
      <c r="LDV223" s="143"/>
      <c r="LDW223" s="143"/>
      <c r="LDX223" s="143"/>
      <c r="LDY223" s="143"/>
      <c r="LDZ223" s="143"/>
      <c r="LEA223" s="143"/>
      <c r="LEB223" s="143"/>
      <c r="LEC223" s="143"/>
      <c r="LED223" s="143"/>
      <c r="LEE223" s="143"/>
      <c r="LEF223" s="143"/>
      <c r="LEG223" s="143"/>
      <c r="LEH223" s="143"/>
      <c r="LEI223" s="143"/>
      <c r="LEJ223" s="143"/>
      <c r="LEK223" s="143"/>
      <c r="LEL223" s="143"/>
      <c r="LEM223" s="143"/>
      <c r="LEN223" s="143"/>
      <c r="LEO223" s="143"/>
      <c r="LEP223" s="143"/>
      <c r="LEQ223" s="143"/>
      <c r="LER223" s="143"/>
      <c r="LES223" s="143"/>
      <c r="LET223" s="143"/>
      <c r="LEU223" s="143"/>
      <c r="LEV223" s="143"/>
      <c r="LEW223" s="143"/>
      <c r="LEX223" s="143"/>
      <c r="LEY223" s="143"/>
      <c r="LEZ223" s="143"/>
      <c r="LFA223" s="143"/>
      <c r="LFB223" s="143"/>
      <c r="LFC223" s="143"/>
      <c r="LFD223" s="143"/>
      <c r="LFE223" s="143"/>
      <c r="LFF223" s="143"/>
      <c r="LFG223" s="143"/>
      <c r="LFH223" s="143"/>
      <c r="LFI223" s="143"/>
      <c r="LFJ223" s="143"/>
      <c r="LFK223" s="143"/>
      <c r="LFL223" s="143"/>
      <c r="LFM223" s="143"/>
      <c r="LFN223" s="143"/>
      <c r="LFO223" s="143"/>
      <c r="LFP223" s="143"/>
      <c r="LFQ223" s="143"/>
      <c r="LFR223" s="143"/>
      <c r="LFS223" s="143"/>
      <c r="LFT223" s="143"/>
      <c r="LFU223" s="143"/>
      <c r="LFV223" s="143"/>
      <c r="LFW223" s="143"/>
      <c r="LFX223" s="143"/>
      <c r="LFY223" s="143"/>
      <c r="LFZ223" s="143"/>
      <c r="LGA223" s="143"/>
      <c r="LGB223" s="143"/>
      <c r="LGC223" s="143"/>
      <c r="LGD223" s="143"/>
      <c r="LGE223" s="143"/>
      <c r="LGF223" s="143"/>
      <c r="LGG223" s="143"/>
      <c r="LGH223" s="143"/>
      <c r="LGI223" s="143"/>
      <c r="LGJ223" s="143"/>
      <c r="LGK223" s="143"/>
      <c r="LGL223" s="143"/>
      <c r="LGM223" s="143"/>
      <c r="LGN223" s="143"/>
      <c r="LGO223" s="143"/>
      <c r="LGP223" s="143"/>
      <c r="LGQ223" s="143"/>
      <c r="LGR223" s="143"/>
      <c r="LGS223" s="143"/>
      <c r="LGT223" s="143"/>
      <c r="LGU223" s="143"/>
      <c r="LGV223" s="143"/>
      <c r="LGW223" s="143"/>
      <c r="LGX223" s="143"/>
      <c r="LGY223" s="143"/>
      <c r="LGZ223" s="143"/>
      <c r="LHA223" s="143"/>
      <c r="LHB223" s="143"/>
      <c r="LHC223" s="143"/>
      <c r="LHD223" s="143"/>
      <c r="LHE223" s="143"/>
      <c r="LHF223" s="143"/>
      <c r="LHG223" s="143"/>
      <c r="LHH223" s="143"/>
      <c r="LHI223" s="143"/>
      <c r="LHJ223" s="143"/>
      <c r="LHK223" s="143"/>
      <c r="LHL223" s="143"/>
      <c r="LHM223" s="143"/>
      <c r="LHN223" s="143"/>
      <c r="LHO223" s="143"/>
      <c r="LHP223" s="143"/>
      <c r="LHQ223" s="143"/>
      <c r="LHR223" s="143"/>
      <c r="LHS223" s="143"/>
      <c r="LHT223" s="143"/>
      <c r="LHU223" s="143"/>
      <c r="LHV223" s="143"/>
      <c r="LHW223" s="143"/>
      <c r="LHX223" s="143"/>
      <c r="LHY223" s="143"/>
      <c r="LHZ223" s="143"/>
      <c r="LIA223" s="143"/>
      <c r="LIB223" s="143"/>
      <c r="LIC223" s="143"/>
      <c r="LID223" s="143"/>
      <c r="LIE223" s="143"/>
      <c r="LIF223" s="143"/>
      <c r="LIG223" s="143"/>
      <c r="LIH223" s="143"/>
      <c r="LII223" s="143"/>
      <c r="LIJ223" s="143"/>
      <c r="LIK223" s="143"/>
      <c r="LIL223" s="143"/>
      <c r="LIM223" s="143"/>
      <c r="LIN223" s="143"/>
      <c r="LIO223" s="143"/>
      <c r="LIP223" s="143"/>
      <c r="LIQ223" s="143"/>
      <c r="LIR223" s="143"/>
      <c r="LIS223" s="143"/>
      <c r="LIT223" s="143"/>
      <c r="LIU223" s="143"/>
      <c r="LIV223" s="143"/>
      <c r="LIW223" s="143"/>
      <c r="LIX223" s="143"/>
      <c r="LIY223" s="143"/>
      <c r="LIZ223" s="143"/>
      <c r="LJA223" s="143"/>
      <c r="LJB223" s="143"/>
      <c r="LJC223" s="143"/>
      <c r="LJD223" s="143"/>
      <c r="LJE223" s="143"/>
      <c r="LJF223" s="143"/>
      <c r="LJG223" s="143"/>
      <c r="LJH223" s="143"/>
      <c r="LJI223" s="143"/>
      <c r="LJJ223" s="143"/>
      <c r="LJK223" s="143"/>
      <c r="LJL223" s="143"/>
      <c r="LJM223" s="143"/>
      <c r="LJN223" s="143"/>
      <c r="LJO223" s="143"/>
      <c r="LJP223" s="143"/>
      <c r="LJQ223" s="143"/>
      <c r="LJR223" s="143"/>
      <c r="LJS223" s="143"/>
      <c r="LJT223" s="143"/>
      <c r="LJU223" s="143"/>
      <c r="LJV223" s="143"/>
      <c r="LJW223" s="143"/>
      <c r="LJX223" s="143"/>
      <c r="LJY223" s="143"/>
      <c r="LJZ223" s="143"/>
      <c r="LKA223" s="143"/>
      <c r="LKB223" s="143"/>
      <c r="LKC223" s="143"/>
      <c r="LKD223" s="143"/>
      <c r="LKE223" s="143"/>
      <c r="LKF223" s="143"/>
      <c r="LKG223" s="143"/>
      <c r="LKH223" s="143"/>
      <c r="LKI223" s="143"/>
      <c r="LKJ223" s="143"/>
      <c r="LKK223" s="143"/>
      <c r="LKL223" s="143"/>
      <c r="LKM223" s="143"/>
      <c r="LKN223" s="143"/>
      <c r="LKO223" s="143"/>
      <c r="LKP223" s="143"/>
      <c r="LKQ223" s="143"/>
      <c r="LKR223" s="143"/>
      <c r="LKS223" s="143"/>
      <c r="LKT223" s="143"/>
      <c r="LKU223" s="143"/>
      <c r="LKV223" s="143"/>
      <c r="LKW223" s="143"/>
      <c r="LKX223" s="143"/>
      <c r="LKY223" s="143"/>
      <c r="LKZ223" s="143"/>
      <c r="LLA223" s="143"/>
      <c r="LLB223" s="143"/>
      <c r="LLC223" s="143"/>
      <c r="LLD223" s="143"/>
      <c r="LLE223" s="143"/>
      <c r="LLF223" s="143"/>
      <c r="LLG223" s="143"/>
      <c r="LLH223" s="143"/>
      <c r="LLI223" s="143"/>
      <c r="LLJ223" s="143"/>
      <c r="LLK223" s="143"/>
      <c r="LLL223" s="143"/>
      <c r="LLM223" s="143"/>
      <c r="LLN223" s="143"/>
      <c r="LLO223" s="143"/>
      <c r="LLP223" s="143"/>
      <c r="LLQ223" s="143"/>
      <c r="LLR223" s="143"/>
      <c r="LLS223" s="143"/>
      <c r="LLT223" s="143"/>
      <c r="LLU223" s="143"/>
      <c r="LLV223" s="143"/>
      <c r="LLW223" s="143"/>
      <c r="LLX223" s="143"/>
      <c r="LLY223" s="143"/>
      <c r="LLZ223" s="143"/>
      <c r="LMA223" s="143"/>
      <c r="LMB223" s="143"/>
      <c r="LMC223" s="143"/>
      <c r="LMD223" s="143"/>
      <c r="LME223" s="143"/>
      <c r="LMF223" s="143"/>
      <c r="LMG223" s="143"/>
      <c r="LMH223" s="143"/>
      <c r="LMI223" s="143"/>
      <c r="LMJ223" s="143"/>
      <c r="LMK223" s="143"/>
      <c r="LML223" s="143"/>
      <c r="LMM223" s="143"/>
      <c r="LMN223" s="143"/>
      <c r="LMO223" s="143"/>
      <c r="LMP223" s="143"/>
      <c r="LMQ223" s="143"/>
      <c r="LMR223" s="143"/>
      <c r="LMS223" s="143"/>
      <c r="LMT223" s="143"/>
      <c r="LMU223" s="143"/>
      <c r="LMV223" s="143"/>
      <c r="LMW223" s="143"/>
      <c r="LMX223" s="143"/>
      <c r="LMY223" s="143"/>
      <c r="LMZ223" s="143"/>
      <c r="LNA223" s="143"/>
      <c r="LNB223" s="143"/>
      <c r="LNC223" s="143"/>
      <c r="LND223" s="143"/>
      <c r="LNE223" s="143"/>
      <c r="LNF223" s="143"/>
      <c r="LNG223" s="143"/>
      <c r="LNH223" s="143"/>
      <c r="LNI223" s="143"/>
      <c r="LNJ223" s="143"/>
      <c r="LNK223" s="143"/>
      <c r="LNL223" s="143"/>
      <c r="LNM223" s="143"/>
      <c r="LNN223" s="143"/>
      <c r="LNO223" s="143"/>
      <c r="LNP223" s="143"/>
      <c r="LNQ223" s="143"/>
      <c r="LNR223" s="143"/>
      <c r="LNS223" s="143"/>
      <c r="LNT223" s="143"/>
      <c r="LNU223" s="143"/>
      <c r="LNV223" s="143"/>
      <c r="LNW223" s="143"/>
      <c r="LNX223" s="143"/>
      <c r="LNY223" s="143"/>
      <c r="LNZ223" s="143"/>
      <c r="LOA223" s="143"/>
      <c r="LOB223" s="143"/>
      <c r="LOC223" s="143"/>
      <c r="LOD223" s="143"/>
      <c r="LOE223" s="143"/>
      <c r="LOF223" s="143"/>
      <c r="LOG223" s="143"/>
      <c r="LOH223" s="143"/>
      <c r="LOI223" s="143"/>
      <c r="LOJ223" s="143"/>
      <c r="LOK223" s="143"/>
      <c r="LOL223" s="143"/>
      <c r="LOM223" s="143"/>
      <c r="LON223" s="143"/>
      <c r="LOO223" s="143"/>
      <c r="LOP223" s="143"/>
      <c r="LOQ223" s="143"/>
      <c r="LOR223" s="143"/>
      <c r="LOS223" s="143"/>
      <c r="LOT223" s="143"/>
      <c r="LOU223" s="143"/>
      <c r="LOV223" s="143"/>
      <c r="LOW223" s="143"/>
      <c r="LOX223" s="143"/>
      <c r="LOY223" s="143"/>
      <c r="LOZ223" s="143"/>
      <c r="LPA223" s="143"/>
      <c r="LPB223" s="143"/>
      <c r="LPC223" s="143"/>
      <c r="LPD223" s="143"/>
      <c r="LPE223" s="143"/>
      <c r="LPF223" s="143"/>
      <c r="LPG223" s="143"/>
      <c r="LPH223" s="143"/>
      <c r="LPI223" s="143"/>
      <c r="LPJ223" s="143"/>
      <c r="LPK223" s="143"/>
      <c r="LPL223" s="143"/>
      <c r="LPM223" s="143"/>
      <c r="LPN223" s="143"/>
      <c r="LPO223" s="143"/>
      <c r="LPP223" s="143"/>
      <c r="LPQ223" s="143"/>
      <c r="LPR223" s="143"/>
      <c r="LPS223" s="143"/>
      <c r="LPT223" s="143"/>
      <c r="LPU223" s="143"/>
      <c r="LPV223" s="143"/>
      <c r="LPW223" s="143"/>
      <c r="LPX223" s="143"/>
      <c r="LPY223" s="143"/>
      <c r="LPZ223" s="143"/>
      <c r="LQA223" s="143"/>
      <c r="LQB223" s="143"/>
      <c r="LQC223" s="143"/>
      <c r="LQD223" s="143"/>
      <c r="LQE223" s="143"/>
      <c r="LQF223" s="143"/>
      <c r="LQG223" s="143"/>
      <c r="LQH223" s="143"/>
      <c r="LQI223" s="143"/>
      <c r="LQJ223" s="143"/>
      <c r="LQK223" s="143"/>
      <c r="LQL223" s="143"/>
      <c r="LQM223" s="143"/>
      <c r="LQN223" s="143"/>
      <c r="LQO223" s="143"/>
      <c r="LQP223" s="143"/>
      <c r="LQQ223" s="143"/>
      <c r="LQR223" s="143"/>
      <c r="LQS223" s="143"/>
      <c r="LQT223" s="143"/>
      <c r="LQU223" s="143"/>
      <c r="LQV223" s="143"/>
      <c r="LQW223" s="143"/>
      <c r="LQX223" s="143"/>
      <c r="LQY223" s="143"/>
      <c r="LQZ223" s="143"/>
      <c r="LRA223" s="143"/>
      <c r="LRB223" s="143"/>
      <c r="LRC223" s="143"/>
      <c r="LRD223" s="143"/>
      <c r="LRE223" s="143"/>
      <c r="LRF223" s="143"/>
      <c r="LRG223" s="143"/>
      <c r="LRH223" s="143"/>
      <c r="LRI223" s="143"/>
      <c r="LRJ223" s="143"/>
      <c r="LRK223" s="143"/>
      <c r="LRL223" s="143"/>
      <c r="LRM223" s="143"/>
      <c r="LRN223" s="143"/>
      <c r="LRO223" s="143"/>
      <c r="LRP223" s="143"/>
      <c r="LRQ223" s="143"/>
      <c r="LRR223" s="143"/>
      <c r="LRS223" s="143"/>
      <c r="LRT223" s="143"/>
      <c r="LRU223" s="143"/>
      <c r="LRV223" s="143"/>
      <c r="LRW223" s="143"/>
      <c r="LRX223" s="143"/>
      <c r="LRY223" s="143"/>
      <c r="LRZ223" s="143"/>
      <c r="LSA223" s="143"/>
      <c r="LSB223" s="143"/>
      <c r="LSC223" s="143"/>
      <c r="LSD223" s="143"/>
      <c r="LSE223" s="143"/>
      <c r="LSF223" s="143"/>
      <c r="LSG223" s="143"/>
      <c r="LSH223" s="143"/>
      <c r="LSI223" s="143"/>
      <c r="LSJ223" s="143"/>
      <c r="LSK223" s="143"/>
      <c r="LSL223" s="143"/>
      <c r="LSM223" s="143"/>
      <c r="LSN223" s="143"/>
      <c r="LSO223" s="143"/>
      <c r="LSP223" s="143"/>
      <c r="LSQ223" s="143"/>
      <c r="LSR223" s="143"/>
      <c r="LSS223" s="143"/>
      <c r="LST223" s="143"/>
      <c r="LSU223" s="143"/>
      <c r="LSV223" s="143"/>
      <c r="LSW223" s="143"/>
      <c r="LSX223" s="143"/>
      <c r="LSY223" s="143"/>
      <c r="LSZ223" s="143"/>
      <c r="LTA223" s="143"/>
      <c r="LTB223" s="143"/>
      <c r="LTC223" s="143"/>
      <c r="LTD223" s="143"/>
      <c r="LTE223" s="143"/>
      <c r="LTF223" s="143"/>
      <c r="LTG223" s="143"/>
      <c r="LTH223" s="143"/>
      <c r="LTI223" s="143"/>
      <c r="LTJ223" s="143"/>
      <c r="LTK223" s="143"/>
      <c r="LTL223" s="143"/>
      <c r="LTM223" s="143"/>
      <c r="LTN223" s="143"/>
      <c r="LTO223" s="143"/>
      <c r="LTP223" s="143"/>
      <c r="LTQ223" s="143"/>
      <c r="LTR223" s="143"/>
      <c r="LTS223" s="143"/>
      <c r="LTT223" s="143"/>
      <c r="LTU223" s="143"/>
      <c r="LTV223" s="143"/>
      <c r="LTW223" s="143"/>
      <c r="LTX223" s="143"/>
      <c r="LTY223" s="143"/>
      <c r="LTZ223" s="143"/>
      <c r="LUA223" s="143"/>
      <c r="LUB223" s="143"/>
      <c r="LUC223" s="143"/>
      <c r="LUD223" s="143"/>
      <c r="LUE223" s="143"/>
      <c r="LUF223" s="143"/>
      <c r="LUG223" s="143"/>
      <c r="LUH223" s="143"/>
      <c r="LUI223" s="143"/>
      <c r="LUJ223" s="143"/>
      <c r="LUK223" s="143"/>
      <c r="LUL223" s="143"/>
      <c r="LUM223" s="143"/>
      <c r="LUN223" s="143"/>
      <c r="LUO223" s="143"/>
      <c r="LUP223" s="143"/>
      <c r="LUQ223" s="143"/>
      <c r="LUR223" s="143"/>
      <c r="LUS223" s="143"/>
      <c r="LUT223" s="143"/>
      <c r="LUU223" s="143"/>
      <c r="LUV223" s="143"/>
      <c r="LUW223" s="143"/>
      <c r="LUX223" s="143"/>
      <c r="LUY223" s="143"/>
      <c r="LUZ223" s="143"/>
      <c r="LVA223" s="143"/>
      <c r="LVB223" s="143"/>
      <c r="LVC223" s="143"/>
      <c r="LVD223" s="143"/>
      <c r="LVE223" s="143"/>
      <c r="LVF223" s="143"/>
      <c r="LVG223" s="143"/>
      <c r="LVH223" s="143"/>
      <c r="LVI223" s="143"/>
      <c r="LVJ223" s="143"/>
      <c r="LVK223" s="143"/>
      <c r="LVL223" s="143"/>
      <c r="LVM223" s="143"/>
      <c r="LVN223" s="143"/>
      <c r="LVO223" s="143"/>
      <c r="LVP223" s="143"/>
      <c r="LVQ223" s="143"/>
      <c r="LVR223" s="143"/>
      <c r="LVS223" s="143"/>
      <c r="LVT223" s="143"/>
      <c r="LVU223" s="143"/>
      <c r="LVV223" s="143"/>
      <c r="LVW223" s="143"/>
      <c r="LVX223" s="143"/>
      <c r="LVY223" s="143"/>
      <c r="LVZ223" s="143"/>
      <c r="LWA223" s="143"/>
      <c r="LWB223" s="143"/>
      <c r="LWC223" s="143"/>
      <c r="LWD223" s="143"/>
      <c r="LWE223" s="143"/>
      <c r="LWF223" s="143"/>
      <c r="LWG223" s="143"/>
      <c r="LWH223" s="143"/>
      <c r="LWI223" s="143"/>
      <c r="LWJ223" s="143"/>
      <c r="LWK223" s="143"/>
      <c r="LWL223" s="143"/>
      <c r="LWM223" s="143"/>
      <c r="LWN223" s="143"/>
      <c r="LWO223" s="143"/>
      <c r="LWP223" s="143"/>
      <c r="LWQ223" s="143"/>
      <c r="LWR223" s="143"/>
      <c r="LWS223" s="143"/>
      <c r="LWT223" s="143"/>
      <c r="LWU223" s="143"/>
      <c r="LWV223" s="143"/>
      <c r="LWW223" s="143"/>
      <c r="LWX223" s="143"/>
      <c r="LWY223" s="143"/>
      <c r="LWZ223" s="143"/>
      <c r="LXA223" s="143"/>
      <c r="LXB223" s="143"/>
      <c r="LXC223" s="143"/>
      <c r="LXD223" s="143"/>
      <c r="LXE223" s="143"/>
      <c r="LXF223" s="143"/>
      <c r="LXG223" s="143"/>
      <c r="LXH223" s="143"/>
      <c r="LXI223" s="143"/>
      <c r="LXJ223" s="143"/>
      <c r="LXK223" s="143"/>
      <c r="LXL223" s="143"/>
      <c r="LXM223" s="143"/>
      <c r="LXN223" s="143"/>
      <c r="LXO223" s="143"/>
      <c r="LXP223" s="143"/>
      <c r="LXQ223" s="143"/>
      <c r="LXR223" s="143"/>
      <c r="LXS223" s="143"/>
      <c r="LXT223" s="143"/>
      <c r="LXU223" s="143"/>
      <c r="LXV223" s="143"/>
      <c r="LXW223" s="143"/>
      <c r="LXX223" s="143"/>
      <c r="LXY223" s="143"/>
      <c r="LXZ223" s="143"/>
      <c r="LYA223" s="143"/>
      <c r="LYB223" s="143"/>
      <c r="LYC223" s="143"/>
      <c r="LYD223" s="143"/>
      <c r="LYE223" s="143"/>
      <c r="LYF223" s="143"/>
      <c r="LYG223" s="143"/>
      <c r="LYH223" s="143"/>
      <c r="LYI223" s="143"/>
      <c r="LYJ223" s="143"/>
      <c r="LYK223" s="143"/>
      <c r="LYL223" s="143"/>
      <c r="LYM223" s="143"/>
      <c r="LYN223" s="143"/>
      <c r="LYO223" s="143"/>
      <c r="LYP223" s="143"/>
      <c r="LYQ223" s="143"/>
      <c r="LYR223" s="143"/>
      <c r="LYS223" s="143"/>
      <c r="LYT223" s="143"/>
      <c r="LYU223" s="143"/>
      <c r="LYV223" s="143"/>
      <c r="LYW223" s="143"/>
      <c r="LYX223" s="143"/>
      <c r="LYY223" s="143"/>
      <c r="LYZ223" s="143"/>
      <c r="LZA223" s="143"/>
      <c r="LZB223" s="143"/>
      <c r="LZC223" s="143"/>
      <c r="LZD223" s="143"/>
      <c r="LZE223" s="143"/>
      <c r="LZF223" s="143"/>
      <c r="LZG223" s="143"/>
      <c r="LZH223" s="143"/>
      <c r="LZI223" s="143"/>
      <c r="LZJ223" s="143"/>
      <c r="LZK223" s="143"/>
      <c r="LZL223" s="143"/>
      <c r="LZM223" s="143"/>
      <c r="LZN223" s="143"/>
      <c r="LZO223" s="143"/>
      <c r="LZP223" s="143"/>
      <c r="LZQ223" s="143"/>
      <c r="LZR223" s="143"/>
      <c r="LZS223" s="143"/>
      <c r="LZT223" s="143"/>
      <c r="LZU223" s="143"/>
      <c r="LZV223" s="143"/>
      <c r="LZW223" s="143"/>
      <c r="LZX223" s="143"/>
      <c r="LZY223" s="143"/>
      <c r="LZZ223" s="143"/>
      <c r="MAA223" s="143"/>
      <c r="MAB223" s="143"/>
      <c r="MAC223" s="143"/>
      <c r="MAD223" s="143"/>
      <c r="MAE223" s="143"/>
      <c r="MAF223" s="143"/>
      <c r="MAG223" s="143"/>
      <c r="MAH223" s="143"/>
      <c r="MAI223" s="143"/>
      <c r="MAJ223" s="143"/>
      <c r="MAK223" s="143"/>
      <c r="MAL223" s="143"/>
      <c r="MAM223" s="143"/>
      <c r="MAN223" s="143"/>
      <c r="MAO223" s="143"/>
      <c r="MAP223" s="143"/>
      <c r="MAQ223" s="143"/>
      <c r="MAR223" s="143"/>
      <c r="MAS223" s="143"/>
      <c r="MAT223" s="143"/>
      <c r="MAU223" s="143"/>
      <c r="MAV223" s="143"/>
      <c r="MAW223" s="143"/>
      <c r="MAX223" s="143"/>
      <c r="MAY223" s="143"/>
      <c r="MAZ223" s="143"/>
      <c r="MBA223" s="143"/>
      <c r="MBB223" s="143"/>
      <c r="MBC223" s="143"/>
      <c r="MBD223" s="143"/>
      <c r="MBE223" s="143"/>
      <c r="MBF223" s="143"/>
      <c r="MBG223" s="143"/>
      <c r="MBH223" s="143"/>
      <c r="MBI223" s="143"/>
      <c r="MBJ223" s="143"/>
      <c r="MBK223" s="143"/>
      <c r="MBL223" s="143"/>
      <c r="MBM223" s="143"/>
      <c r="MBN223" s="143"/>
      <c r="MBO223" s="143"/>
      <c r="MBP223" s="143"/>
      <c r="MBQ223" s="143"/>
      <c r="MBR223" s="143"/>
      <c r="MBS223" s="143"/>
      <c r="MBT223" s="143"/>
      <c r="MBU223" s="143"/>
      <c r="MBV223" s="143"/>
      <c r="MBW223" s="143"/>
      <c r="MBX223" s="143"/>
      <c r="MBY223" s="143"/>
      <c r="MBZ223" s="143"/>
      <c r="MCA223" s="143"/>
      <c r="MCB223" s="143"/>
      <c r="MCC223" s="143"/>
      <c r="MCD223" s="143"/>
      <c r="MCE223" s="143"/>
      <c r="MCF223" s="143"/>
      <c r="MCG223" s="143"/>
      <c r="MCH223" s="143"/>
      <c r="MCI223" s="143"/>
      <c r="MCJ223" s="143"/>
      <c r="MCK223" s="143"/>
      <c r="MCL223" s="143"/>
      <c r="MCM223" s="143"/>
      <c r="MCN223" s="143"/>
      <c r="MCO223" s="143"/>
      <c r="MCP223" s="143"/>
      <c r="MCQ223" s="143"/>
      <c r="MCR223" s="143"/>
      <c r="MCS223" s="143"/>
      <c r="MCT223" s="143"/>
      <c r="MCU223" s="143"/>
      <c r="MCV223" s="143"/>
      <c r="MCW223" s="143"/>
      <c r="MCX223" s="143"/>
      <c r="MCY223" s="143"/>
      <c r="MCZ223" s="143"/>
      <c r="MDA223" s="143"/>
      <c r="MDB223" s="143"/>
      <c r="MDC223" s="143"/>
      <c r="MDD223" s="143"/>
      <c r="MDE223" s="143"/>
      <c r="MDF223" s="143"/>
      <c r="MDG223" s="143"/>
      <c r="MDH223" s="143"/>
      <c r="MDI223" s="143"/>
      <c r="MDJ223" s="143"/>
      <c r="MDK223" s="143"/>
      <c r="MDL223" s="143"/>
      <c r="MDM223" s="143"/>
      <c r="MDN223" s="143"/>
      <c r="MDO223" s="143"/>
      <c r="MDP223" s="143"/>
      <c r="MDQ223" s="143"/>
      <c r="MDR223" s="143"/>
      <c r="MDS223" s="143"/>
      <c r="MDT223" s="143"/>
      <c r="MDU223" s="143"/>
      <c r="MDV223" s="143"/>
      <c r="MDW223" s="143"/>
      <c r="MDX223" s="143"/>
      <c r="MDY223" s="143"/>
      <c r="MDZ223" s="143"/>
      <c r="MEA223" s="143"/>
      <c r="MEB223" s="143"/>
      <c r="MEC223" s="143"/>
      <c r="MED223" s="143"/>
      <c r="MEE223" s="143"/>
      <c r="MEF223" s="143"/>
      <c r="MEG223" s="143"/>
      <c r="MEH223" s="143"/>
      <c r="MEI223" s="143"/>
      <c r="MEJ223" s="143"/>
      <c r="MEK223" s="143"/>
      <c r="MEL223" s="143"/>
      <c r="MEM223" s="143"/>
      <c r="MEN223" s="143"/>
      <c r="MEO223" s="143"/>
      <c r="MEP223" s="143"/>
      <c r="MEQ223" s="143"/>
      <c r="MER223" s="143"/>
      <c r="MES223" s="143"/>
      <c r="MET223" s="143"/>
      <c r="MEU223" s="143"/>
      <c r="MEV223" s="143"/>
      <c r="MEW223" s="143"/>
      <c r="MEX223" s="143"/>
      <c r="MEY223" s="143"/>
      <c r="MEZ223" s="143"/>
      <c r="MFA223" s="143"/>
      <c r="MFB223" s="143"/>
      <c r="MFC223" s="143"/>
      <c r="MFD223" s="143"/>
      <c r="MFE223" s="143"/>
      <c r="MFF223" s="143"/>
      <c r="MFG223" s="143"/>
      <c r="MFH223" s="143"/>
      <c r="MFI223" s="143"/>
      <c r="MFJ223" s="143"/>
      <c r="MFK223" s="143"/>
      <c r="MFL223" s="143"/>
      <c r="MFM223" s="143"/>
      <c r="MFN223" s="143"/>
      <c r="MFO223" s="143"/>
      <c r="MFP223" s="143"/>
      <c r="MFQ223" s="143"/>
      <c r="MFR223" s="143"/>
      <c r="MFS223" s="143"/>
      <c r="MFT223" s="143"/>
      <c r="MFU223" s="143"/>
      <c r="MFV223" s="143"/>
      <c r="MFW223" s="143"/>
      <c r="MFX223" s="143"/>
      <c r="MFY223" s="143"/>
      <c r="MFZ223" s="143"/>
      <c r="MGA223" s="143"/>
      <c r="MGB223" s="143"/>
      <c r="MGC223" s="143"/>
      <c r="MGD223" s="143"/>
      <c r="MGE223" s="143"/>
      <c r="MGF223" s="143"/>
      <c r="MGG223" s="143"/>
      <c r="MGH223" s="143"/>
      <c r="MGI223" s="143"/>
      <c r="MGJ223" s="143"/>
      <c r="MGK223" s="143"/>
      <c r="MGL223" s="143"/>
      <c r="MGM223" s="143"/>
      <c r="MGN223" s="143"/>
      <c r="MGO223" s="143"/>
      <c r="MGP223" s="143"/>
      <c r="MGQ223" s="143"/>
      <c r="MGR223" s="143"/>
      <c r="MGS223" s="143"/>
      <c r="MGT223" s="143"/>
      <c r="MGU223" s="143"/>
      <c r="MGV223" s="143"/>
      <c r="MGW223" s="143"/>
      <c r="MGX223" s="143"/>
      <c r="MGY223" s="143"/>
      <c r="MGZ223" s="143"/>
      <c r="MHA223" s="143"/>
      <c r="MHB223" s="143"/>
      <c r="MHC223" s="143"/>
      <c r="MHD223" s="143"/>
      <c r="MHE223" s="143"/>
      <c r="MHF223" s="143"/>
      <c r="MHG223" s="143"/>
      <c r="MHH223" s="143"/>
      <c r="MHI223" s="143"/>
      <c r="MHJ223" s="143"/>
      <c r="MHK223" s="143"/>
      <c r="MHL223" s="143"/>
      <c r="MHM223" s="143"/>
      <c r="MHN223" s="143"/>
      <c r="MHO223" s="143"/>
      <c r="MHP223" s="143"/>
      <c r="MHQ223" s="143"/>
      <c r="MHR223" s="143"/>
      <c r="MHS223" s="143"/>
      <c r="MHT223" s="143"/>
      <c r="MHU223" s="143"/>
      <c r="MHV223" s="143"/>
      <c r="MHW223" s="143"/>
      <c r="MHX223" s="143"/>
      <c r="MHY223" s="143"/>
      <c r="MHZ223" s="143"/>
      <c r="MIA223" s="143"/>
      <c r="MIB223" s="143"/>
      <c r="MIC223" s="143"/>
      <c r="MID223" s="143"/>
      <c r="MIE223" s="143"/>
      <c r="MIF223" s="143"/>
      <c r="MIG223" s="143"/>
      <c r="MIH223" s="143"/>
      <c r="MII223" s="143"/>
      <c r="MIJ223" s="143"/>
      <c r="MIK223" s="143"/>
      <c r="MIL223" s="143"/>
      <c r="MIM223" s="143"/>
      <c r="MIN223" s="143"/>
      <c r="MIO223" s="143"/>
      <c r="MIP223" s="143"/>
      <c r="MIQ223" s="143"/>
      <c r="MIR223" s="143"/>
      <c r="MIS223" s="143"/>
      <c r="MIT223" s="143"/>
      <c r="MIU223" s="143"/>
      <c r="MIV223" s="143"/>
      <c r="MIW223" s="143"/>
      <c r="MIX223" s="143"/>
      <c r="MIY223" s="143"/>
      <c r="MIZ223" s="143"/>
      <c r="MJA223" s="143"/>
      <c r="MJB223" s="143"/>
      <c r="MJC223" s="143"/>
      <c r="MJD223" s="143"/>
      <c r="MJE223" s="143"/>
      <c r="MJF223" s="143"/>
      <c r="MJG223" s="143"/>
      <c r="MJH223" s="143"/>
      <c r="MJI223" s="143"/>
      <c r="MJJ223" s="143"/>
      <c r="MJK223" s="143"/>
      <c r="MJL223" s="143"/>
      <c r="MJM223" s="143"/>
      <c r="MJN223" s="143"/>
      <c r="MJO223" s="143"/>
      <c r="MJP223" s="143"/>
      <c r="MJQ223" s="143"/>
      <c r="MJR223" s="143"/>
      <c r="MJS223" s="143"/>
      <c r="MJT223" s="143"/>
      <c r="MJU223" s="143"/>
      <c r="MJV223" s="143"/>
      <c r="MJW223" s="143"/>
      <c r="MJX223" s="143"/>
      <c r="MJY223" s="143"/>
      <c r="MJZ223" s="143"/>
      <c r="MKA223" s="143"/>
      <c r="MKB223" s="143"/>
      <c r="MKC223" s="143"/>
      <c r="MKD223" s="143"/>
      <c r="MKE223" s="143"/>
      <c r="MKF223" s="143"/>
      <c r="MKG223" s="143"/>
      <c r="MKH223" s="143"/>
      <c r="MKI223" s="143"/>
      <c r="MKJ223" s="143"/>
      <c r="MKK223" s="143"/>
      <c r="MKL223" s="143"/>
      <c r="MKM223" s="143"/>
      <c r="MKN223" s="143"/>
      <c r="MKO223" s="143"/>
      <c r="MKP223" s="143"/>
      <c r="MKQ223" s="143"/>
      <c r="MKR223" s="143"/>
      <c r="MKS223" s="143"/>
      <c r="MKT223" s="143"/>
      <c r="MKU223" s="143"/>
      <c r="MKV223" s="143"/>
      <c r="MKW223" s="143"/>
      <c r="MKX223" s="143"/>
      <c r="MKY223" s="143"/>
      <c r="MKZ223" s="143"/>
      <c r="MLA223" s="143"/>
      <c r="MLB223" s="143"/>
      <c r="MLC223" s="143"/>
      <c r="MLD223" s="143"/>
      <c r="MLE223" s="143"/>
      <c r="MLF223" s="143"/>
      <c r="MLG223" s="143"/>
      <c r="MLH223" s="143"/>
      <c r="MLI223" s="143"/>
      <c r="MLJ223" s="143"/>
      <c r="MLK223" s="143"/>
      <c r="MLL223" s="143"/>
      <c r="MLM223" s="143"/>
      <c r="MLN223" s="143"/>
      <c r="MLO223" s="143"/>
      <c r="MLP223" s="143"/>
      <c r="MLQ223" s="143"/>
      <c r="MLR223" s="143"/>
      <c r="MLS223" s="143"/>
      <c r="MLT223" s="143"/>
      <c r="MLU223" s="143"/>
      <c r="MLV223" s="143"/>
      <c r="MLW223" s="143"/>
      <c r="MLX223" s="143"/>
      <c r="MLY223" s="143"/>
      <c r="MLZ223" s="143"/>
      <c r="MMA223" s="143"/>
      <c r="MMB223" s="143"/>
      <c r="MMC223" s="143"/>
      <c r="MMD223" s="143"/>
      <c r="MME223" s="143"/>
      <c r="MMF223" s="143"/>
      <c r="MMG223" s="143"/>
      <c r="MMH223" s="143"/>
      <c r="MMI223" s="143"/>
      <c r="MMJ223" s="143"/>
      <c r="MMK223" s="143"/>
      <c r="MML223" s="143"/>
      <c r="MMM223" s="143"/>
      <c r="MMN223" s="143"/>
      <c r="MMO223" s="143"/>
      <c r="MMP223" s="143"/>
      <c r="MMQ223" s="143"/>
      <c r="MMR223" s="143"/>
      <c r="MMS223" s="143"/>
      <c r="MMT223" s="143"/>
      <c r="MMU223" s="143"/>
      <c r="MMV223" s="143"/>
      <c r="MMW223" s="143"/>
      <c r="MMX223" s="143"/>
      <c r="MMY223" s="143"/>
      <c r="MMZ223" s="143"/>
      <c r="MNA223" s="143"/>
      <c r="MNB223" s="143"/>
      <c r="MNC223" s="143"/>
      <c r="MND223" s="143"/>
      <c r="MNE223" s="143"/>
      <c r="MNF223" s="143"/>
      <c r="MNG223" s="143"/>
      <c r="MNH223" s="143"/>
      <c r="MNI223" s="143"/>
      <c r="MNJ223" s="143"/>
      <c r="MNK223" s="143"/>
      <c r="MNL223" s="143"/>
      <c r="MNM223" s="143"/>
      <c r="MNN223" s="143"/>
      <c r="MNO223" s="143"/>
      <c r="MNP223" s="143"/>
      <c r="MNQ223" s="143"/>
      <c r="MNR223" s="143"/>
      <c r="MNS223" s="143"/>
      <c r="MNT223" s="143"/>
      <c r="MNU223" s="143"/>
      <c r="MNV223" s="143"/>
      <c r="MNW223" s="143"/>
      <c r="MNX223" s="143"/>
      <c r="MNY223" s="143"/>
      <c r="MNZ223" s="143"/>
      <c r="MOA223" s="143"/>
      <c r="MOB223" s="143"/>
      <c r="MOC223" s="143"/>
      <c r="MOD223" s="143"/>
      <c r="MOE223" s="143"/>
      <c r="MOF223" s="143"/>
      <c r="MOG223" s="143"/>
      <c r="MOH223" s="143"/>
      <c r="MOI223" s="143"/>
      <c r="MOJ223" s="143"/>
      <c r="MOK223" s="143"/>
      <c r="MOL223" s="143"/>
      <c r="MOM223" s="143"/>
      <c r="MON223" s="143"/>
      <c r="MOO223" s="143"/>
      <c r="MOP223" s="143"/>
      <c r="MOQ223" s="143"/>
      <c r="MOR223" s="143"/>
      <c r="MOS223" s="143"/>
      <c r="MOT223" s="143"/>
      <c r="MOU223" s="143"/>
      <c r="MOV223" s="143"/>
      <c r="MOW223" s="143"/>
      <c r="MOX223" s="143"/>
      <c r="MOY223" s="143"/>
      <c r="MOZ223" s="143"/>
      <c r="MPA223" s="143"/>
      <c r="MPB223" s="143"/>
      <c r="MPC223" s="143"/>
      <c r="MPD223" s="143"/>
      <c r="MPE223" s="143"/>
      <c r="MPF223" s="143"/>
      <c r="MPG223" s="143"/>
      <c r="MPH223" s="143"/>
      <c r="MPI223" s="143"/>
      <c r="MPJ223" s="143"/>
      <c r="MPK223" s="143"/>
      <c r="MPL223" s="143"/>
      <c r="MPM223" s="143"/>
      <c r="MPN223" s="143"/>
      <c r="MPO223" s="143"/>
      <c r="MPP223" s="143"/>
      <c r="MPQ223" s="143"/>
      <c r="MPR223" s="143"/>
      <c r="MPS223" s="143"/>
      <c r="MPT223" s="143"/>
      <c r="MPU223" s="143"/>
      <c r="MPV223" s="143"/>
      <c r="MPW223" s="143"/>
      <c r="MPX223" s="143"/>
      <c r="MPY223" s="143"/>
      <c r="MPZ223" s="143"/>
      <c r="MQA223" s="143"/>
      <c r="MQB223" s="143"/>
      <c r="MQC223" s="143"/>
      <c r="MQD223" s="143"/>
      <c r="MQE223" s="143"/>
      <c r="MQF223" s="143"/>
      <c r="MQG223" s="143"/>
      <c r="MQH223" s="143"/>
      <c r="MQI223" s="143"/>
      <c r="MQJ223" s="143"/>
      <c r="MQK223" s="143"/>
      <c r="MQL223" s="143"/>
      <c r="MQM223" s="143"/>
      <c r="MQN223" s="143"/>
      <c r="MQO223" s="143"/>
      <c r="MQP223" s="143"/>
      <c r="MQQ223" s="143"/>
      <c r="MQR223" s="143"/>
      <c r="MQS223" s="143"/>
      <c r="MQT223" s="143"/>
      <c r="MQU223" s="143"/>
      <c r="MQV223" s="143"/>
      <c r="MQW223" s="143"/>
      <c r="MQX223" s="143"/>
      <c r="MQY223" s="143"/>
      <c r="MQZ223" s="143"/>
      <c r="MRA223" s="143"/>
      <c r="MRB223" s="143"/>
      <c r="MRC223" s="143"/>
      <c r="MRD223" s="143"/>
      <c r="MRE223" s="143"/>
      <c r="MRF223" s="143"/>
      <c r="MRG223" s="143"/>
      <c r="MRH223" s="143"/>
      <c r="MRI223" s="143"/>
      <c r="MRJ223" s="143"/>
      <c r="MRK223" s="143"/>
      <c r="MRL223" s="143"/>
      <c r="MRM223" s="143"/>
      <c r="MRN223" s="143"/>
      <c r="MRO223" s="143"/>
      <c r="MRP223" s="143"/>
      <c r="MRQ223" s="143"/>
      <c r="MRR223" s="143"/>
      <c r="MRS223" s="143"/>
      <c r="MRT223" s="143"/>
      <c r="MRU223" s="143"/>
      <c r="MRV223" s="143"/>
      <c r="MRW223" s="143"/>
      <c r="MRX223" s="143"/>
      <c r="MRY223" s="143"/>
      <c r="MRZ223" s="143"/>
      <c r="MSA223" s="143"/>
      <c r="MSB223" s="143"/>
      <c r="MSC223" s="143"/>
      <c r="MSD223" s="143"/>
      <c r="MSE223" s="143"/>
      <c r="MSF223" s="143"/>
      <c r="MSG223" s="143"/>
      <c r="MSH223" s="143"/>
      <c r="MSI223" s="143"/>
      <c r="MSJ223" s="143"/>
      <c r="MSK223" s="143"/>
      <c r="MSL223" s="143"/>
      <c r="MSM223" s="143"/>
      <c r="MSN223" s="143"/>
      <c r="MSO223" s="143"/>
      <c r="MSP223" s="143"/>
      <c r="MSQ223" s="143"/>
      <c r="MSR223" s="143"/>
      <c r="MSS223" s="143"/>
      <c r="MST223" s="143"/>
      <c r="MSU223" s="143"/>
      <c r="MSV223" s="143"/>
      <c r="MSW223" s="143"/>
      <c r="MSX223" s="143"/>
      <c r="MSY223" s="143"/>
      <c r="MSZ223" s="143"/>
      <c r="MTA223" s="143"/>
      <c r="MTB223" s="143"/>
      <c r="MTC223" s="143"/>
      <c r="MTD223" s="143"/>
      <c r="MTE223" s="143"/>
      <c r="MTF223" s="143"/>
      <c r="MTG223" s="143"/>
      <c r="MTH223" s="143"/>
      <c r="MTI223" s="143"/>
      <c r="MTJ223" s="143"/>
      <c r="MTK223" s="143"/>
      <c r="MTL223" s="143"/>
      <c r="MTM223" s="143"/>
      <c r="MTN223" s="143"/>
      <c r="MTO223" s="143"/>
      <c r="MTP223" s="143"/>
      <c r="MTQ223" s="143"/>
      <c r="MTR223" s="143"/>
      <c r="MTS223" s="143"/>
      <c r="MTT223" s="143"/>
      <c r="MTU223" s="143"/>
      <c r="MTV223" s="143"/>
      <c r="MTW223" s="143"/>
      <c r="MTX223" s="143"/>
      <c r="MTY223" s="143"/>
      <c r="MTZ223" s="143"/>
      <c r="MUA223" s="143"/>
      <c r="MUB223" s="143"/>
      <c r="MUC223" s="143"/>
      <c r="MUD223" s="143"/>
      <c r="MUE223" s="143"/>
      <c r="MUF223" s="143"/>
      <c r="MUG223" s="143"/>
      <c r="MUH223" s="143"/>
      <c r="MUI223" s="143"/>
      <c r="MUJ223" s="143"/>
      <c r="MUK223" s="143"/>
      <c r="MUL223" s="143"/>
      <c r="MUM223" s="143"/>
      <c r="MUN223" s="143"/>
      <c r="MUO223" s="143"/>
      <c r="MUP223" s="143"/>
      <c r="MUQ223" s="143"/>
      <c r="MUR223" s="143"/>
      <c r="MUS223" s="143"/>
      <c r="MUT223" s="143"/>
      <c r="MUU223" s="143"/>
      <c r="MUV223" s="143"/>
      <c r="MUW223" s="143"/>
      <c r="MUX223" s="143"/>
      <c r="MUY223" s="143"/>
      <c r="MUZ223" s="143"/>
      <c r="MVA223" s="143"/>
      <c r="MVB223" s="143"/>
      <c r="MVC223" s="143"/>
      <c r="MVD223" s="143"/>
      <c r="MVE223" s="143"/>
      <c r="MVF223" s="143"/>
      <c r="MVG223" s="143"/>
      <c r="MVH223" s="143"/>
      <c r="MVI223" s="143"/>
      <c r="MVJ223" s="143"/>
      <c r="MVK223" s="143"/>
      <c r="MVL223" s="143"/>
      <c r="MVM223" s="143"/>
      <c r="MVN223" s="143"/>
      <c r="MVO223" s="143"/>
      <c r="MVP223" s="143"/>
      <c r="MVQ223" s="143"/>
      <c r="MVR223" s="143"/>
      <c r="MVS223" s="143"/>
      <c r="MVT223" s="143"/>
      <c r="MVU223" s="143"/>
      <c r="MVV223" s="143"/>
      <c r="MVW223" s="143"/>
      <c r="MVX223" s="143"/>
      <c r="MVY223" s="143"/>
      <c r="MVZ223" s="143"/>
      <c r="MWA223" s="143"/>
      <c r="MWB223" s="143"/>
      <c r="MWC223" s="143"/>
      <c r="MWD223" s="143"/>
      <c r="MWE223" s="143"/>
      <c r="MWF223" s="143"/>
      <c r="MWG223" s="143"/>
      <c r="MWH223" s="143"/>
      <c r="MWI223" s="143"/>
      <c r="MWJ223" s="143"/>
      <c r="MWK223" s="143"/>
      <c r="MWL223" s="143"/>
      <c r="MWM223" s="143"/>
      <c r="MWN223" s="143"/>
      <c r="MWO223" s="143"/>
      <c r="MWP223" s="143"/>
      <c r="MWQ223" s="143"/>
      <c r="MWR223" s="143"/>
      <c r="MWS223" s="143"/>
      <c r="MWT223" s="143"/>
      <c r="MWU223" s="143"/>
      <c r="MWV223" s="143"/>
      <c r="MWW223" s="143"/>
      <c r="MWX223" s="143"/>
      <c r="MWY223" s="143"/>
      <c r="MWZ223" s="143"/>
      <c r="MXA223" s="143"/>
      <c r="MXB223" s="143"/>
      <c r="MXC223" s="143"/>
      <c r="MXD223" s="143"/>
      <c r="MXE223" s="143"/>
      <c r="MXF223" s="143"/>
      <c r="MXG223" s="143"/>
      <c r="MXH223" s="143"/>
      <c r="MXI223" s="143"/>
      <c r="MXJ223" s="143"/>
      <c r="MXK223" s="143"/>
      <c r="MXL223" s="143"/>
      <c r="MXM223" s="143"/>
      <c r="MXN223" s="143"/>
      <c r="MXO223" s="143"/>
      <c r="MXP223" s="143"/>
      <c r="MXQ223" s="143"/>
      <c r="MXR223" s="143"/>
      <c r="MXS223" s="143"/>
      <c r="MXT223" s="143"/>
      <c r="MXU223" s="143"/>
      <c r="MXV223" s="143"/>
      <c r="MXW223" s="143"/>
      <c r="MXX223" s="143"/>
      <c r="MXY223" s="143"/>
      <c r="MXZ223" s="143"/>
      <c r="MYA223" s="143"/>
      <c r="MYB223" s="143"/>
      <c r="MYC223" s="143"/>
      <c r="MYD223" s="143"/>
      <c r="MYE223" s="143"/>
      <c r="MYF223" s="143"/>
      <c r="MYG223" s="143"/>
      <c r="MYH223" s="143"/>
      <c r="MYI223" s="143"/>
      <c r="MYJ223" s="143"/>
      <c r="MYK223" s="143"/>
      <c r="MYL223" s="143"/>
      <c r="MYM223" s="143"/>
      <c r="MYN223" s="143"/>
      <c r="MYO223" s="143"/>
      <c r="MYP223" s="143"/>
      <c r="MYQ223" s="143"/>
      <c r="MYR223" s="143"/>
      <c r="MYS223" s="143"/>
      <c r="MYT223" s="143"/>
      <c r="MYU223" s="143"/>
      <c r="MYV223" s="143"/>
      <c r="MYW223" s="143"/>
      <c r="MYX223" s="143"/>
      <c r="MYY223" s="143"/>
      <c r="MYZ223" s="143"/>
      <c r="MZA223" s="143"/>
      <c r="MZB223" s="143"/>
      <c r="MZC223" s="143"/>
      <c r="MZD223" s="143"/>
      <c r="MZE223" s="143"/>
      <c r="MZF223" s="143"/>
      <c r="MZG223" s="143"/>
      <c r="MZH223" s="143"/>
      <c r="MZI223" s="143"/>
      <c r="MZJ223" s="143"/>
      <c r="MZK223" s="143"/>
      <c r="MZL223" s="143"/>
      <c r="MZM223" s="143"/>
      <c r="MZN223" s="143"/>
      <c r="MZO223" s="143"/>
      <c r="MZP223" s="143"/>
      <c r="MZQ223" s="143"/>
      <c r="MZR223" s="143"/>
      <c r="MZS223" s="143"/>
      <c r="MZT223" s="143"/>
      <c r="MZU223" s="143"/>
      <c r="MZV223" s="143"/>
      <c r="MZW223" s="143"/>
      <c r="MZX223" s="143"/>
      <c r="MZY223" s="143"/>
      <c r="MZZ223" s="143"/>
      <c r="NAA223" s="143"/>
      <c r="NAB223" s="143"/>
      <c r="NAC223" s="143"/>
      <c r="NAD223" s="143"/>
      <c r="NAE223" s="143"/>
      <c r="NAF223" s="143"/>
      <c r="NAG223" s="143"/>
      <c r="NAH223" s="143"/>
      <c r="NAI223" s="143"/>
      <c r="NAJ223" s="143"/>
      <c r="NAK223" s="143"/>
      <c r="NAL223" s="143"/>
      <c r="NAM223" s="143"/>
      <c r="NAN223" s="143"/>
      <c r="NAO223" s="143"/>
      <c r="NAP223" s="143"/>
      <c r="NAQ223" s="143"/>
      <c r="NAR223" s="143"/>
      <c r="NAS223" s="143"/>
      <c r="NAT223" s="143"/>
      <c r="NAU223" s="143"/>
      <c r="NAV223" s="143"/>
      <c r="NAW223" s="143"/>
      <c r="NAX223" s="143"/>
      <c r="NAY223" s="143"/>
      <c r="NAZ223" s="143"/>
      <c r="NBA223" s="143"/>
      <c r="NBB223" s="143"/>
      <c r="NBC223" s="143"/>
      <c r="NBD223" s="143"/>
      <c r="NBE223" s="143"/>
      <c r="NBF223" s="143"/>
      <c r="NBG223" s="143"/>
      <c r="NBH223" s="143"/>
      <c r="NBI223" s="143"/>
      <c r="NBJ223" s="143"/>
      <c r="NBK223" s="143"/>
      <c r="NBL223" s="143"/>
      <c r="NBM223" s="143"/>
      <c r="NBN223" s="143"/>
      <c r="NBO223" s="143"/>
      <c r="NBP223" s="143"/>
      <c r="NBQ223" s="143"/>
      <c r="NBR223" s="143"/>
      <c r="NBS223" s="143"/>
      <c r="NBT223" s="143"/>
      <c r="NBU223" s="143"/>
      <c r="NBV223" s="143"/>
      <c r="NBW223" s="143"/>
      <c r="NBX223" s="143"/>
      <c r="NBY223" s="143"/>
      <c r="NBZ223" s="143"/>
      <c r="NCA223" s="143"/>
      <c r="NCB223" s="143"/>
      <c r="NCC223" s="143"/>
      <c r="NCD223" s="143"/>
      <c r="NCE223" s="143"/>
      <c r="NCF223" s="143"/>
      <c r="NCG223" s="143"/>
      <c r="NCH223" s="143"/>
      <c r="NCI223" s="143"/>
      <c r="NCJ223" s="143"/>
      <c r="NCK223" s="143"/>
      <c r="NCL223" s="143"/>
      <c r="NCM223" s="143"/>
      <c r="NCN223" s="143"/>
      <c r="NCO223" s="143"/>
      <c r="NCP223" s="143"/>
      <c r="NCQ223" s="143"/>
      <c r="NCR223" s="143"/>
      <c r="NCS223" s="143"/>
      <c r="NCT223" s="143"/>
      <c r="NCU223" s="143"/>
      <c r="NCV223" s="143"/>
      <c r="NCW223" s="143"/>
      <c r="NCX223" s="143"/>
      <c r="NCY223" s="143"/>
      <c r="NCZ223" s="143"/>
      <c r="NDA223" s="143"/>
      <c r="NDB223" s="143"/>
      <c r="NDC223" s="143"/>
      <c r="NDD223" s="143"/>
      <c r="NDE223" s="143"/>
      <c r="NDF223" s="143"/>
      <c r="NDG223" s="143"/>
      <c r="NDH223" s="143"/>
      <c r="NDI223" s="143"/>
      <c r="NDJ223" s="143"/>
      <c r="NDK223" s="143"/>
      <c r="NDL223" s="143"/>
      <c r="NDM223" s="143"/>
      <c r="NDN223" s="143"/>
      <c r="NDO223" s="143"/>
      <c r="NDP223" s="143"/>
      <c r="NDQ223" s="143"/>
      <c r="NDR223" s="143"/>
      <c r="NDS223" s="143"/>
      <c r="NDT223" s="143"/>
      <c r="NDU223" s="143"/>
      <c r="NDV223" s="143"/>
      <c r="NDW223" s="143"/>
      <c r="NDX223" s="143"/>
      <c r="NDY223" s="143"/>
      <c r="NDZ223" s="143"/>
      <c r="NEA223" s="143"/>
      <c r="NEB223" s="143"/>
      <c r="NEC223" s="143"/>
      <c r="NED223" s="143"/>
      <c r="NEE223" s="143"/>
      <c r="NEF223" s="143"/>
      <c r="NEG223" s="143"/>
      <c r="NEH223" s="143"/>
      <c r="NEI223" s="143"/>
      <c r="NEJ223" s="143"/>
      <c r="NEK223" s="143"/>
      <c r="NEL223" s="143"/>
      <c r="NEM223" s="143"/>
      <c r="NEN223" s="143"/>
      <c r="NEO223" s="143"/>
      <c r="NEP223" s="143"/>
      <c r="NEQ223" s="143"/>
      <c r="NER223" s="143"/>
      <c r="NES223" s="143"/>
      <c r="NET223" s="143"/>
      <c r="NEU223" s="143"/>
      <c r="NEV223" s="143"/>
      <c r="NEW223" s="143"/>
      <c r="NEX223" s="143"/>
      <c r="NEY223" s="143"/>
      <c r="NEZ223" s="143"/>
      <c r="NFA223" s="143"/>
      <c r="NFB223" s="143"/>
      <c r="NFC223" s="143"/>
      <c r="NFD223" s="143"/>
      <c r="NFE223" s="143"/>
      <c r="NFF223" s="143"/>
      <c r="NFG223" s="143"/>
      <c r="NFH223" s="143"/>
      <c r="NFI223" s="143"/>
      <c r="NFJ223" s="143"/>
      <c r="NFK223" s="143"/>
      <c r="NFL223" s="143"/>
      <c r="NFM223" s="143"/>
      <c r="NFN223" s="143"/>
      <c r="NFO223" s="143"/>
      <c r="NFP223" s="143"/>
      <c r="NFQ223" s="143"/>
      <c r="NFR223" s="143"/>
      <c r="NFS223" s="143"/>
      <c r="NFT223" s="143"/>
      <c r="NFU223" s="143"/>
      <c r="NFV223" s="143"/>
      <c r="NFW223" s="143"/>
      <c r="NFX223" s="143"/>
      <c r="NFY223" s="143"/>
      <c r="NFZ223" s="143"/>
      <c r="NGA223" s="143"/>
      <c r="NGB223" s="143"/>
      <c r="NGC223" s="143"/>
      <c r="NGD223" s="143"/>
      <c r="NGE223" s="143"/>
      <c r="NGF223" s="143"/>
      <c r="NGG223" s="143"/>
      <c r="NGH223" s="143"/>
      <c r="NGI223" s="143"/>
      <c r="NGJ223" s="143"/>
      <c r="NGK223" s="143"/>
      <c r="NGL223" s="143"/>
      <c r="NGM223" s="143"/>
      <c r="NGN223" s="143"/>
      <c r="NGO223" s="143"/>
      <c r="NGP223" s="143"/>
      <c r="NGQ223" s="143"/>
      <c r="NGR223" s="143"/>
      <c r="NGS223" s="143"/>
      <c r="NGT223" s="143"/>
      <c r="NGU223" s="143"/>
      <c r="NGV223" s="143"/>
      <c r="NGW223" s="143"/>
      <c r="NGX223" s="143"/>
      <c r="NGY223" s="143"/>
      <c r="NGZ223" s="143"/>
      <c r="NHA223" s="143"/>
      <c r="NHB223" s="143"/>
      <c r="NHC223" s="143"/>
      <c r="NHD223" s="143"/>
      <c r="NHE223" s="143"/>
      <c r="NHF223" s="143"/>
      <c r="NHG223" s="143"/>
      <c r="NHH223" s="143"/>
      <c r="NHI223" s="143"/>
      <c r="NHJ223" s="143"/>
      <c r="NHK223" s="143"/>
      <c r="NHL223" s="143"/>
      <c r="NHM223" s="143"/>
      <c r="NHN223" s="143"/>
      <c r="NHO223" s="143"/>
      <c r="NHP223" s="143"/>
      <c r="NHQ223" s="143"/>
      <c r="NHR223" s="143"/>
      <c r="NHS223" s="143"/>
      <c r="NHT223" s="143"/>
      <c r="NHU223" s="143"/>
      <c r="NHV223" s="143"/>
      <c r="NHW223" s="143"/>
      <c r="NHX223" s="143"/>
      <c r="NHY223" s="143"/>
      <c r="NHZ223" s="143"/>
      <c r="NIA223" s="143"/>
      <c r="NIB223" s="143"/>
      <c r="NIC223" s="143"/>
      <c r="NID223" s="143"/>
      <c r="NIE223" s="143"/>
      <c r="NIF223" s="143"/>
      <c r="NIG223" s="143"/>
      <c r="NIH223" s="143"/>
      <c r="NII223" s="143"/>
      <c r="NIJ223" s="143"/>
      <c r="NIK223" s="143"/>
      <c r="NIL223" s="143"/>
      <c r="NIM223" s="143"/>
      <c r="NIN223" s="143"/>
      <c r="NIO223" s="143"/>
      <c r="NIP223" s="143"/>
      <c r="NIQ223" s="143"/>
      <c r="NIR223" s="143"/>
      <c r="NIS223" s="143"/>
      <c r="NIT223" s="143"/>
      <c r="NIU223" s="143"/>
      <c r="NIV223" s="143"/>
      <c r="NIW223" s="143"/>
      <c r="NIX223" s="143"/>
      <c r="NIY223" s="143"/>
      <c r="NIZ223" s="143"/>
      <c r="NJA223" s="143"/>
      <c r="NJB223" s="143"/>
      <c r="NJC223" s="143"/>
      <c r="NJD223" s="143"/>
      <c r="NJE223" s="143"/>
      <c r="NJF223" s="143"/>
      <c r="NJG223" s="143"/>
      <c r="NJH223" s="143"/>
      <c r="NJI223" s="143"/>
      <c r="NJJ223" s="143"/>
      <c r="NJK223" s="143"/>
      <c r="NJL223" s="143"/>
      <c r="NJM223" s="143"/>
      <c r="NJN223" s="143"/>
      <c r="NJO223" s="143"/>
      <c r="NJP223" s="143"/>
      <c r="NJQ223" s="143"/>
      <c r="NJR223" s="143"/>
      <c r="NJS223" s="143"/>
      <c r="NJT223" s="143"/>
      <c r="NJU223" s="143"/>
      <c r="NJV223" s="143"/>
      <c r="NJW223" s="143"/>
      <c r="NJX223" s="143"/>
      <c r="NJY223" s="143"/>
      <c r="NJZ223" s="143"/>
      <c r="NKA223" s="143"/>
      <c r="NKB223" s="143"/>
      <c r="NKC223" s="143"/>
      <c r="NKD223" s="143"/>
      <c r="NKE223" s="143"/>
      <c r="NKF223" s="143"/>
      <c r="NKG223" s="143"/>
      <c r="NKH223" s="143"/>
      <c r="NKI223" s="143"/>
      <c r="NKJ223" s="143"/>
      <c r="NKK223" s="143"/>
      <c r="NKL223" s="143"/>
      <c r="NKM223" s="143"/>
      <c r="NKN223" s="143"/>
      <c r="NKO223" s="143"/>
      <c r="NKP223" s="143"/>
      <c r="NKQ223" s="143"/>
      <c r="NKR223" s="143"/>
      <c r="NKS223" s="143"/>
      <c r="NKT223" s="143"/>
      <c r="NKU223" s="143"/>
      <c r="NKV223" s="143"/>
      <c r="NKW223" s="143"/>
      <c r="NKX223" s="143"/>
      <c r="NKY223" s="143"/>
      <c r="NKZ223" s="143"/>
      <c r="NLA223" s="143"/>
      <c r="NLB223" s="143"/>
      <c r="NLC223" s="143"/>
      <c r="NLD223" s="143"/>
      <c r="NLE223" s="143"/>
      <c r="NLF223" s="143"/>
      <c r="NLG223" s="143"/>
      <c r="NLH223" s="143"/>
      <c r="NLI223" s="143"/>
      <c r="NLJ223" s="143"/>
      <c r="NLK223" s="143"/>
      <c r="NLL223" s="143"/>
      <c r="NLM223" s="143"/>
      <c r="NLN223" s="143"/>
      <c r="NLO223" s="143"/>
      <c r="NLP223" s="143"/>
      <c r="NLQ223" s="143"/>
      <c r="NLR223" s="143"/>
      <c r="NLS223" s="143"/>
      <c r="NLT223" s="143"/>
      <c r="NLU223" s="143"/>
      <c r="NLV223" s="143"/>
      <c r="NLW223" s="143"/>
      <c r="NLX223" s="143"/>
      <c r="NLY223" s="143"/>
      <c r="NLZ223" s="143"/>
      <c r="NMA223" s="143"/>
      <c r="NMB223" s="143"/>
      <c r="NMC223" s="143"/>
      <c r="NMD223" s="143"/>
      <c r="NME223" s="143"/>
      <c r="NMF223" s="143"/>
      <c r="NMG223" s="143"/>
      <c r="NMH223" s="143"/>
      <c r="NMI223" s="143"/>
      <c r="NMJ223" s="143"/>
      <c r="NMK223" s="143"/>
      <c r="NML223" s="143"/>
      <c r="NMM223" s="143"/>
      <c r="NMN223" s="143"/>
      <c r="NMO223" s="143"/>
      <c r="NMP223" s="143"/>
      <c r="NMQ223" s="143"/>
      <c r="NMR223" s="143"/>
      <c r="NMS223" s="143"/>
      <c r="NMT223" s="143"/>
      <c r="NMU223" s="143"/>
      <c r="NMV223" s="143"/>
      <c r="NMW223" s="143"/>
      <c r="NMX223" s="143"/>
      <c r="NMY223" s="143"/>
      <c r="NMZ223" s="143"/>
      <c r="NNA223" s="143"/>
      <c r="NNB223" s="143"/>
      <c r="NNC223" s="143"/>
      <c r="NND223" s="143"/>
      <c r="NNE223" s="143"/>
      <c r="NNF223" s="143"/>
      <c r="NNG223" s="143"/>
      <c r="NNH223" s="143"/>
      <c r="NNI223" s="143"/>
      <c r="NNJ223" s="143"/>
      <c r="NNK223" s="143"/>
      <c r="NNL223" s="143"/>
      <c r="NNM223" s="143"/>
      <c r="NNN223" s="143"/>
      <c r="NNO223" s="143"/>
      <c r="NNP223" s="143"/>
      <c r="NNQ223" s="143"/>
      <c r="NNR223" s="143"/>
      <c r="NNS223" s="143"/>
      <c r="NNT223" s="143"/>
      <c r="NNU223" s="143"/>
      <c r="NNV223" s="143"/>
      <c r="NNW223" s="143"/>
      <c r="NNX223" s="143"/>
      <c r="NNY223" s="143"/>
      <c r="NNZ223" s="143"/>
      <c r="NOA223" s="143"/>
      <c r="NOB223" s="143"/>
      <c r="NOC223" s="143"/>
      <c r="NOD223" s="143"/>
      <c r="NOE223" s="143"/>
      <c r="NOF223" s="143"/>
      <c r="NOG223" s="143"/>
      <c r="NOH223" s="143"/>
      <c r="NOI223" s="143"/>
      <c r="NOJ223" s="143"/>
      <c r="NOK223" s="143"/>
      <c r="NOL223" s="143"/>
      <c r="NOM223" s="143"/>
      <c r="NON223" s="143"/>
      <c r="NOO223" s="143"/>
      <c r="NOP223" s="143"/>
      <c r="NOQ223" s="143"/>
      <c r="NOR223" s="143"/>
      <c r="NOS223" s="143"/>
      <c r="NOT223" s="143"/>
      <c r="NOU223" s="143"/>
      <c r="NOV223" s="143"/>
      <c r="NOW223" s="143"/>
      <c r="NOX223" s="143"/>
      <c r="NOY223" s="143"/>
      <c r="NOZ223" s="143"/>
      <c r="NPA223" s="143"/>
      <c r="NPB223" s="143"/>
      <c r="NPC223" s="143"/>
      <c r="NPD223" s="143"/>
      <c r="NPE223" s="143"/>
      <c r="NPF223" s="143"/>
      <c r="NPG223" s="143"/>
      <c r="NPH223" s="143"/>
      <c r="NPI223" s="143"/>
      <c r="NPJ223" s="143"/>
      <c r="NPK223" s="143"/>
      <c r="NPL223" s="143"/>
      <c r="NPM223" s="143"/>
      <c r="NPN223" s="143"/>
      <c r="NPO223" s="143"/>
      <c r="NPP223" s="143"/>
      <c r="NPQ223" s="143"/>
      <c r="NPR223" s="143"/>
      <c r="NPS223" s="143"/>
      <c r="NPT223" s="143"/>
      <c r="NPU223" s="143"/>
      <c r="NPV223" s="143"/>
      <c r="NPW223" s="143"/>
      <c r="NPX223" s="143"/>
      <c r="NPY223" s="143"/>
      <c r="NPZ223" s="143"/>
      <c r="NQA223" s="143"/>
      <c r="NQB223" s="143"/>
      <c r="NQC223" s="143"/>
      <c r="NQD223" s="143"/>
      <c r="NQE223" s="143"/>
      <c r="NQF223" s="143"/>
      <c r="NQG223" s="143"/>
      <c r="NQH223" s="143"/>
      <c r="NQI223" s="143"/>
      <c r="NQJ223" s="143"/>
      <c r="NQK223" s="143"/>
      <c r="NQL223" s="143"/>
      <c r="NQM223" s="143"/>
      <c r="NQN223" s="143"/>
      <c r="NQO223" s="143"/>
      <c r="NQP223" s="143"/>
      <c r="NQQ223" s="143"/>
      <c r="NQR223" s="143"/>
      <c r="NQS223" s="143"/>
      <c r="NQT223" s="143"/>
      <c r="NQU223" s="143"/>
      <c r="NQV223" s="143"/>
      <c r="NQW223" s="143"/>
      <c r="NQX223" s="143"/>
      <c r="NQY223" s="143"/>
      <c r="NQZ223" s="143"/>
      <c r="NRA223" s="143"/>
      <c r="NRB223" s="143"/>
      <c r="NRC223" s="143"/>
      <c r="NRD223" s="143"/>
      <c r="NRE223" s="143"/>
      <c r="NRF223" s="143"/>
      <c r="NRG223" s="143"/>
      <c r="NRH223" s="143"/>
      <c r="NRI223" s="143"/>
      <c r="NRJ223" s="143"/>
      <c r="NRK223" s="143"/>
      <c r="NRL223" s="143"/>
      <c r="NRM223" s="143"/>
      <c r="NRN223" s="143"/>
      <c r="NRO223" s="143"/>
      <c r="NRP223" s="143"/>
      <c r="NRQ223" s="143"/>
      <c r="NRR223" s="143"/>
      <c r="NRS223" s="143"/>
      <c r="NRT223" s="143"/>
      <c r="NRU223" s="143"/>
      <c r="NRV223" s="143"/>
      <c r="NRW223" s="143"/>
      <c r="NRX223" s="143"/>
      <c r="NRY223" s="143"/>
      <c r="NRZ223" s="143"/>
      <c r="NSA223" s="143"/>
      <c r="NSB223" s="143"/>
      <c r="NSC223" s="143"/>
      <c r="NSD223" s="143"/>
      <c r="NSE223" s="143"/>
      <c r="NSF223" s="143"/>
      <c r="NSG223" s="143"/>
      <c r="NSH223" s="143"/>
      <c r="NSI223" s="143"/>
      <c r="NSJ223" s="143"/>
      <c r="NSK223" s="143"/>
      <c r="NSL223" s="143"/>
      <c r="NSM223" s="143"/>
      <c r="NSN223" s="143"/>
      <c r="NSO223" s="143"/>
      <c r="NSP223" s="143"/>
      <c r="NSQ223" s="143"/>
      <c r="NSR223" s="143"/>
      <c r="NSS223" s="143"/>
      <c r="NST223" s="143"/>
      <c r="NSU223" s="143"/>
      <c r="NSV223" s="143"/>
      <c r="NSW223" s="143"/>
      <c r="NSX223" s="143"/>
      <c r="NSY223" s="143"/>
      <c r="NSZ223" s="143"/>
      <c r="NTA223" s="143"/>
      <c r="NTB223" s="143"/>
      <c r="NTC223" s="143"/>
      <c r="NTD223" s="143"/>
      <c r="NTE223" s="143"/>
      <c r="NTF223" s="143"/>
      <c r="NTG223" s="143"/>
      <c r="NTH223" s="143"/>
      <c r="NTI223" s="143"/>
      <c r="NTJ223" s="143"/>
      <c r="NTK223" s="143"/>
      <c r="NTL223" s="143"/>
      <c r="NTM223" s="143"/>
      <c r="NTN223" s="143"/>
      <c r="NTO223" s="143"/>
      <c r="NTP223" s="143"/>
      <c r="NTQ223" s="143"/>
      <c r="NTR223" s="143"/>
      <c r="NTS223" s="143"/>
      <c r="NTT223" s="143"/>
      <c r="NTU223" s="143"/>
      <c r="NTV223" s="143"/>
      <c r="NTW223" s="143"/>
      <c r="NTX223" s="143"/>
      <c r="NTY223" s="143"/>
      <c r="NTZ223" s="143"/>
      <c r="NUA223" s="143"/>
      <c r="NUB223" s="143"/>
      <c r="NUC223" s="143"/>
      <c r="NUD223" s="143"/>
      <c r="NUE223" s="143"/>
      <c r="NUF223" s="143"/>
      <c r="NUG223" s="143"/>
      <c r="NUH223" s="143"/>
      <c r="NUI223" s="143"/>
      <c r="NUJ223" s="143"/>
      <c r="NUK223" s="143"/>
      <c r="NUL223" s="143"/>
      <c r="NUM223" s="143"/>
      <c r="NUN223" s="143"/>
      <c r="NUO223" s="143"/>
      <c r="NUP223" s="143"/>
      <c r="NUQ223" s="143"/>
      <c r="NUR223" s="143"/>
      <c r="NUS223" s="143"/>
      <c r="NUT223" s="143"/>
      <c r="NUU223" s="143"/>
      <c r="NUV223" s="143"/>
      <c r="NUW223" s="143"/>
      <c r="NUX223" s="143"/>
      <c r="NUY223" s="143"/>
      <c r="NUZ223" s="143"/>
      <c r="NVA223" s="143"/>
      <c r="NVB223" s="143"/>
      <c r="NVC223" s="143"/>
      <c r="NVD223" s="143"/>
      <c r="NVE223" s="143"/>
      <c r="NVF223" s="143"/>
      <c r="NVG223" s="143"/>
      <c r="NVH223" s="143"/>
      <c r="NVI223" s="143"/>
      <c r="NVJ223" s="143"/>
      <c r="NVK223" s="143"/>
      <c r="NVL223" s="143"/>
      <c r="NVM223" s="143"/>
      <c r="NVN223" s="143"/>
      <c r="NVO223" s="143"/>
      <c r="NVP223" s="143"/>
      <c r="NVQ223" s="143"/>
      <c r="NVR223" s="143"/>
      <c r="NVS223" s="143"/>
      <c r="NVT223" s="143"/>
      <c r="NVU223" s="143"/>
      <c r="NVV223" s="143"/>
      <c r="NVW223" s="143"/>
      <c r="NVX223" s="143"/>
      <c r="NVY223" s="143"/>
      <c r="NVZ223" s="143"/>
      <c r="NWA223" s="143"/>
      <c r="NWB223" s="143"/>
      <c r="NWC223" s="143"/>
      <c r="NWD223" s="143"/>
      <c r="NWE223" s="143"/>
      <c r="NWF223" s="143"/>
      <c r="NWG223" s="143"/>
      <c r="NWH223" s="143"/>
      <c r="NWI223" s="143"/>
      <c r="NWJ223" s="143"/>
      <c r="NWK223" s="143"/>
      <c r="NWL223" s="143"/>
      <c r="NWM223" s="143"/>
      <c r="NWN223" s="143"/>
      <c r="NWO223" s="143"/>
      <c r="NWP223" s="143"/>
      <c r="NWQ223" s="143"/>
      <c r="NWR223" s="143"/>
      <c r="NWS223" s="143"/>
      <c r="NWT223" s="143"/>
      <c r="NWU223" s="143"/>
      <c r="NWV223" s="143"/>
      <c r="NWW223" s="143"/>
      <c r="NWX223" s="143"/>
      <c r="NWY223" s="143"/>
      <c r="NWZ223" s="143"/>
      <c r="NXA223" s="143"/>
      <c r="NXB223" s="143"/>
      <c r="NXC223" s="143"/>
      <c r="NXD223" s="143"/>
      <c r="NXE223" s="143"/>
      <c r="NXF223" s="143"/>
      <c r="NXG223" s="143"/>
      <c r="NXH223" s="143"/>
      <c r="NXI223" s="143"/>
      <c r="NXJ223" s="143"/>
      <c r="NXK223" s="143"/>
      <c r="NXL223" s="143"/>
      <c r="NXM223" s="143"/>
      <c r="NXN223" s="143"/>
      <c r="NXO223" s="143"/>
      <c r="NXP223" s="143"/>
      <c r="NXQ223" s="143"/>
      <c r="NXR223" s="143"/>
      <c r="NXS223" s="143"/>
      <c r="NXT223" s="143"/>
      <c r="NXU223" s="143"/>
      <c r="NXV223" s="143"/>
      <c r="NXW223" s="143"/>
      <c r="NXX223" s="143"/>
      <c r="NXY223" s="143"/>
      <c r="NXZ223" s="143"/>
      <c r="NYA223" s="143"/>
      <c r="NYB223" s="143"/>
      <c r="NYC223" s="143"/>
      <c r="NYD223" s="143"/>
      <c r="NYE223" s="143"/>
      <c r="NYF223" s="143"/>
      <c r="NYG223" s="143"/>
      <c r="NYH223" s="143"/>
      <c r="NYI223" s="143"/>
      <c r="NYJ223" s="143"/>
      <c r="NYK223" s="143"/>
      <c r="NYL223" s="143"/>
      <c r="NYM223" s="143"/>
      <c r="NYN223" s="143"/>
      <c r="NYO223" s="143"/>
      <c r="NYP223" s="143"/>
      <c r="NYQ223" s="143"/>
      <c r="NYR223" s="143"/>
      <c r="NYS223" s="143"/>
      <c r="NYT223" s="143"/>
      <c r="NYU223" s="143"/>
      <c r="NYV223" s="143"/>
      <c r="NYW223" s="143"/>
      <c r="NYX223" s="143"/>
      <c r="NYY223" s="143"/>
      <c r="NYZ223" s="143"/>
      <c r="NZA223" s="143"/>
      <c r="NZB223" s="143"/>
      <c r="NZC223" s="143"/>
      <c r="NZD223" s="143"/>
      <c r="NZE223" s="143"/>
      <c r="NZF223" s="143"/>
      <c r="NZG223" s="143"/>
      <c r="NZH223" s="143"/>
      <c r="NZI223" s="143"/>
      <c r="NZJ223" s="143"/>
      <c r="NZK223" s="143"/>
      <c r="NZL223" s="143"/>
      <c r="NZM223" s="143"/>
      <c r="NZN223" s="143"/>
      <c r="NZO223" s="143"/>
      <c r="NZP223" s="143"/>
      <c r="NZQ223" s="143"/>
      <c r="NZR223" s="143"/>
      <c r="NZS223" s="143"/>
      <c r="NZT223" s="143"/>
      <c r="NZU223" s="143"/>
      <c r="NZV223" s="143"/>
      <c r="NZW223" s="143"/>
      <c r="NZX223" s="143"/>
      <c r="NZY223" s="143"/>
      <c r="NZZ223" s="143"/>
      <c r="OAA223" s="143"/>
      <c r="OAB223" s="143"/>
      <c r="OAC223" s="143"/>
      <c r="OAD223" s="143"/>
      <c r="OAE223" s="143"/>
      <c r="OAF223" s="143"/>
      <c r="OAG223" s="143"/>
      <c r="OAH223" s="143"/>
      <c r="OAI223" s="143"/>
      <c r="OAJ223" s="143"/>
      <c r="OAK223" s="143"/>
      <c r="OAL223" s="143"/>
      <c r="OAM223" s="143"/>
      <c r="OAN223" s="143"/>
      <c r="OAO223" s="143"/>
      <c r="OAP223" s="143"/>
      <c r="OAQ223" s="143"/>
      <c r="OAR223" s="143"/>
      <c r="OAS223" s="143"/>
      <c r="OAT223" s="143"/>
      <c r="OAU223" s="143"/>
      <c r="OAV223" s="143"/>
      <c r="OAW223" s="143"/>
      <c r="OAX223" s="143"/>
      <c r="OAY223" s="143"/>
      <c r="OAZ223" s="143"/>
      <c r="OBA223" s="143"/>
      <c r="OBB223" s="143"/>
      <c r="OBC223" s="143"/>
      <c r="OBD223" s="143"/>
      <c r="OBE223" s="143"/>
      <c r="OBF223" s="143"/>
      <c r="OBG223" s="143"/>
      <c r="OBH223" s="143"/>
      <c r="OBI223" s="143"/>
      <c r="OBJ223" s="143"/>
      <c r="OBK223" s="143"/>
      <c r="OBL223" s="143"/>
      <c r="OBM223" s="143"/>
      <c r="OBN223" s="143"/>
      <c r="OBO223" s="143"/>
      <c r="OBP223" s="143"/>
      <c r="OBQ223" s="143"/>
      <c r="OBR223" s="143"/>
      <c r="OBS223" s="143"/>
      <c r="OBT223" s="143"/>
      <c r="OBU223" s="143"/>
      <c r="OBV223" s="143"/>
      <c r="OBW223" s="143"/>
      <c r="OBX223" s="143"/>
      <c r="OBY223" s="143"/>
      <c r="OBZ223" s="143"/>
      <c r="OCA223" s="143"/>
      <c r="OCB223" s="143"/>
      <c r="OCC223" s="143"/>
      <c r="OCD223" s="143"/>
      <c r="OCE223" s="143"/>
      <c r="OCF223" s="143"/>
      <c r="OCG223" s="143"/>
      <c r="OCH223" s="143"/>
      <c r="OCI223" s="143"/>
      <c r="OCJ223" s="143"/>
      <c r="OCK223" s="143"/>
      <c r="OCL223" s="143"/>
      <c r="OCM223" s="143"/>
      <c r="OCN223" s="143"/>
      <c r="OCO223" s="143"/>
      <c r="OCP223" s="143"/>
      <c r="OCQ223" s="143"/>
      <c r="OCR223" s="143"/>
      <c r="OCS223" s="143"/>
      <c r="OCT223" s="143"/>
      <c r="OCU223" s="143"/>
      <c r="OCV223" s="143"/>
      <c r="OCW223" s="143"/>
      <c r="OCX223" s="143"/>
      <c r="OCY223" s="143"/>
      <c r="OCZ223" s="143"/>
      <c r="ODA223" s="143"/>
      <c r="ODB223" s="143"/>
      <c r="ODC223" s="143"/>
      <c r="ODD223" s="143"/>
      <c r="ODE223" s="143"/>
      <c r="ODF223" s="143"/>
      <c r="ODG223" s="143"/>
      <c r="ODH223" s="143"/>
      <c r="ODI223" s="143"/>
      <c r="ODJ223" s="143"/>
      <c r="ODK223" s="143"/>
      <c r="ODL223" s="143"/>
      <c r="ODM223" s="143"/>
      <c r="ODN223" s="143"/>
      <c r="ODO223" s="143"/>
      <c r="ODP223" s="143"/>
      <c r="ODQ223" s="143"/>
      <c r="ODR223" s="143"/>
      <c r="ODS223" s="143"/>
      <c r="ODT223" s="143"/>
      <c r="ODU223" s="143"/>
      <c r="ODV223" s="143"/>
      <c r="ODW223" s="143"/>
      <c r="ODX223" s="143"/>
      <c r="ODY223" s="143"/>
      <c r="ODZ223" s="143"/>
      <c r="OEA223" s="143"/>
      <c r="OEB223" s="143"/>
      <c r="OEC223" s="143"/>
      <c r="OED223" s="143"/>
      <c r="OEE223" s="143"/>
      <c r="OEF223" s="143"/>
      <c r="OEG223" s="143"/>
      <c r="OEH223" s="143"/>
      <c r="OEI223" s="143"/>
      <c r="OEJ223" s="143"/>
      <c r="OEK223" s="143"/>
      <c r="OEL223" s="143"/>
      <c r="OEM223" s="143"/>
      <c r="OEN223" s="143"/>
      <c r="OEO223" s="143"/>
      <c r="OEP223" s="143"/>
      <c r="OEQ223" s="143"/>
      <c r="OER223" s="143"/>
      <c r="OES223" s="143"/>
      <c r="OET223" s="143"/>
      <c r="OEU223" s="143"/>
      <c r="OEV223" s="143"/>
      <c r="OEW223" s="143"/>
      <c r="OEX223" s="143"/>
      <c r="OEY223" s="143"/>
      <c r="OEZ223" s="143"/>
      <c r="OFA223" s="143"/>
      <c r="OFB223" s="143"/>
      <c r="OFC223" s="143"/>
      <c r="OFD223" s="143"/>
      <c r="OFE223" s="143"/>
      <c r="OFF223" s="143"/>
      <c r="OFG223" s="143"/>
      <c r="OFH223" s="143"/>
      <c r="OFI223" s="143"/>
      <c r="OFJ223" s="143"/>
      <c r="OFK223" s="143"/>
      <c r="OFL223" s="143"/>
      <c r="OFM223" s="143"/>
      <c r="OFN223" s="143"/>
      <c r="OFO223" s="143"/>
      <c r="OFP223" s="143"/>
      <c r="OFQ223" s="143"/>
      <c r="OFR223" s="143"/>
      <c r="OFS223" s="143"/>
      <c r="OFT223" s="143"/>
      <c r="OFU223" s="143"/>
      <c r="OFV223" s="143"/>
      <c r="OFW223" s="143"/>
      <c r="OFX223" s="143"/>
      <c r="OFY223" s="143"/>
      <c r="OFZ223" s="143"/>
      <c r="OGA223" s="143"/>
      <c r="OGB223" s="143"/>
      <c r="OGC223" s="143"/>
      <c r="OGD223" s="143"/>
      <c r="OGE223" s="143"/>
      <c r="OGF223" s="143"/>
      <c r="OGG223" s="143"/>
      <c r="OGH223" s="143"/>
      <c r="OGI223" s="143"/>
      <c r="OGJ223" s="143"/>
      <c r="OGK223" s="143"/>
      <c r="OGL223" s="143"/>
      <c r="OGM223" s="143"/>
      <c r="OGN223" s="143"/>
      <c r="OGO223" s="143"/>
      <c r="OGP223" s="143"/>
      <c r="OGQ223" s="143"/>
      <c r="OGR223" s="143"/>
      <c r="OGS223" s="143"/>
      <c r="OGT223" s="143"/>
      <c r="OGU223" s="143"/>
      <c r="OGV223" s="143"/>
      <c r="OGW223" s="143"/>
      <c r="OGX223" s="143"/>
      <c r="OGY223" s="143"/>
      <c r="OGZ223" s="143"/>
      <c r="OHA223" s="143"/>
      <c r="OHB223" s="143"/>
      <c r="OHC223" s="143"/>
      <c r="OHD223" s="143"/>
      <c r="OHE223" s="143"/>
      <c r="OHF223" s="143"/>
      <c r="OHG223" s="143"/>
      <c r="OHH223" s="143"/>
      <c r="OHI223" s="143"/>
      <c r="OHJ223" s="143"/>
      <c r="OHK223" s="143"/>
      <c r="OHL223" s="143"/>
      <c r="OHM223" s="143"/>
      <c r="OHN223" s="143"/>
      <c r="OHO223" s="143"/>
      <c r="OHP223" s="143"/>
      <c r="OHQ223" s="143"/>
      <c r="OHR223" s="143"/>
      <c r="OHS223" s="143"/>
      <c r="OHT223" s="143"/>
      <c r="OHU223" s="143"/>
      <c r="OHV223" s="143"/>
      <c r="OHW223" s="143"/>
      <c r="OHX223" s="143"/>
      <c r="OHY223" s="143"/>
      <c r="OHZ223" s="143"/>
      <c r="OIA223" s="143"/>
      <c r="OIB223" s="143"/>
      <c r="OIC223" s="143"/>
      <c r="OID223" s="143"/>
      <c r="OIE223" s="143"/>
      <c r="OIF223" s="143"/>
      <c r="OIG223" s="143"/>
      <c r="OIH223" s="143"/>
      <c r="OII223" s="143"/>
      <c r="OIJ223" s="143"/>
      <c r="OIK223" s="143"/>
      <c r="OIL223" s="143"/>
      <c r="OIM223" s="143"/>
      <c r="OIN223" s="143"/>
      <c r="OIO223" s="143"/>
      <c r="OIP223" s="143"/>
      <c r="OIQ223" s="143"/>
      <c r="OIR223" s="143"/>
      <c r="OIS223" s="143"/>
      <c r="OIT223" s="143"/>
      <c r="OIU223" s="143"/>
      <c r="OIV223" s="143"/>
      <c r="OIW223" s="143"/>
      <c r="OIX223" s="143"/>
      <c r="OIY223" s="143"/>
      <c r="OIZ223" s="143"/>
      <c r="OJA223" s="143"/>
      <c r="OJB223" s="143"/>
      <c r="OJC223" s="143"/>
      <c r="OJD223" s="143"/>
      <c r="OJE223" s="143"/>
      <c r="OJF223" s="143"/>
      <c r="OJG223" s="143"/>
      <c r="OJH223" s="143"/>
      <c r="OJI223" s="143"/>
      <c r="OJJ223" s="143"/>
      <c r="OJK223" s="143"/>
      <c r="OJL223" s="143"/>
      <c r="OJM223" s="143"/>
      <c r="OJN223" s="143"/>
      <c r="OJO223" s="143"/>
      <c r="OJP223" s="143"/>
      <c r="OJQ223" s="143"/>
      <c r="OJR223" s="143"/>
      <c r="OJS223" s="143"/>
      <c r="OJT223" s="143"/>
      <c r="OJU223" s="143"/>
      <c r="OJV223" s="143"/>
      <c r="OJW223" s="143"/>
      <c r="OJX223" s="143"/>
      <c r="OJY223" s="143"/>
      <c r="OJZ223" s="143"/>
      <c r="OKA223" s="143"/>
      <c r="OKB223" s="143"/>
      <c r="OKC223" s="143"/>
      <c r="OKD223" s="143"/>
      <c r="OKE223" s="143"/>
      <c r="OKF223" s="143"/>
      <c r="OKG223" s="143"/>
      <c r="OKH223" s="143"/>
      <c r="OKI223" s="143"/>
      <c r="OKJ223" s="143"/>
      <c r="OKK223" s="143"/>
      <c r="OKL223" s="143"/>
      <c r="OKM223" s="143"/>
      <c r="OKN223" s="143"/>
      <c r="OKO223" s="143"/>
      <c r="OKP223" s="143"/>
      <c r="OKQ223" s="143"/>
      <c r="OKR223" s="143"/>
      <c r="OKS223" s="143"/>
      <c r="OKT223" s="143"/>
      <c r="OKU223" s="143"/>
      <c r="OKV223" s="143"/>
      <c r="OKW223" s="143"/>
      <c r="OKX223" s="143"/>
      <c r="OKY223" s="143"/>
      <c r="OKZ223" s="143"/>
      <c r="OLA223" s="143"/>
      <c r="OLB223" s="143"/>
      <c r="OLC223" s="143"/>
      <c r="OLD223" s="143"/>
      <c r="OLE223" s="143"/>
      <c r="OLF223" s="143"/>
      <c r="OLG223" s="143"/>
      <c r="OLH223" s="143"/>
      <c r="OLI223" s="143"/>
      <c r="OLJ223" s="143"/>
      <c r="OLK223" s="143"/>
      <c r="OLL223" s="143"/>
      <c r="OLM223" s="143"/>
      <c r="OLN223" s="143"/>
      <c r="OLO223" s="143"/>
      <c r="OLP223" s="143"/>
      <c r="OLQ223" s="143"/>
      <c r="OLR223" s="143"/>
      <c r="OLS223" s="143"/>
      <c r="OLT223" s="143"/>
      <c r="OLU223" s="143"/>
      <c r="OLV223" s="143"/>
      <c r="OLW223" s="143"/>
      <c r="OLX223" s="143"/>
      <c r="OLY223" s="143"/>
      <c r="OLZ223" s="143"/>
      <c r="OMA223" s="143"/>
      <c r="OMB223" s="143"/>
      <c r="OMC223" s="143"/>
      <c r="OMD223" s="143"/>
      <c r="OME223" s="143"/>
      <c r="OMF223" s="143"/>
      <c r="OMG223" s="143"/>
      <c r="OMH223" s="143"/>
      <c r="OMI223" s="143"/>
      <c r="OMJ223" s="143"/>
      <c r="OMK223" s="143"/>
      <c r="OML223" s="143"/>
      <c r="OMM223" s="143"/>
      <c r="OMN223" s="143"/>
      <c r="OMO223" s="143"/>
      <c r="OMP223" s="143"/>
      <c r="OMQ223" s="143"/>
      <c r="OMR223" s="143"/>
      <c r="OMS223" s="143"/>
      <c r="OMT223" s="143"/>
      <c r="OMU223" s="143"/>
      <c r="OMV223" s="143"/>
      <c r="OMW223" s="143"/>
      <c r="OMX223" s="143"/>
      <c r="OMY223" s="143"/>
      <c r="OMZ223" s="143"/>
      <c r="ONA223" s="143"/>
      <c r="ONB223" s="143"/>
      <c r="ONC223" s="143"/>
      <c r="OND223" s="143"/>
      <c r="ONE223" s="143"/>
      <c r="ONF223" s="143"/>
      <c r="ONG223" s="143"/>
      <c r="ONH223" s="143"/>
      <c r="ONI223" s="143"/>
      <c r="ONJ223" s="143"/>
      <c r="ONK223" s="143"/>
      <c r="ONL223" s="143"/>
      <c r="ONM223" s="143"/>
      <c r="ONN223" s="143"/>
      <c r="ONO223" s="143"/>
      <c r="ONP223" s="143"/>
      <c r="ONQ223" s="143"/>
      <c r="ONR223" s="143"/>
      <c r="ONS223" s="143"/>
      <c r="ONT223" s="143"/>
      <c r="ONU223" s="143"/>
      <c r="ONV223" s="143"/>
      <c r="ONW223" s="143"/>
      <c r="ONX223" s="143"/>
      <c r="ONY223" s="143"/>
      <c r="ONZ223" s="143"/>
      <c r="OOA223" s="143"/>
      <c r="OOB223" s="143"/>
      <c r="OOC223" s="143"/>
      <c r="OOD223" s="143"/>
      <c r="OOE223" s="143"/>
      <c r="OOF223" s="143"/>
      <c r="OOG223" s="143"/>
      <c r="OOH223" s="143"/>
      <c r="OOI223" s="143"/>
      <c r="OOJ223" s="143"/>
      <c r="OOK223" s="143"/>
      <c r="OOL223" s="143"/>
      <c r="OOM223" s="143"/>
      <c r="OON223" s="143"/>
      <c r="OOO223" s="143"/>
      <c r="OOP223" s="143"/>
      <c r="OOQ223" s="143"/>
      <c r="OOR223" s="143"/>
      <c r="OOS223" s="143"/>
      <c r="OOT223" s="143"/>
      <c r="OOU223" s="143"/>
      <c r="OOV223" s="143"/>
      <c r="OOW223" s="143"/>
      <c r="OOX223" s="143"/>
      <c r="OOY223" s="143"/>
      <c r="OOZ223" s="143"/>
      <c r="OPA223" s="143"/>
      <c r="OPB223" s="143"/>
      <c r="OPC223" s="143"/>
      <c r="OPD223" s="143"/>
      <c r="OPE223" s="143"/>
      <c r="OPF223" s="143"/>
      <c r="OPG223" s="143"/>
      <c r="OPH223" s="143"/>
      <c r="OPI223" s="143"/>
      <c r="OPJ223" s="143"/>
      <c r="OPK223" s="143"/>
      <c r="OPL223" s="143"/>
      <c r="OPM223" s="143"/>
      <c r="OPN223" s="143"/>
      <c r="OPO223" s="143"/>
      <c r="OPP223" s="143"/>
      <c r="OPQ223" s="143"/>
      <c r="OPR223" s="143"/>
      <c r="OPS223" s="143"/>
      <c r="OPT223" s="143"/>
      <c r="OPU223" s="143"/>
      <c r="OPV223" s="143"/>
      <c r="OPW223" s="143"/>
      <c r="OPX223" s="143"/>
      <c r="OPY223" s="143"/>
      <c r="OPZ223" s="143"/>
      <c r="OQA223" s="143"/>
      <c r="OQB223" s="143"/>
      <c r="OQC223" s="143"/>
      <c r="OQD223" s="143"/>
      <c r="OQE223" s="143"/>
      <c r="OQF223" s="143"/>
      <c r="OQG223" s="143"/>
      <c r="OQH223" s="143"/>
      <c r="OQI223" s="143"/>
      <c r="OQJ223" s="143"/>
      <c r="OQK223" s="143"/>
      <c r="OQL223" s="143"/>
      <c r="OQM223" s="143"/>
      <c r="OQN223" s="143"/>
      <c r="OQO223" s="143"/>
      <c r="OQP223" s="143"/>
      <c r="OQQ223" s="143"/>
      <c r="OQR223" s="143"/>
      <c r="OQS223" s="143"/>
      <c r="OQT223" s="143"/>
      <c r="OQU223" s="143"/>
      <c r="OQV223" s="143"/>
      <c r="OQW223" s="143"/>
      <c r="OQX223" s="143"/>
      <c r="OQY223" s="143"/>
      <c r="OQZ223" s="143"/>
      <c r="ORA223" s="143"/>
      <c r="ORB223" s="143"/>
      <c r="ORC223" s="143"/>
      <c r="ORD223" s="143"/>
      <c r="ORE223" s="143"/>
      <c r="ORF223" s="143"/>
      <c r="ORG223" s="143"/>
      <c r="ORH223" s="143"/>
      <c r="ORI223" s="143"/>
      <c r="ORJ223" s="143"/>
      <c r="ORK223" s="143"/>
      <c r="ORL223" s="143"/>
      <c r="ORM223" s="143"/>
      <c r="ORN223" s="143"/>
      <c r="ORO223" s="143"/>
      <c r="ORP223" s="143"/>
      <c r="ORQ223" s="143"/>
      <c r="ORR223" s="143"/>
      <c r="ORS223" s="143"/>
      <c r="ORT223" s="143"/>
      <c r="ORU223" s="143"/>
      <c r="ORV223" s="143"/>
      <c r="ORW223" s="143"/>
      <c r="ORX223" s="143"/>
      <c r="ORY223" s="143"/>
      <c r="ORZ223" s="143"/>
      <c r="OSA223" s="143"/>
      <c r="OSB223" s="143"/>
      <c r="OSC223" s="143"/>
      <c r="OSD223" s="143"/>
      <c r="OSE223" s="143"/>
      <c r="OSF223" s="143"/>
      <c r="OSG223" s="143"/>
      <c r="OSH223" s="143"/>
      <c r="OSI223" s="143"/>
      <c r="OSJ223" s="143"/>
      <c r="OSK223" s="143"/>
      <c r="OSL223" s="143"/>
      <c r="OSM223" s="143"/>
      <c r="OSN223" s="143"/>
      <c r="OSO223" s="143"/>
      <c r="OSP223" s="143"/>
      <c r="OSQ223" s="143"/>
      <c r="OSR223" s="143"/>
      <c r="OSS223" s="143"/>
      <c r="OST223" s="143"/>
      <c r="OSU223" s="143"/>
      <c r="OSV223" s="143"/>
      <c r="OSW223" s="143"/>
      <c r="OSX223" s="143"/>
      <c r="OSY223" s="143"/>
      <c r="OSZ223" s="143"/>
      <c r="OTA223" s="143"/>
      <c r="OTB223" s="143"/>
      <c r="OTC223" s="143"/>
      <c r="OTD223" s="143"/>
      <c r="OTE223" s="143"/>
      <c r="OTF223" s="143"/>
      <c r="OTG223" s="143"/>
      <c r="OTH223" s="143"/>
      <c r="OTI223" s="143"/>
      <c r="OTJ223" s="143"/>
      <c r="OTK223" s="143"/>
      <c r="OTL223" s="143"/>
      <c r="OTM223" s="143"/>
      <c r="OTN223" s="143"/>
      <c r="OTO223" s="143"/>
      <c r="OTP223" s="143"/>
      <c r="OTQ223" s="143"/>
      <c r="OTR223" s="143"/>
      <c r="OTS223" s="143"/>
      <c r="OTT223" s="143"/>
      <c r="OTU223" s="143"/>
      <c r="OTV223" s="143"/>
      <c r="OTW223" s="143"/>
      <c r="OTX223" s="143"/>
      <c r="OTY223" s="143"/>
      <c r="OTZ223" s="143"/>
      <c r="OUA223" s="143"/>
      <c r="OUB223" s="143"/>
      <c r="OUC223" s="143"/>
      <c r="OUD223" s="143"/>
      <c r="OUE223" s="143"/>
      <c r="OUF223" s="143"/>
      <c r="OUG223" s="143"/>
      <c r="OUH223" s="143"/>
      <c r="OUI223" s="143"/>
      <c r="OUJ223" s="143"/>
      <c r="OUK223" s="143"/>
      <c r="OUL223" s="143"/>
      <c r="OUM223" s="143"/>
      <c r="OUN223" s="143"/>
      <c r="OUO223" s="143"/>
      <c r="OUP223" s="143"/>
      <c r="OUQ223" s="143"/>
      <c r="OUR223" s="143"/>
      <c r="OUS223" s="143"/>
      <c r="OUT223" s="143"/>
      <c r="OUU223" s="143"/>
      <c r="OUV223" s="143"/>
      <c r="OUW223" s="143"/>
      <c r="OUX223" s="143"/>
      <c r="OUY223" s="143"/>
      <c r="OUZ223" s="143"/>
      <c r="OVA223" s="143"/>
      <c r="OVB223" s="143"/>
      <c r="OVC223" s="143"/>
      <c r="OVD223" s="143"/>
      <c r="OVE223" s="143"/>
      <c r="OVF223" s="143"/>
      <c r="OVG223" s="143"/>
      <c r="OVH223" s="143"/>
      <c r="OVI223" s="143"/>
      <c r="OVJ223" s="143"/>
      <c r="OVK223" s="143"/>
      <c r="OVL223" s="143"/>
      <c r="OVM223" s="143"/>
      <c r="OVN223" s="143"/>
      <c r="OVO223" s="143"/>
      <c r="OVP223" s="143"/>
      <c r="OVQ223" s="143"/>
      <c r="OVR223" s="143"/>
      <c r="OVS223" s="143"/>
      <c r="OVT223" s="143"/>
      <c r="OVU223" s="143"/>
      <c r="OVV223" s="143"/>
      <c r="OVW223" s="143"/>
      <c r="OVX223" s="143"/>
      <c r="OVY223" s="143"/>
      <c r="OVZ223" s="143"/>
      <c r="OWA223" s="143"/>
      <c r="OWB223" s="143"/>
      <c r="OWC223" s="143"/>
      <c r="OWD223" s="143"/>
      <c r="OWE223" s="143"/>
      <c r="OWF223" s="143"/>
      <c r="OWG223" s="143"/>
      <c r="OWH223" s="143"/>
      <c r="OWI223" s="143"/>
      <c r="OWJ223" s="143"/>
      <c r="OWK223" s="143"/>
      <c r="OWL223" s="143"/>
      <c r="OWM223" s="143"/>
      <c r="OWN223" s="143"/>
      <c r="OWO223" s="143"/>
      <c r="OWP223" s="143"/>
      <c r="OWQ223" s="143"/>
      <c r="OWR223" s="143"/>
      <c r="OWS223" s="143"/>
      <c r="OWT223" s="143"/>
      <c r="OWU223" s="143"/>
      <c r="OWV223" s="143"/>
      <c r="OWW223" s="143"/>
      <c r="OWX223" s="143"/>
      <c r="OWY223" s="143"/>
      <c r="OWZ223" s="143"/>
      <c r="OXA223" s="143"/>
      <c r="OXB223" s="143"/>
      <c r="OXC223" s="143"/>
      <c r="OXD223" s="143"/>
      <c r="OXE223" s="143"/>
      <c r="OXF223" s="143"/>
      <c r="OXG223" s="143"/>
      <c r="OXH223" s="143"/>
      <c r="OXI223" s="143"/>
      <c r="OXJ223" s="143"/>
      <c r="OXK223" s="143"/>
      <c r="OXL223" s="143"/>
      <c r="OXM223" s="143"/>
      <c r="OXN223" s="143"/>
      <c r="OXO223" s="143"/>
      <c r="OXP223" s="143"/>
      <c r="OXQ223" s="143"/>
      <c r="OXR223" s="143"/>
      <c r="OXS223" s="143"/>
      <c r="OXT223" s="143"/>
      <c r="OXU223" s="143"/>
      <c r="OXV223" s="143"/>
      <c r="OXW223" s="143"/>
      <c r="OXX223" s="143"/>
      <c r="OXY223" s="143"/>
      <c r="OXZ223" s="143"/>
      <c r="OYA223" s="143"/>
      <c r="OYB223" s="143"/>
      <c r="OYC223" s="143"/>
      <c r="OYD223" s="143"/>
      <c r="OYE223" s="143"/>
      <c r="OYF223" s="143"/>
      <c r="OYG223" s="143"/>
      <c r="OYH223" s="143"/>
      <c r="OYI223" s="143"/>
      <c r="OYJ223" s="143"/>
      <c r="OYK223" s="143"/>
      <c r="OYL223" s="143"/>
      <c r="OYM223" s="143"/>
      <c r="OYN223" s="143"/>
      <c r="OYO223" s="143"/>
      <c r="OYP223" s="143"/>
      <c r="OYQ223" s="143"/>
      <c r="OYR223" s="143"/>
      <c r="OYS223" s="143"/>
      <c r="OYT223" s="143"/>
      <c r="OYU223" s="143"/>
      <c r="OYV223" s="143"/>
      <c r="OYW223" s="143"/>
      <c r="OYX223" s="143"/>
      <c r="OYY223" s="143"/>
      <c r="OYZ223" s="143"/>
      <c r="OZA223" s="143"/>
      <c r="OZB223" s="143"/>
      <c r="OZC223" s="143"/>
      <c r="OZD223" s="143"/>
      <c r="OZE223" s="143"/>
      <c r="OZF223" s="143"/>
      <c r="OZG223" s="143"/>
      <c r="OZH223" s="143"/>
      <c r="OZI223" s="143"/>
      <c r="OZJ223" s="143"/>
      <c r="OZK223" s="143"/>
      <c r="OZL223" s="143"/>
      <c r="OZM223" s="143"/>
      <c r="OZN223" s="143"/>
      <c r="OZO223" s="143"/>
      <c r="OZP223" s="143"/>
      <c r="OZQ223" s="143"/>
      <c r="OZR223" s="143"/>
      <c r="OZS223" s="143"/>
      <c r="OZT223" s="143"/>
      <c r="OZU223" s="143"/>
      <c r="OZV223" s="143"/>
      <c r="OZW223" s="143"/>
      <c r="OZX223" s="143"/>
      <c r="OZY223" s="143"/>
      <c r="OZZ223" s="143"/>
      <c r="PAA223" s="143"/>
      <c r="PAB223" s="143"/>
      <c r="PAC223" s="143"/>
      <c r="PAD223" s="143"/>
      <c r="PAE223" s="143"/>
      <c r="PAF223" s="143"/>
      <c r="PAG223" s="143"/>
      <c r="PAH223" s="143"/>
      <c r="PAI223" s="143"/>
      <c r="PAJ223" s="143"/>
      <c r="PAK223" s="143"/>
      <c r="PAL223" s="143"/>
      <c r="PAM223" s="143"/>
      <c r="PAN223" s="143"/>
      <c r="PAO223" s="143"/>
      <c r="PAP223" s="143"/>
      <c r="PAQ223" s="143"/>
      <c r="PAR223" s="143"/>
      <c r="PAS223" s="143"/>
      <c r="PAT223" s="143"/>
      <c r="PAU223" s="143"/>
      <c r="PAV223" s="143"/>
      <c r="PAW223" s="143"/>
      <c r="PAX223" s="143"/>
      <c r="PAY223" s="143"/>
      <c r="PAZ223" s="143"/>
      <c r="PBA223" s="143"/>
      <c r="PBB223" s="143"/>
      <c r="PBC223" s="143"/>
      <c r="PBD223" s="143"/>
      <c r="PBE223" s="143"/>
      <c r="PBF223" s="143"/>
      <c r="PBG223" s="143"/>
      <c r="PBH223" s="143"/>
      <c r="PBI223" s="143"/>
      <c r="PBJ223" s="143"/>
      <c r="PBK223" s="143"/>
      <c r="PBL223" s="143"/>
      <c r="PBM223" s="143"/>
      <c r="PBN223" s="143"/>
      <c r="PBO223" s="143"/>
      <c r="PBP223" s="143"/>
      <c r="PBQ223" s="143"/>
      <c r="PBR223" s="143"/>
      <c r="PBS223" s="143"/>
      <c r="PBT223" s="143"/>
      <c r="PBU223" s="143"/>
      <c r="PBV223" s="143"/>
      <c r="PBW223" s="143"/>
      <c r="PBX223" s="143"/>
      <c r="PBY223" s="143"/>
      <c r="PBZ223" s="143"/>
      <c r="PCA223" s="143"/>
      <c r="PCB223" s="143"/>
      <c r="PCC223" s="143"/>
      <c r="PCD223" s="143"/>
      <c r="PCE223" s="143"/>
      <c r="PCF223" s="143"/>
      <c r="PCG223" s="143"/>
      <c r="PCH223" s="143"/>
      <c r="PCI223" s="143"/>
      <c r="PCJ223" s="143"/>
      <c r="PCK223" s="143"/>
      <c r="PCL223" s="143"/>
      <c r="PCM223" s="143"/>
      <c r="PCN223" s="143"/>
      <c r="PCO223" s="143"/>
      <c r="PCP223" s="143"/>
      <c r="PCQ223" s="143"/>
      <c r="PCR223" s="143"/>
      <c r="PCS223" s="143"/>
      <c r="PCT223" s="143"/>
      <c r="PCU223" s="143"/>
      <c r="PCV223" s="143"/>
      <c r="PCW223" s="143"/>
      <c r="PCX223" s="143"/>
      <c r="PCY223" s="143"/>
      <c r="PCZ223" s="143"/>
      <c r="PDA223" s="143"/>
      <c r="PDB223" s="143"/>
      <c r="PDC223" s="143"/>
      <c r="PDD223" s="143"/>
      <c r="PDE223" s="143"/>
      <c r="PDF223" s="143"/>
      <c r="PDG223" s="143"/>
      <c r="PDH223" s="143"/>
      <c r="PDI223" s="143"/>
      <c r="PDJ223" s="143"/>
      <c r="PDK223" s="143"/>
      <c r="PDL223" s="143"/>
      <c r="PDM223" s="143"/>
      <c r="PDN223" s="143"/>
      <c r="PDO223" s="143"/>
      <c r="PDP223" s="143"/>
      <c r="PDQ223" s="143"/>
      <c r="PDR223" s="143"/>
      <c r="PDS223" s="143"/>
      <c r="PDT223" s="143"/>
      <c r="PDU223" s="143"/>
      <c r="PDV223" s="143"/>
      <c r="PDW223" s="143"/>
      <c r="PDX223" s="143"/>
      <c r="PDY223" s="143"/>
      <c r="PDZ223" s="143"/>
      <c r="PEA223" s="143"/>
      <c r="PEB223" s="143"/>
      <c r="PEC223" s="143"/>
      <c r="PED223" s="143"/>
      <c r="PEE223" s="143"/>
      <c r="PEF223" s="143"/>
      <c r="PEG223" s="143"/>
      <c r="PEH223" s="143"/>
      <c r="PEI223" s="143"/>
      <c r="PEJ223" s="143"/>
      <c r="PEK223" s="143"/>
      <c r="PEL223" s="143"/>
      <c r="PEM223" s="143"/>
      <c r="PEN223" s="143"/>
      <c r="PEO223" s="143"/>
      <c r="PEP223" s="143"/>
      <c r="PEQ223" s="143"/>
      <c r="PER223" s="143"/>
      <c r="PES223" s="143"/>
      <c r="PET223" s="143"/>
      <c r="PEU223" s="143"/>
      <c r="PEV223" s="143"/>
      <c r="PEW223" s="143"/>
      <c r="PEX223" s="143"/>
      <c r="PEY223" s="143"/>
      <c r="PEZ223" s="143"/>
      <c r="PFA223" s="143"/>
      <c r="PFB223" s="143"/>
      <c r="PFC223" s="143"/>
      <c r="PFD223" s="143"/>
      <c r="PFE223" s="143"/>
      <c r="PFF223" s="143"/>
      <c r="PFG223" s="143"/>
      <c r="PFH223" s="143"/>
      <c r="PFI223" s="143"/>
      <c r="PFJ223" s="143"/>
      <c r="PFK223" s="143"/>
      <c r="PFL223" s="143"/>
      <c r="PFM223" s="143"/>
      <c r="PFN223" s="143"/>
      <c r="PFO223" s="143"/>
      <c r="PFP223" s="143"/>
      <c r="PFQ223" s="143"/>
      <c r="PFR223" s="143"/>
      <c r="PFS223" s="143"/>
      <c r="PFT223" s="143"/>
      <c r="PFU223" s="143"/>
      <c r="PFV223" s="143"/>
      <c r="PFW223" s="143"/>
      <c r="PFX223" s="143"/>
      <c r="PFY223" s="143"/>
      <c r="PFZ223" s="143"/>
      <c r="PGA223" s="143"/>
      <c r="PGB223" s="143"/>
      <c r="PGC223" s="143"/>
      <c r="PGD223" s="143"/>
      <c r="PGE223" s="143"/>
      <c r="PGF223" s="143"/>
      <c r="PGG223" s="143"/>
      <c r="PGH223" s="143"/>
      <c r="PGI223" s="143"/>
      <c r="PGJ223" s="143"/>
      <c r="PGK223" s="143"/>
      <c r="PGL223" s="143"/>
      <c r="PGM223" s="143"/>
      <c r="PGN223" s="143"/>
      <c r="PGO223" s="143"/>
      <c r="PGP223" s="143"/>
      <c r="PGQ223" s="143"/>
      <c r="PGR223" s="143"/>
      <c r="PGS223" s="143"/>
      <c r="PGT223" s="143"/>
      <c r="PGU223" s="143"/>
      <c r="PGV223" s="143"/>
      <c r="PGW223" s="143"/>
      <c r="PGX223" s="143"/>
      <c r="PGY223" s="143"/>
      <c r="PGZ223" s="143"/>
      <c r="PHA223" s="143"/>
      <c r="PHB223" s="143"/>
      <c r="PHC223" s="143"/>
      <c r="PHD223" s="143"/>
      <c r="PHE223" s="143"/>
      <c r="PHF223" s="143"/>
      <c r="PHG223" s="143"/>
      <c r="PHH223" s="143"/>
      <c r="PHI223" s="143"/>
      <c r="PHJ223" s="143"/>
      <c r="PHK223" s="143"/>
      <c r="PHL223" s="143"/>
      <c r="PHM223" s="143"/>
      <c r="PHN223" s="143"/>
      <c r="PHO223" s="143"/>
      <c r="PHP223" s="143"/>
      <c r="PHQ223" s="143"/>
      <c r="PHR223" s="143"/>
      <c r="PHS223" s="143"/>
      <c r="PHT223" s="143"/>
      <c r="PHU223" s="143"/>
      <c r="PHV223" s="143"/>
      <c r="PHW223" s="143"/>
      <c r="PHX223" s="143"/>
      <c r="PHY223" s="143"/>
      <c r="PHZ223" s="143"/>
      <c r="PIA223" s="143"/>
      <c r="PIB223" s="143"/>
      <c r="PIC223" s="143"/>
      <c r="PID223" s="143"/>
      <c r="PIE223" s="143"/>
      <c r="PIF223" s="143"/>
      <c r="PIG223" s="143"/>
      <c r="PIH223" s="143"/>
      <c r="PII223" s="143"/>
      <c r="PIJ223" s="143"/>
      <c r="PIK223" s="143"/>
      <c r="PIL223" s="143"/>
      <c r="PIM223" s="143"/>
      <c r="PIN223" s="143"/>
      <c r="PIO223" s="143"/>
      <c r="PIP223" s="143"/>
      <c r="PIQ223" s="143"/>
      <c r="PIR223" s="143"/>
      <c r="PIS223" s="143"/>
      <c r="PIT223" s="143"/>
      <c r="PIU223" s="143"/>
      <c r="PIV223" s="143"/>
      <c r="PIW223" s="143"/>
      <c r="PIX223" s="143"/>
      <c r="PIY223" s="143"/>
      <c r="PIZ223" s="143"/>
      <c r="PJA223" s="143"/>
      <c r="PJB223" s="143"/>
      <c r="PJC223" s="143"/>
      <c r="PJD223" s="143"/>
      <c r="PJE223" s="143"/>
      <c r="PJF223" s="143"/>
      <c r="PJG223" s="143"/>
      <c r="PJH223" s="143"/>
      <c r="PJI223" s="143"/>
      <c r="PJJ223" s="143"/>
      <c r="PJK223" s="143"/>
      <c r="PJL223" s="143"/>
      <c r="PJM223" s="143"/>
      <c r="PJN223" s="143"/>
      <c r="PJO223" s="143"/>
      <c r="PJP223" s="143"/>
      <c r="PJQ223" s="143"/>
      <c r="PJR223" s="143"/>
      <c r="PJS223" s="143"/>
      <c r="PJT223" s="143"/>
      <c r="PJU223" s="143"/>
      <c r="PJV223" s="143"/>
      <c r="PJW223" s="143"/>
      <c r="PJX223" s="143"/>
      <c r="PJY223" s="143"/>
      <c r="PJZ223" s="143"/>
      <c r="PKA223" s="143"/>
      <c r="PKB223" s="143"/>
      <c r="PKC223" s="143"/>
      <c r="PKD223" s="143"/>
      <c r="PKE223" s="143"/>
      <c r="PKF223" s="143"/>
      <c r="PKG223" s="143"/>
      <c r="PKH223" s="143"/>
      <c r="PKI223" s="143"/>
      <c r="PKJ223" s="143"/>
      <c r="PKK223" s="143"/>
      <c r="PKL223" s="143"/>
      <c r="PKM223" s="143"/>
      <c r="PKN223" s="143"/>
      <c r="PKO223" s="143"/>
      <c r="PKP223" s="143"/>
      <c r="PKQ223" s="143"/>
      <c r="PKR223" s="143"/>
      <c r="PKS223" s="143"/>
      <c r="PKT223" s="143"/>
      <c r="PKU223" s="143"/>
      <c r="PKV223" s="143"/>
      <c r="PKW223" s="143"/>
      <c r="PKX223" s="143"/>
      <c r="PKY223" s="143"/>
      <c r="PKZ223" s="143"/>
      <c r="PLA223" s="143"/>
      <c r="PLB223" s="143"/>
      <c r="PLC223" s="143"/>
      <c r="PLD223" s="143"/>
      <c r="PLE223" s="143"/>
      <c r="PLF223" s="143"/>
      <c r="PLG223" s="143"/>
      <c r="PLH223" s="143"/>
      <c r="PLI223" s="143"/>
      <c r="PLJ223" s="143"/>
      <c r="PLK223" s="143"/>
      <c r="PLL223" s="143"/>
      <c r="PLM223" s="143"/>
      <c r="PLN223" s="143"/>
      <c r="PLO223" s="143"/>
      <c r="PLP223" s="143"/>
      <c r="PLQ223" s="143"/>
      <c r="PLR223" s="143"/>
      <c r="PLS223" s="143"/>
      <c r="PLT223" s="143"/>
      <c r="PLU223" s="143"/>
      <c r="PLV223" s="143"/>
      <c r="PLW223" s="143"/>
      <c r="PLX223" s="143"/>
      <c r="PLY223" s="143"/>
      <c r="PLZ223" s="143"/>
      <c r="PMA223" s="143"/>
      <c r="PMB223" s="143"/>
      <c r="PMC223" s="143"/>
      <c r="PMD223" s="143"/>
      <c r="PME223" s="143"/>
      <c r="PMF223" s="143"/>
      <c r="PMG223" s="143"/>
      <c r="PMH223" s="143"/>
      <c r="PMI223" s="143"/>
      <c r="PMJ223" s="143"/>
      <c r="PMK223" s="143"/>
      <c r="PML223" s="143"/>
      <c r="PMM223" s="143"/>
      <c r="PMN223" s="143"/>
      <c r="PMO223" s="143"/>
      <c r="PMP223" s="143"/>
      <c r="PMQ223" s="143"/>
      <c r="PMR223" s="143"/>
      <c r="PMS223" s="143"/>
      <c r="PMT223" s="143"/>
      <c r="PMU223" s="143"/>
      <c r="PMV223" s="143"/>
      <c r="PMW223" s="143"/>
      <c r="PMX223" s="143"/>
      <c r="PMY223" s="143"/>
      <c r="PMZ223" s="143"/>
      <c r="PNA223" s="143"/>
      <c r="PNB223" s="143"/>
      <c r="PNC223" s="143"/>
      <c r="PND223" s="143"/>
      <c r="PNE223" s="143"/>
      <c r="PNF223" s="143"/>
      <c r="PNG223" s="143"/>
      <c r="PNH223" s="143"/>
      <c r="PNI223" s="143"/>
      <c r="PNJ223" s="143"/>
      <c r="PNK223" s="143"/>
      <c r="PNL223" s="143"/>
      <c r="PNM223" s="143"/>
      <c r="PNN223" s="143"/>
      <c r="PNO223" s="143"/>
      <c r="PNP223" s="143"/>
      <c r="PNQ223" s="143"/>
      <c r="PNR223" s="143"/>
      <c r="PNS223" s="143"/>
      <c r="PNT223" s="143"/>
      <c r="PNU223" s="143"/>
      <c r="PNV223" s="143"/>
      <c r="PNW223" s="143"/>
      <c r="PNX223" s="143"/>
      <c r="PNY223" s="143"/>
      <c r="PNZ223" s="143"/>
      <c r="POA223" s="143"/>
      <c r="POB223" s="143"/>
      <c r="POC223" s="143"/>
      <c r="POD223" s="143"/>
      <c r="POE223" s="143"/>
      <c r="POF223" s="143"/>
      <c r="POG223" s="143"/>
      <c r="POH223" s="143"/>
      <c r="POI223" s="143"/>
      <c r="POJ223" s="143"/>
      <c r="POK223" s="143"/>
      <c r="POL223" s="143"/>
      <c r="POM223" s="143"/>
      <c r="PON223" s="143"/>
      <c r="POO223" s="143"/>
      <c r="POP223" s="143"/>
      <c r="POQ223" s="143"/>
      <c r="POR223" s="143"/>
      <c r="POS223" s="143"/>
      <c r="POT223" s="143"/>
      <c r="POU223" s="143"/>
      <c r="POV223" s="143"/>
      <c r="POW223" s="143"/>
      <c r="POX223" s="143"/>
      <c r="POY223" s="143"/>
      <c r="POZ223" s="143"/>
      <c r="PPA223" s="143"/>
      <c r="PPB223" s="143"/>
      <c r="PPC223" s="143"/>
      <c r="PPD223" s="143"/>
      <c r="PPE223" s="143"/>
      <c r="PPF223" s="143"/>
      <c r="PPG223" s="143"/>
      <c r="PPH223" s="143"/>
      <c r="PPI223" s="143"/>
      <c r="PPJ223" s="143"/>
      <c r="PPK223" s="143"/>
      <c r="PPL223" s="143"/>
      <c r="PPM223" s="143"/>
      <c r="PPN223" s="143"/>
      <c r="PPO223" s="143"/>
      <c r="PPP223" s="143"/>
      <c r="PPQ223" s="143"/>
      <c r="PPR223" s="143"/>
      <c r="PPS223" s="143"/>
      <c r="PPT223" s="143"/>
      <c r="PPU223" s="143"/>
      <c r="PPV223" s="143"/>
      <c r="PPW223" s="143"/>
      <c r="PPX223" s="143"/>
      <c r="PPY223" s="143"/>
      <c r="PPZ223" s="143"/>
      <c r="PQA223" s="143"/>
      <c r="PQB223" s="143"/>
      <c r="PQC223" s="143"/>
      <c r="PQD223" s="143"/>
      <c r="PQE223" s="143"/>
      <c r="PQF223" s="143"/>
      <c r="PQG223" s="143"/>
      <c r="PQH223" s="143"/>
      <c r="PQI223" s="143"/>
      <c r="PQJ223" s="143"/>
      <c r="PQK223" s="143"/>
      <c r="PQL223" s="143"/>
      <c r="PQM223" s="143"/>
      <c r="PQN223" s="143"/>
      <c r="PQO223" s="143"/>
      <c r="PQP223" s="143"/>
      <c r="PQQ223" s="143"/>
      <c r="PQR223" s="143"/>
      <c r="PQS223" s="143"/>
      <c r="PQT223" s="143"/>
      <c r="PQU223" s="143"/>
      <c r="PQV223" s="143"/>
      <c r="PQW223" s="143"/>
      <c r="PQX223" s="143"/>
      <c r="PQY223" s="143"/>
      <c r="PQZ223" s="143"/>
      <c r="PRA223" s="143"/>
      <c r="PRB223" s="143"/>
      <c r="PRC223" s="143"/>
      <c r="PRD223" s="143"/>
      <c r="PRE223" s="143"/>
      <c r="PRF223" s="143"/>
      <c r="PRG223" s="143"/>
      <c r="PRH223" s="143"/>
      <c r="PRI223" s="143"/>
      <c r="PRJ223" s="143"/>
      <c r="PRK223" s="143"/>
      <c r="PRL223" s="143"/>
      <c r="PRM223" s="143"/>
      <c r="PRN223" s="143"/>
      <c r="PRO223" s="143"/>
      <c r="PRP223" s="143"/>
      <c r="PRQ223" s="143"/>
      <c r="PRR223" s="143"/>
      <c r="PRS223" s="143"/>
      <c r="PRT223" s="143"/>
      <c r="PRU223" s="143"/>
      <c r="PRV223" s="143"/>
      <c r="PRW223" s="143"/>
      <c r="PRX223" s="143"/>
      <c r="PRY223" s="143"/>
      <c r="PRZ223" s="143"/>
      <c r="PSA223" s="143"/>
      <c r="PSB223" s="143"/>
      <c r="PSC223" s="143"/>
      <c r="PSD223" s="143"/>
      <c r="PSE223" s="143"/>
      <c r="PSF223" s="143"/>
      <c r="PSG223" s="143"/>
      <c r="PSH223" s="143"/>
      <c r="PSI223" s="143"/>
      <c r="PSJ223" s="143"/>
      <c r="PSK223" s="143"/>
      <c r="PSL223" s="143"/>
      <c r="PSM223" s="143"/>
      <c r="PSN223" s="143"/>
      <c r="PSO223" s="143"/>
      <c r="PSP223" s="143"/>
      <c r="PSQ223" s="143"/>
      <c r="PSR223" s="143"/>
      <c r="PSS223" s="143"/>
      <c r="PST223" s="143"/>
      <c r="PSU223" s="143"/>
      <c r="PSV223" s="143"/>
      <c r="PSW223" s="143"/>
      <c r="PSX223" s="143"/>
      <c r="PSY223" s="143"/>
      <c r="PSZ223" s="143"/>
      <c r="PTA223" s="143"/>
      <c r="PTB223" s="143"/>
      <c r="PTC223" s="143"/>
      <c r="PTD223" s="143"/>
      <c r="PTE223" s="143"/>
      <c r="PTF223" s="143"/>
      <c r="PTG223" s="143"/>
      <c r="PTH223" s="143"/>
      <c r="PTI223" s="143"/>
      <c r="PTJ223" s="143"/>
      <c r="PTK223" s="143"/>
      <c r="PTL223" s="143"/>
      <c r="PTM223" s="143"/>
      <c r="PTN223" s="143"/>
      <c r="PTO223" s="143"/>
      <c r="PTP223" s="143"/>
      <c r="PTQ223" s="143"/>
      <c r="PTR223" s="143"/>
      <c r="PTS223" s="143"/>
      <c r="PTT223" s="143"/>
      <c r="PTU223" s="143"/>
      <c r="PTV223" s="143"/>
      <c r="PTW223" s="143"/>
      <c r="PTX223" s="143"/>
      <c r="PTY223" s="143"/>
      <c r="PTZ223" s="143"/>
      <c r="PUA223" s="143"/>
      <c r="PUB223" s="143"/>
      <c r="PUC223" s="143"/>
      <c r="PUD223" s="143"/>
      <c r="PUE223" s="143"/>
      <c r="PUF223" s="143"/>
      <c r="PUG223" s="143"/>
      <c r="PUH223" s="143"/>
      <c r="PUI223" s="143"/>
      <c r="PUJ223" s="143"/>
      <c r="PUK223" s="143"/>
      <c r="PUL223" s="143"/>
      <c r="PUM223" s="143"/>
      <c r="PUN223" s="143"/>
      <c r="PUO223" s="143"/>
      <c r="PUP223" s="143"/>
      <c r="PUQ223" s="143"/>
      <c r="PUR223" s="143"/>
      <c r="PUS223" s="143"/>
      <c r="PUT223" s="143"/>
      <c r="PUU223" s="143"/>
      <c r="PUV223" s="143"/>
      <c r="PUW223" s="143"/>
      <c r="PUX223" s="143"/>
      <c r="PUY223" s="143"/>
      <c r="PUZ223" s="143"/>
      <c r="PVA223" s="143"/>
      <c r="PVB223" s="143"/>
      <c r="PVC223" s="143"/>
      <c r="PVD223" s="143"/>
      <c r="PVE223" s="143"/>
      <c r="PVF223" s="143"/>
      <c r="PVG223" s="143"/>
      <c r="PVH223" s="143"/>
      <c r="PVI223" s="143"/>
      <c r="PVJ223" s="143"/>
      <c r="PVK223" s="143"/>
      <c r="PVL223" s="143"/>
      <c r="PVM223" s="143"/>
      <c r="PVN223" s="143"/>
      <c r="PVO223" s="143"/>
      <c r="PVP223" s="143"/>
      <c r="PVQ223" s="143"/>
      <c r="PVR223" s="143"/>
      <c r="PVS223" s="143"/>
      <c r="PVT223" s="143"/>
      <c r="PVU223" s="143"/>
      <c r="PVV223" s="143"/>
      <c r="PVW223" s="143"/>
      <c r="PVX223" s="143"/>
      <c r="PVY223" s="143"/>
      <c r="PVZ223" s="143"/>
      <c r="PWA223" s="143"/>
      <c r="PWB223" s="143"/>
      <c r="PWC223" s="143"/>
      <c r="PWD223" s="143"/>
      <c r="PWE223" s="143"/>
      <c r="PWF223" s="143"/>
      <c r="PWG223" s="143"/>
      <c r="PWH223" s="143"/>
      <c r="PWI223" s="143"/>
      <c r="PWJ223" s="143"/>
      <c r="PWK223" s="143"/>
      <c r="PWL223" s="143"/>
      <c r="PWM223" s="143"/>
      <c r="PWN223" s="143"/>
      <c r="PWO223" s="143"/>
      <c r="PWP223" s="143"/>
      <c r="PWQ223" s="143"/>
      <c r="PWR223" s="143"/>
      <c r="PWS223" s="143"/>
      <c r="PWT223" s="143"/>
      <c r="PWU223" s="143"/>
      <c r="PWV223" s="143"/>
      <c r="PWW223" s="143"/>
      <c r="PWX223" s="143"/>
      <c r="PWY223" s="143"/>
      <c r="PWZ223" s="143"/>
      <c r="PXA223" s="143"/>
      <c r="PXB223" s="143"/>
      <c r="PXC223" s="143"/>
      <c r="PXD223" s="143"/>
      <c r="PXE223" s="143"/>
      <c r="PXF223" s="143"/>
      <c r="PXG223" s="143"/>
      <c r="PXH223" s="143"/>
      <c r="PXI223" s="143"/>
      <c r="PXJ223" s="143"/>
      <c r="PXK223" s="143"/>
      <c r="PXL223" s="143"/>
      <c r="PXM223" s="143"/>
      <c r="PXN223" s="143"/>
      <c r="PXO223" s="143"/>
      <c r="PXP223" s="143"/>
      <c r="PXQ223" s="143"/>
      <c r="PXR223" s="143"/>
      <c r="PXS223" s="143"/>
      <c r="PXT223" s="143"/>
      <c r="PXU223" s="143"/>
      <c r="PXV223" s="143"/>
      <c r="PXW223" s="143"/>
      <c r="PXX223" s="143"/>
      <c r="PXY223" s="143"/>
      <c r="PXZ223" s="143"/>
      <c r="PYA223" s="143"/>
      <c r="PYB223" s="143"/>
      <c r="PYC223" s="143"/>
      <c r="PYD223" s="143"/>
      <c r="PYE223" s="143"/>
      <c r="PYF223" s="143"/>
      <c r="PYG223" s="143"/>
      <c r="PYH223" s="143"/>
      <c r="PYI223" s="143"/>
      <c r="PYJ223" s="143"/>
      <c r="PYK223" s="143"/>
      <c r="PYL223" s="143"/>
      <c r="PYM223" s="143"/>
      <c r="PYN223" s="143"/>
      <c r="PYO223" s="143"/>
      <c r="PYP223" s="143"/>
      <c r="PYQ223" s="143"/>
      <c r="PYR223" s="143"/>
      <c r="PYS223" s="143"/>
      <c r="PYT223" s="143"/>
      <c r="PYU223" s="143"/>
      <c r="PYV223" s="143"/>
      <c r="PYW223" s="143"/>
      <c r="PYX223" s="143"/>
      <c r="PYY223" s="143"/>
      <c r="PYZ223" s="143"/>
      <c r="PZA223" s="143"/>
      <c r="PZB223" s="143"/>
      <c r="PZC223" s="143"/>
      <c r="PZD223" s="143"/>
      <c r="PZE223" s="143"/>
      <c r="PZF223" s="143"/>
      <c r="PZG223" s="143"/>
      <c r="PZH223" s="143"/>
      <c r="PZI223" s="143"/>
      <c r="PZJ223" s="143"/>
      <c r="PZK223" s="143"/>
      <c r="PZL223" s="143"/>
      <c r="PZM223" s="143"/>
      <c r="PZN223" s="143"/>
      <c r="PZO223" s="143"/>
      <c r="PZP223" s="143"/>
      <c r="PZQ223" s="143"/>
      <c r="PZR223" s="143"/>
      <c r="PZS223" s="143"/>
      <c r="PZT223" s="143"/>
      <c r="PZU223" s="143"/>
      <c r="PZV223" s="143"/>
      <c r="PZW223" s="143"/>
      <c r="PZX223" s="143"/>
      <c r="PZY223" s="143"/>
      <c r="PZZ223" s="143"/>
      <c r="QAA223" s="143"/>
      <c r="QAB223" s="143"/>
      <c r="QAC223" s="143"/>
      <c r="QAD223" s="143"/>
      <c r="QAE223" s="143"/>
      <c r="QAF223" s="143"/>
      <c r="QAG223" s="143"/>
      <c r="QAH223" s="143"/>
      <c r="QAI223" s="143"/>
      <c r="QAJ223" s="143"/>
      <c r="QAK223" s="143"/>
      <c r="QAL223" s="143"/>
      <c r="QAM223" s="143"/>
      <c r="QAN223" s="143"/>
      <c r="QAO223" s="143"/>
      <c r="QAP223" s="143"/>
      <c r="QAQ223" s="143"/>
      <c r="QAR223" s="143"/>
      <c r="QAS223" s="143"/>
      <c r="QAT223" s="143"/>
      <c r="QAU223" s="143"/>
      <c r="QAV223" s="143"/>
      <c r="QAW223" s="143"/>
      <c r="QAX223" s="143"/>
      <c r="QAY223" s="143"/>
      <c r="QAZ223" s="143"/>
      <c r="QBA223" s="143"/>
      <c r="QBB223" s="143"/>
      <c r="QBC223" s="143"/>
      <c r="QBD223" s="143"/>
      <c r="QBE223" s="143"/>
      <c r="QBF223" s="143"/>
      <c r="QBG223" s="143"/>
      <c r="QBH223" s="143"/>
      <c r="QBI223" s="143"/>
      <c r="QBJ223" s="143"/>
      <c r="QBK223" s="143"/>
      <c r="QBL223" s="143"/>
      <c r="QBM223" s="143"/>
      <c r="QBN223" s="143"/>
      <c r="QBO223" s="143"/>
      <c r="QBP223" s="143"/>
      <c r="QBQ223" s="143"/>
      <c r="QBR223" s="143"/>
      <c r="QBS223" s="143"/>
      <c r="QBT223" s="143"/>
      <c r="QBU223" s="143"/>
      <c r="QBV223" s="143"/>
      <c r="QBW223" s="143"/>
      <c r="QBX223" s="143"/>
      <c r="QBY223" s="143"/>
      <c r="QBZ223" s="143"/>
      <c r="QCA223" s="143"/>
      <c r="QCB223" s="143"/>
      <c r="QCC223" s="143"/>
      <c r="QCD223" s="143"/>
      <c r="QCE223" s="143"/>
      <c r="QCF223" s="143"/>
      <c r="QCG223" s="143"/>
      <c r="QCH223" s="143"/>
      <c r="QCI223" s="143"/>
      <c r="QCJ223" s="143"/>
      <c r="QCK223" s="143"/>
      <c r="QCL223" s="143"/>
      <c r="QCM223" s="143"/>
      <c r="QCN223" s="143"/>
      <c r="QCO223" s="143"/>
      <c r="QCP223" s="143"/>
      <c r="QCQ223" s="143"/>
      <c r="QCR223" s="143"/>
      <c r="QCS223" s="143"/>
      <c r="QCT223" s="143"/>
      <c r="QCU223" s="143"/>
      <c r="QCV223" s="143"/>
      <c r="QCW223" s="143"/>
      <c r="QCX223" s="143"/>
      <c r="QCY223" s="143"/>
      <c r="QCZ223" s="143"/>
      <c r="QDA223" s="143"/>
      <c r="QDB223" s="143"/>
      <c r="QDC223" s="143"/>
      <c r="QDD223" s="143"/>
      <c r="QDE223" s="143"/>
      <c r="QDF223" s="143"/>
      <c r="QDG223" s="143"/>
      <c r="QDH223" s="143"/>
      <c r="QDI223" s="143"/>
      <c r="QDJ223" s="143"/>
      <c r="QDK223" s="143"/>
      <c r="QDL223" s="143"/>
      <c r="QDM223" s="143"/>
      <c r="QDN223" s="143"/>
      <c r="QDO223" s="143"/>
      <c r="QDP223" s="143"/>
      <c r="QDQ223" s="143"/>
      <c r="QDR223" s="143"/>
      <c r="QDS223" s="143"/>
      <c r="QDT223" s="143"/>
      <c r="QDU223" s="143"/>
      <c r="QDV223" s="143"/>
      <c r="QDW223" s="143"/>
      <c r="QDX223" s="143"/>
      <c r="QDY223" s="143"/>
      <c r="QDZ223" s="143"/>
      <c r="QEA223" s="143"/>
      <c r="QEB223" s="143"/>
      <c r="QEC223" s="143"/>
      <c r="QED223" s="143"/>
      <c r="QEE223" s="143"/>
      <c r="QEF223" s="143"/>
      <c r="QEG223" s="143"/>
      <c r="QEH223" s="143"/>
      <c r="QEI223" s="143"/>
      <c r="QEJ223" s="143"/>
      <c r="QEK223" s="143"/>
      <c r="QEL223" s="143"/>
      <c r="QEM223" s="143"/>
      <c r="QEN223" s="143"/>
      <c r="QEO223" s="143"/>
      <c r="QEP223" s="143"/>
      <c r="QEQ223" s="143"/>
      <c r="QER223" s="143"/>
      <c r="QES223" s="143"/>
      <c r="QET223" s="143"/>
      <c r="QEU223" s="143"/>
      <c r="QEV223" s="143"/>
      <c r="QEW223" s="143"/>
      <c r="QEX223" s="143"/>
      <c r="QEY223" s="143"/>
      <c r="QEZ223" s="143"/>
      <c r="QFA223" s="143"/>
      <c r="QFB223" s="143"/>
      <c r="QFC223" s="143"/>
      <c r="QFD223" s="143"/>
      <c r="QFE223" s="143"/>
      <c r="QFF223" s="143"/>
      <c r="QFG223" s="143"/>
      <c r="QFH223" s="143"/>
      <c r="QFI223" s="143"/>
      <c r="QFJ223" s="143"/>
      <c r="QFK223" s="143"/>
      <c r="QFL223" s="143"/>
      <c r="QFM223" s="143"/>
      <c r="QFN223" s="143"/>
      <c r="QFO223" s="143"/>
      <c r="QFP223" s="143"/>
      <c r="QFQ223" s="143"/>
      <c r="QFR223" s="143"/>
      <c r="QFS223" s="143"/>
      <c r="QFT223" s="143"/>
      <c r="QFU223" s="143"/>
      <c r="QFV223" s="143"/>
      <c r="QFW223" s="143"/>
      <c r="QFX223" s="143"/>
      <c r="QFY223" s="143"/>
      <c r="QFZ223" s="143"/>
      <c r="QGA223" s="143"/>
      <c r="QGB223" s="143"/>
      <c r="QGC223" s="143"/>
      <c r="QGD223" s="143"/>
      <c r="QGE223" s="143"/>
      <c r="QGF223" s="143"/>
      <c r="QGG223" s="143"/>
      <c r="QGH223" s="143"/>
      <c r="QGI223" s="143"/>
      <c r="QGJ223" s="143"/>
      <c r="QGK223" s="143"/>
      <c r="QGL223" s="143"/>
      <c r="QGM223" s="143"/>
      <c r="QGN223" s="143"/>
      <c r="QGO223" s="143"/>
      <c r="QGP223" s="143"/>
      <c r="QGQ223" s="143"/>
      <c r="QGR223" s="143"/>
      <c r="QGS223" s="143"/>
      <c r="QGT223" s="143"/>
      <c r="QGU223" s="143"/>
      <c r="QGV223" s="143"/>
      <c r="QGW223" s="143"/>
      <c r="QGX223" s="143"/>
      <c r="QGY223" s="143"/>
      <c r="QGZ223" s="143"/>
      <c r="QHA223" s="143"/>
      <c r="QHB223" s="143"/>
      <c r="QHC223" s="143"/>
      <c r="QHD223" s="143"/>
      <c r="QHE223" s="143"/>
      <c r="QHF223" s="143"/>
      <c r="QHG223" s="143"/>
      <c r="QHH223" s="143"/>
      <c r="QHI223" s="143"/>
      <c r="QHJ223" s="143"/>
      <c r="QHK223" s="143"/>
      <c r="QHL223" s="143"/>
      <c r="QHM223" s="143"/>
      <c r="QHN223" s="143"/>
      <c r="QHO223" s="143"/>
      <c r="QHP223" s="143"/>
      <c r="QHQ223" s="143"/>
      <c r="QHR223" s="143"/>
      <c r="QHS223" s="143"/>
      <c r="QHT223" s="143"/>
      <c r="QHU223" s="143"/>
      <c r="QHV223" s="143"/>
      <c r="QHW223" s="143"/>
      <c r="QHX223" s="143"/>
      <c r="QHY223" s="143"/>
      <c r="QHZ223" s="143"/>
      <c r="QIA223" s="143"/>
      <c r="QIB223" s="143"/>
      <c r="QIC223" s="143"/>
      <c r="QID223" s="143"/>
      <c r="QIE223" s="143"/>
      <c r="QIF223" s="143"/>
      <c r="QIG223" s="143"/>
      <c r="QIH223" s="143"/>
      <c r="QII223" s="143"/>
      <c r="QIJ223" s="143"/>
      <c r="QIK223" s="143"/>
      <c r="QIL223" s="143"/>
      <c r="QIM223" s="143"/>
      <c r="QIN223" s="143"/>
      <c r="QIO223" s="143"/>
      <c r="QIP223" s="143"/>
      <c r="QIQ223" s="143"/>
      <c r="QIR223" s="143"/>
      <c r="QIS223" s="143"/>
      <c r="QIT223" s="143"/>
      <c r="QIU223" s="143"/>
      <c r="QIV223" s="143"/>
      <c r="QIW223" s="143"/>
      <c r="QIX223" s="143"/>
      <c r="QIY223" s="143"/>
      <c r="QIZ223" s="143"/>
      <c r="QJA223" s="143"/>
      <c r="QJB223" s="143"/>
      <c r="QJC223" s="143"/>
      <c r="QJD223" s="143"/>
      <c r="QJE223" s="143"/>
      <c r="QJF223" s="143"/>
      <c r="QJG223" s="143"/>
      <c r="QJH223" s="143"/>
      <c r="QJI223" s="143"/>
      <c r="QJJ223" s="143"/>
      <c r="QJK223" s="143"/>
      <c r="QJL223" s="143"/>
      <c r="QJM223" s="143"/>
      <c r="QJN223" s="143"/>
      <c r="QJO223" s="143"/>
      <c r="QJP223" s="143"/>
      <c r="QJQ223" s="143"/>
      <c r="QJR223" s="143"/>
      <c r="QJS223" s="143"/>
      <c r="QJT223" s="143"/>
      <c r="QJU223" s="143"/>
      <c r="QJV223" s="143"/>
      <c r="QJW223" s="143"/>
      <c r="QJX223" s="143"/>
      <c r="QJY223" s="143"/>
      <c r="QJZ223" s="143"/>
      <c r="QKA223" s="143"/>
      <c r="QKB223" s="143"/>
      <c r="QKC223" s="143"/>
      <c r="QKD223" s="143"/>
      <c r="QKE223" s="143"/>
      <c r="QKF223" s="143"/>
      <c r="QKG223" s="143"/>
      <c r="QKH223" s="143"/>
      <c r="QKI223" s="143"/>
      <c r="QKJ223" s="143"/>
      <c r="QKK223" s="143"/>
      <c r="QKL223" s="143"/>
      <c r="QKM223" s="143"/>
      <c r="QKN223" s="143"/>
      <c r="QKO223" s="143"/>
      <c r="QKP223" s="143"/>
      <c r="QKQ223" s="143"/>
      <c r="QKR223" s="143"/>
      <c r="QKS223" s="143"/>
      <c r="QKT223" s="143"/>
      <c r="QKU223" s="143"/>
      <c r="QKV223" s="143"/>
      <c r="QKW223" s="143"/>
      <c r="QKX223" s="143"/>
      <c r="QKY223" s="143"/>
      <c r="QKZ223" s="143"/>
      <c r="QLA223" s="143"/>
      <c r="QLB223" s="143"/>
      <c r="QLC223" s="143"/>
      <c r="QLD223" s="143"/>
      <c r="QLE223" s="143"/>
      <c r="QLF223" s="143"/>
      <c r="QLG223" s="143"/>
      <c r="QLH223" s="143"/>
      <c r="QLI223" s="143"/>
      <c r="QLJ223" s="143"/>
      <c r="QLK223" s="143"/>
      <c r="QLL223" s="143"/>
      <c r="QLM223" s="143"/>
      <c r="QLN223" s="143"/>
      <c r="QLO223" s="143"/>
      <c r="QLP223" s="143"/>
      <c r="QLQ223" s="143"/>
      <c r="QLR223" s="143"/>
      <c r="QLS223" s="143"/>
      <c r="QLT223" s="143"/>
      <c r="QLU223" s="143"/>
      <c r="QLV223" s="143"/>
      <c r="QLW223" s="143"/>
      <c r="QLX223" s="143"/>
      <c r="QLY223" s="143"/>
      <c r="QLZ223" s="143"/>
      <c r="QMA223" s="143"/>
      <c r="QMB223" s="143"/>
      <c r="QMC223" s="143"/>
      <c r="QMD223" s="143"/>
      <c r="QME223" s="143"/>
      <c r="QMF223" s="143"/>
      <c r="QMG223" s="143"/>
      <c r="QMH223" s="143"/>
      <c r="QMI223" s="143"/>
      <c r="QMJ223" s="143"/>
      <c r="QMK223" s="143"/>
      <c r="QML223" s="143"/>
      <c r="QMM223" s="143"/>
      <c r="QMN223" s="143"/>
      <c r="QMO223" s="143"/>
      <c r="QMP223" s="143"/>
      <c r="QMQ223" s="143"/>
      <c r="QMR223" s="143"/>
      <c r="QMS223" s="143"/>
      <c r="QMT223" s="143"/>
      <c r="QMU223" s="143"/>
      <c r="QMV223" s="143"/>
      <c r="QMW223" s="143"/>
      <c r="QMX223" s="143"/>
      <c r="QMY223" s="143"/>
      <c r="QMZ223" s="143"/>
      <c r="QNA223" s="143"/>
      <c r="QNB223" s="143"/>
      <c r="QNC223" s="143"/>
      <c r="QND223" s="143"/>
      <c r="QNE223" s="143"/>
      <c r="QNF223" s="143"/>
      <c r="QNG223" s="143"/>
      <c r="QNH223" s="143"/>
      <c r="QNI223" s="143"/>
      <c r="QNJ223" s="143"/>
      <c r="QNK223" s="143"/>
      <c r="QNL223" s="143"/>
      <c r="QNM223" s="143"/>
      <c r="QNN223" s="143"/>
      <c r="QNO223" s="143"/>
      <c r="QNP223" s="143"/>
      <c r="QNQ223" s="143"/>
      <c r="QNR223" s="143"/>
      <c r="QNS223" s="143"/>
      <c r="QNT223" s="143"/>
      <c r="QNU223" s="143"/>
      <c r="QNV223" s="143"/>
      <c r="QNW223" s="143"/>
      <c r="QNX223" s="143"/>
      <c r="QNY223" s="143"/>
      <c r="QNZ223" s="143"/>
      <c r="QOA223" s="143"/>
      <c r="QOB223" s="143"/>
      <c r="QOC223" s="143"/>
      <c r="QOD223" s="143"/>
      <c r="QOE223" s="143"/>
      <c r="QOF223" s="143"/>
      <c r="QOG223" s="143"/>
      <c r="QOH223" s="143"/>
      <c r="QOI223" s="143"/>
      <c r="QOJ223" s="143"/>
      <c r="QOK223" s="143"/>
      <c r="QOL223" s="143"/>
      <c r="QOM223" s="143"/>
      <c r="QON223" s="143"/>
      <c r="QOO223" s="143"/>
      <c r="QOP223" s="143"/>
      <c r="QOQ223" s="143"/>
      <c r="QOR223" s="143"/>
      <c r="QOS223" s="143"/>
      <c r="QOT223" s="143"/>
      <c r="QOU223" s="143"/>
      <c r="QOV223" s="143"/>
      <c r="QOW223" s="143"/>
      <c r="QOX223" s="143"/>
      <c r="QOY223" s="143"/>
      <c r="QOZ223" s="143"/>
      <c r="QPA223" s="143"/>
      <c r="QPB223" s="143"/>
      <c r="QPC223" s="143"/>
      <c r="QPD223" s="143"/>
      <c r="QPE223" s="143"/>
      <c r="QPF223" s="143"/>
      <c r="QPG223" s="143"/>
      <c r="QPH223" s="143"/>
      <c r="QPI223" s="143"/>
      <c r="QPJ223" s="143"/>
      <c r="QPK223" s="143"/>
      <c r="QPL223" s="143"/>
      <c r="QPM223" s="143"/>
      <c r="QPN223" s="143"/>
      <c r="QPO223" s="143"/>
      <c r="QPP223" s="143"/>
      <c r="QPQ223" s="143"/>
      <c r="QPR223" s="143"/>
      <c r="QPS223" s="143"/>
      <c r="QPT223" s="143"/>
      <c r="QPU223" s="143"/>
      <c r="QPV223" s="143"/>
      <c r="QPW223" s="143"/>
      <c r="QPX223" s="143"/>
      <c r="QPY223" s="143"/>
      <c r="QPZ223" s="143"/>
      <c r="QQA223" s="143"/>
      <c r="QQB223" s="143"/>
      <c r="QQC223" s="143"/>
      <c r="QQD223" s="143"/>
      <c r="QQE223" s="143"/>
      <c r="QQF223" s="143"/>
      <c r="QQG223" s="143"/>
      <c r="QQH223" s="143"/>
      <c r="QQI223" s="143"/>
      <c r="QQJ223" s="143"/>
      <c r="QQK223" s="143"/>
      <c r="QQL223" s="143"/>
      <c r="QQM223" s="143"/>
      <c r="QQN223" s="143"/>
      <c r="QQO223" s="143"/>
      <c r="QQP223" s="143"/>
      <c r="QQQ223" s="143"/>
      <c r="QQR223" s="143"/>
      <c r="QQS223" s="143"/>
      <c r="QQT223" s="143"/>
      <c r="QQU223" s="143"/>
      <c r="QQV223" s="143"/>
      <c r="QQW223" s="143"/>
      <c r="QQX223" s="143"/>
      <c r="QQY223" s="143"/>
      <c r="QQZ223" s="143"/>
      <c r="QRA223" s="143"/>
      <c r="QRB223" s="143"/>
      <c r="QRC223" s="143"/>
      <c r="QRD223" s="143"/>
      <c r="QRE223" s="143"/>
      <c r="QRF223" s="143"/>
      <c r="QRG223" s="143"/>
      <c r="QRH223" s="143"/>
      <c r="QRI223" s="143"/>
      <c r="QRJ223" s="143"/>
      <c r="QRK223" s="143"/>
      <c r="QRL223" s="143"/>
      <c r="QRM223" s="143"/>
      <c r="QRN223" s="143"/>
      <c r="QRO223" s="143"/>
      <c r="QRP223" s="143"/>
      <c r="QRQ223" s="143"/>
      <c r="QRR223" s="143"/>
      <c r="QRS223" s="143"/>
      <c r="QRT223" s="143"/>
      <c r="QRU223" s="143"/>
      <c r="QRV223" s="143"/>
      <c r="QRW223" s="143"/>
      <c r="QRX223" s="143"/>
      <c r="QRY223" s="143"/>
      <c r="QRZ223" s="143"/>
      <c r="QSA223" s="143"/>
      <c r="QSB223" s="143"/>
      <c r="QSC223" s="143"/>
      <c r="QSD223" s="143"/>
      <c r="QSE223" s="143"/>
      <c r="QSF223" s="143"/>
      <c r="QSG223" s="143"/>
      <c r="QSH223" s="143"/>
      <c r="QSI223" s="143"/>
      <c r="QSJ223" s="143"/>
      <c r="QSK223" s="143"/>
      <c r="QSL223" s="143"/>
      <c r="QSM223" s="143"/>
      <c r="QSN223" s="143"/>
      <c r="QSO223" s="143"/>
      <c r="QSP223" s="143"/>
      <c r="QSQ223" s="143"/>
      <c r="QSR223" s="143"/>
      <c r="QSS223" s="143"/>
      <c r="QST223" s="143"/>
      <c r="QSU223" s="143"/>
      <c r="QSV223" s="143"/>
      <c r="QSW223" s="143"/>
      <c r="QSX223" s="143"/>
      <c r="QSY223" s="143"/>
      <c r="QSZ223" s="143"/>
      <c r="QTA223" s="143"/>
      <c r="QTB223" s="143"/>
      <c r="QTC223" s="143"/>
      <c r="QTD223" s="143"/>
      <c r="QTE223" s="143"/>
      <c r="QTF223" s="143"/>
      <c r="QTG223" s="143"/>
      <c r="QTH223" s="143"/>
      <c r="QTI223" s="143"/>
      <c r="QTJ223" s="143"/>
      <c r="QTK223" s="143"/>
      <c r="QTL223" s="143"/>
      <c r="QTM223" s="143"/>
      <c r="QTN223" s="143"/>
      <c r="QTO223" s="143"/>
      <c r="QTP223" s="143"/>
      <c r="QTQ223" s="143"/>
      <c r="QTR223" s="143"/>
      <c r="QTS223" s="143"/>
      <c r="QTT223" s="143"/>
      <c r="QTU223" s="143"/>
      <c r="QTV223" s="143"/>
      <c r="QTW223" s="143"/>
      <c r="QTX223" s="143"/>
      <c r="QTY223" s="143"/>
      <c r="QTZ223" s="143"/>
      <c r="QUA223" s="143"/>
      <c r="QUB223" s="143"/>
      <c r="QUC223" s="143"/>
      <c r="QUD223" s="143"/>
      <c r="QUE223" s="143"/>
      <c r="QUF223" s="143"/>
      <c r="QUG223" s="143"/>
      <c r="QUH223" s="143"/>
      <c r="QUI223" s="143"/>
      <c r="QUJ223" s="143"/>
      <c r="QUK223" s="143"/>
      <c r="QUL223" s="143"/>
      <c r="QUM223" s="143"/>
      <c r="QUN223" s="143"/>
      <c r="QUO223" s="143"/>
      <c r="QUP223" s="143"/>
      <c r="QUQ223" s="143"/>
      <c r="QUR223" s="143"/>
      <c r="QUS223" s="143"/>
      <c r="QUT223" s="143"/>
      <c r="QUU223" s="143"/>
      <c r="QUV223" s="143"/>
      <c r="QUW223" s="143"/>
      <c r="QUX223" s="143"/>
      <c r="QUY223" s="143"/>
      <c r="QUZ223" s="143"/>
      <c r="QVA223" s="143"/>
      <c r="QVB223" s="143"/>
      <c r="QVC223" s="143"/>
      <c r="QVD223" s="143"/>
      <c r="QVE223" s="143"/>
      <c r="QVF223" s="143"/>
      <c r="QVG223" s="143"/>
      <c r="QVH223" s="143"/>
      <c r="QVI223" s="143"/>
      <c r="QVJ223" s="143"/>
      <c r="QVK223" s="143"/>
      <c r="QVL223" s="143"/>
      <c r="QVM223" s="143"/>
      <c r="QVN223" s="143"/>
      <c r="QVO223" s="143"/>
      <c r="QVP223" s="143"/>
      <c r="QVQ223" s="143"/>
      <c r="QVR223" s="143"/>
      <c r="QVS223" s="143"/>
      <c r="QVT223" s="143"/>
      <c r="QVU223" s="143"/>
      <c r="QVV223" s="143"/>
      <c r="QVW223" s="143"/>
      <c r="QVX223" s="143"/>
      <c r="QVY223" s="143"/>
      <c r="QVZ223" s="143"/>
      <c r="QWA223" s="143"/>
      <c r="QWB223" s="143"/>
      <c r="QWC223" s="143"/>
      <c r="QWD223" s="143"/>
      <c r="QWE223" s="143"/>
      <c r="QWF223" s="143"/>
      <c r="QWG223" s="143"/>
      <c r="QWH223" s="143"/>
      <c r="QWI223" s="143"/>
      <c r="QWJ223" s="143"/>
      <c r="QWK223" s="143"/>
      <c r="QWL223" s="143"/>
      <c r="QWM223" s="143"/>
      <c r="QWN223" s="143"/>
      <c r="QWO223" s="143"/>
      <c r="QWP223" s="143"/>
      <c r="QWQ223" s="143"/>
      <c r="QWR223" s="143"/>
      <c r="QWS223" s="143"/>
      <c r="QWT223" s="143"/>
      <c r="QWU223" s="143"/>
      <c r="QWV223" s="143"/>
      <c r="QWW223" s="143"/>
      <c r="QWX223" s="143"/>
      <c r="QWY223" s="143"/>
      <c r="QWZ223" s="143"/>
      <c r="QXA223" s="143"/>
      <c r="QXB223" s="143"/>
      <c r="QXC223" s="143"/>
      <c r="QXD223" s="143"/>
      <c r="QXE223" s="143"/>
      <c r="QXF223" s="143"/>
      <c r="QXG223" s="143"/>
      <c r="QXH223" s="143"/>
      <c r="QXI223" s="143"/>
      <c r="QXJ223" s="143"/>
      <c r="QXK223" s="143"/>
      <c r="QXL223" s="143"/>
      <c r="QXM223" s="143"/>
      <c r="QXN223" s="143"/>
      <c r="QXO223" s="143"/>
      <c r="QXP223" s="143"/>
      <c r="QXQ223" s="143"/>
      <c r="QXR223" s="143"/>
      <c r="QXS223" s="143"/>
      <c r="QXT223" s="143"/>
      <c r="QXU223" s="143"/>
      <c r="QXV223" s="143"/>
      <c r="QXW223" s="143"/>
      <c r="QXX223" s="143"/>
      <c r="QXY223" s="143"/>
      <c r="QXZ223" s="143"/>
      <c r="QYA223" s="143"/>
      <c r="QYB223" s="143"/>
      <c r="QYC223" s="143"/>
      <c r="QYD223" s="143"/>
      <c r="QYE223" s="143"/>
      <c r="QYF223" s="143"/>
      <c r="QYG223" s="143"/>
      <c r="QYH223" s="143"/>
      <c r="QYI223" s="143"/>
      <c r="QYJ223" s="143"/>
      <c r="QYK223" s="143"/>
      <c r="QYL223" s="143"/>
      <c r="QYM223" s="143"/>
      <c r="QYN223" s="143"/>
      <c r="QYO223" s="143"/>
      <c r="QYP223" s="143"/>
      <c r="QYQ223" s="143"/>
      <c r="QYR223" s="143"/>
      <c r="QYS223" s="143"/>
      <c r="QYT223" s="143"/>
      <c r="QYU223" s="143"/>
      <c r="QYV223" s="143"/>
      <c r="QYW223" s="143"/>
      <c r="QYX223" s="143"/>
      <c r="QYY223" s="143"/>
      <c r="QYZ223" s="143"/>
      <c r="QZA223" s="143"/>
      <c r="QZB223" s="143"/>
      <c r="QZC223" s="143"/>
      <c r="QZD223" s="143"/>
      <c r="QZE223" s="143"/>
      <c r="QZF223" s="143"/>
      <c r="QZG223" s="143"/>
      <c r="QZH223" s="143"/>
      <c r="QZI223" s="143"/>
      <c r="QZJ223" s="143"/>
      <c r="QZK223" s="143"/>
      <c r="QZL223" s="143"/>
      <c r="QZM223" s="143"/>
      <c r="QZN223" s="143"/>
      <c r="QZO223" s="143"/>
      <c r="QZP223" s="143"/>
      <c r="QZQ223" s="143"/>
      <c r="QZR223" s="143"/>
      <c r="QZS223" s="143"/>
      <c r="QZT223" s="143"/>
      <c r="QZU223" s="143"/>
      <c r="QZV223" s="143"/>
      <c r="QZW223" s="143"/>
      <c r="QZX223" s="143"/>
      <c r="QZY223" s="143"/>
      <c r="QZZ223" s="143"/>
      <c r="RAA223" s="143"/>
      <c r="RAB223" s="143"/>
      <c r="RAC223" s="143"/>
      <c r="RAD223" s="143"/>
      <c r="RAE223" s="143"/>
      <c r="RAF223" s="143"/>
      <c r="RAG223" s="143"/>
      <c r="RAH223" s="143"/>
      <c r="RAI223" s="143"/>
      <c r="RAJ223" s="143"/>
      <c r="RAK223" s="143"/>
      <c r="RAL223" s="143"/>
      <c r="RAM223" s="143"/>
      <c r="RAN223" s="143"/>
      <c r="RAO223" s="143"/>
      <c r="RAP223" s="143"/>
      <c r="RAQ223" s="143"/>
      <c r="RAR223" s="143"/>
      <c r="RAS223" s="143"/>
      <c r="RAT223" s="143"/>
      <c r="RAU223" s="143"/>
      <c r="RAV223" s="143"/>
      <c r="RAW223" s="143"/>
      <c r="RAX223" s="143"/>
      <c r="RAY223" s="143"/>
      <c r="RAZ223" s="143"/>
      <c r="RBA223" s="143"/>
      <c r="RBB223" s="143"/>
      <c r="RBC223" s="143"/>
      <c r="RBD223" s="143"/>
      <c r="RBE223" s="143"/>
      <c r="RBF223" s="143"/>
      <c r="RBG223" s="143"/>
      <c r="RBH223" s="143"/>
      <c r="RBI223" s="143"/>
      <c r="RBJ223" s="143"/>
      <c r="RBK223" s="143"/>
      <c r="RBL223" s="143"/>
      <c r="RBM223" s="143"/>
      <c r="RBN223" s="143"/>
      <c r="RBO223" s="143"/>
      <c r="RBP223" s="143"/>
      <c r="RBQ223" s="143"/>
      <c r="RBR223" s="143"/>
      <c r="RBS223" s="143"/>
      <c r="RBT223" s="143"/>
      <c r="RBU223" s="143"/>
      <c r="RBV223" s="143"/>
      <c r="RBW223" s="143"/>
      <c r="RBX223" s="143"/>
      <c r="RBY223" s="143"/>
      <c r="RBZ223" s="143"/>
      <c r="RCA223" s="143"/>
      <c r="RCB223" s="143"/>
      <c r="RCC223" s="143"/>
      <c r="RCD223" s="143"/>
      <c r="RCE223" s="143"/>
      <c r="RCF223" s="143"/>
      <c r="RCG223" s="143"/>
      <c r="RCH223" s="143"/>
      <c r="RCI223" s="143"/>
      <c r="RCJ223" s="143"/>
      <c r="RCK223" s="143"/>
      <c r="RCL223" s="143"/>
      <c r="RCM223" s="143"/>
      <c r="RCN223" s="143"/>
      <c r="RCO223" s="143"/>
      <c r="RCP223" s="143"/>
      <c r="RCQ223" s="143"/>
      <c r="RCR223" s="143"/>
      <c r="RCS223" s="143"/>
      <c r="RCT223" s="143"/>
      <c r="RCU223" s="143"/>
      <c r="RCV223" s="143"/>
      <c r="RCW223" s="143"/>
      <c r="RCX223" s="143"/>
      <c r="RCY223" s="143"/>
      <c r="RCZ223" s="143"/>
      <c r="RDA223" s="143"/>
      <c r="RDB223" s="143"/>
      <c r="RDC223" s="143"/>
      <c r="RDD223" s="143"/>
      <c r="RDE223" s="143"/>
      <c r="RDF223" s="143"/>
      <c r="RDG223" s="143"/>
      <c r="RDH223" s="143"/>
      <c r="RDI223" s="143"/>
      <c r="RDJ223" s="143"/>
      <c r="RDK223" s="143"/>
      <c r="RDL223" s="143"/>
      <c r="RDM223" s="143"/>
      <c r="RDN223" s="143"/>
      <c r="RDO223" s="143"/>
      <c r="RDP223" s="143"/>
      <c r="RDQ223" s="143"/>
      <c r="RDR223" s="143"/>
      <c r="RDS223" s="143"/>
      <c r="RDT223" s="143"/>
      <c r="RDU223" s="143"/>
      <c r="RDV223" s="143"/>
      <c r="RDW223" s="143"/>
      <c r="RDX223" s="143"/>
      <c r="RDY223" s="143"/>
      <c r="RDZ223" s="143"/>
      <c r="REA223" s="143"/>
      <c r="REB223" s="143"/>
      <c r="REC223" s="143"/>
      <c r="RED223" s="143"/>
      <c r="REE223" s="143"/>
      <c r="REF223" s="143"/>
      <c r="REG223" s="143"/>
      <c r="REH223" s="143"/>
      <c r="REI223" s="143"/>
      <c r="REJ223" s="143"/>
      <c r="REK223" s="143"/>
      <c r="REL223" s="143"/>
      <c r="REM223" s="143"/>
      <c r="REN223" s="143"/>
      <c r="REO223" s="143"/>
      <c r="REP223" s="143"/>
      <c r="REQ223" s="143"/>
      <c r="RER223" s="143"/>
      <c r="RES223" s="143"/>
      <c r="RET223" s="143"/>
      <c r="REU223" s="143"/>
      <c r="REV223" s="143"/>
      <c r="REW223" s="143"/>
      <c r="REX223" s="143"/>
      <c r="REY223" s="143"/>
      <c r="REZ223" s="143"/>
      <c r="RFA223" s="143"/>
      <c r="RFB223" s="143"/>
      <c r="RFC223" s="143"/>
      <c r="RFD223" s="143"/>
      <c r="RFE223" s="143"/>
      <c r="RFF223" s="143"/>
      <c r="RFG223" s="143"/>
      <c r="RFH223" s="143"/>
      <c r="RFI223" s="143"/>
      <c r="RFJ223" s="143"/>
      <c r="RFK223" s="143"/>
      <c r="RFL223" s="143"/>
      <c r="RFM223" s="143"/>
      <c r="RFN223" s="143"/>
      <c r="RFO223" s="143"/>
      <c r="RFP223" s="143"/>
      <c r="RFQ223" s="143"/>
      <c r="RFR223" s="143"/>
      <c r="RFS223" s="143"/>
      <c r="RFT223" s="143"/>
      <c r="RFU223" s="143"/>
      <c r="RFV223" s="143"/>
      <c r="RFW223" s="143"/>
      <c r="RFX223" s="143"/>
      <c r="RFY223" s="143"/>
      <c r="RFZ223" s="143"/>
      <c r="RGA223" s="143"/>
      <c r="RGB223" s="143"/>
      <c r="RGC223" s="143"/>
      <c r="RGD223" s="143"/>
      <c r="RGE223" s="143"/>
      <c r="RGF223" s="143"/>
      <c r="RGG223" s="143"/>
      <c r="RGH223" s="143"/>
      <c r="RGI223" s="143"/>
      <c r="RGJ223" s="143"/>
      <c r="RGK223" s="143"/>
      <c r="RGL223" s="143"/>
      <c r="RGM223" s="143"/>
      <c r="RGN223" s="143"/>
      <c r="RGO223" s="143"/>
      <c r="RGP223" s="143"/>
      <c r="RGQ223" s="143"/>
      <c r="RGR223" s="143"/>
      <c r="RGS223" s="143"/>
      <c r="RGT223" s="143"/>
      <c r="RGU223" s="143"/>
      <c r="RGV223" s="143"/>
      <c r="RGW223" s="143"/>
      <c r="RGX223" s="143"/>
      <c r="RGY223" s="143"/>
      <c r="RGZ223" s="143"/>
      <c r="RHA223" s="143"/>
      <c r="RHB223" s="143"/>
      <c r="RHC223" s="143"/>
      <c r="RHD223" s="143"/>
      <c r="RHE223" s="143"/>
      <c r="RHF223" s="143"/>
      <c r="RHG223" s="143"/>
      <c r="RHH223" s="143"/>
      <c r="RHI223" s="143"/>
      <c r="RHJ223" s="143"/>
      <c r="RHK223" s="143"/>
      <c r="RHL223" s="143"/>
      <c r="RHM223" s="143"/>
      <c r="RHN223" s="143"/>
      <c r="RHO223" s="143"/>
      <c r="RHP223" s="143"/>
      <c r="RHQ223" s="143"/>
      <c r="RHR223" s="143"/>
      <c r="RHS223" s="143"/>
      <c r="RHT223" s="143"/>
      <c r="RHU223" s="143"/>
      <c r="RHV223" s="143"/>
      <c r="RHW223" s="143"/>
      <c r="RHX223" s="143"/>
      <c r="RHY223" s="143"/>
      <c r="RHZ223" s="143"/>
      <c r="RIA223" s="143"/>
      <c r="RIB223" s="143"/>
      <c r="RIC223" s="143"/>
      <c r="RID223" s="143"/>
      <c r="RIE223" s="143"/>
      <c r="RIF223" s="143"/>
      <c r="RIG223" s="143"/>
      <c r="RIH223" s="143"/>
      <c r="RII223" s="143"/>
      <c r="RIJ223" s="143"/>
      <c r="RIK223" s="143"/>
      <c r="RIL223" s="143"/>
      <c r="RIM223" s="143"/>
      <c r="RIN223" s="143"/>
      <c r="RIO223" s="143"/>
      <c r="RIP223" s="143"/>
      <c r="RIQ223" s="143"/>
      <c r="RIR223" s="143"/>
      <c r="RIS223" s="143"/>
      <c r="RIT223" s="143"/>
      <c r="RIU223" s="143"/>
      <c r="RIV223" s="143"/>
      <c r="RIW223" s="143"/>
      <c r="RIX223" s="143"/>
      <c r="RIY223" s="143"/>
      <c r="RIZ223" s="143"/>
      <c r="RJA223" s="143"/>
      <c r="RJB223" s="143"/>
      <c r="RJC223" s="143"/>
      <c r="RJD223" s="143"/>
      <c r="RJE223" s="143"/>
      <c r="RJF223" s="143"/>
      <c r="RJG223" s="143"/>
      <c r="RJH223" s="143"/>
      <c r="RJI223" s="143"/>
      <c r="RJJ223" s="143"/>
      <c r="RJK223" s="143"/>
      <c r="RJL223" s="143"/>
      <c r="RJM223" s="143"/>
      <c r="RJN223" s="143"/>
      <c r="RJO223" s="143"/>
      <c r="RJP223" s="143"/>
      <c r="RJQ223" s="143"/>
      <c r="RJR223" s="143"/>
      <c r="RJS223" s="143"/>
      <c r="RJT223" s="143"/>
      <c r="RJU223" s="143"/>
      <c r="RJV223" s="143"/>
      <c r="RJW223" s="143"/>
      <c r="RJX223" s="143"/>
      <c r="RJY223" s="143"/>
      <c r="RJZ223" s="143"/>
      <c r="RKA223" s="143"/>
      <c r="RKB223" s="143"/>
      <c r="RKC223" s="143"/>
      <c r="RKD223" s="143"/>
      <c r="RKE223" s="143"/>
      <c r="RKF223" s="143"/>
      <c r="RKG223" s="143"/>
      <c r="RKH223" s="143"/>
      <c r="RKI223" s="143"/>
      <c r="RKJ223" s="143"/>
      <c r="RKK223" s="143"/>
      <c r="RKL223" s="143"/>
      <c r="RKM223" s="143"/>
      <c r="RKN223" s="143"/>
      <c r="RKO223" s="143"/>
      <c r="RKP223" s="143"/>
      <c r="RKQ223" s="143"/>
      <c r="RKR223" s="143"/>
      <c r="RKS223" s="143"/>
      <c r="RKT223" s="143"/>
      <c r="RKU223" s="143"/>
      <c r="RKV223" s="143"/>
      <c r="RKW223" s="143"/>
      <c r="RKX223" s="143"/>
      <c r="RKY223" s="143"/>
      <c r="RKZ223" s="143"/>
      <c r="RLA223" s="143"/>
      <c r="RLB223" s="143"/>
      <c r="RLC223" s="143"/>
      <c r="RLD223" s="143"/>
      <c r="RLE223" s="143"/>
      <c r="RLF223" s="143"/>
      <c r="RLG223" s="143"/>
      <c r="RLH223" s="143"/>
      <c r="RLI223" s="143"/>
      <c r="RLJ223" s="143"/>
      <c r="RLK223" s="143"/>
      <c r="RLL223" s="143"/>
      <c r="RLM223" s="143"/>
      <c r="RLN223" s="143"/>
      <c r="RLO223" s="143"/>
      <c r="RLP223" s="143"/>
      <c r="RLQ223" s="143"/>
      <c r="RLR223" s="143"/>
      <c r="RLS223" s="143"/>
      <c r="RLT223" s="143"/>
      <c r="RLU223" s="143"/>
      <c r="RLV223" s="143"/>
      <c r="RLW223" s="143"/>
      <c r="RLX223" s="143"/>
      <c r="RLY223" s="143"/>
      <c r="RLZ223" s="143"/>
      <c r="RMA223" s="143"/>
      <c r="RMB223" s="143"/>
      <c r="RMC223" s="143"/>
      <c r="RMD223" s="143"/>
      <c r="RME223" s="143"/>
      <c r="RMF223" s="143"/>
      <c r="RMG223" s="143"/>
      <c r="RMH223" s="143"/>
      <c r="RMI223" s="143"/>
      <c r="RMJ223" s="143"/>
      <c r="RMK223" s="143"/>
      <c r="RML223" s="143"/>
      <c r="RMM223" s="143"/>
      <c r="RMN223" s="143"/>
      <c r="RMO223" s="143"/>
      <c r="RMP223" s="143"/>
      <c r="RMQ223" s="143"/>
      <c r="RMR223" s="143"/>
      <c r="RMS223" s="143"/>
      <c r="RMT223" s="143"/>
      <c r="RMU223" s="143"/>
      <c r="RMV223" s="143"/>
      <c r="RMW223" s="143"/>
      <c r="RMX223" s="143"/>
      <c r="RMY223" s="143"/>
      <c r="RMZ223" s="143"/>
      <c r="RNA223" s="143"/>
      <c r="RNB223" s="143"/>
      <c r="RNC223" s="143"/>
      <c r="RND223" s="143"/>
      <c r="RNE223" s="143"/>
      <c r="RNF223" s="143"/>
      <c r="RNG223" s="143"/>
      <c r="RNH223" s="143"/>
      <c r="RNI223" s="143"/>
      <c r="RNJ223" s="143"/>
      <c r="RNK223" s="143"/>
      <c r="RNL223" s="143"/>
      <c r="RNM223" s="143"/>
      <c r="RNN223" s="143"/>
      <c r="RNO223" s="143"/>
      <c r="RNP223" s="143"/>
      <c r="RNQ223" s="143"/>
      <c r="RNR223" s="143"/>
      <c r="RNS223" s="143"/>
      <c r="RNT223" s="143"/>
      <c r="RNU223" s="143"/>
      <c r="RNV223" s="143"/>
      <c r="RNW223" s="143"/>
      <c r="RNX223" s="143"/>
      <c r="RNY223" s="143"/>
      <c r="RNZ223" s="143"/>
      <c r="ROA223" s="143"/>
      <c r="ROB223" s="143"/>
      <c r="ROC223" s="143"/>
      <c r="ROD223" s="143"/>
      <c r="ROE223" s="143"/>
      <c r="ROF223" s="143"/>
      <c r="ROG223" s="143"/>
      <c r="ROH223" s="143"/>
      <c r="ROI223" s="143"/>
      <c r="ROJ223" s="143"/>
      <c r="ROK223" s="143"/>
      <c r="ROL223" s="143"/>
      <c r="ROM223" s="143"/>
      <c r="RON223" s="143"/>
      <c r="ROO223" s="143"/>
      <c r="ROP223" s="143"/>
      <c r="ROQ223" s="143"/>
      <c r="ROR223" s="143"/>
      <c r="ROS223" s="143"/>
      <c r="ROT223" s="143"/>
      <c r="ROU223" s="143"/>
      <c r="ROV223" s="143"/>
      <c r="ROW223" s="143"/>
      <c r="ROX223" s="143"/>
      <c r="ROY223" s="143"/>
      <c r="ROZ223" s="143"/>
      <c r="RPA223" s="143"/>
      <c r="RPB223" s="143"/>
      <c r="RPC223" s="143"/>
      <c r="RPD223" s="143"/>
      <c r="RPE223" s="143"/>
      <c r="RPF223" s="143"/>
      <c r="RPG223" s="143"/>
      <c r="RPH223" s="143"/>
      <c r="RPI223" s="143"/>
      <c r="RPJ223" s="143"/>
      <c r="RPK223" s="143"/>
      <c r="RPL223" s="143"/>
      <c r="RPM223" s="143"/>
      <c r="RPN223" s="143"/>
      <c r="RPO223" s="143"/>
      <c r="RPP223" s="143"/>
      <c r="RPQ223" s="143"/>
      <c r="RPR223" s="143"/>
      <c r="RPS223" s="143"/>
      <c r="RPT223" s="143"/>
      <c r="RPU223" s="143"/>
      <c r="RPV223" s="143"/>
      <c r="RPW223" s="143"/>
      <c r="RPX223" s="143"/>
      <c r="RPY223" s="143"/>
      <c r="RPZ223" s="143"/>
      <c r="RQA223" s="143"/>
      <c r="RQB223" s="143"/>
      <c r="RQC223" s="143"/>
      <c r="RQD223" s="143"/>
      <c r="RQE223" s="143"/>
      <c r="RQF223" s="143"/>
      <c r="RQG223" s="143"/>
      <c r="RQH223" s="143"/>
      <c r="RQI223" s="143"/>
      <c r="RQJ223" s="143"/>
      <c r="RQK223" s="143"/>
      <c r="RQL223" s="143"/>
      <c r="RQM223" s="143"/>
      <c r="RQN223" s="143"/>
      <c r="RQO223" s="143"/>
      <c r="RQP223" s="143"/>
      <c r="RQQ223" s="143"/>
      <c r="RQR223" s="143"/>
      <c r="RQS223" s="143"/>
      <c r="RQT223" s="143"/>
      <c r="RQU223" s="143"/>
      <c r="RQV223" s="143"/>
      <c r="RQW223" s="143"/>
      <c r="RQX223" s="143"/>
      <c r="RQY223" s="143"/>
      <c r="RQZ223" s="143"/>
      <c r="RRA223" s="143"/>
      <c r="RRB223" s="143"/>
      <c r="RRC223" s="143"/>
      <c r="RRD223" s="143"/>
      <c r="RRE223" s="143"/>
      <c r="RRF223" s="143"/>
      <c r="RRG223" s="143"/>
      <c r="RRH223" s="143"/>
      <c r="RRI223" s="143"/>
      <c r="RRJ223" s="143"/>
      <c r="RRK223" s="143"/>
      <c r="RRL223" s="143"/>
      <c r="RRM223" s="143"/>
      <c r="RRN223" s="143"/>
      <c r="RRO223" s="143"/>
      <c r="RRP223" s="143"/>
      <c r="RRQ223" s="143"/>
      <c r="RRR223" s="143"/>
      <c r="RRS223" s="143"/>
      <c r="RRT223" s="143"/>
      <c r="RRU223" s="143"/>
      <c r="RRV223" s="143"/>
      <c r="RRW223" s="143"/>
      <c r="RRX223" s="143"/>
      <c r="RRY223" s="143"/>
      <c r="RRZ223" s="143"/>
      <c r="RSA223" s="143"/>
      <c r="RSB223" s="143"/>
      <c r="RSC223" s="143"/>
      <c r="RSD223" s="143"/>
      <c r="RSE223" s="143"/>
      <c r="RSF223" s="143"/>
      <c r="RSG223" s="143"/>
      <c r="RSH223" s="143"/>
      <c r="RSI223" s="143"/>
      <c r="RSJ223" s="143"/>
      <c r="RSK223" s="143"/>
      <c r="RSL223" s="143"/>
      <c r="RSM223" s="143"/>
      <c r="RSN223" s="143"/>
      <c r="RSO223" s="143"/>
      <c r="RSP223" s="143"/>
      <c r="RSQ223" s="143"/>
      <c r="RSR223" s="143"/>
      <c r="RSS223" s="143"/>
      <c r="RST223" s="143"/>
      <c r="RSU223" s="143"/>
      <c r="RSV223" s="143"/>
      <c r="RSW223" s="143"/>
      <c r="RSX223" s="143"/>
      <c r="RSY223" s="143"/>
      <c r="RSZ223" s="143"/>
      <c r="RTA223" s="143"/>
      <c r="RTB223" s="143"/>
      <c r="RTC223" s="143"/>
      <c r="RTD223" s="143"/>
      <c r="RTE223" s="143"/>
      <c r="RTF223" s="143"/>
      <c r="RTG223" s="143"/>
      <c r="RTH223" s="143"/>
      <c r="RTI223" s="143"/>
      <c r="RTJ223" s="143"/>
      <c r="RTK223" s="143"/>
      <c r="RTL223" s="143"/>
      <c r="RTM223" s="143"/>
      <c r="RTN223" s="143"/>
      <c r="RTO223" s="143"/>
      <c r="RTP223" s="143"/>
      <c r="RTQ223" s="143"/>
      <c r="RTR223" s="143"/>
      <c r="RTS223" s="143"/>
      <c r="RTT223" s="143"/>
      <c r="RTU223" s="143"/>
      <c r="RTV223" s="143"/>
      <c r="RTW223" s="143"/>
      <c r="RTX223" s="143"/>
      <c r="RTY223" s="143"/>
      <c r="RTZ223" s="143"/>
      <c r="RUA223" s="143"/>
      <c r="RUB223" s="143"/>
      <c r="RUC223" s="143"/>
      <c r="RUD223" s="143"/>
      <c r="RUE223" s="143"/>
      <c r="RUF223" s="143"/>
      <c r="RUG223" s="143"/>
      <c r="RUH223" s="143"/>
      <c r="RUI223" s="143"/>
      <c r="RUJ223" s="143"/>
      <c r="RUK223" s="143"/>
      <c r="RUL223" s="143"/>
      <c r="RUM223" s="143"/>
      <c r="RUN223" s="143"/>
      <c r="RUO223" s="143"/>
      <c r="RUP223" s="143"/>
      <c r="RUQ223" s="143"/>
      <c r="RUR223" s="143"/>
      <c r="RUS223" s="143"/>
      <c r="RUT223" s="143"/>
      <c r="RUU223" s="143"/>
      <c r="RUV223" s="143"/>
      <c r="RUW223" s="143"/>
      <c r="RUX223" s="143"/>
      <c r="RUY223" s="143"/>
      <c r="RUZ223" s="143"/>
      <c r="RVA223" s="143"/>
      <c r="RVB223" s="143"/>
      <c r="RVC223" s="143"/>
      <c r="RVD223" s="143"/>
      <c r="RVE223" s="143"/>
      <c r="RVF223" s="143"/>
      <c r="RVG223" s="143"/>
      <c r="RVH223" s="143"/>
      <c r="RVI223" s="143"/>
      <c r="RVJ223" s="143"/>
      <c r="RVK223" s="143"/>
      <c r="RVL223" s="143"/>
      <c r="RVM223" s="143"/>
      <c r="RVN223" s="143"/>
      <c r="RVO223" s="143"/>
      <c r="RVP223" s="143"/>
      <c r="RVQ223" s="143"/>
      <c r="RVR223" s="143"/>
      <c r="RVS223" s="143"/>
      <c r="RVT223" s="143"/>
      <c r="RVU223" s="143"/>
      <c r="RVV223" s="143"/>
      <c r="RVW223" s="143"/>
      <c r="RVX223" s="143"/>
      <c r="RVY223" s="143"/>
      <c r="RVZ223" s="143"/>
      <c r="RWA223" s="143"/>
      <c r="RWB223" s="143"/>
      <c r="RWC223" s="143"/>
      <c r="RWD223" s="143"/>
      <c r="RWE223" s="143"/>
      <c r="RWF223" s="143"/>
      <c r="RWG223" s="143"/>
      <c r="RWH223" s="143"/>
      <c r="RWI223" s="143"/>
      <c r="RWJ223" s="143"/>
      <c r="RWK223" s="143"/>
      <c r="RWL223" s="143"/>
      <c r="RWM223" s="143"/>
      <c r="RWN223" s="143"/>
      <c r="RWO223" s="143"/>
      <c r="RWP223" s="143"/>
      <c r="RWQ223" s="143"/>
      <c r="RWR223" s="143"/>
      <c r="RWS223" s="143"/>
      <c r="RWT223" s="143"/>
      <c r="RWU223" s="143"/>
      <c r="RWV223" s="143"/>
      <c r="RWW223" s="143"/>
      <c r="RWX223" s="143"/>
      <c r="RWY223" s="143"/>
      <c r="RWZ223" s="143"/>
      <c r="RXA223" s="143"/>
      <c r="RXB223" s="143"/>
      <c r="RXC223" s="143"/>
      <c r="RXD223" s="143"/>
      <c r="RXE223" s="143"/>
      <c r="RXF223" s="143"/>
      <c r="RXG223" s="143"/>
      <c r="RXH223" s="143"/>
      <c r="RXI223" s="143"/>
      <c r="RXJ223" s="143"/>
      <c r="RXK223" s="143"/>
      <c r="RXL223" s="143"/>
      <c r="RXM223" s="143"/>
      <c r="RXN223" s="143"/>
      <c r="RXO223" s="143"/>
      <c r="RXP223" s="143"/>
      <c r="RXQ223" s="143"/>
      <c r="RXR223" s="143"/>
      <c r="RXS223" s="143"/>
      <c r="RXT223" s="143"/>
      <c r="RXU223" s="143"/>
      <c r="RXV223" s="143"/>
      <c r="RXW223" s="143"/>
      <c r="RXX223" s="143"/>
      <c r="RXY223" s="143"/>
      <c r="RXZ223" s="143"/>
      <c r="RYA223" s="143"/>
      <c r="RYB223" s="143"/>
      <c r="RYC223" s="143"/>
      <c r="RYD223" s="143"/>
      <c r="RYE223" s="143"/>
      <c r="RYF223" s="143"/>
      <c r="RYG223" s="143"/>
      <c r="RYH223" s="143"/>
      <c r="RYI223" s="143"/>
      <c r="RYJ223" s="143"/>
      <c r="RYK223" s="143"/>
      <c r="RYL223" s="143"/>
      <c r="RYM223" s="143"/>
      <c r="RYN223" s="143"/>
      <c r="RYO223" s="143"/>
      <c r="RYP223" s="143"/>
      <c r="RYQ223" s="143"/>
      <c r="RYR223" s="143"/>
      <c r="RYS223" s="143"/>
      <c r="RYT223" s="143"/>
      <c r="RYU223" s="143"/>
      <c r="RYV223" s="143"/>
      <c r="RYW223" s="143"/>
      <c r="RYX223" s="143"/>
      <c r="RYY223" s="143"/>
      <c r="RYZ223" s="143"/>
      <c r="RZA223" s="143"/>
      <c r="RZB223" s="143"/>
      <c r="RZC223" s="143"/>
      <c r="RZD223" s="143"/>
      <c r="RZE223" s="143"/>
      <c r="RZF223" s="143"/>
      <c r="RZG223" s="143"/>
      <c r="RZH223" s="143"/>
      <c r="RZI223" s="143"/>
      <c r="RZJ223" s="143"/>
      <c r="RZK223" s="143"/>
      <c r="RZL223" s="143"/>
      <c r="RZM223" s="143"/>
      <c r="RZN223" s="143"/>
      <c r="RZO223" s="143"/>
      <c r="RZP223" s="143"/>
      <c r="RZQ223" s="143"/>
      <c r="RZR223" s="143"/>
      <c r="RZS223" s="143"/>
      <c r="RZT223" s="143"/>
      <c r="RZU223" s="143"/>
      <c r="RZV223" s="143"/>
      <c r="RZW223" s="143"/>
      <c r="RZX223" s="143"/>
      <c r="RZY223" s="143"/>
      <c r="RZZ223" s="143"/>
      <c r="SAA223" s="143"/>
      <c r="SAB223" s="143"/>
      <c r="SAC223" s="143"/>
      <c r="SAD223" s="143"/>
      <c r="SAE223" s="143"/>
      <c r="SAF223" s="143"/>
      <c r="SAG223" s="143"/>
      <c r="SAH223" s="143"/>
      <c r="SAI223" s="143"/>
      <c r="SAJ223" s="143"/>
      <c r="SAK223" s="143"/>
      <c r="SAL223" s="143"/>
      <c r="SAM223" s="143"/>
      <c r="SAN223" s="143"/>
      <c r="SAO223" s="143"/>
      <c r="SAP223" s="143"/>
      <c r="SAQ223" s="143"/>
      <c r="SAR223" s="143"/>
      <c r="SAS223" s="143"/>
      <c r="SAT223" s="143"/>
      <c r="SAU223" s="143"/>
      <c r="SAV223" s="143"/>
      <c r="SAW223" s="143"/>
      <c r="SAX223" s="143"/>
      <c r="SAY223" s="143"/>
      <c r="SAZ223" s="143"/>
      <c r="SBA223" s="143"/>
      <c r="SBB223" s="143"/>
      <c r="SBC223" s="143"/>
      <c r="SBD223" s="143"/>
      <c r="SBE223" s="143"/>
      <c r="SBF223" s="143"/>
      <c r="SBG223" s="143"/>
      <c r="SBH223" s="143"/>
      <c r="SBI223" s="143"/>
      <c r="SBJ223" s="143"/>
      <c r="SBK223" s="143"/>
      <c r="SBL223" s="143"/>
      <c r="SBM223" s="143"/>
      <c r="SBN223" s="143"/>
      <c r="SBO223" s="143"/>
      <c r="SBP223" s="143"/>
      <c r="SBQ223" s="143"/>
      <c r="SBR223" s="143"/>
      <c r="SBS223" s="143"/>
      <c r="SBT223" s="143"/>
      <c r="SBU223" s="143"/>
      <c r="SBV223" s="143"/>
      <c r="SBW223" s="143"/>
      <c r="SBX223" s="143"/>
      <c r="SBY223" s="143"/>
      <c r="SBZ223" s="143"/>
      <c r="SCA223" s="143"/>
      <c r="SCB223" s="143"/>
      <c r="SCC223" s="143"/>
      <c r="SCD223" s="143"/>
      <c r="SCE223" s="143"/>
      <c r="SCF223" s="143"/>
      <c r="SCG223" s="143"/>
      <c r="SCH223" s="143"/>
      <c r="SCI223" s="143"/>
      <c r="SCJ223" s="143"/>
      <c r="SCK223" s="143"/>
      <c r="SCL223" s="143"/>
      <c r="SCM223" s="143"/>
      <c r="SCN223" s="143"/>
      <c r="SCO223" s="143"/>
      <c r="SCP223" s="143"/>
      <c r="SCQ223" s="143"/>
      <c r="SCR223" s="143"/>
      <c r="SCS223" s="143"/>
      <c r="SCT223" s="143"/>
      <c r="SCU223" s="143"/>
      <c r="SCV223" s="143"/>
      <c r="SCW223" s="143"/>
      <c r="SCX223" s="143"/>
      <c r="SCY223" s="143"/>
      <c r="SCZ223" s="143"/>
      <c r="SDA223" s="143"/>
      <c r="SDB223" s="143"/>
      <c r="SDC223" s="143"/>
      <c r="SDD223" s="143"/>
      <c r="SDE223" s="143"/>
      <c r="SDF223" s="143"/>
      <c r="SDG223" s="143"/>
      <c r="SDH223" s="143"/>
      <c r="SDI223" s="143"/>
      <c r="SDJ223" s="143"/>
      <c r="SDK223" s="143"/>
      <c r="SDL223" s="143"/>
      <c r="SDM223" s="143"/>
      <c r="SDN223" s="143"/>
      <c r="SDO223" s="143"/>
      <c r="SDP223" s="143"/>
      <c r="SDQ223" s="143"/>
      <c r="SDR223" s="143"/>
      <c r="SDS223" s="143"/>
      <c r="SDT223" s="143"/>
      <c r="SDU223" s="143"/>
      <c r="SDV223" s="143"/>
      <c r="SDW223" s="143"/>
      <c r="SDX223" s="143"/>
      <c r="SDY223" s="143"/>
      <c r="SDZ223" s="143"/>
      <c r="SEA223" s="143"/>
      <c r="SEB223" s="143"/>
      <c r="SEC223" s="143"/>
      <c r="SED223" s="143"/>
      <c r="SEE223" s="143"/>
      <c r="SEF223" s="143"/>
      <c r="SEG223" s="143"/>
      <c r="SEH223" s="143"/>
      <c r="SEI223" s="143"/>
      <c r="SEJ223" s="143"/>
      <c r="SEK223" s="143"/>
      <c r="SEL223" s="143"/>
      <c r="SEM223" s="143"/>
      <c r="SEN223" s="143"/>
      <c r="SEO223" s="143"/>
      <c r="SEP223" s="143"/>
      <c r="SEQ223" s="143"/>
      <c r="SER223" s="143"/>
      <c r="SES223" s="143"/>
      <c r="SET223" s="143"/>
      <c r="SEU223" s="143"/>
      <c r="SEV223" s="143"/>
      <c r="SEW223" s="143"/>
      <c r="SEX223" s="143"/>
      <c r="SEY223" s="143"/>
      <c r="SEZ223" s="143"/>
      <c r="SFA223" s="143"/>
      <c r="SFB223" s="143"/>
      <c r="SFC223" s="143"/>
      <c r="SFD223" s="143"/>
      <c r="SFE223" s="143"/>
      <c r="SFF223" s="143"/>
      <c r="SFG223" s="143"/>
      <c r="SFH223" s="143"/>
      <c r="SFI223" s="143"/>
      <c r="SFJ223" s="143"/>
      <c r="SFK223" s="143"/>
      <c r="SFL223" s="143"/>
      <c r="SFM223" s="143"/>
      <c r="SFN223" s="143"/>
      <c r="SFO223" s="143"/>
      <c r="SFP223" s="143"/>
      <c r="SFQ223" s="143"/>
      <c r="SFR223" s="143"/>
      <c r="SFS223" s="143"/>
      <c r="SFT223" s="143"/>
      <c r="SFU223" s="143"/>
      <c r="SFV223" s="143"/>
      <c r="SFW223" s="143"/>
      <c r="SFX223" s="143"/>
      <c r="SFY223" s="143"/>
      <c r="SFZ223" s="143"/>
      <c r="SGA223" s="143"/>
      <c r="SGB223" s="143"/>
      <c r="SGC223" s="143"/>
      <c r="SGD223" s="143"/>
      <c r="SGE223" s="143"/>
      <c r="SGF223" s="143"/>
      <c r="SGG223" s="143"/>
      <c r="SGH223" s="143"/>
      <c r="SGI223" s="143"/>
      <c r="SGJ223" s="143"/>
      <c r="SGK223" s="143"/>
      <c r="SGL223" s="143"/>
      <c r="SGM223" s="143"/>
      <c r="SGN223" s="143"/>
      <c r="SGO223" s="143"/>
      <c r="SGP223" s="143"/>
      <c r="SGQ223" s="143"/>
      <c r="SGR223" s="143"/>
      <c r="SGS223" s="143"/>
      <c r="SGT223" s="143"/>
      <c r="SGU223" s="143"/>
      <c r="SGV223" s="143"/>
      <c r="SGW223" s="143"/>
      <c r="SGX223" s="143"/>
      <c r="SGY223" s="143"/>
      <c r="SGZ223" s="143"/>
      <c r="SHA223" s="143"/>
      <c r="SHB223" s="143"/>
      <c r="SHC223" s="143"/>
      <c r="SHD223" s="143"/>
      <c r="SHE223" s="143"/>
      <c r="SHF223" s="143"/>
      <c r="SHG223" s="143"/>
      <c r="SHH223" s="143"/>
      <c r="SHI223" s="143"/>
      <c r="SHJ223" s="143"/>
      <c r="SHK223" s="143"/>
      <c r="SHL223" s="143"/>
      <c r="SHM223" s="143"/>
      <c r="SHN223" s="143"/>
      <c r="SHO223" s="143"/>
      <c r="SHP223" s="143"/>
      <c r="SHQ223" s="143"/>
      <c r="SHR223" s="143"/>
      <c r="SHS223" s="143"/>
      <c r="SHT223" s="143"/>
      <c r="SHU223" s="143"/>
      <c r="SHV223" s="143"/>
      <c r="SHW223" s="143"/>
      <c r="SHX223" s="143"/>
      <c r="SHY223" s="143"/>
      <c r="SHZ223" s="143"/>
      <c r="SIA223" s="143"/>
      <c r="SIB223" s="143"/>
      <c r="SIC223" s="143"/>
      <c r="SID223" s="143"/>
      <c r="SIE223" s="143"/>
      <c r="SIF223" s="143"/>
      <c r="SIG223" s="143"/>
      <c r="SIH223" s="143"/>
      <c r="SII223" s="143"/>
      <c r="SIJ223" s="143"/>
      <c r="SIK223" s="143"/>
      <c r="SIL223" s="143"/>
      <c r="SIM223" s="143"/>
      <c r="SIN223" s="143"/>
      <c r="SIO223" s="143"/>
      <c r="SIP223" s="143"/>
      <c r="SIQ223" s="143"/>
      <c r="SIR223" s="143"/>
      <c r="SIS223" s="143"/>
      <c r="SIT223" s="143"/>
      <c r="SIU223" s="143"/>
      <c r="SIV223" s="143"/>
      <c r="SIW223" s="143"/>
      <c r="SIX223" s="143"/>
      <c r="SIY223" s="143"/>
      <c r="SIZ223" s="143"/>
      <c r="SJA223" s="143"/>
      <c r="SJB223" s="143"/>
      <c r="SJC223" s="143"/>
      <c r="SJD223" s="143"/>
      <c r="SJE223" s="143"/>
      <c r="SJF223" s="143"/>
      <c r="SJG223" s="143"/>
      <c r="SJH223" s="143"/>
      <c r="SJI223" s="143"/>
      <c r="SJJ223" s="143"/>
      <c r="SJK223" s="143"/>
      <c r="SJL223" s="143"/>
      <c r="SJM223" s="143"/>
      <c r="SJN223" s="143"/>
      <c r="SJO223" s="143"/>
      <c r="SJP223" s="143"/>
      <c r="SJQ223" s="143"/>
      <c r="SJR223" s="143"/>
      <c r="SJS223" s="143"/>
      <c r="SJT223" s="143"/>
      <c r="SJU223" s="143"/>
      <c r="SJV223" s="143"/>
      <c r="SJW223" s="143"/>
      <c r="SJX223" s="143"/>
      <c r="SJY223" s="143"/>
      <c r="SJZ223" s="143"/>
      <c r="SKA223" s="143"/>
      <c r="SKB223" s="143"/>
      <c r="SKC223" s="143"/>
      <c r="SKD223" s="143"/>
      <c r="SKE223" s="143"/>
      <c r="SKF223" s="143"/>
      <c r="SKG223" s="143"/>
      <c r="SKH223" s="143"/>
      <c r="SKI223" s="143"/>
      <c r="SKJ223" s="143"/>
      <c r="SKK223" s="143"/>
      <c r="SKL223" s="143"/>
      <c r="SKM223" s="143"/>
      <c r="SKN223" s="143"/>
      <c r="SKO223" s="143"/>
      <c r="SKP223" s="143"/>
      <c r="SKQ223" s="143"/>
      <c r="SKR223" s="143"/>
      <c r="SKS223" s="143"/>
      <c r="SKT223" s="143"/>
      <c r="SKU223" s="143"/>
      <c r="SKV223" s="143"/>
      <c r="SKW223" s="143"/>
      <c r="SKX223" s="143"/>
      <c r="SKY223" s="143"/>
      <c r="SKZ223" s="143"/>
      <c r="SLA223" s="143"/>
      <c r="SLB223" s="143"/>
      <c r="SLC223" s="143"/>
      <c r="SLD223" s="143"/>
      <c r="SLE223" s="143"/>
      <c r="SLF223" s="143"/>
      <c r="SLG223" s="143"/>
      <c r="SLH223" s="143"/>
      <c r="SLI223" s="143"/>
      <c r="SLJ223" s="143"/>
      <c r="SLK223" s="143"/>
      <c r="SLL223" s="143"/>
      <c r="SLM223" s="143"/>
      <c r="SLN223" s="143"/>
      <c r="SLO223" s="143"/>
      <c r="SLP223" s="143"/>
      <c r="SLQ223" s="143"/>
      <c r="SLR223" s="143"/>
      <c r="SLS223" s="143"/>
      <c r="SLT223" s="143"/>
      <c r="SLU223" s="143"/>
      <c r="SLV223" s="143"/>
      <c r="SLW223" s="143"/>
      <c r="SLX223" s="143"/>
      <c r="SLY223" s="143"/>
      <c r="SLZ223" s="143"/>
      <c r="SMA223" s="143"/>
      <c r="SMB223" s="143"/>
      <c r="SMC223" s="143"/>
      <c r="SMD223" s="143"/>
      <c r="SME223" s="143"/>
      <c r="SMF223" s="143"/>
      <c r="SMG223" s="143"/>
      <c r="SMH223" s="143"/>
      <c r="SMI223" s="143"/>
      <c r="SMJ223" s="143"/>
      <c r="SMK223" s="143"/>
      <c r="SML223" s="143"/>
      <c r="SMM223" s="143"/>
      <c r="SMN223" s="143"/>
      <c r="SMO223" s="143"/>
      <c r="SMP223" s="143"/>
      <c r="SMQ223" s="143"/>
      <c r="SMR223" s="143"/>
      <c r="SMS223" s="143"/>
      <c r="SMT223" s="143"/>
      <c r="SMU223" s="143"/>
      <c r="SMV223" s="143"/>
      <c r="SMW223" s="143"/>
      <c r="SMX223" s="143"/>
      <c r="SMY223" s="143"/>
      <c r="SMZ223" s="143"/>
      <c r="SNA223" s="143"/>
      <c r="SNB223" s="143"/>
      <c r="SNC223" s="143"/>
      <c r="SND223" s="143"/>
      <c r="SNE223" s="143"/>
      <c r="SNF223" s="143"/>
      <c r="SNG223" s="143"/>
      <c r="SNH223" s="143"/>
      <c r="SNI223" s="143"/>
      <c r="SNJ223" s="143"/>
      <c r="SNK223" s="143"/>
      <c r="SNL223" s="143"/>
      <c r="SNM223" s="143"/>
      <c r="SNN223" s="143"/>
      <c r="SNO223" s="143"/>
      <c r="SNP223" s="143"/>
      <c r="SNQ223" s="143"/>
      <c r="SNR223" s="143"/>
      <c r="SNS223" s="143"/>
      <c r="SNT223" s="143"/>
      <c r="SNU223" s="143"/>
      <c r="SNV223" s="143"/>
      <c r="SNW223" s="143"/>
      <c r="SNX223" s="143"/>
      <c r="SNY223" s="143"/>
      <c r="SNZ223" s="143"/>
      <c r="SOA223" s="143"/>
      <c r="SOB223" s="143"/>
      <c r="SOC223" s="143"/>
      <c r="SOD223" s="143"/>
      <c r="SOE223" s="143"/>
      <c r="SOF223" s="143"/>
      <c r="SOG223" s="143"/>
      <c r="SOH223" s="143"/>
      <c r="SOI223" s="143"/>
      <c r="SOJ223" s="143"/>
      <c r="SOK223" s="143"/>
      <c r="SOL223" s="143"/>
      <c r="SOM223" s="143"/>
      <c r="SON223" s="143"/>
      <c r="SOO223" s="143"/>
      <c r="SOP223" s="143"/>
      <c r="SOQ223" s="143"/>
      <c r="SOR223" s="143"/>
      <c r="SOS223" s="143"/>
      <c r="SOT223" s="143"/>
      <c r="SOU223" s="143"/>
      <c r="SOV223" s="143"/>
      <c r="SOW223" s="143"/>
      <c r="SOX223" s="143"/>
      <c r="SOY223" s="143"/>
      <c r="SOZ223" s="143"/>
      <c r="SPA223" s="143"/>
      <c r="SPB223" s="143"/>
      <c r="SPC223" s="143"/>
      <c r="SPD223" s="143"/>
      <c r="SPE223" s="143"/>
      <c r="SPF223" s="143"/>
      <c r="SPG223" s="143"/>
      <c r="SPH223" s="143"/>
      <c r="SPI223" s="143"/>
      <c r="SPJ223" s="143"/>
      <c r="SPK223" s="143"/>
      <c r="SPL223" s="143"/>
      <c r="SPM223" s="143"/>
      <c r="SPN223" s="143"/>
      <c r="SPO223" s="143"/>
      <c r="SPP223" s="143"/>
      <c r="SPQ223" s="143"/>
      <c r="SPR223" s="143"/>
      <c r="SPS223" s="143"/>
      <c r="SPT223" s="143"/>
      <c r="SPU223" s="143"/>
      <c r="SPV223" s="143"/>
      <c r="SPW223" s="143"/>
      <c r="SPX223" s="143"/>
      <c r="SPY223" s="143"/>
      <c r="SPZ223" s="143"/>
      <c r="SQA223" s="143"/>
      <c r="SQB223" s="143"/>
      <c r="SQC223" s="143"/>
      <c r="SQD223" s="143"/>
      <c r="SQE223" s="143"/>
      <c r="SQF223" s="143"/>
      <c r="SQG223" s="143"/>
      <c r="SQH223" s="143"/>
      <c r="SQI223" s="143"/>
      <c r="SQJ223" s="143"/>
      <c r="SQK223" s="143"/>
      <c r="SQL223" s="143"/>
      <c r="SQM223" s="143"/>
      <c r="SQN223" s="143"/>
      <c r="SQO223" s="143"/>
      <c r="SQP223" s="143"/>
      <c r="SQQ223" s="143"/>
      <c r="SQR223" s="143"/>
      <c r="SQS223" s="143"/>
      <c r="SQT223" s="143"/>
      <c r="SQU223" s="143"/>
      <c r="SQV223" s="143"/>
      <c r="SQW223" s="143"/>
      <c r="SQX223" s="143"/>
      <c r="SQY223" s="143"/>
      <c r="SQZ223" s="143"/>
      <c r="SRA223" s="143"/>
      <c r="SRB223" s="143"/>
      <c r="SRC223" s="143"/>
      <c r="SRD223" s="143"/>
      <c r="SRE223" s="143"/>
      <c r="SRF223" s="143"/>
      <c r="SRG223" s="143"/>
      <c r="SRH223" s="143"/>
      <c r="SRI223" s="143"/>
      <c r="SRJ223" s="143"/>
      <c r="SRK223" s="143"/>
      <c r="SRL223" s="143"/>
      <c r="SRM223" s="143"/>
      <c r="SRN223" s="143"/>
      <c r="SRO223" s="143"/>
      <c r="SRP223" s="143"/>
      <c r="SRQ223" s="143"/>
      <c r="SRR223" s="143"/>
      <c r="SRS223" s="143"/>
      <c r="SRT223" s="143"/>
      <c r="SRU223" s="143"/>
      <c r="SRV223" s="143"/>
      <c r="SRW223" s="143"/>
      <c r="SRX223" s="143"/>
      <c r="SRY223" s="143"/>
      <c r="SRZ223" s="143"/>
      <c r="SSA223" s="143"/>
      <c r="SSB223" s="143"/>
      <c r="SSC223" s="143"/>
      <c r="SSD223" s="143"/>
      <c r="SSE223" s="143"/>
      <c r="SSF223" s="143"/>
      <c r="SSG223" s="143"/>
      <c r="SSH223" s="143"/>
      <c r="SSI223" s="143"/>
      <c r="SSJ223" s="143"/>
      <c r="SSK223" s="143"/>
      <c r="SSL223" s="143"/>
      <c r="SSM223" s="143"/>
      <c r="SSN223" s="143"/>
      <c r="SSO223" s="143"/>
      <c r="SSP223" s="143"/>
      <c r="SSQ223" s="143"/>
      <c r="SSR223" s="143"/>
      <c r="SSS223" s="143"/>
      <c r="SST223" s="143"/>
      <c r="SSU223" s="143"/>
      <c r="SSV223" s="143"/>
      <c r="SSW223" s="143"/>
      <c r="SSX223" s="143"/>
      <c r="SSY223" s="143"/>
      <c r="SSZ223" s="143"/>
      <c r="STA223" s="143"/>
      <c r="STB223" s="143"/>
      <c r="STC223" s="143"/>
      <c r="STD223" s="143"/>
      <c r="STE223" s="143"/>
      <c r="STF223" s="143"/>
      <c r="STG223" s="143"/>
      <c r="STH223" s="143"/>
      <c r="STI223" s="143"/>
      <c r="STJ223" s="143"/>
      <c r="STK223" s="143"/>
      <c r="STL223" s="143"/>
      <c r="STM223" s="143"/>
      <c r="STN223" s="143"/>
      <c r="STO223" s="143"/>
      <c r="STP223" s="143"/>
      <c r="STQ223" s="143"/>
      <c r="STR223" s="143"/>
      <c r="STS223" s="143"/>
      <c r="STT223" s="143"/>
      <c r="STU223" s="143"/>
      <c r="STV223" s="143"/>
      <c r="STW223" s="143"/>
      <c r="STX223" s="143"/>
      <c r="STY223" s="143"/>
      <c r="STZ223" s="143"/>
      <c r="SUA223" s="143"/>
      <c r="SUB223" s="143"/>
      <c r="SUC223" s="143"/>
      <c r="SUD223" s="143"/>
      <c r="SUE223" s="143"/>
      <c r="SUF223" s="143"/>
      <c r="SUG223" s="143"/>
      <c r="SUH223" s="143"/>
      <c r="SUI223" s="143"/>
      <c r="SUJ223" s="143"/>
      <c r="SUK223" s="143"/>
      <c r="SUL223" s="143"/>
      <c r="SUM223" s="143"/>
      <c r="SUN223" s="143"/>
      <c r="SUO223" s="143"/>
      <c r="SUP223" s="143"/>
      <c r="SUQ223" s="143"/>
      <c r="SUR223" s="143"/>
      <c r="SUS223" s="143"/>
      <c r="SUT223" s="143"/>
      <c r="SUU223" s="143"/>
      <c r="SUV223" s="143"/>
      <c r="SUW223" s="143"/>
      <c r="SUX223" s="143"/>
      <c r="SUY223" s="143"/>
      <c r="SUZ223" s="143"/>
      <c r="SVA223" s="143"/>
      <c r="SVB223" s="143"/>
      <c r="SVC223" s="143"/>
      <c r="SVD223" s="143"/>
      <c r="SVE223" s="143"/>
      <c r="SVF223" s="143"/>
      <c r="SVG223" s="143"/>
      <c r="SVH223" s="143"/>
      <c r="SVI223" s="143"/>
      <c r="SVJ223" s="143"/>
      <c r="SVK223" s="143"/>
      <c r="SVL223" s="143"/>
      <c r="SVM223" s="143"/>
      <c r="SVN223" s="143"/>
      <c r="SVO223" s="143"/>
      <c r="SVP223" s="143"/>
      <c r="SVQ223" s="143"/>
      <c r="SVR223" s="143"/>
      <c r="SVS223" s="143"/>
      <c r="SVT223" s="143"/>
      <c r="SVU223" s="143"/>
      <c r="SVV223" s="143"/>
      <c r="SVW223" s="143"/>
      <c r="SVX223" s="143"/>
      <c r="SVY223" s="143"/>
      <c r="SVZ223" s="143"/>
      <c r="SWA223" s="143"/>
      <c r="SWB223" s="143"/>
      <c r="SWC223" s="143"/>
      <c r="SWD223" s="143"/>
      <c r="SWE223" s="143"/>
      <c r="SWF223" s="143"/>
      <c r="SWG223" s="143"/>
      <c r="SWH223" s="143"/>
      <c r="SWI223" s="143"/>
      <c r="SWJ223" s="143"/>
      <c r="SWK223" s="143"/>
      <c r="SWL223" s="143"/>
      <c r="SWM223" s="143"/>
      <c r="SWN223" s="143"/>
      <c r="SWO223" s="143"/>
      <c r="SWP223" s="143"/>
      <c r="SWQ223" s="143"/>
      <c r="SWR223" s="143"/>
      <c r="SWS223" s="143"/>
      <c r="SWT223" s="143"/>
      <c r="SWU223" s="143"/>
      <c r="SWV223" s="143"/>
      <c r="SWW223" s="143"/>
      <c r="SWX223" s="143"/>
      <c r="SWY223" s="143"/>
      <c r="SWZ223" s="143"/>
      <c r="SXA223" s="143"/>
      <c r="SXB223" s="143"/>
      <c r="SXC223" s="143"/>
      <c r="SXD223" s="143"/>
      <c r="SXE223" s="143"/>
      <c r="SXF223" s="143"/>
      <c r="SXG223" s="143"/>
      <c r="SXH223" s="143"/>
      <c r="SXI223" s="143"/>
      <c r="SXJ223" s="143"/>
      <c r="SXK223" s="143"/>
      <c r="SXL223" s="143"/>
      <c r="SXM223" s="143"/>
      <c r="SXN223" s="143"/>
      <c r="SXO223" s="143"/>
      <c r="SXP223" s="143"/>
      <c r="SXQ223" s="143"/>
      <c r="SXR223" s="143"/>
      <c r="SXS223" s="143"/>
      <c r="SXT223" s="143"/>
      <c r="SXU223" s="143"/>
      <c r="SXV223" s="143"/>
      <c r="SXW223" s="143"/>
      <c r="SXX223" s="143"/>
      <c r="SXY223" s="143"/>
      <c r="SXZ223" s="143"/>
      <c r="SYA223" s="143"/>
      <c r="SYB223" s="143"/>
      <c r="SYC223" s="143"/>
      <c r="SYD223" s="143"/>
      <c r="SYE223" s="143"/>
      <c r="SYF223" s="143"/>
      <c r="SYG223" s="143"/>
      <c r="SYH223" s="143"/>
      <c r="SYI223" s="143"/>
      <c r="SYJ223" s="143"/>
      <c r="SYK223" s="143"/>
      <c r="SYL223" s="143"/>
      <c r="SYM223" s="143"/>
      <c r="SYN223" s="143"/>
      <c r="SYO223" s="143"/>
      <c r="SYP223" s="143"/>
      <c r="SYQ223" s="143"/>
      <c r="SYR223" s="143"/>
      <c r="SYS223" s="143"/>
      <c r="SYT223" s="143"/>
      <c r="SYU223" s="143"/>
      <c r="SYV223" s="143"/>
      <c r="SYW223" s="143"/>
      <c r="SYX223" s="143"/>
      <c r="SYY223" s="143"/>
      <c r="SYZ223" s="143"/>
      <c r="SZA223" s="143"/>
      <c r="SZB223" s="143"/>
      <c r="SZC223" s="143"/>
      <c r="SZD223" s="143"/>
      <c r="SZE223" s="143"/>
      <c r="SZF223" s="143"/>
      <c r="SZG223" s="143"/>
      <c r="SZH223" s="143"/>
      <c r="SZI223" s="143"/>
      <c r="SZJ223" s="143"/>
      <c r="SZK223" s="143"/>
      <c r="SZL223" s="143"/>
      <c r="SZM223" s="143"/>
      <c r="SZN223" s="143"/>
      <c r="SZO223" s="143"/>
      <c r="SZP223" s="143"/>
      <c r="SZQ223" s="143"/>
      <c r="SZR223" s="143"/>
      <c r="SZS223" s="143"/>
      <c r="SZT223" s="143"/>
      <c r="SZU223" s="143"/>
      <c r="SZV223" s="143"/>
      <c r="SZW223" s="143"/>
      <c r="SZX223" s="143"/>
      <c r="SZY223" s="143"/>
      <c r="SZZ223" s="143"/>
      <c r="TAA223" s="143"/>
      <c r="TAB223" s="143"/>
      <c r="TAC223" s="143"/>
      <c r="TAD223" s="143"/>
      <c r="TAE223" s="143"/>
      <c r="TAF223" s="143"/>
      <c r="TAG223" s="143"/>
      <c r="TAH223" s="143"/>
      <c r="TAI223" s="143"/>
      <c r="TAJ223" s="143"/>
      <c r="TAK223" s="143"/>
      <c r="TAL223" s="143"/>
      <c r="TAM223" s="143"/>
      <c r="TAN223" s="143"/>
      <c r="TAO223" s="143"/>
      <c r="TAP223" s="143"/>
      <c r="TAQ223" s="143"/>
      <c r="TAR223" s="143"/>
      <c r="TAS223" s="143"/>
      <c r="TAT223" s="143"/>
      <c r="TAU223" s="143"/>
      <c r="TAV223" s="143"/>
      <c r="TAW223" s="143"/>
      <c r="TAX223" s="143"/>
      <c r="TAY223" s="143"/>
      <c r="TAZ223" s="143"/>
      <c r="TBA223" s="143"/>
      <c r="TBB223" s="143"/>
      <c r="TBC223" s="143"/>
      <c r="TBD223" s="143"/>
      <c r="TBE223" s="143"/>
      <c r="TBF223" s="143"/>
      <c r="TBG223" s="143"/>
      <c r="TBH223" s="143"/>
      <c r="TBI223" s="143"/>
      <c r="TBJ223" s="143"/>
      <c r="TBK223" s="143"/>
      <c r="TBL223" s="143"/>
      <c r="TBM223" s="143"/>
      <c r="TBN223" s="143"/>
      <c r="TBO223" s="143"/>
      <c r="TBP223" s="143"/>
      <c r="TBQ223" s="143"/>
      <c r="TBR223" s="143"/>
      <c r="TBS223" s="143"/>
      <c r="TBT223" s="143"/>
      <c r="TBU223" s="143"/>
      <c r="TBV223" s="143"/>
      <c r="TBW223" s="143"/>
      <c r="TBX223" s="143"/>
      <c r="TBY223" s="143"/>
      <c r="TBZ223" s="143"/>
      <c r="TCA223" s="143"/>
      <c r="TCB223" s="143"/>
      <c r="TCC223" s="143"/>
      <c r="TCD223" s="143"/>
      <c r="TCE223" s="143"/>
      <c r="TCF223" s="143"/>
      <c r="TCG223" s="143"/>
      <c r="TCH223" s="143"/>
      <c r="TCI223" s="143"/>
      <c r="TCJ223" s="143"/>
      <c r="TCK223" s="143"/>
      <c r="TCL223" s="143"/>
      <c r="TCM223" s="143"/>
      <c r="TCN223" s="143"/>
      <c r="TCO223" s="143"/>
      <c r="TCP223" s="143"/>
      <c r="TCQ223" s="143"/>
      <c r="TCR223" s="143"/>
      <c r="TCS223" s="143"/>
      <c r="TCT223" s="143"/>
      <c r="TCU223" s="143"/>
      <c r="TCV223" s="143"/>
      <c r="TCW223" s="143"/>
      <c r="TCX223" s="143"/>
      <c r="TCY223" s="143"/>
      <c r="TCZ223" s="143"/>
      <c r="TDA223" s="143"/>
      <c r="TDB223" s="143"/>
      <c r="TDC223" s="143"/>
      <c r="TDD223" s="143"/>
      <c r="TDE223" s="143"/>
      <c r="TDF223" s="143"/>
      <c r="TDG223" s="143"/>
      <c r="TDH223" s="143"/>
      <c r="TDI223" s="143"/>
      <c r="TDJ223" s="143"/>
      <c r="TDK223" s="143"/>
      <c r="TDL223" s="143"/>
      <c r="TDM223" s="143"/>
      <c r="TDN223" s="143"/>
      <c r="TDO223" s="143"/>
      <c r="TDP223" s="143"/>
      <c r="TDQ223" s="143"/>
      <c r="TDR223" s="143"/>
      <c r="TDS223" s="143"/>
      <c r="TDT223" s="143"/>
      <c r="TDU223" s="143"/>
      <c r="TDV223" s="143"/>
      <c r="TDW223" s="143"/>
      <c r="TDX223" s="143"/>
      <c r="TDY223" s="143"/>
      <c r="TDZ223" s="143"/>
      <c r="TEA223" s="143"/>
      <c r="TEB223" s="143"/>
      <c r="TEC223" s="143"/>
      <c r="TED223" s="143"/>
      <c r="TEE223" s="143"/>
      <c r="TEF223" s="143"/>
      <c r="TEG223" s="143"/>
      <c r="TEH223" s="143"/>
      <c r="TEI223" s="143"/>
      <c r="TEJ223" s="143"/>
      <c r="TEK223" s="143"/>
      <c r="TEL223" s="143"/>
      <c r="TEM223" s="143"/>
      <c r="TEN223" s="143"/>
      <c r="TEO223" s="143"/>
      <c r="TEP223" s="143"/>
      <c r="TEQ223" s="143"/>
      <c r="TER223" s="143"/>
      <c r="TES223" s="143"/>
      <c r="TET223" s="143"/>
      <c r="TEU223" s="143"/>
      <c r="TEV223" s="143"/>
      <c r="TEW223" s="143"/>
      <c r="TEX223" s="143"/>
      <c r="TEY223" s="143"/>
      <c r="TEZ223" s="143"/>
      <c r="TFA223" s="143"/>
      <c r="TFB223" s="143"/>
      <c r="TFC223" s="143"/>
      <c r="TFD223" s="143"/>
      <c r="TFE223" s="143"/>
      <c r="TFF223" s="143"/>
      <c r="TFG223" s="143"/>
      <c r="TFH223" s="143"/>
      <c r="TFI223" s="143"/>
      <c r="TFJ223" s="143"/>
      <c r="TFK223" s="143"/>
      <c r="TFL223" s="143"/>
      <c r="TFM223" s="143"/>
      <c r="TFN223" s="143"/>
      <c r="TFO223" s="143"/>
      <c r="TFP223" s="143"/>
      <c r="TFQ223" s="143"/>
      <c r="TFR223" s="143"/>
      <c r="TFS223" s="143"/>
      <c r="TFT223" s="143"/>
      <c r="TFU223" s="143"/>
      <c r="TFV223" s="143"/>
      <c r="TFW223" s="143"/>
      <c r="TFX223" s="143"/>
      <c r="TFY223" s="143"/>
      <c r="TFZ223" s="143"/>
      <c r="TGA223" s="143"/>
      <c r="TGB223" s="143"/>
      <c r="TGC223" s="143"/>
      <c r="TGD223" s="143"/>
      <c r="TGE223" s="143"/>
      <c r="TGF223" s="143"/>
      <c r="TGG223" s="143"/>
      <c r="TGH223" s="143"/>
      <c r="TGI223" s="143"/>
      <c r="TGJ223" s="143"/>
      <c r="TGK223" s="143"/>
      <c r="TGL223" s="143"/>
      <c r="TGM223" s="143"/>
      <c r="TGN223" s="143"/>
      <c r="TGO223" s="143"/>
      <c r="TGP223" s="143"/>
      <c r="TGQ223" s="143"/>
      <c r="TGR223" s="143"/>
      <c r="TGS223" s="143"/>
      <c r="TGT223" s="143"/>
      <c r="TGU223" s="143"/>
      <c r="TGV223" s="143"/>
      <c r="TGW223" s="143"/>
      <c r="TGX223" s="143"/>
      <c r="TGY223" s="143"/>
      <c r="TGZ223" s="143"/>
      <c r="THA223" s="143"/>
      <c r="THB223" s="143"/>
      <c r="THC223" s="143"/>
      <c r="THD223" s="143"/>
      <c r="THE223" s="143"/>
      <c r="THF223" s="143"/>
      <c r="THG223" s="143"/>
      <c r="THH223" s="143"/>
      <c r="THI223" s="143"/>
      <c r="THJ223" s="143"/>
      <c r="THK223" s="143"/>
      <c r="THL223" s="143"/>
      <c r="THM223" s="143"/>
      <c r="THN223" s="143"/>
      <c r="THO223" s="143"/>
      <c r="THP223" s="143"/>
      <c r="THQ223" s="143"/>
      <c r="THR223" s="143"/>
      <c r="THS223" s="143"/>
      <c r="THT223" s="143"/>
      <c r="THU223" s="143"/>
      <c r="THV223" s="143"/>
      <c r="THW223" s="143"/>
      <c r="THX223" s="143"/>
      <c r="THY223" s="143"/>
      <c r="THZ223" s="143"/>
      <c r="TIA223" s="143"/>
      <c r="TIB223" s="143"/>
      <c r="TIC223" s="143"/>
      <c r="TID223" s="143"/>
      <c r="TIE223" s="143"/>
      <c r="TIF223" s="143"/>
      <c r="TIG223" s="143"/>
      <c r="TIH223" s="143"/>
      <c r="TII223" s="143"/>
      <c r="TIJ223" s="143"/>
      <c r="TIK223" s="143"/>
      <c r="TIL223" s="143"/>
      <c r="TIM223" s="143"/>
      <c r="TIN223" s="143"/>
      <c r="TIO223" s="143"/>
      <c r="TIP223" s="143"/>
      <c r="TIQ223" s="143"/>
      <c r="TIR223" s="143"/>
      <c r="TIS223" s="143"/>
      <c r="TIT223" s="143"/>
      <c r="TIU223" s="143"/>
      <c r="TIV223" s="143"/>
      <c r="TIW223" s="143"/>
      <c r="TIX223" s="143"/>
      <c r="TIY223" s="143"/>
      <c r="TIZ223" s="143"/>
      <c r="TJA223" s="143"/>
      <c r="TJB223" s="143"/>
      <c r="TJC223" s="143"/>
      <c r="TJD223" s="143"/>
      <c r="TJE223" s="143"/>
      <c r="TJF223" s="143"/>
      <c r="TJG223" s="143"/>
      <c r="TJH223" s="143"/>
      <c r="TJI223" s="143"/>
      <c r="TJJ223" s="143"/>
      <c r="TJK223" s="143"/>
      <c r="TJL223" s="143"/>
      <c r="TJM223" s="143"/>
      <c r="TJN223" s="143"/>
      <c r="TJO223" s="143"/>
      <c r="TJP223" s="143"/>
      <c r="TJQ223" s="143"/>
      <c r="TJR223" s="143"/>
      <c r="TJS223" s="143"/>
      <c r="TJT223" s="143"/>
      <c r="TJU223" s="143"/>
      <c r="TJV223" s="143"/>
      <c r="TJW223" s="143"/>
      <c r="TJX223" s="143"/>
      <c r="TJY223" s="143"/>
      <c r="TJZ223" s="143"/>
      <c r="TKA223" s="143"/>
      <c r="TKB223" s="143"/>
      <c r="TKC223" s="143"/>
      <c r="TKD223" s="143"/>
      <c r="TKE223" s="143"/>
      <c r="TKF223" s="143"/>
      <c r="TKG223" s="143"/>
      <c r="TKH223" s="143"/>
      <c r="TKI223" s="143"/>
      <c r="TKJ223" s="143"/>
      <c r="TKK223" s="143"/>
      <c r="TKL223" s="143"/>
      <c r="TKM223" s="143"/>
      <c r="TKN223" s="143"/>
      <c r="TKO223" s="143"/>
      <c r="TKP223" s="143"/>
      <c r="TKQ223" s="143"/>
      <c r="TKR223" s="143"/>
      <c r="TKS223" s="143"/>
      <c r="TKT223" s="143"/>
      <c r="TKU223" s="143"/>
      <c r="TKV223" s="143"/>
      <c r="TKW223" s="143"/>
      <c r="TKX223" s="143"/>
      <c r="TKY223" s="143"/>
      <c r="TKZ223" s="143"/>
      <c r="TLA223" s="143"/>
      <c r="TLB223" s="143"/>
      <c r="TLC223" s="143"/>
      <c r="TLD223" s="143"/>
      <c r="TLE223" s="143"/>
      <c r="TLF223" s="143"/>
      <c r="TLG223" s="143"/>
      <c r="TLH223" s="143"/>
      <c r="TLI223" s="143"/>
      <c r="TLJ223" s="143"/>
      <c r="TLK223" s="143"/>
      <c r="TLL223" s="143"/>
      <c r="TLM223" s="143"/>
      <c r="TLN223" s="143"/>
      <c r="TLO223" s="143"/>
      <c r="TLP223" s="143"/>
      <c r="TLQ223" s="143"/>
      <c r="TLR223" s="143"/>
      <c r="TLS223" s="143"/>
      <c r="TLT223" s="143"/>
      <c r="TLU223" s="143"/>
      <c r="TLV223" s="143"/>
      <c r="TLW223" s="143"/>
      <c r="TLX223" s="143"/>
      <c r="TLY223" s="143"/>
      <c r="TLZ223" s="143"/>
      <c r="TMA223" s="143"/>
      <c r="TMB223" s="143"/>
      <c r="TMC223" s="143"/>
      <c r="TMD223" s="143"/>
      <c r="TME223" s="143"/>
      <c r="TMF223" s="143"/>
      <c r="TMG223" s="143"/>
      <c r="TMH223" s="143"/>
      <c r="TMI223" s="143"/>
      <c r="TMJ223" s="143"/>
      <c r="TMK223" s="143"/>
      <c r="TML223" s="143"/>
      <c r="TMM223" s="143"/>
      <c r="TMN223" s="143"/>
      <c r="TMO223" s="143"/>
      <c r="TMP223" s="143"/>
      <c r="TMQ223" s="143"/>
      <c r="TMR223" s="143"/>
      <c r="TMS223" s="143"/>
      <c r="TMT223" s="143"/>
      <c r="TMU223" s="143"/>
      <c r="TMV223" s="143"/>
      <c r="TMW223" s="143"/>
      <c r="TMX223" s="143"/>
      <c r="TMY223" s="143"/>
      <c r="TMZ223" s="143"/>
      <c r="TNA223" s="143"/>
      <c r="TNB223" s="143"/>
      <c r="TNC223" s="143"/>
      <c r="TND223" s="143"/>
      <c r="TNE223" s="143"/>
      <c r="TNF223" s="143"/>
      <c r="TNG223" s="143"/>
      <c r="TNH223" s="143"/>
      <c r="TNI223" s="143"/>
      <c r="TNJ223" s="143"/>
      <c r="TNK223" s="143"/>
      <c r="TNL223" s="143"/>
      <c r="TNM223" s="143"/>
      <c r="TNN223" s="143"/>
      <c r="TNO223" s="143"/>
      <c r="TNP223" s="143"/>
      <c r="TNQ223" s="143"/>
      <c r="TNR223" s="143"/>
      <c r="TNS223" s="143"/>
      <c r="TNT223" s="143"/>
      <c r="TNU223" s="143"/>
      <c r="TNV223" s="143"/>
      <c r="TNW223" s="143"/>
      <c r="TNX223" s="143"/>
      <c r="TNY223" s="143"/>
      <c r="TNZ223" s="143"/>
      <c r="TOA223" s="143"/>
      <c r="TOB223" s="143"/>
      <c r="TOC223" s="143"/>
      <c r="TOD223" s="143"/>
      <c r="TOE223" s="143"/>
      <c r="TOF223" s="143"/>
      <c r="TOG223" s="143"/>
      <c r="TOH223" s="143"/>
      <c r="TOI223" s="143"/>
      <c r="TOJ223" s="143"/>
      <c r="TOK223" s="143"/>
      <c r="TOL223" s="143"/>
      <c r="TOM223" s="143"/>
      <c r="TON223" s="143"/>
      <c r="TOO223" s="143"/>
      <c r="TOP223" s="143"/>
      <c r="TOQ223" s="143"/>
      <c r="TOR223" s="143"/>
      <c r="TOS223" s="143"/>
      <c r="TOT223" s="143"/>
      <c r="TOU223" s="143"/>
      <c r="TOV223" s="143"/>
      <c r="TOW223" s="143"/>
      <c r="TOX223" s="143"/>
      <c r="TOY223" s="143"/>
      <c r="TOZ223" s="143"/>
      <c r="TPA223" s="143"/>
      <c r="TPB223" s="143"/>
      <c r="TPC223" s="143"/>
      <c r="TPD223" s="143"/>
      <c r="TPE223" s="143"/>
      <c r="TPF223" s="143"/>
      <c r="TPG223" s="143"/>
      <c r="TPH223" s="143"/>
      <c r="TPI223" s="143"/>
      <c r="TPJ223" s="143"/>
      <c r="TPK223" s="143"/>
      <c r="TPL223" s="143"/>
      <c r="TPM223" s="143"/>
      <c r="TPN223" s="143"/>
      <c r="TPO223" s="143"/>
      <c r="TPP223" s="143"/>
      <c r="TPQ223" s="143"/>
      <c r="TPR223" s="143"/>
      <c r="TPS223" s="143"/>
      <c r="TPT223" s="143"/>
      <c r="TPU223" s="143"/>
      <c r="TPV223" s="143"/>
      <c r="TPW223" s="143"/>
      <c r="TPX223" s="143"/>
      <c r="TPY223" s="143"/>
      <c r="TPZ223" s="143"/>
      <c r="TQA223" s="143"/>
      <c r="TQB223" s="143"/>
      <c r="TQC223" s="143"/>
      <c r="TQD223" s="143"/>
      <c r="TQE223" s="143"/>
      <c r="TQF223" s="143"/>
      <c r="TQG223" s="143"/>
      <c r="TQH223" s="143"/>
      <c r="TQI223" s="143"/>
      <c r="TQJ223" s="143"/>
      <c r="TQK223" s="143"/>
      <c r="TQL223" s="143"/>
      <c r="TQM223" s="143"/>
      <c r="TQN223" s="143"/>
      <c r="TQO223" s="143"/>
      <c r="TQP223" s="143"/>
      <c r="TQQ223" s="143"/>
      <c r="TQR223" s="143"/>
      <c r="TQS223" s="143"/>
      <c r="TQT223" s="143"/>
      <c r="TQU223" s="143"/>
      <c r="TQV223" s="143"/>
      <c r="TQW223" s="143"/>
      <c r="TQX223" s="143"/>
      <c r="TQY223" s="143"/>
      <c r="TQZ223" s="143"/>
      <c r="TRA223" s="143"/>
      <c r="TRB223" s="143"/>
      <c r="TRC223" s="143"/>
      <c r="TRD223" s="143"/>
      <c r="TRE223" s="143"/>
      <c r="TRF223" s="143"/>
      <c r="TRG223" s="143"/>
      <c r="TRH223" s="143"/>
      <c r="TRI223" s="143"/>
      <c r="TRJ223" s="143"/>
      <c r="TRK223" s="143"/>
      <c r="TRL223" s="143"/>
      <c r="TRM223" s="143"/>
      <c r="TRN223" s="143"/>
      <c r="TRO223" s="143"/>
      <c r="TRP223" s="143"/>
      <c r="TRQ223" s="143"/>
      <c r="TRR223" s="143"/>
      <c r="TRS223" s="143"/>
      <c r="TRT223" s="143"/>
      <c r="TRU223" s="143"/>
      <c r="TRV223" s="143"/>
      <c r="TRW223" s="143"/>
      <c r="TRX223" s="143"/>
      <c r="TRY223" s="143"/>
      <c r="TRZ223" s="143"/>
      <c r="TSA223" s="143"/>
      <c r="TSB223" s="143"/>
      <c r="TSC223" s="143"/>
      <c r="TSD223" s="143"/>
      <c r="TSE223" s="143"/>
      <c r="TSF223" s="143"/>
      <c r="TSG223" s="143"/>
      <c r="TSH223" s="143"/>
      <c r="TSI223" s="143"/>
      <c r="TSJ223" s="143"/>
      <c r="TSK223" s="143"/>
      <c r="TSL223" s="143"/>
      <c r="TSM223" s="143"/>
      <c r="TSN223" s="143"/>
      <c r="TSO223" s="143"/>
      <c r="TSP223" s="143"/>
      <c r="TSQ223" s="143"/>
      <c r="TSR223" s="143"/>
      <c r="TSS223" s="143"/>
      <c r="TST223" s="143"/>
      <c r="TSU223" s="143"/>
      <c r="TSV223" s="143"/>
      <c r="TSW223" s="143"/>
      <c r="TSX223" s="143"/>
      <c r="TSY223" s="143"/>
      <c r="TSZ223" s="143"/>
      <c r="TTA223" s="143"/>
      <c r="TTB223" s="143"/>
      <c r="TTC223" s="143"/>
      <c r="TTD223" s="143"/>
      <c r="TTE223" s="143"/>
      <c r="TTF223" s="143"/>
      <c r="TTG223" s="143"/>
      <c r="TTH223" s="143"/>
      <c r="TTI223" s="143"/>
      <c r="TTJ223" s="143"/>
      <c r="TTK223" s="143"/>
      <c r="TTL223" s="143"/>
      <c r="TTM223" s="143"/>
      <c r="TTN223" s="143"/>
      <c r="TTO223" s="143"/>
      <c r="TTP223" s="143"/>
      <c r="TTQ223" s="143"/>
      <c r="TTR223" s="143"/>
      <c r="TTS223" s="143"/>
      <c r="TTT223" s="143"/>
      <c r="TTU223" s="143"/>
      <c r="TTV223" s="143"/>
      <c r="TTW223" s="143"/>
      <c r="TTX223" s="143"/>
      <c r="TTY223" s="143"/>
      <c r="TTZ223" s="143"/>
      <c r="TUA223" s="143"/>
      <c r="TUB223" s="143"/>
      <c r="TUC223" s="143"/>
      <c r="TUD223" s="143"/>
      <c r="TUE223" s="143"/>
      <c r="TUF223" s="143"/>
      <c r="TUG223" s="143"/>
      <c r="TUH223" s="143"/>
      <c r="TUI223" s="143"/>
      <c r="TUJ223" s="143"/>
      <c r="TUK223" s="143"/>
      <c r="TUL223" s="143"/>
      <c r="TUM223" s="143"/>
      <c r="TUN223" s="143"/>
      <c r="TUO223" s="143"/>
      <c r="TUP223" s="143"/>
      <c r="TUQ223" s="143"/>
      <c r="TUR223" s="143"/>
      <c r="TUS223" s="143"/>
      <c r="TUT223" s="143"/>
      <c r="TUU223" s="143"/>
      <c r="TUV223" s="143"/>
      <c r="TUW223" s="143"/>
      <c r="TUX223" s="143"/>
      <c r="TUY223" s="143"/>
      <c r="TUZ223" s="143"/>
      <c r="TVA223" s="143"/>
      <c r="TVB223" s="143"/>
      <c r="TVC223" s="143"/>
      <c r="TVD223" s="143"/>
      <c r="TVE223" s="143"/>
      <c r="TVF223" s="143"/>
      <c r="TVG223" s="143"/>
      <c r="TVH223" s="143"/>
      <c r="TVI223" s="143"/>
      <c r="TVJ223" s="143"/>
      <c r="TVK223" s="143"/>
      <c r="TVL223" s="143"/>
      <c r="TVM223" s="143"/>
      <c r="TVN223" s="143"/>
      <c r="TVO223" s="143"/>
      <c r="TVP223" s="143"/>
      <c r="TVQ223" s="143"/>
      <c r="TVR223" s="143"/>
      <c r="TVS223" s="143"/>
      <c r="TVT223" s="143"/>
      <c r="TVU223" s="143"/>
      <c r="TVV223" s="143"/>
      <c r="TVW223" s="143"/>
      <c r="TVX223" s="143"/>
      <c r="TVY223" s="143"/>
      <c r="TVZ223" s="143"/>
      <c r="TWA223" s="143"/>
      <c r="TWB223" s="143"/>
      <c r="TWC223" s="143"/>
      <c r="TWD223" s="143"/>
      <c r="TWE223" s="143"/>
      <c r="TWF223" s="143"/>
      <c r="TWG223" s="143"/>
      <c r="TWH223" s="143"/>
      <c r="TWI223" s="143"/>
      <c r="TWJ223" s="143"/>
      <c r="TWK223" s="143"/>
      <c r="TWL223" s="143"/>
      <c r="TWM223" s="143"/>
      <c r="TWN223" s="143"/>
      <c r="TWO223" s="143"/>
      <c r="TWP223" s="143"/>
      <c r="TWQ223" s="143"/>
      <c r="TWR223" s="143"/>
      <c r="TWS223" s="143"/>
      <c r="TWT223" s="143"/>
      <c r="TWU223" s="143"/>
      <c r="TWV223" s="143"/>
      <c r="TWW223" s="143"/>
      <c r="TWX223" s="143"/>
      <c r="TWY223" s="143"/>
      <c r="TWZ223" s="143"/>
      <c r="TXA223" s="143"/>
      <c r="TXB223" s="143"/>
      <c r="TXC223" s="143"/>
      <c r="TXD223" s="143"/>
      <c r="TXE223" s="143"/>
      <c r="TXF223" s="143"/>
      <c r="TXG223" s="143"/>
      <c r="TXH223" s="143"/>
      <c r="TXI223" s="143"/>
      <c r="TXJ223" s="143"/>
      <c r="TXK223" s="143"/>
      <c r="TXL223" s="143"/>
      <c r="TXM223" s="143"/>
      <c r="TXN223" s="143"/>
      <c r="TXO223" s="143"/>
      <c r="TXP223" s="143"/>
      <c r="TXQ223" s="143"/>
      <c r="TXR223" s="143"/>
      <c r="TXS223" s="143"/>
      <c r="TXT223" s="143"/>
      <c r="TXU223" s="143"/>
      <c r="TXV223" s="143"/>
      <c r="TXW223" s="143"/>
      <c r="TXX223" s="143"/>
      <c r="TXY223" s="143"/>
      <c r="TXZ223" s="143"/>
      <c r="TYA223" s="143"/>
      <c r="TYB223" s="143"/>
      <c r="TYC223" s="143"/>
      <c r="TYD223" s="143"/>
      <c r="TYE223" s="143"/>
      <c r="TYF223" s="143"/>
      <c r="TYG223" s="143"/>
      <c r="TYH223" s="143"/>
      <c r="TYI223" s="143"/>
      <c r="TYJ223" s="143"/>
      <c r="TYK223" s="143"/>
      <c r="TYL223" s="143"/>
      <c r="TYM223" s="143"/>
      <c r="TYN223" s="143"/>
      <c r="TYO223" s="143"/>
      <c r="TYP223" s="143"/>
      <c r="TYQ223" s="143"/>
      <c r="TYR223" s="143"/>
      <c r="TYS223" s="143"/>
      <c r="TYT223" s="143"/>
      <c r="TYU223" s="143"/>
      <c r="TYV223" s="143"/>
      <c r="TYW223" s="143"/>
      <c r="TYX223" s="143"/>
      <c r="TYY223" s="143"/>
      <c r="TYZ223" s="143"/>
      <c r="TZA223" s="143"/>
      <c r="TZB223" s="143"/>
      <c r="TZC223" s="143"/>
      <c r="TZD223" s="143"/>
      <c r="TZE223" s="143"/>
      <c r="TZF223" s="143"/>
      <c r="TZG223" s="143"/>
      <c r="TZH223" s="143"/>
      <c r="TZI223" s="143"/>
      <c r="TZJ223" s="143"/>
      <c r="TZK223" s="143"/>
      <c r="TZL223" s="143"/>
      <c r="TZM223" s="143"/>
      <c r="TZN223" s="143"/>
      <c r="TZO223" s="143"/>
      <c r="TZP223" s="143"/>
      <c r="TZQ223" s="143"/>
      <c r="TZR223" s="143"/>
      <c r="TZS223" s="143"/>
      <c r="TZT223" s="143"/>
      <c r="TZU223" s="143"/>
      <c r="TZV223" s="143"/>
      <c r="TZW223" s="143"/>
      <c r="TZX223" s="143"/>
      <c r="TZY223" s="143"/>
      <c r="TZZ223" s="143"/>
      <c r="UAA223" s="143"/>
      <c r="UAB223" s="143"/>
      <c r="UAC223" s="143"/>
      <c r="UAD223" s="143"/>
      <c r="UAE223" s="143"/>
      <c r="UAF223" s="143"/>
      <c r="UAG223" s="143"/>
      <c r="UAH223" s="143"/>
      <c r="UAI223" s="143"/>
      <c r="UAJ223" s="143"/>
      <c r="UAK223" s="143"/>
      <c r="UAL223" s="143"/>
      <c r="UAM223" s="143"/>
      <c r="UAN223" s="143"/>
      <c r="UAO223" s="143"/>
      <c r="UAP223" s="143"/>
      <c r="UAQ223" s="143"/>
      <c r="UAR223" s="143"/>
      <c r="UAS223" s="143"/>
      <c r="UAT223" s="143"/>
      <c r="UAU223" s="143"/>
      <c r="UAV223" s="143"/>
      <c r="UAW223" s="143"/>
      <c r="UAX223" s="143"/>
      <c r="UAY223" s="143"/>
      <c r="UAZ223" s="143"/>
      <c r="UBA223" s="143"/>
      <c r="UBB223" s="143"/>
      <c r="UBC223" s="143"/>
      <c r="UBD223" s="143"/>
      <c r="UBE223" s="143"/>
      <c r="UBF223" s="143"/>
      <c r="UBG223" s="143"/>
      <c r="UBH223" s="143"/>
      <c r="UBI223" s="143"/>
      <c r="UBJ223" s="143"/>
      <c r="UBK223" s="143"/>
      <c r="UBL223" s="143"/>
      <c r="UBM223" s="143"/>
      <c r="UBN223" s="143"/>
      <c r="UBO223" s="143"/>
      <c r="UBP223" s="143"/>
      <c r="UBQ223" s="143"/>
      <c r="UBR223" s="143"/>
      <c r="UBS223" s="143"/>
      <c r="UBT223" s="143"/>
      <c r="UBU223" s="143"/>
      <c r="UBV223" s="143"/>
      <c r="UBW223" s="143"/>
      <c r="UBX223" s="143"/>
      <c r="UBY223" s="143"/>
      <c r="UBZ223" s="143"/>
      <c r="UCA223" s="143"/>
      <c r="UCB223" s="143"/>
      <c r="UCC223" s="143"/>
      <c r="UCD223" s="143"/>
      <c r="UCE223" s="143"/>
      <c r="UCF223" s="143"/>
      <c r="UCG223" s="143"/>
      <c r="UCH223" s="143"/>
      <c r="UCI223" s="143"/>
      <c r="UCJ223" s="143"/>
      <c r="UCK223" s="143"/>
      <c r="UCL223" s="143"/>
      <c r="UCM223" s="143"/>
      <c r="UCN223" s="143"/>
      <c r="UCO223" s="143"/>
      <c r="UCP223" s="143"/>
      <c r="UCQ223" s="143"/>
      <c r="UCR223" s="143"/>
      <c r="UCS223" s="143"/>
      <c r="UCT223" s="143"/>
      <c r="UCU223" s="143"/>
      <c r="UCV223" s="143"/>
      <c r="UCW223" s="143"/>
      <c r="UCX223" s="143"/>
      <c r="UCY223" s="143"/>
      <c r="UCZ223" s="143"/>
      <c r="UDA223" s="143"/>
      <c r="UDB223" s="143"/>
      <c r="UDC223" s="143"/>
      <c r="UDD223" s="143"/>
      <c r="UDE223" s="143"/>
      <c r="UDF223" s="143"/>
      <c r="UDG223" s="143"/>
      <c r="UDH223" s="143"/>
      <c r="UDI223" s="143"/>
      <c r="UDJ223" s="143"/>
      <c r="UDK223" s="143"/>
      <c r="UDL223" s="143"/>
      <c r="UDM223" s="143"/>
      <c r="UDN223" s="143"/>
      <c r="UDO223" s="143"/>
      <c r="UDP223" s="143"/>
      <c r="UDQ223" s="143"/>
      <c r="UDR223" s="143"/>
      <c r="UDS223" s="143"/>
      <c r="UDT223" s="143"/>
      <c r="UDU223" s="143"/>
      <c r="UDV223" s="143"/>
      <c r="UDW223" s="143"/>
      <c r="UDX223" s="143"/>
      <c r="UDY223" s="143"/>
      <c r="UDZ223" s="143"/>
      <c r="UEA223" s="143"/>
      <c r="UEB223" s="143"/>
      <c r="UEC223" s="143"/>
      <c r="UED223" s="143"/>
      <c r="UEE223" s="143"/>
      <c r="UEF223" s="143"/>
      <c r="UEG223" s="143"/>
      <c r="UEH223" s="143"/>
      <c r="UEI223" s="143"/>
      <c r="UEJ223" s="143"/>
      <c r="UEK223" s="143"/>
      <c r="UEL223" s="143"/>
      <c r="UEM223" s="143"/>
      <c r="UEN223" s="143"/>
      <c r="UEO223" s="143"/>
      <c r="UEP223" s="143"/>
      <c r="UEQ223" s="143"/>
      <c r="UER223" s="143"/>
      <c r="UES223" s="143"/>
      <c r="UET223" s="143"/>
      <c r="UEU223" s="143"/>
      <c r="UEV223" s="143"/>
      <c r="UEW223" s="143"/>
      <c r="UEX223" s="143"/>
      <c r="UEY223" s="143"/>
      <c r="UEZ223" s="143"/>
      <c r="UFA223" s="143"/>
      <c r="UFB223" s="143"/>
      <c r="UFC223" s="143"/>
      <c r="UFD223" s="143"/>
      <c r="UFE223" s="143"/>
      <c r="UFF223" s="143"/>
      <c r="UFG223" s="143"/>
      <c r="UFH223" s="143"/>
      <c r="UFI223" s="143"/>
      <c r="UFJ223" s="143"/>
      <c r="UFK223" s="143"/>
      <c r="UFL223" s="143"/>
      <c r="UFM223" s="143"/>
      <c r="UFN223" s="143"/>
      <c r="UFO223" s="143"/>
      <c r="UFP223" s="143"/>
      <c r="UFQ223" s="143"/>
      <c r="UFR223" s="143"/>
      <c r="UFS223" s="143"/>
      <c r="UFT223" s="143"/>
      <c r="UFU223" s="143"/>
      <c r="UFV223" s="143"/>
      <c r="UFW223" s="143"/>
      <c r="UFX223" s="143"/>
      <c r="UFY223" s="143"/>
      <c r="UFZ223" s="143"/>
      <c r="UGA223" s="143"/>
      <c r="UGB223" s="143"/>
      <c r="UGC223" s="143"/>
      <c r="UGD223" s="143"/>
      <c r="UGE223" s="143"/>
      <c r="UGF223" s="143"/>
      <c r="UGG223" s="143"/>
      <c r="UGH223" s="143"/>
      <c r="UGI223" s="143"/>
      <c r="UGJ223" s="143"/>
      <c r="UGK223" s="143"/>
      <c r="UGL223" s="143"/>
      <c r="UGM223" s="143"/>
      <c r="UGN223" s="143"/>
      <c r="UGO223" s="143"/>
      <c r="UGP223" s="143"/>
      <c r="UGQ223" s="143"/>
      <c r="UGR223" s="143"/>
      <c r="UGS223" s="143"/>
      <c r="UGT223" s="143"/>
      <c r="UGU223" s="143"/>
      <c r="UGV223" s="143"/>
      <c r="UGW223" s="143"/>
      <c r="UGX223" s="143"/>
      <c r="UGY223" s="143"/>
      <c r="UGZ223" s="143"/>
      <c r="UHA223" s="143"/>
      <c r="UHB223" s="143"/>
      <c r="UHC223" s="143"/>
      <c r="UHD223" s="143"/>
      <c r="UHE223" s="143"/>
      <c r="UHF223" s="143"/>
      <c r="UHG223" s="143"/>
      <c r="UHH223" s="143"/>
      <c r="UHI223" s="143"/>
      <c r="UHJ223" s="143"/>
      <c r="UHK223" s="143"/>
      <c r="UHL223" s="143"/>
      <c r="UHM223" s="143"/>
      <c r="UHN223" s="143"/>
      <c r="UHO223" s="143"/>
      <c r="UHP223" s="143"/>
      <c r="UHQ223" s="143"/>
      <c r="UHR223" s="143"/>
      <c r="UHS223" s="143"/>
      <c r="UHT223" s="143"/>
      <c r="UHU223" s="143"/>
      <c r="UHV223" s="143"/>
      <c r="UHW223" s="143"/>
      <c r="UHX223" s="143"/>
      <c r="UHY223" s="143"/>
      <c r="UHZ223" s="143"/>
      <c r="UIA223" s="143"/>
      <c r="UIB223" s="143"/>
      <c r="UIC223" s="143"/>
      <c r="UID223" s="143"/>
      <c r="UIE223" s="143"/>
      <c r="UIF223" s="143"/>
      <c r="UIG223" s="143"/>
      <c r="UIH223" s="143"/>
      <c r="UII223" s="143"/>
      <c r="UIJ223" s="143"/>
      <c r="UIK223" s="143"/>
      <c r="UIL223" s="143"/>
      <c r="UIM223" s="143"/>
      <c r="UIN223" s="143"/>
      <c r="UIO223" s="143"/>
      <c r="UIP223" s="143"/>
      <c r="UIQ223" s="143"/>
      <c r="UIR223" s="143"/>
      <c r="UIS223" s="143"/>
      <c r="UIT223" s="143"/>
      <c r="UIU223" s="143"/>
      <c r="UIV223" s="143"/>
      <c r="UIW223" s="143"/>
      <c r="UIX223" s="143"/>
      <c r="UIY223" s="143"/>
      <c r="UIZ223" s="143"/>
      <c r="UJA223" s="143"/>
      <c r="UJB223" s="143"/>
      <c r="UJC223" s="143"/>
      <c r="UJD223" s="143"/>
      <c r="UJE223" s="143"/>
      <c r="UJF223" s="143"/>
      <c r="UJG223" s="143"/>
      <c r="UJH223" s="143"/>
      <c r="UJI223" s="143"/>
      <c r="UJJ223" s="143"/>
      <c r="UJK223" s="143"/>
      <c r="UJL223" s="143"/>
      <c r="UJM223" s="143"/>
      <c r="UJN223" s="143"/>
      <c r="UJO223" s="143"/>
      <c r="UJP223" s="143"/>
      <c r="UJQ223" s="143"/>
      <c r="UJR223" s="143"/>
      <c r="UJS223" s="143"/>
      <c r="UJT223" s="143"/>
      <c r="UJU223" s="143"/>
      <c r="UJV223" s="143"/>
      <c r="UJW223" s="143"/>
      <c r="UJX223" s="143"/>
      <c r="UJY223" s="143"/>
      <c r="UJZ223" s="143"/>
      <c r="UKA223" s="143"/>
      <c r="UKB223" s="143"/>
      <c r="UKC223" s="143"/>
      <c r="UKD223" s="143"/>
      <c r="UKE223" s="143"/>
      <c r="UKF223" s="143"/>
      <c r="UKG223" s="143"/>
      <c r="UKH223" s="143"/>
      <c r="UKI223" s="143"/>
      <c r="UKJ223" s="143"/>
      <c r="UKK223" s="143"/>
      <c r="UKL223" s="143"/>
      <c r="UKM223" s="143"/>
      <c r="UKN223" s="143"/>
      <c r="UKO223" s="143"/>
      <c r="UKP223" s="143"/>
      <c r="UKQ223" s="143"/>
      <c r="UKR223" s="143"/>
      <c r="UKS223" s="143"/>
      <c r="UKT223" s="143"/>
      <c r="UKU223" s="143"/>
      <c r="UKV223" s="143"/>
      <c r="UKW223" s="143"/>
      <c r="UKX223" s="143"/>
      <c r="UKY223" s="143"/>
      <c r="UKZ223" s="143"/>
      <c r="ULA223" s="143"/>
      <c r="ULB223" s="143"/>
      <c r="ULC223" s="143"/>
      <c r="ULD223" s="143"/>
      <c r="ULE223" s="143"/>
      <c r="ULF223" s="143"/>
      <c r="ULG223" s="143"/>
      <c r="ULH223" s="143"/>
      <c r="ULI223" s="143"/>
      <c r="ULJ223" s="143"/>
      <c r="ULK223" s="143"/>
      <c r="ULL223" s="143"/>
      <c r="ULM223" s="143"/>
      <c r="ULN223" s="143"/>
      <c r="ULO223" s="143"/>
      <c r="ULP223" s="143"/>
      <c r="ULQ223" s="143"/>
      <c r="ULR223" s="143"/>
      <c r="ULS223" s="143"/>
      <c r="ULT223" s="143"/>
      <c r="ULU223" s="143"/>
      <c r="ULV223" s="143"/>
      <c r="ULW223" s="143"/>
      <c r="ULX223" s="143"/>
      <c r="ULY223" s="143"/>
      <c r="ULZ223" s="143"/>
      <c r="UMA223" s="143"/>
      <c r="UMB223" s="143"/>
      <c r="UMC223" s="143"/>
      <c r="UMD223" s="143"/>
      <c r="UME223" s="143"/>
      <c r="UMF223" s="143"/>
      <c r="UMG223" s="143"/>
      <c r="UMH223" s="143"/>
      <c r="UMI223" s="143"/>
      <c r="UMJ223" s="143"/>
      <c r="UMK223" s="143"/>
      <c r="UML223" s="143"/>
      <c r="UMM223" s="143"/>
      <c r="UMN223" s="143"/>
      <c r="UMO223" s="143"/>
      <c r="UMP223" s="143"/>
      <c r="UMQ223" s="143"/>
      <c r="UMR223" s="143"/>
      <c r="UMS223" s="143"/>
      <c r="UMT223" s="143"/>
      <c r="UMU223" s="143"/>
      <c r="UMV223" s="143"/>
      <c r="UMW223" s="143"/>
      <c r="UMX223" s="143"/>
      <c r="UMY223" s="143"/>
      <c r="UMZ223" s="143"/>
      <c r="UNA223" s="143"/>
      <c r="UNB223" s="143"/>
      <c r="UNC223" s="143"/>
      <c r="UND223" s="143"/>
      <c r="UNE223" s="143"/>
      <c r="UNF223" s="143"/>
      <c r="UNG223" s="143"/>
      <c r="UNH223" s="143"/>
      <c r="UNI223" s="143"/>
      <c r="UNJ223" s="143"/>
      <c r="UNK223" s="143"/>
      <c r="UNL223" s="143"/>
      <c r="UNM223" s="143"/>
      <c r="UNN223" s="143"/>
      <c r="UNO223" s="143"/>
      <c r="UNP223" s="143"/>
      <c r="UNQ223" s="143"/>
      <c r="UNR223" s="143"/>
      <c r="UNS223" s="143"/>
      <c r="UNT223" s="143"/>
      <c r="UNU223" s="143"/>
      <c r="UNV223" s="143"/>
      <c r="UNW223" s="143"/>
      <c r="UNX223" s="143"/>
      <c r="UNY223" s="143"/>
      <c r="UNZ223" s="143"/>
      <c r="UOA223" s="143"/>
      <c r="UOB223" s="143"/>
      <c r="UOC223" s="143"/>
      <c r="UOD223" s="143"/>
      <c r="UOE223" s="143"/>
      <c r="UOF223" s="143"/>
      <c r="UOG223" s="143"/>
      <c r="UOH223" s="143"/>
      <c r="UOI223" s="143"/>
      <c r="UOJ223" s="143"/>
      <c r="UOK223" s="143"/>
      <c r="UOL223" s="143"/>
      <c r="UOM223" s="143"/>
      <c r="UON223" s="143"/>
      <c r="UOO223" s="143"/>
      <c r="UOP223" s="143"/>
      <c r="UOQ223" s="143"/>
      <c r="UOR223" s="143"/>
      <c r="UOS223" s="143"/>
      <c r="UOT223" s="143"/>
      <c r="UOU223" s="143"/>
      <c r="UOV223" s="143"/>
      <c r="UOW223" s="143"/>
      <c r="UOX223" s="143"/>
      <c r="UOY223" s="143"/>
      <c r="UOZ223" s="143"/>
      <c r="UPA223" s="143"/>
      <c r="UPB223" s="143"/>
      <c r="UPC223" s="143"/>
      <c r="UPD223" s="143"/>
      <c r="UPE223" s="143"/>
      <c r="UPF223" s="143"/>
      <c r="UPG223" s="143"/>
      <c r="UPH223" s="143"/>
      <c r="UPI223" s="143"/>
      <c r="UPJ223" s="143"/>
      <c r="UPK223" s="143"/>
      <c r="UPL223" s="143"/>
      <c r="UPM223" s="143"/>
      <c r="UPN223" s="143"/>
      <c r="UPO223" s="143"/>
      <c r="UPP223" s="143"/>
      <c r="UPQ223" s="143"/>
      <c r="UPR223" s="143"/>
      <c r="UPS223" s="143"/>
      <c r="UPT223" s="143"/>
      <c r="UPU223" s="143"/>
      <c r="UPV223" s="143"/>
      <c r="UPW223" s="143"/>
      <c r="UPX223" s="143"/>
      <c r="UPY223" s="143"/>
      <c r="UPZ223" s="143"/>
      <c r="UQA223" s="143"/>
      <c r="UQB223" s="143"/>
      <c r="UQC223" s="143"/>
      <c r="UQD223" s="143"/>
      <c r="UQE223" s="143"/>
      <c r="UQF223" s="143"/>
      <c r="UQG223" s="143"/>
      <c r="UQH223" s="143"/>
      <c r="UQI223" s="143"/>
      <c r="UQJ223" s="143"/>
      <c r="UQK223" s="143"/>
      <c r="UQL223" s="143"/>
      <c r="UQM223" s="143"/>
      <c r="UQN223" s="143"/>
      <c r="UQO223" s="143"/>
      <c r="UQP223" s="143"/>
      <c r="UQQ223" s="143"/>
      <c r="UQR223" s="143"/>
      <c r="UQS223" s="143"/>
      <c r="UQT223" s="143"/>
      <c r="UQU223" s="143"/>
      <c r="UQV223" s="143"/>
      <c r="UQW223" s="143"/>
      <c r="UQX223" s="143"/>
      <c r="UQY223" s="143"/>
      <c r="UQZ223" s="143"/>
      <c r="URA223" s="143"/>
      <c r="URB223" s="143"/>
      <c r="URC223" s="143"/>
      <c r="URD223" s="143"/>
      <c r="URE223" s="143"/>
      <c r="URF223" s="143"/>
      <c r="URG223" s="143"/>
      <c r="URH223" s="143"/>
      <c r="URI223" s="143"/>
      <c r="URJ223" s="143"/>
      <c r="URK223" s="143"/>
      <c r="URL223" s="143"/>
      <c r="URM223" s="143"/>
      <c r="URN223" s="143"/>
      <c r="URO223" s="143"/>
      <c r="URP223" s="143"/>
      <c r="URQ223" s="143"/>
      <c r="URR223" s="143"/>
      <c r="URS223" s="143"/>
      <c r="URT223" s="143"/>
      <c r="URU223" s="143"/>
      <c r="URV223" s="143"/>
      <c r="URW223" s="143"/>
      <c r="URX223" s="143"/>
      <c r="URY223" s="143"/>
      <c r="URZ223" s="143"/>
      <c r="USA223" s="143"/>
      <c r="USB223" s="143"/>
      <c r="USC223" s="143"/>
      <c r="USD223" s="143"/>
      <c r="USE223" s="143"/>
      <c r="USF223" s="143"/>
      <c r="USG223" s="143"/>
      <c r="USH223" s="143"/>
      <c r="USI223" s="143"/>
      <c r="USJ223" s="143"/>
      <c r="USK223" s="143"/>
      <c r="USL223" s="143"/>
      <c r="USM223" s="143"/>
      <c r="USN223" s="143"/>
      <c r="USO223" s="143"/>
      <c r="USP223" s="143"/>
      <c r="USQ223" s="143"/>
      <c r="USR223" s="143"/>
      <c r="USS223" s="143"/>
      <c r="UST223" s="143"/>
      <c r="USU223" s="143"/>
      <c r="USV223" s="143"/>
      <c r="USW223" s="143"/>
      <c r="USX223" s="143"/>
      <c r="USY223" s="143"/>
      <c r="USZ223" s="143"/>
      <c r="UTA223" s="143"/>
      <c r="UTB223" s="143"/>
      <c r="UTC223" s="143"/>
      <c r="UTD223" s="143"/>
      <c r="UTE223" s="143"/>
      <c r="UTF223" s="143"/>
      <c r="UTG223" s="143"/>
      <c r="UTH223" s="143"/>
      <c r="UTI223" s="143"/>
      <c r="UTJ223" s="143"/>
      <c r="UTK223" s="143"/>
      <c r="UTL223" s="143"/>
      <c r="UTM223" s="143"/>
      <c r="UTN223" s="143"/>
      <c r="UTO223" s="143"/>
      <c r="UTP223" s="143"/>
      <c r="UTQ223" s="143"/>
      <c r="UTR223" s="143"/>
      <c r="UTS223" s="143"/>
      <c r="UTT223" s="143"/>
      <c r="UTU223" s="143"/>
      <c r="UTV223" s="143"/>
      <c r="UTW223" s="143"/>
      <c r="UTX223" s="143"/>
      <c r="UTY223" s="143"/>
      <c r="UTZ223" s="143"/>
      <c r="UUA223" s="143"/>
      <c r="UUB223" s="143"/>
      <c r="UUC223" s="143"/>
      <c r="UUD223" s="143"/>
      <c r="UUE223" s="143"/>
      <c r="UUF223" s="143"/>
      <c r="UUG223" s="143"/>
      <c r="UUH223" s="143"/>
      <c r="UUI223" s="143"/>
      <c r="UUJ223" s="143"/>
      <c r="UUK223" s="143"/>
      <c r="UUL223" s="143"/>
      <c r="UUM223" s="143"/>
      <c r="UUN223" s="143"/>
      <c r="UUO223" s="143"/>
      <c r="UUP223" s="143"/>
      <c r="UUQ223" s="143"/>
      <c r="UUR223" s="143"/>
      <c r="UUS223" s="143"/>
      <c r="UUT223" s="143"/>
      <c r="UUU223" s="143"/>
      <c r="UUV223" s="143"/>
      <c r="UUW223" s="143"/>
      <c r="UUX223" s="143"/>
      <c r="UUY223" s="143"/>
      <c r="UUZ223" s="143"/>
      <c r="UVA223" s="143"/>
      <c r="UVB223" s="143"/>
      <c r="UVC223" s="143"/>
      <c r="UVD223" s="143"/>
      <c r="UVE223" s="143"/>
      <c r="UVF223" s="143"/>
      <c r="UVG223" s="143"/>
      <c r="UVH223" s="143"/>
      <c r="UVI223" s="143"/>
      <c r="UVJ223" s="143"/>
      <c r="UVK223" s="143"/>
      <c r="UVL223" s="143"/>
      <c r="UVM223" s="143"/>
      <c r="UVN223" s="143"/>
      <c r="UVO223" s="143"/>
      <c r="UVP223" s="143"/>
      <c r="UVQ223" s="143"/>
      <c r="UVR223" s="143"/>
      <c r="UVS223" s="143"/>
      <c r="UVT223" s="143"/>
      <c r="UVU223" s="143"/>
      <c r="UVV223" s="143"/>
      <c r="UVW223" s="143"/>
      <c r="UVX223" s="143"/>
      <c r="UVY223" s="143"/>
      <c r="UVZ223" s="143"/>
      <c r="UWA223" s="143"/>
      <c r="UWB223" s="143"/>
      <c r="UWC223" s="143"/>
      <c r="UWD223" s="143"/>
      <c r="UWE223" s="143"/>
      <c r="UWF223" s="143"/>
      <c r="UWG223" s="143"/>
      <c r="UWH223" s="143"/>
      <c r="UWI223" s="143"/>
      <c r="UWJ223" s="143"/>
      <c r="UWK223" s="143"/>
      <c r="UWL223" s="143"/>
      <c r="UWM223" s="143"/>
      <c r="UWN223" s="143"/>
      <c r="UWO223" s="143"/>
      <c r="UWP223" s="143"/>
      <c r="UWQ223" s="143"/>
      <c r="UWR223" s="143"/>
      <c r="UWS223" s="143"/>
      <c r="UWT223" s="143"/>
      <c r="UWU223" s="143"/>
      <c r="UWV223" s="143"/>
      <c r="UWW223" s="143"/>
      <c r="UWX223" s="143"/>
      <c r="UWY223" s="143"/>
      <c r="UWZ223" s="143"/>
      <c r="UXA223" s="143"/>
      <c r="UXB223" s="143"/>
      <c r="UXC223" s="143"/>
      <c r="UXD223" s="143"/>
      <c r="UXE223" s="143"/>
      <c r="UXF223" s="143"/>
      <c r="UXG223" s="143"/>
      <c r="UXH223" s="143"/>
      <c r="UXI223" s="143"/>
      <c r="UXJ223" s="143"/>
      <c r="UXK223" s="143"/>
      <c r="UXL223" s="143"/>
      <c r="UXM223" s="143"/>
      <c r="UXN223" s="143"/>
      <c r="UXO223" s="143"/>
      <c r="UXP223" s="143"/>
      <c r="UXQ223" s="143"/>
      <c r="UXR223" s="143"/>
      <c r="UXS223" s="143"/>
      <c r="UXT223" s="143"/>
      <c r="UXU223" s="143"/>
      <c r="UXV223" s="143"/>
      <c r="UXW223" s="143"/>
      <c r="UXX223" s="143"/>
      <c r="UXY223" s="143"/>
      <c r="UXZ223" s="143"/>
      <c r="UYA223" s="143"/>
      <c r="UYB223" s="143"/>
      <c r="UYC223" s="143"/>
      <c r="UYD223" s="143"/>
      <c r="UYE223" s="143"/>
      <c r="UYF223" s="143"/>
      <c r="UYG223" s="143"/>
      <c r="UYH223" s="143"/>
      <c r="UYI223" s="143"/>
      <c r="UYJ223" s="143"/>
      <c r="UYK223" s="143"/>
      <c r="UYL223" s="143"/>
      <c r="UYM223" s="143"/>
      <c r="UYN223" s="143"/>
      <c r="UYO223" s="143"/>
      <c r="UYP223" s="143"/>
      <c r="UYQ223" s="143"/>
      <c r="UYR223" s="143"/>
      <c r="UYS223" s="143"/>
      <c r="UYT223" s="143"/>
      <c r="UYU223" s="143"/>
      <c r="UYV223" s="143"/>
      <c r="UYW223" s="143"/>
      <c r="UYX223" s="143"/>
      <c r="UYY223" s="143"/>
      <c r="UYZ223" s="143"/>
      <c r="UZA223" s="143"/>
      <c r="UZB223" s="143"/>
      <c r="UZC223" s="143"/>
      <c r="UZD223" s="143"/>
      <c r="UZE223" s="143"/>
      <c r="UZF223" s="143"/>
      <c r="UZG223" s="143"/>
      <c r="UZH223" s="143"/>
      <c r="UZI223" s="143"/>
      <c r="UZJ223" s="143"/>
      <c r="UZK223" s="143"/>
      <c r="UZL223" s="143"/>
      <c r="UZM223" s="143"/>
      <c r="UZN223" s="143"/>
      <c r="UZO223" s="143"/>
      <c r="UZP223" s="143"/>
      <c r="UZQ223" s="143"/>
      <c r="UZR223" s="143"/>
      <c r="UZS223" s="143"/>
      <c r="UZT223" s="143"/>
      <c r="UZU223" s="143"/>
      <c r="UZV223" s="143"/>
      <c r="UZW223" s="143"/>
      <c r="UZX223" s="143"/>
      <c r="UZY223" s="143"/>
      <c r="UZZ223" s="143"/>
      <c r="VAA223" s="143"/>
      <c r="VAB223" s="143"/>
      <c r="VAC223" s="143"/>
      <c r="VAD223" s="143"/>
      <c r="VAE223" s="143"/>
      <c r="VAF223" s="143"/>
      <c r="VAG223" s="143"/>
      <c r="VAH223" s="143"/>
      <c r="VAI223" s="143"/>
      <c r="VAJ223" s="143"/>
      <c r="VAK223" s="143"/>
      <c r="VAL223" s="143"/>
      <c r="VAM223" s="143"/>
      <c r="VAN223" s="143"/>
      <c r="VAO223" s="143"/>
      <c r="VAP223" s="143"/>
      <c r="VAQ223" s="143"/>
      <c r="VAR223" s="143"/>
      <c r="VAS223" s="143"/>
      <c r="VAT223" s="143"/>
      <c r="VAU223" s="143"/>
      <c r="VAV223" s="143"/>
      <c r="VAW223" s="143"/>
      <c r="VAX223" s="143"/>
      <c r="VAY223" s="143"/>
      <c r="VAZ223" s="143"/>
      <c r="VBA223" s="143"/>
      <c r="VBB223" s="143"/>
      <c r="VBC223" s="143"/>
      <c r="VBD223" s="143"/>
      <c r="VBE223" s="143"/>
      <c r="VBF223" s="143"/>
      <c r="VBG223" s="143"/>
      <c r="VBH223" s="143"/>
      <c r="VBI223" s="143"/>
      <c r="VBJ223" s="143"/>
      <c r="VBK223" s="143"/>
      <c r="VBL223" s="143"/>
      <c r="VBM223" s="143"/>
      <c r="VBN223" s="143"/>
      <c r="VBO223" s="143"/>
      <c r="VBP223" s="143"/>
      <c r="VBQ223" s="143"/>
      <c r="VBR223" s="143"/>
      <c r="VBS223" s="143"/>
      <c r="VBT223" s="143"/>
      <c r="VBU223" s="143"/>
      <c r="VBV223" s="143"/>
      <c r="VBW223" s="143"/>
      <c r="VBX223" s="143"/>
      <c r="VBY223" s="143"/>
      <c r="VBZ223" s="143"/>
      <c r="VCA223" s="143"/>
      <c r="VCB223" s="143"/>
      <c r="VCC223" s="143"/>
      <c r="VCD223" s="143"/>
      <c r="VCE223" s="143"/>
      <c r="VCF223" s="143"/>
      <c r="VCG223" s="143"/>
      <c r="VCH223" s="143"/>
      <c r="VCI223" s="143"/>
      <c r="VCJ223" s="143"/>
      <c r="VCK223" s="143"/>
      <c r="VCL223" s="143"/>
      <c r="VCM223" s="143"/>
      <c r="VCN223" s="143"/>
      <c r="VCO223" s="143"/>
      <c r="VCP223" s="143"/>
      <c r="VCQ223" s="143"/>
      <c r="VCR223" s="143"/>
      <c r="VCS223" s="143"/>
      <c r="VCT223" s="143"/>
      <c r="VCU223" s="143"/>
      <c r="VCV223" s="143"/>
      <c r="VCW223" s="143"/>
      <c r="VCX223" s="143"/>
      <c r="VCY223" s="143"/>
      <c r="VCZ223" s="143"/>
      <c r="VDA223" s="143"/>
      <c r="VDB223" s="143"/>
      <c r="VDC223" s="143"/>
      <c r="VDD223" s="143"/>
      <c r="VDE223" s="143"/>
      <c r="VDF223" s="143"/>
      <c r="VDG223" s="143"/>
      <c r="VDH223" s="143"/>
      <c r="VDI223" s="143"/>
      <c r="VDJ223" s="143"/>
      <c r="VDK223" s="143"/>
      <c r="VDL223" s="143"/>
      <c r="VDM223" s="143"/>
      <c r="VDN223" s="143"/>
      <c r="VDO223" s="143"/>
      <c r="VDP223" s="143"/>
      <c r="VDQ223" s="143"/>
      <c r="VDR223" s="143"/>
      <c r="VDS223" s="143"/>
      <c r="VDT223" s="143"/>
      <c r="VDU223" s="143"/>
      <c r="VDV223" s="143"/>
      <c r="VDW223" s="143"/>
      <c r="VDX223" s="143"/>
      <c r="VDY223" s="143"/>
      <c r="VDZ223" s="143"/>
      <c r="VEA223" s="143"/>
      <c r="VEB223" s="143"/>
      <c r="VEC223" s="143"/>
      <c r="VED223" s="143"/>
      <c r="VEE223" s="143"/>
      <c r="VEF223" s="143"/>
      <c r="VEG223" s="143"/>
      <c r="VEH223" s="143"/>
      <c r="VEI223" s="143"/>
      <c r="VEJ223" s="143"/>
      <c r="VEK223" s="143"/>
      <c r="VEL223" s="143"/>
      <c r="VEM223" s="143"/>
      <c r="VEN223" s="143"/>
      <c r="VEO223" s="143"/>
      <c r="VEP223" s="143"/>
      <c r="VEQ223" s="143"/>
      <c r="VER223" s="143"/>
      <c r="VES223" s="143"/>
      <c r="VET223" s="143"/>
      <c r="VEU223" s="143"/>
      <c r="VEV223" s="143"/>
      <c r="VEW223" s="143"/>
      <c r="VEX223" s="143"/>
      <c r="VEY223" s="143"/>
      <c r="VEZ223" s="143"/>
      <c r="VFA223" s="143"/>
      <c r="VFB223" s="143"/>
      <c r="VFC223" s="143"/>
      <c r="VFD223" s="143"/>
      <c r="VFE223" s="143"/>
      <c r="VFF223" s="143"/>
      <c r="VFG223" s="143"/>
      <c r="VFH223" s="143"/>
      <c r="VFI223" s="143"/>
      <c r="VFJ223" s="143"/>
      <c r="VFK223" s="143"/>
      <c r="VFL223" s="143"/>
      <c r="VFM223" s="143"/>
      <c r="VFN223" s="143"/>
      <c r="VFO223" s="143"/>
      <c r="VFP223" s="143"/>
      <c r="VFQ223" s="143"/>
      <c r="VFR223" s="143"/>
      <c r="VFS223" s="143"/>
      <c r="VFT223" s="143"/>
      <c r="VFU223" s="143"/>
      <c r="VFV223" s="143"/>
      <c r="VFW223" s="143"/>
      <c r="VFX223" s="143"/>
      <c r="VFY223" s="143"/>
      <c r="VFZ223" s="143"/>
      <c r="VGA223" s="143"/>
      <c r="VGB223" s="143"/>
      <c r="VGC223" s="143"/>
      <c r="VGD223" s="143"/>
      <c r="VGE223" s="143"/>
      <c r="VGF223" s="143"/>
      <c r="VGG223" s="143"/>
      <c r="VGH223" s="143"/>
      <c r="VGI223" s="143"/>
      <c r="VGJ223" s="143"/>
      <c r="VGK223" s="143"/>
      <c r="VGL223" s="143"/>
      <c r="VGM223" s="143"/>
      <c r="VGN223" s="143"/>
      <c r="VGO223" s="143"/>
      <c r="VGP223" s="143"/>
      <c r="VGQ223" s="143"/>
      <c r="VGR223" s="143"/>
      <c r="VGS223" s="143"/>
      <c r="VGT223" s="143"/>
      <c r="VGU223" s="143"/>
      <c r="VGV223" s="143"/>
      <c r="VGW223" s="143"/>
      <c r="VGX223" s="143"/>
      <c r="VGY223" s="143"/>
      <c r="VGZ223" s="143"/>
      <c r="VHA223" s="143"/>
      <c r="VHB223" s="143"/>
      <c r="VHC223" s="143"/>
      <c r="VHD223" s="143"/>
      <c r="VHE223" s="143"/>
      <c r="VHF223" s="143"/>
      <c r="VHG223" s="143"/>
      <c r="VHH223" s="143"/>
      <c r="VHI223" s="143"/>
      <c r="VHJ223" s="143"/>
      <c r="VHK223" s="143"/>
      <c r="VHL223" s="143"/>
      <c r="VHM223" s="143"/>
      <c r="VHN223" s="143"/>
      <c r="VHO223" s="143"/>
      <c r="VHP223" s="143"/>
      <c r="VHQ223" s="143"/>
      <c r="VHR223" s="143"/>
      <c r="VHS223" s="143"/>
      <c r="VHT223" s="143"/>
      <c r="VHU223" s="143"/>
      <c r="VHV223" s="143"/>
      <c r="VHW223" s="143"/>
      <c r="VHX223" s="143"/>
      <c r="VHY223" s="143"/>
      <c r="VHZ223" s="143"/>
      <c r="VIA223" s="143"/>
      <c r="VIB223" s="143"/>
      <c r="VIC223" s="143"/>
      <c r="VID223" s="143"/>
      <c r="VIE223" s="143"/>
      <c r="VIF223" s="143"/>
      <c r="VIG223" s="143"/>
      <c r="VIH223" s="143"/>
      <c r="VII223" s="143"/>
      <c r="VIJ223" s="143"/>
      <c r="VIK223" s="143"/>
      <c r="VIL223" s="143"/>
      <c r="VIM223" s="143"/>
      <c r="VIN223" s="143"/>
      <c r="VIO223" s="143"/>
      <c r="VIP223" s="143"/>
      <c r="VIQ223" s="143"/>
      <c r="VIR223" s="143"/>
      <c r="VIS223" s="143"/>
      <c r="VIT223" s="143"/>
      <c r="VIU223" s="143"/>
      <c r="VIV223" s="143"/>
      <c r="VIW223" s="143"/>
      <c r="VIX223" s="143"/>
      <c r="VIY223" s="143"/>
      <c r="VIZ223" s="143"/>
      <c r="VJA223" s="143"/>
      <c r="VJB223" s="143"/>
      <c r="VJC223" s="143"/>
      <c r="VJD223" s="143"/>
      <c r="VJE223" s="143"/>
      <c r="VJF223" s="143"/>
      <c r="VJG223" s="143"/>
      <c r="VJH223" s="143"/>
      <c r="VJI223" s="143"/>
      <c r="VJJ223" s="143"/>
      <c r="VJK223" s="143"/>
      <c r="VJL223" s="143"/>
      <c r="VJM223" s="143"/>
      <c r="VJN223" s="143"/>
      <c r="VJO223" s="143"/>
      <c r="VJP223" s="143"/>
      <c r="VJQ223" s="143"/>
      <c r="VJR223" s="143"/>
      <c r="VJS223" s="143"/>
      <c r="VJT223" s="143"/>
      <c r="VJU223" s="143"/>
      <c r="VJV223" s="143"/>
      <c r="VJW223" s="143"/>
      <c r="VJX223" s="143"/>
      <c r="VJY223" s="143"/>
      <c r="VJZ223" s="143"/>
      <c r="VKA223" s="143"/>
      <c r="VKB223" s="143"/>
      <c r="VKC223" s="143"/>
      <c r="VKD223" s="143"/>
      <c r="VKE223" s="143"/>
      <c r="VKF223" s="143"/>
      <c r="VKG223" s="143"/>
      <c r="VKH223" s="143"/>
      <c r="VKI223" s="143"/>
      <c r="VKJ223" s="143"/>
      <c r="VKK223" s="143"/>
      <c r="VKL223" s="143"/>
      <c r="VKM223" s="143"/>
      <c r="VKN223" s="143"/>
      <c r="VKO223" s="143"/>
      <c r="VKP223" s="143"/>
      <c r="VKQ223" s="143"/>
      <c r="VKR223" s="143"/>
      <c r="VKS223" s="143"/>
      <c r="VKT223" s="143"/>
      <c r="VKU223" s="143"/>
      <c r="VKV223" s="143"/>
      <c r="VKW223" s="143"/>
      <c r="VKX223" s="143"/>
      <c r="VKY223" s="143"/>
      <c r="VKZ223" s="143"/>
      <c r="VLA223" s="143"/>
      <c r="VLB223" s="143"/>
      <c r="VLC223" s="143"/>
      <c r="VLD223" s="143"/>
      <c r="VLE223" s="143"/>
      <c r="VLF223" s="143"/>
      <c r="VLG223" s="143"/>
      <c r="VLH223" s="143"/>
      <c r="VLI223" s="143"/>
      <c r="VLJ223" s="143"/>
      <c r="VLK223" s="143"/>
      <c r="VLL223" s="143"/>
      <c r="VLM223" s="143"/>
      <c r="VLN223" s="143"/>
      <c r="VLO223" s="143"/>
      <c r="VLP223" s="143"/>
      <c r="VLQ223" s="143"/>
      <c r="VLR223" s="143"/>
      <c r="VLS223" s="143"/>
      <c r="VLT223" s="143"/>
      <c r="VLU223" s="143"/>
      <c r="VLV223" s="143"/>
      <c r="VLW223" s="143"/>
      <c r="VLX223" s="143"/>
      <c r="VLY223" s="143"/>
      <c r="VLZ223" s="143"/>
      <c r="VMA223" s="143"/>
      <c r="VMB223" s="143"/>
      <c r="VMC223" s="143"/>
      <c r="VMD223" s="143"/>
      <c r="VME223" s="143"/>
      <c r="VMF223" s="143"/>
      <c r="VMG223" s="143"/>
      <c r="VMH223" s="143"/>
      <c r="VMI223" s="143"/>
      <c r="VMJ223" s="143"/>
      <c r="VMK223" s="143"/>
      <c r="VML223" s="143"/>
      <c r="VMM223" s="143"/>
      <c r="VMN223" s="143"/>
      <c r="VMO223" s="143"/>
      <c r="VMP223" s="143"/>
      <c r="VMQ223" s="143"/>
      <c r="VMR223" s="143"/>
      <c r="VMS223" s="143"/>
      <c r="VMT223" s="143"/>
      <c r="VMU223" s="143"/>
      <c r="VMV223" s="143"/>
      <c r="VMW223" s="143"/>
      <c r="VMX223" s="143"/>
      <c r="VMY223" s="143"/>
      <c r="VMZ223" s="143"/>
      <c r="VNA223" s="143"/>
      <c r="VNB223" s="143"/>
      <c r="VNC223" s="143"/>
      <c r="VND223" s="143"/>
      <c r="VNE223" s="143"/>
      <c r="VNF223" s="143"/>
      <c r="VNG223" s="143"/>
      <c r="VNH223" s="143"/>
      <c r="VNI223" s="143"/>
      <c r="VNJ223" s="143"/>
      <c r="VNK223" s="143"/>
      <c r="VNL223" s="143"/>
      <c r="VNM223" s="143"/>
      <c r="VNN223" s="143"/>
      <c r="VNO223" s="143"/>
      <c r="VNP223" s="143"/>
      <c r="VNQ223" s="143"/>
      <c r="VNR223" s="143"/>
      <c r="VNS223" s="143"/>
      <c r="VNT223" s="143"/>
      <c r="VNU223" s="143"/>
      <c r="VNV223" s="143"/>
      <c r="VNW223" s="143"/>
      <c r="VNX223" s="143"/>
      <c r="VNY223" s="143"/>
      <c r="VNZ223" s="143"/>
      <c r="VOA223" s="143"/>
      <c r="VOB223" s="143"/>
      <c r="VOC223" s="143"/>
      <c r="VOD223" s="143"/>
      <c r="VOE223" s="143"/>
      <c r="VOF223" s="143"/>
      <c r="VOG223" s="143"/>
      <c r="VOH223" s="143"/>
      <c r="VOI223" s="143"/>
      <c r="VOJ223" s="143"/>
      <c r="VOK223" s="143"/>
      <c r="VOL223" s="143"/>
      <c r="VOM223" s="143"/>
      <c r="VON223" s="143"/>
      <c r="VOO223" s="143"/>
      <c r="VOP223" s="143"/>
      <c r="VOQ223" s="143"/>
      <c r="VOR223" s="143"/>
      <c r="VOS223" s="143"/>
      <c r="VOT223" s="143"/>
      <c r="VOU223" s="143"/>
      <c r="VOV223" s="143"/>
      <c r="VOW223" s="143"/>
      <c r="VOX223" s="143"/>
      <c r="VOY223" s="143"/>
      <c r="VOZ223" s="143"/>
      <c r="VPA223" s="143"/>
      <c r="VPB223" s="143"/>
      <c r="VPC223" s="143"/>
      <c r="VPD223" s="143"/>
      <c r="VPE223" s="143"/>
      <c r="VPF223" s="143"/>
      <c r="VPG223" s="143"/>
      <c r="VPH223" s="143"/>
      <c r="VPI223" s="143"/>
      <c r="VPJ223" s="143"/>
      <c r="VPK223" s="143"/>
      <c r="VPL223" s="143"/>
      <c r="VPM223" s="143"/>
      <c r="VPN223" s="143"/>
      <c r="VPO223" s="143"/>
      <c r="VPP223" s="143"/>
      <c r="VPQ223" s="143"/>
      <c r="VPR223" s="143"/>
      <c r="VPS223" s="143"/>
      <c r="VPT223" s="143"/>
      <c r="VPU223" s="143"/>
      <c r="VPV223" s="143"/>
      <c r="VPW223" s="143"/>
      <c r="VPX223" s="143"/>
      <c r="VPY223" s="143"/>
      <c r="VPZ223" s="143"/>
      <c r="VQA223" s="143"/>
      <c r="VQB223" s="143"/>
      <c r="VQC223" s="143"/>
      <c r="VQD223" s="143"/>
      <c r="VQE223" s="143"/>
      <c r="VQF223" s="143"/>
      <c r="VQG223" s="143"/>
      <c r="VQH223" s="143"/>
      <c r="VQI223" s="143"/>
      <c r="VQJ223" s="143"/>
      <c r="VQK223" s="143"/>
      <c r="VQL223" s="143"/>
      <c r="VQM223" s="143"/>
      <c r="VQN223" s="143"/>
      <c r="VQO223" s="143"/>
      <c r="VQP223" s="143"/>
      <c r="VQQ223" s="143"/>
      <c r="VQR223" s="143"/>
      <c r="VQS223" s="143"/>
      <c r="VQT223" s="143"/>
      <c r="VQU223" s="143"/>
      <c r="VQV223" s="143"/>
      <c r="VQW223" s="143"/>
      <c r="VQX223" s="143"/>
      <c r="VQY223" s="143"/>
      <c r="VQZ223" s="143"/>
      <c r="VRA223" s="143"/>
      <c r="VRB223" s="143"/>
      <c r="VRC223" s="143"/>
      <c r="VRD223" s="143"/>
      <c r="VRE223" s="143"/>
      <c r="VRF223" s="143"/>
      <c r="VRG223" s="143"/>
      <c r="VRH223" s="143"/>
      <c r="VRI223" s="143"/>
      <c r="VRJ223" s="143"/>
      <c r="VRK223" s="143"/>
      <c r="VRL223" s="143"/>
      <c r="VRM223" s="143"/>
      <c r="VRN223" s="143"/>
      <c r="VRO223" s="143"/>
      <c r="VRP223" s="143"/>
      <c r="VRQ223" s="143"/>
      <c r="VRR223" s="143"/>
      <c r="VRS223" s="143"/>
      <c r="VRT223" s="143"/>
      <c r="VRU223" s="143"/>
      <c r="VRV223" s="143"/>
      <c r="VRW223" s="143"/>
      <c r="VRX223" s="143"/>
      <c r="VRY223" s="143"/>
      <c r="VRZ223" s="143"/>
      <c r="VSA223" s="143"/>
      <c r="VSB223" s="143"/>
      <c r="VSC223" s="143"/>
      <c r="VSD223" s="143"/>
      <c r="VSE223" s="143"/>
      <c r="VSF223" s="143"/>
      <c r="VSG223" s="143"/>
      <c r="VSH223" s="143"/>
      <c r="VSI223" s="143"/>
      <c r="VSJ223" s="143"/>
      <c r="VSK223" s="143"/>
      <c r="VSL223" s="143"/>
      <c r="VSM223" s="143"/>
      <c r="VSN223" s="143"/>
      <c r="VSO223" s="143"/>
      <c r="VSP223" s="143"/>
      <c r="VSQ223" s="143"/>
      <c r="VSR223" s="143"/>
      <c r="VSS223" s="143"/>
      <c r="VST223" s="143"/>
      <c r="VSU223" s="143"/>
      <c r="VSV223" s="143"/>
      <c r="VSW223" s="143"/>
      <c r="VSX223" s="143"/>
      <c r="VSY223" s="143"/>
      <c r="VSZ223" s="143"/>
      <c r="VTA223" s="143"/>
      <c r="VTB223" s="143"/>
      <c r="VTC223" s="143"/>
      <c r="VTD223" s="143"/>
      <c r="VTE223" s="143"/>
      <c r="VTF223" s="143"/>
      <c r="VTG223" s="143"/>
      <c r="VTH223" s="143"/>
      <c r="VTI223" s="143"/>
      <c r="VTJ223" s="143"/>
      <c r="VTK223" s="143"/>
      <c r="VTL223" s="143"/>
      <c r="VTM223" s="143"/>
      <c r="VTN223" s="143"/>
      <c r="VTO223" s="143"/>
      <c r="VTP223" s="143"/>
      <c r="VTQ223" s="143"/>
      <c r="VTR223" s="143"/>
      <c r="VTS223" s="143"/>
      <c r="VTT223" s="143"/>
      <c r="VTU223" s="143"/>
      <c r="VTV223" s="143"/>
      <c r="VTW223" s="143"/>
      <c r="VTX223" s="143"/>
      <c r="VTY223" s="143"/>
      <c r="VTZ223" s="143"/>
      <c r="VUA223" s="143"/>
      <c r="VUB223" s="143"/>
      <c r="VUC223" s="143"/>
      <c r="VUD223" s="143"/>
      <c r="VUE223" s="143"/>
      <c r="VUF223" s="143"/>
      <c r="VUG223" s="143"/>
      <c r="VUH223" s="143"/>
      <c r="VUI223" s="143"/>
      <c r="VUJ223" s="143"/>
      <c r="VUK223" s="143"/>
      <c r="VUL223" s="143"/>
      <c r="VUM223" s="143"/>
      <c r="VUN223" s="143"/>
      <c r="VUO223" s="143"/>
      <c r="VUP223" s="143"/>
      <c r="VUQ223" s="143"/>
      <c r="VUR223" s="143"/>
      <c r="VUS223" s="143"/>
      <c r="VUT223" s="143"/>
      <c r="VUU223" s="143"/>
      <c r="VUV223" s="143"/>
      <c r="VUW223" s="143"/>
      <c r="VUX223" s="143"/>
      <c r="VUY223" s="143"/>
      <c r="VUZ223" s="143"/>
      <c r="VVA223" s="143"/>
      <c r="VVB223" s="143"/>
      <c r="VVC223" s="143"/>
      <c r="VVD223" s="143"/>
      <c r="VVE223" s="143"/>
      <c r="VVF223" s="143"/>
      <c r="VVG223" s="143"/>
      <c r="VVH223" s="143"/>
      <c r="VVI223" s="143"/>
      <c r="VVJ223" s="143"/>
      <c r="VVK223" s="143"/>
      <c r="VVL223" s="143"/>
      <c r="VVM223" s="143"/>
      <c r="VVN223" s="143"/>
      <c r="VVO223" s="143"/>
      <c r="VVP223" s="143"/>
      <c r="VVQ223" s="143"/>
      <c r="VVR223" s="143"/>
      <c r="VVS223" s="143"/>
      <c r="VVT223" s="143"/>
      <c r="VVU223" s="143"/>
      <c r="VVV223" s="143"/>
      <c r="VVW223" s="143"/>
      <c r="VVX223" s="143"/>
      <c r="VVY223" s="143"/>
      <c r="VVZ223" s="143"/>
      <c r="VWA223" s="143"/>
      <c r="VWB223" s="143"/>
      <c r="VWC223" s="143"/>
      <c r="VWD223" s="143"/>
      <c r="VWE223" s="143"/>
      <c r="VWF223" s="143"/>
      <c r="VWG223" s="143"/>
      <c r="VWH223" s="143"/>
      <c r="VWI223" s="143"/>
      <c r="VWJ223" s="143"/>
      <c r="VWK223" s="143"/>
      <c r="VWL223" s="143"/>
      <c r="VWM223" s="143"/>
      <c r="VWN223" s="143"/>
      <c r="VWO223" s="143"/>
      <c r="VWP223" s="143"/>
      <c r="VWQ223" s="143"/>
      <c r="VWR223" s="143"/>
      <c r="VWS223" s="143"/>
      <c r="VWT223" s="143"/>
      <c r="VWU223" s="143"/>
      <c r="VWV223" s="143"/>
      <c r="VWW223" s="143"/>
      <c r="VWX223" s="143"/>
      <c r="VWY223" s="143"/>
      <c r="VWZ223" s="143"/>
      <c r="VXA223" s="143"/>
      <c r="VXB223" s="143"/>
      <c r="VXC223" s="143"/>
      <c r="VXD223" s="143"/>
      <c r="VXE223" s="143"/>
      <c r="VXF223" s="143"/>
      <c r="VXG223" s="143"/>
      <c r="VXH223" s="143"/>
      <c r="VXI223" s="143"/>
      <c r="VXJ223" s="143"/>
      <c r="VXK223" s="143"/>
      <c r="VXL223" s="143"/>
      <c r="VXM223" s="143"/>
      <c r="VXN223" s="143"/>
      <c r="VXO223" s="143"/>
      <c r="VXP223" s="143"/>
      <c r="VXQ223" s="143"/>
      <c r="VXR223" s="143"/>
      <c r="VXS223" s="143"/>
      <c r="VXT223" s="143"/>
      <c r="VXU223" s="143"/>
      <c r="VXV223" s="143"/>
      <c r="VXW223" s="143"/>
      <c r="VXX223" s="143"/>
      <c r="VXY223" s="143"/>
      <c r="VXZ223" s="143"/>
      <c r="VYA223" s="143"/>
      <c r="VYB223" s="143"/>
      <c r="VYC223" s="143"/>
      <c r="VYD223" s="143"/>
      <c r="VYE223" s="143"/>
      <c r="VYF223" s="143"/>
      <c r="VYG223" s="143"/>
      <c r="VYH223" s="143"/>
      <c r="VYI223" s="143"/>
      <c r="VYJ223" s="143"/>
      <c r="VYK223" s="143"/>
      <c r="VYL223" s="143"/>
      <c r="VYM223" s="143"/>
      <c r="VYN223" s="143"/>
      <c r="VYO223" s="143"/>
      <c r="VYP223" s="143"/>
      <c r="VYQ223" s="143"/>
      <c r="VYR223" s="143"/>
      <c r="VYS223" s="143"/>
      <c r="VYT223" s="143"/>
      <c r="VYU223" s="143"/>
      <c r="VYV223" s="143"/>
      <c r="VYW223" s="143"/>
      <c r="VYX223" s="143"/>
      <c r="VYY223" s="143"/>
      <c r="VYZ223" s="143"/>
      <c r="VZA223" s="143"/>
      <c r="VZB223" s="143"/>
      <c r="VZC223" s="143"/>
      <c r="VZD223" s="143"/>
      <c r="VZE223" s="143"/>
      <c r="VZF223" s="143"/>
      <c r="VZG223" s="143"/>
      <c r="VZH223" s="143"/>
      <c r="VZI223" s="143"/>
      <c r="VZJ223" s="143"/>
      <c r="VZK223" s="143"/>
      <c r="VZL223" s="143"/>
      <c r="VZM223" s="143"/>
      <c r="VZN223" s="143"/>
      <c r="VZO223" s="143"/>
      <c r="VZP223" s="143"/>
      <c r="VZQ223" s="143"/>
      <c r="VZR223" s="143"/>
      <c r="VZS223" s="143"/>
      <c r="VZT223" s="143"/>
      <c r="VZU223" s="143"/>
      <c r="VZV223" s="143"/>
      <c r="VZW223" s="143"/>
      <c r="VZX223" s="143"/>
      <c r="VZY223" s="143"/>
      <c r="VZZ223" s="143"/>
      <c r="WAA223" s="143"/>
      <c r="WAB223" s="143"/>
      <c r="WAC223" s="143"/>
      <c r="WAD223" s="143"/>
      <c r="WAE223" s="143"/>
      <c r="WAF223" s="143"/>
      <c r="WAG223" s="143"/>
      <c r="WAH223" s="143"/>
      <c r="WAI223" s="143"/>
      <c r="WAJ223" s="143"/>
      <c r="WAK223" s="143"/>
      <c r="WAL223" s="143"/>
      <c r="WAM223" s="143"/>
      <c r="WAN223" s="143"/>
      <c r="WAO223" s="143"/>
      <c r="WAP223" s="143"/>
      <c r="WAQ223" s="143"/>
      <c r="WAR223" s="143"/>
      <c r="WAS223" s="143"/>
      <c r="WAT223" s="143"/>
      <c r="WAU223" s="143"/>
      <c r="WAV223" s="143"/>
      <c r="WAW223" s="143"/>
      <c r="WAX223" s="143"/>
      <c r="WAY223" s="143"/>
      <c r="WAZ223" s="143"/>
      <c r="WBA223" s="143"/>
      <c r="WBB223" s="143"/>
      <c r="WBC223" s="143"/>
      <c r="WBD223" s="143"/>
      <c r="WBE223" s="143"/>
      <c r="WBF223" s="143"/>
      <c r="WBG223" s="143"/>
      <c r="WBH223" s="143"/>
      <c r="WBI223" s="143"/>
      <c r="WBJ223" s="143"/>
      <c r="WBK223" s="143"/>
      <c r="WBL223" s="143"/>
      <c r="WBM223" s="143"/>
      <c r="WBN223" s="143"/>
      <c r="WBO223" s="143"/>
      <c r="WBP223" s="143"/>
      <c r="WBQ223" s="143"/>
      <c r="WBR223" s="143"/>
      <c r="WBS223" s="143"/>
      <c r="WBT223" s="143"/>
      <c r="WBU223" s="143"/>
      <c r="WBV223" s="143"/>
      <c r="WBW223" s="143"/>
      <c r="WBX223" s="143"/>
      <c r="WBY223" s="143"/>
      <c r="WBZ223" s="143"/>
      <c r="WCA223" s="143"/>
      <c r="WCB223" s="143"/>
      <c r="WCC223" s="143"/>
      <c r="WCD223" s="143"/>
      <c r="WCE223" s="143"/>
      <c r="WCF223" s="143"/>
      <c r="WCG223" s="143"/>
      <c r="WCH223" s="143"/>
      <c r="WCI223" s="143"/>
      <c r="WCJ223" s="143"/>
      <c r="WCK223" s="143"/>
      <c r="WCL223" s="143"/>
      <c r="WCM223" s="143"/>
      <c r="WCN223" s="143"/>
      <c r="WCO223" s="143"/>
      <c r="WCP223" s="143"/>
      <c r="WCQ223" s="143"/>
      <c r="WCR223" s="143"/>
      <c r="WCS223" s="143"/>
      <c r="WCT223" s="143"/>
      <c r="WCU223" s="143"/>
      <c r="WCV223" s="143"/>
      <c r="WCW223" s="143"/>
      <c r="WCX223" s="143"/>
      <c r="WCY223" s="143"/>
      <c r="WCZ223" s="143"/>
      <c r="WDA223" s="143"/>
      <c r="WDB223" s="143"/>
      <c r="WDC223" s="143"/>
      <c r="WDD223" s="143"/>
      <c r="WDE223" s="143"/>
      <c r="WDF223" s="143"/>
      <c r="WDG223" s="143"/>
      <c r="WDH223" s="143"/>
      <c r="WDI223" s="143"/>
      <c r="WDJ223" s="143"/>
      <c r="WDK223" s="143"/>
      <c r="WDL223" s="143"/>
      <c r="WDM223" s="143"/>
      <c r="WDN223" s="143"/>
      <c r="WDO223" s="143"/>
      <c r="WDP223" s="143"/>
      <c r="WDQ223" s="143"/>
      <c r="WDR223" s="143"/>
      <c r="WDS223" s="143"/>
      <c r="WDT223" s="143"/>
      <c r="WDU223" s="143"/>
      <c r="WDV223" s="143"/>
      <c r="WDW223" s="143"/>
      <c r="WDX223" s="143"/>
      <c r="WDY223" s="143"/>
      <c r="WDZ223" s="143"/>
      <c r="WEA223" s="143"/>
      <c r="WEB223" s="143"/>
      <c r="WEC223" s="143"/>
      <c r="WED223" s="143"/>
      <c r="WEE223" s="143"/>
      <c r="WEF223" s="143"/>
      <c r="WEG223" s="143"/>
      <c r="WEH223" s="143"/>
      <c r="WEI223" s="143"/>
      <c r="WEJ223" s="143"/>
      <c r="WEK223" s="143"/>
      <c r="WEL223" s="143"/>
      <c r="WEM223" s="143"/>
      <c r="WEN223" s="143"/>
      <c r="WEO223" s="143"/>
      <c r="WEP223" s="143"/>
      <c r="WEQ223" s="143"/>
      <c r="WER223" s="143"/>
      <c r="WES223" s="143"/>
      <c r="WET223" s="143"/>
      <c r="WEU223" s="143"/>
      <c r="WEV223" s="143"/>
      <c r="WEW223" s="143"/>
      <c r="WEX223" s="143"/>
      <c r="WEY223" s="143"/>
      <c r="WEZ223" s="143"/>
      <c r="WFA223" s="143"/>
      <c r="WFB223" s="143"/>
      <c r="WFC223" s="143"/>
      <c r="WFD223" s="143"/>
      <c r="WFE223" s="143"/>
      <c r="WFF223" s="143"/>
      <c r="WFG223" s="143"/>
      <c r="WFH223" s="143"/>
      <c r="WFI223" s="143"/>
      <c r="WFJ223" s="143"/>
      <c r="WFK223" s="143"/>
      <c r="WFL223" s="143"/>
      <c r="WFM223" s="143"/>
      <c r="WFN223" s="143"/>
      <c r="WFO223" s="143"/>
      <c r="WFP223" s="143"/>
      <c r="WFQ223" s="143"/>
      <c r="WFR223" s="143"/>
      <c r="WFS223" s="143"/>
      <c r="WFT223" s="143"/>
      <c r="WFU223" s="143"/>
      <c r="WFV223" s="143"/>
      <c r="WFW223" s="143"/>
      <c r="WFX223" s="143"/>
      <c r="WFY223" s="143"/>
      <c r="WFZ223" s="143"/>
      <c r="WGA223" s="143"/>
      <c r="WGB223" s="143"/>
      <c r="WGC223" s="143"/>
      <c r="WGD223" s="143"/>
      <c r="WGE223" s="143"/>
      <c r="WGF223" s="143"/>
      <c r="WGG223" s="143"/>
      <c r="WGH223" s="143"/>
      <c r="WGI223" s="143"/>
      <c r="WGJ223" s="143"/>
      <c r="WGK223" s="143"/>
      <c r="WGL223" s="143"/>
      <c r="WGM223" s="143"/>
      <c r="WGN223" s="143"/>
      <c r="WGO223" s="143"/>
      <c r="WGP223" s="143"/>
      <c r="WGQ223" s="143"/>
      <c r="WGR223" s="143"/>
      <c r="WGS223" s="143"/>
      <c r="WGT223" s="143"/>
      <c r="WGU223" s="143"/>
      <c r="WGV223" s="143"/>
      <c r="WGW223" s="143"/>
      <c r="WGX223" s="143"/>
      <c r="WGY223" s="143"/>
      <c r="WGZ223" s="143"/>
      <c r="WHA223" s="143"/>
      <c r="WHB223" s="143"/>
      <c r="WHC223" s="143"/>
      <c r="WHD223" s="143"/>
      <c r="WHE223" s="143"/>
      <c r="WHF223" s="143"/>
      <c r="WHG223" s="143"/>
      <c r="WHH223" s="143"/>
      <c r="WHI223" s="143"/>
      <c r="WHJ223" s="143"/>
      <c r="WHK223" s="143"/>
      <c r="WHL223" s="143"/>
      <c r="WHM223" s="143"/>
      <c r="WHN223" s="143"/>
      <c r="WHO223" s="143"/>
      <c r="WHP223" s="143"/>
      <c r="WHQ223" s="143"/>
      <c r="WHR223" s="143"/>
      <c r="WHS223" s="143"/>
      <c r="WHT223" s="143"/>
      <c r="WHU223" s="143"/>
      <c r="WHV223" s="143"/>
      <c r="WHW223" s="143"/>
      <c r="WHX223" s="143"/>
      <c r="WHY223" s="143"/>
      <c r="WHZ223" s="143"/>
      <c r="WIA223" s="143"/>
      <c r="WIB223" s="143"/>
      <c r="WIC223" s="143"/>
      <c r="WID223" s="143"/>
      <c r="WIE223" s="143"/>
      <c r="WIF223" s="143"/>
      <c r="WIG223" s="143"/>
      <c r="WIH223" s="143"/>
      <c r="WII223" s="143"/>
      <c r="WIJ223" s="143"/>
      <c r="WIK223" s="143"/>
      <c r="WIL223" s="143"/>
      <c r="WIM223" s="143"/>
      <c r="WIN223" s="143"/>
      <c r="WIO223" s="143"/>
      <c r="WIP223" s="143"/>
      <c r="WIQ223" s="143"/>
      <c r="WIR223" s="143"/>
      <c r="WIS223" s="143"/>
      <c r="WIT223" s="143"/>
      <c r="WIU223" s="143"/>
      <c r="WIV223" s="143"/>
      <c r="WIW223" s="143"/>
      <c r="WIX223" s="143"/>
      <c r="WIY223" s="143"/>
      <c r="WIZ223" s="143"/>
      <c r="WJA223" s="143"/>
      <c r="WJB223" s="143"/>
      <c r="WJC223" s="143"/>
      <c r="WJD223" s="143"/>
      <c r="WJE223" s="143"/>
      <c r="WJF223" s="143"/>
      <c r="WJG223" s="143"/>
      <c r="WJH223" s="143"/>
      <c r="WJI223" s="143"/>
      <c r="WJJ223" s="143"/>
      <c r="WJK223" s="143"/>
      <c r="WJL223" s="143"/>
      <c r="WJM223" s="143"/>
      <c r="WJN223" s="143"/>
      <c r="WJO223" s="143"/>
      <c r="WJP223" s="143"/>
      <c r="WJQ223" s="143"/>
      <c r="WJR223" s="143"/>
      <c r="WJS223" s="143"/>
      <c r="WJT223" s="143"/>
      <c r="WJU223" s="143"/>
      <c r="WJV223" s="143"/>
      <c r="WJW223" s="143"/>
      <c r="WJX223" s="143"/>
      <c r="WJY223" s="143"/>
      <c r="WJZ223" s="143"/>
      <c r="WKA223" s="143"/>
      <c r="WKB223" s="143"/>
      <c r="WKC223" s="143"/>
      <c r="WKD223" s="143"/>
      <c r="WKE223" s="143"/>
      <c r="WKF223" s="143"/>
      <c r="WKG223" s="143"/>
      <c r="WKH223" s="143"/>
      <c r="WKI223" s="143"/>
      <c r="WKJ223" s="143"/>
      <c r="WKK223" s="143"/>
      <c r="WKL223" s="143"/>
      <c r="WKM223" s="143"/>
      <c r="WKN223" s="143"/>
      <c r="WKO223" s="143"/>
      <c r="WKP223" s="143"/>
      <c r="WKQ223" s="143"/>
      <c r="WKR223" s="143"/>
      <c r="WKS223" s="143"/>
      <c r="WKT223" s="143"/>
      <c r="WKU223" s="143"/>
      <c r="WKV223" s="143"/>
      <c r="WKW223" s="143"/>
      <c r="WKX223" s="143"/>
      <c r="WKY223" s="143"/>
      <c r="WKZ223" s="143"/>
      <c r="WLA223" s="143"/>
      <c r="WLB223" s="143"/>
      <c r="WLC223" s="143"/>
      <c r="WLD223" s="143"/>
      <c r="WLE223" s="143"/>
      <c r="WLF223" s="143"/>
      <c r="WLG223" s="143"/>
      <c r="WLH223" s="143"/>
      <c r="WLI223" s="143"/>
      <c r="WLJ223" s="143"/>
      <c r="WLK223" s="143"/>
      <c r="WLL223" s="143"/>
      <c r="WLM223" s="143"/>
      <c r="WLN223" s="143"/>
      <c r="WLO223" s="143"/>
      <c r="WLP223" s="143"/>
      <c r="WLQ223" s="143"/>
      <c r="WLR223" s="143"/>
      <c r="WLS223" s="143"/>
      <c r="WLT223" s="143"/>
      <c r="WLU223" s="143"/>
      <c r="WLV223" s="143"/>
      <c r="WLW223" s="143"/>
      <c r="WLX223" s="143"/>
      <c r="WLY223" s="143"/>
      <c r="WLZ223" s="143"/>
      <c r="WMA223" s="143"/>
      <c r="WMB223" s="143"/>
      <c r="WMC223" s="143"/>
      <c r="WMD223" s="143"/>
      <c r="WME223" s="143"/>
      <c r="WMF223" s="143"/>
      <c r="WMG223" s="143"/>
      <c r="WMH223" s="143"/>
      <c r="WMI223" s="143"/>
      <c r="WMJ223" s="143"/>
      <c r="WMK223" s="143"/>
      <c r="WML223" s="143"/>
      <c r="WMM223" s="143"/>
      <c r="WMN223" s="143"/>
      <c r="WMO223" s="143"/>
      <c r="WMP223" s="143"/>
      <c r="WMQ223" s="143"/>
      <c r="WMR223" s="143"/>
      <c r="WMS223" s="143"/>
      <c r="WMT223" s="143"/>
      <c r="WMU223" s="143"/>
      <c r="WMV223" s="143"/>
      <c r="WMW223" s="143"/>
      <c r="WMX223" s="143"/>
      <c r="WMY223" s="143"/>
      <c r="WMZ223" s="143"/>
      <c r="WNA223" s="143"/>
      <c r="WNB223" s="143"/>
      <c r="WNC223" s="143"/>
      <c r="WND223" s="143"/>
      <c r="WNE223" s="143"/>
      <c r="WNF223" s="143"/>
      <c r="WNG223" s="143"/>
      <c r="WNH223" s="143"/>
      <c r="WNI223" s="143"/>
      <c r="WNJ223" s="143"/>
      <c r="WNK223" s="143"/>
      <c r="WNL223" s="143"/>
      <c r="WNM223" s="143"/>
      <c r="WNN223" s="143"/>
      <c r="WNO223" s="143"/>
      <c r="WNP223" s="143"/>
      <c r="WNQ223" s="143"/>
      <c r="WNR223" s="143"/>
      <c r="WNS223" s="143"/>
      <c r="WNT223" s="143"/>
      <c r="WNU223" s="143"/>
      <c r="WNV223" s="143"/>
      <c r="WNW223" s="143"/>
      <c r="WNX223" s="143"/>
      <c r="WNY223" s="143"/>
      <c r="WNZ223" s="143"/>
      <c r="WOA223" s="143"/>
      <c r="WOB223" s="143"/>
      <c r="WOC223" s="143"/>
      <c r="WOD223" s="143"/>
      <c r="WOE223" s="143"/>
      <c r="WOF223" s="143"/>
      <c r="WOG223" s="143"/>
      <c r="WOH223" s="143"/>
      <c r="WOI223" s="143"/>
      <c r="WOJ223" s="143"/>
      <c r="WOK223" s="143"/>
      <c r="WOL223" s="143"/>
      <c r="WOM223" s="143"/>
      <c r="WON223" s="143"/>
      <c r="WOO223" s="143"/>
      <c r="WOP223" s="143"/>
      <c r="WOQ223" s="143"/>
      <c r="WOR223" s="143"/>
      <c r="WOS223" s="143"/>
      <c r="WOT223" s="143"/>
      <c r="WOU223" s="143"/>
      <c r="WOV223" s="143"/>
      <c r="WOW223" s="143"/>
      <c r="WOX223" s="143"/>
      <c r="WOY223" s="143"/>
      <c r="WOZ223" s="143"/>
      <c r="WPA223" s="143"/>
      <c r="WPB223" s="143"/>
      <c r="WPC223" s="143"/>
      <c r="WPD223" s="143"/>
      <c r="WPE223" s="143"/>
      <c r="WPF223" s="143"/>
      <c r="WPG223" s="143"/>
      <c r="WPH223" s="143"/>
      <c r="WPI223" s="143"/>
      <c r="WPJ223" s="143"/>
      <c r="WPK223" s="143"/>
      <c r="WPL223" s="143"/>
      <c r="WPM223" s="143"/>
      <c r="WPN223" s="143"/>
      <c r="WPO223" s="143"/>
      <c r="WPP223" s="143"/>
      <c r="WPQ223" s="143"/>
      <c r="WPR223" s="143"/>
      <c r="WPS223" s="143"/>
      <c r="WPT223" s="143"/>
      <c r="WPU223" s="143"/>
      <c r="WPV223" s="143"/>
      <c r="WPW223" s="143"/>
      <c r="WPX223" s="143"/>
      <c r="WPY223" s="143"/>
      <c r="WPZ223" s="143"/>
      <c r="WQA223" s="143"/>
      <c r="WQB223" s="143"/>
      <c r="WQC223" s="143"/>
      <c r="WQD223" s="143"/>
      <c r="WQE223" s="143"/>
      <c r="WQF223" s="143"/>
      <c r="WQG223" s="143"/>
      <c r="WQH223" s="143"/>
      <c r="WQI223" s="143"/>
      <c r="WQJ223" s="143"/>
      <c r="WQK223" s="143"/>
      <c r="WQL223" s="143"/>
      <c r="WQM223" s="143"/>
      <c r="WQN223" s="143"/>
      <c r="WQO223" s="143"/>
      <c r="WQP223" s="143"/>
      <c r="WQQ223" s="143"/>
      <c r="WQR223" s="143"/>
      <c r="WQS223" s="143"/>
      <c r="WQT223" s="143"/>
      <c r="WQU223" s="143"/>
      <c r="WQV223" s="143"/>
      <c r="WQW223" s="143"/>
      <c r="WQX223" s="143"/>
      <c r="WQY223" s="143"/>
      <c r="WQZ223" s="143"/>
      <c r="WRA223" s="143"/>
      <c r="WRB223" s="143"/>
      <c r="WRC223" s="143"/>
      <c r="WRD223" s="143"/>
      <c r="WRE223" s="143"/>
      <c r="WRF223" s="143"/>
      <c r="WRG223" s="143"/>
      <c r="WRH223" s="143"/>
      <c r="WRI223" s="143"/>
      <c r="WRJ223" s="143"/>
      <c r="WRK223" s="143"/>
      <c r="WRL223" s="143"/>
      <c r="WRM223" s="143"/>
      <c r="WRN223" s="143"/>
      <c r="WRO223" s="143"/>
      <c r="WRP223" s="143"/>
      <c r="WRQ223" s="143"/>
      <c r="WRR223" s="143"/>
      <c r="WRS223" s="143"/>
      <c r="WRT223" s="143"/>
      <c r="WRU223" s="143"/>
      <c r="WRV223" s="143"/>
      <c r="WRW223" s="143"/>
      <c r="WRX223" s="143"/>
      <c r="WRY223" s="143"/>
      <c r="WRZ223" s="143"/>
      <c r="WSA223" s="143"/>
      <c r="WSB223" s="143"/>
      <c r="WSC223" s="143"/>
      <c r="WSD223" s="143"/>
      <c r="WSE223" s="143"/>
      <c r="WSF223" s="143"/>
      <c r="WSG223" s="143"/>
      <c r="WSH223" s="143"/>
      <c r="WSI223" s="143"/>
      <c r="WSJ223" s="143"/>
      <c r="WSK223" s="143"/>
      <c r="WSL223" s="143"/>
      <c r="WSM223" s="143"/>
      <c r="WSN223" s="143"/>
      <c r="WSO223" s="143"/>
      <c r="WSP223" s="143"/>
      <c r="WSQ223" s="143"/>
      <c r="WSR223" s="143"/>
      <c r="WSS223" s="143"/>
      <c r="WST223" s="143"/>
      <c r="WSU223" s="143"/>
      <c r="WSV223" s="143"/>
      <c r="WSW223" s="143"/>
      <c r="WSX223" s="143"/>
      <c r="WSY223" s="143"/>
      <c r="WSZ223" s="143"/>
      <c r="WTA223" s="143"/>
      <c r="WTB223" s="143"/>
      <c r="WTC223" s="143"/>
      <c r="WTD223" s="143"/>
      <c r="WTE223" s="143"/>
      <c r="WTF223" s="143"/>
      <c r="WTG223" s="143"/>
      <c r="WTH223" s="143"/>
      <c r="WTI223" s="143"/>
      <c r="WTJ223" s="143"/>
      <c r="WTK223" s="143"/>
      <c r="WTL223" s="143"/>
      <c r="WTM223" s="143"/>
      <c r="WTN223" s="143"/>
      <c r="WTO223" s="143"/>
      <c r="WTP223" s="143"/>
      <c r="WTQ223" s="143"/>
      <c r="WTR223" s="143"/>
      <c r="WTS223" s="143"/>
      <c r="WTT223" s="143"/>
      <c r="WTU223" s="143"/>
      <c r="WTV223" s="143"/>
      <c r="WTW223" s="143"/>
      <c r="WTX223" s="143"/>
      <c r="WTY223" s="143"/>
      <c r="WTZ223" s="143"/>
      <c r="WUA223" s="143"/>
      <c r="WUB223" s="143"/>
      <c r="WUC223" s="143"/>
      <c r="WUD223" s="143"/>
      <c r="WUE223" s="143"/>
      <c r="WUF223" s="143"/>
      <c r="WUG223" s="143"/>
      <c r="WUH223" s="143"/>
      <c r="WUI223" s="143"/>
      <c r="WUJ223" s="143"/>
      <c r="WUK223" s="143"/>
      <c r="WUL223" s="143"/>
      <c r="WUM223" s="143"/>
      <c r="WUN223" s="143"/>
      <c r="WUO223" s="143"/>
      <c r="WUP223" s="143"/>
      <c r="WUQ223" s="143"/>
      <c r="WUR223" s="143"/>
      <c r="WUS223" s="143"/>
      <c r="WUT223" s="143"/>
      <c r="WUU223" s="143"/>
      <c r="WUV223" s="143"/>
      <c r="WUW223" s="143"/>
      <c r="WUX223" s="143"/>
      <c r="WUY223" s="143"/>
      <c r="WUZ223" s="143"/>
      <c r="WVA223" s="143"/>
      <c r="WVB223" s="143"/>
      <c r="WVC223" s="143"/>
      <c r="WVD223" s="143"/>
      <c r="WVE223" s="143"/>
      <c r="WVF223" s="143"/>
      <c r="WVG223" s="143"/>
      <c r="WVH223" s="143"/>
      <c r="WVI223" s="143"/>
      <c r="WVJ223" s="143"/>
      <c r="WVK223" s="143"/>
      <c r="WVL223" s="143"/>
      <c r="WVM223" s="143"/>
      <c r="WVN223" s="143"/>
      <c r="WVO223" s="143"/>
      <c r="WVP223" s="143"/>
      <c r="WVQ223" s="143"/>
      <c r="WVR223" s="143"/>
      <c r="WVS223" s="143"/>
      <c r="WVT223" s="143"/>
      <c r="WVU223" s="143"/>
      <c r="WVV223" s="143"/>
      <c r="WVW223" s="143"/>
      <c r="WVX223" s="143"/>
      <c r="WVY223" s="143"/>
      <c r="WVZ223" s="143"/>
      <c r="WWA223" s="143"/>
      <c r="WWB223" s="143"/>
      <c r="WWC223" s="143"/>
      <c r="WWD223" s="143"/>
      <c r="WWE223" s="143"/>
      <c r="WWF223" s="143"/>
      <c r="WWG223" s="143"/>
      <c r="WWH223" s="143"/>
      <c r="WWI223" s="143"/>
      <c r="WWJ223" s="143"/>
      <c r="WWK223" s="143"/>
      <c r="WWL223" s="143"/>
      <c r="WWM223" s="143"/>
      <c r="WWN223" s="143"/>
      <c r="WWO223" s="143"/>
      <c r="WWP223" s="143"/>
      <c r="WWQ223" s="143"/>
      <c r="WWR223" s="143"/>
      <c r="WWS223" s="143"/>
      <c r="WWT223" s="143"/>
      <c r="WWU223" s="143"/>
      <c r="WWV223" s="143"/>
      <c r="WWW223" s="143"/>
      <c r="WWX223" s="143"/>
      <c r="WWY223" s="143"/>
      <c r="WWZ223" s="143"/>
      <c r="WXA223" s="143"/>
      <c r="WXB223" s="143"/>
      <c r="WXC223" s="143"/>
      <c r="WXD223" s="143"/>
      <c r="WXE223" s="143"/>
      <c r="WXF223" s="143"/>
      <c r="WXG223" s="143"/>
      <c r="WXH223" s="143"/>
      <c r="WXI223" s="143"/>
      <c r="WXJ223" s="143"/>
      <c r="WXK223" s="143"/>
      <c r="WXL223" s="143"/>
      <c r="WXM223" s="143"/>
      <c r="WXN223" s="143"/>
      <c r="WXO223" s="143"/>
      <c r="WXP223" s="143"/>
      <c r="WXQ223" s="143"/>
      <c r="WXR223" s="143"/>
      <c r="WXS223" s="143"/>
      <c r="WXT223" s="143"/>
      <c r="WXU223" s="143"/>
      <c r="WXV223" s="143"/>
      <c r="WXW223" s="143"/>
      <c r="WXX223" s="143"/>
      <c r="WXY223" s="143"/>
      <c r="WXZ223" s="143"/>
      <c r="WYA223" s="143"/>
      <c r="WYB223" s="143"/>
      <c r="WYC223" s="143"/>
      <c r="WYD223" s="143"/>
      <c r="WYE223" s="143"/>
      <c r="WYF223" s="143"/>
      <c r="WYG223" s="143"/>
      <c r="WYH223" s="143"/>
      <c r="WYI223" s="143"/>
      <c r="WYJ223" s="143"/>
      <c r="WYK223" s="143"/>
      <c r="WYL223" s="143"/>
      <c r="WYM223" s="143"/>
      <c r="WYN223" s="143"/>
      <c r="WYO223" s="143"/>
      <c r="WYP223" s="143"/>
      <c r="WYQ223" s="143"/>
      <c r="WYR223" s="143"/>
      <c r="WYS223" s="143"/>
      <c r="WYT223" s="143"/>
      <c r="WYU223" s="143"/>
      <c r="WYV223" s="143"/>
      <c r="WYW223" s="143"/>
      <c r="WYX223" s="143"/>
      <c r="WYY223" s="143"/>
      <c r="WYZ223" s="143"/>
      <c r="WZA223" s="143"/>
      <c r="WZB223" s="143"/>
      <c r="WZC223" s="143"/>
      <c r="WZD223" s="143"/>
      <c r="WZE223" s="143"/>
      <c r="WZF223" s="143"/>
      <c r="WZG223" s="143"/>
      <c r="WZH223" s="143"/>
      <c r="WZI223" s="143"/>
      <c r="WZJ223" s="143"/>
      <c r="WZK223" s="143"/>
      <c r="WZL223" s="143"/>
      <c r="WZM223" s="143"/>
      <c r="WZN223" s="143"/>
      <c r="WZO223" s="143"/>
      <c r="WZP223" s="143"/>
      <c r="WZQ223" s="143"/>
      <c r="WZR223" s="143"/>
      <c r="WZS223" s="143"/>
      <c r="WZT223" s="143"/>
      <c r="WZU223" s="143"/>
      <c r="WZV223" s="143"/>
      <c r="WZW223" s="143"/>
      <c r="WZX223" s="143"/>
      <c r="WZY223" s="143"/>
      <c r="WZZ223" s="143"/>
      <c r="XAA223" s="143"/>
      <c r="XAB223" s="143"/>
      <c r="XAC223" s="143"/>
      <c r="XAD223" s="143"/>
      <c r="XAE223" s="143"/>
      <c r="XAF223" s="143"/>
      <c r="XAG223" s="143"/>
      <c r="XAH223" s="143"/>
      <c r="XAI223" s="143"/>
      <c r="XAJ223" s="143"/>
      <c r="XAK223" s="143"/>
      <c r="XAL223" s="143"/>
      <c r="XAM223" s="143"/>
      <c r="XAN223" s="143"/>
      <c r="XAO223" s="143"/>
      <c r="XAP223" s="143"/>
      <c r="XAQ223" s="143"/>
      <c r="XAR223" s="143"/>
      <c r="XAS223" s="143"/>
      <c r="XAT223" s="143"/>
      <c r="XAU223" s="143"/>
      <c r="XAV223" s="143"/>
      <c r="XAW223" s="143"/>
      <c r="XAX223" s="143"/>
      <c r="XAY223" s="143"/>
      <c r="XAZ223" s="143"/>
      <c r="XBA223" s="143"/>
      <c r="XBB223" s="143"/>
      <c r="XBC223" s="143"/>
      <c r="XBD223" s="143"/>
      <c r="XBE223" s="143"/>
      <c r="XBF223" s="143"/>
      <c r="XBG223" s="143"/>
      <c r="XBH223" s="143"/>
      <c r="XBI223" s="143"/>
      <c r="XBJ223" s="143"/>
      <c r="XBK223" s="143"/>
      <c r="XBL223" s="143"/>
      <c r="XBM223" s="143"/>
      <c r="XBN223" s="143"/>
      <c r="XBO223" s="143"/>
      <c r="XBP223" s="143"/>
      <c r="XBQ223" s="143"/>
      <c r="XBR223" s="143"/>
      <c r="XBS223" s="143"/>
      <c r="XBT223" s="143"/>
      <c r="XBU223" s="143"/>
      <c r="XBV223" s="143"/>
      <c r="XBW223" s="143"/>
      <c r="XBX223" s="143"/>
      <c r="XBY223" s="143"/>
      <c r="XBZ223" s="143"/>
      <c r="XCA223" s="143"/>
      <c r="XCB223" s="143"/>
      <c r="XCC223" s="143"/>
      <c r="XCD223" s="143"/>
      <c r="XCE223" s="143"/>
      <c r="XCF223" s="143"/>
      <c r="XCG223" s="143"/>
      <c r="XCH223" s="143"/>
      <c r="XCI223" s="143"/>
      <c r="XCJ223" s="143"/>
      <c r="XCK223" s="143"/>
      <c r="XCL223" s="143"/>
      <c r="XCM223" s="143"/>
      <c r="XCN223" s="143"/>
      <c r="XCO223" s="143"/>
      <c r="XCP223" s="143"/>
      <c r="XCQ223" s="143"/>
      <c r="XCR223" s="143"/>
      <c r="XCS223" s="143"/>
      <c r="XCT223" s="143"/>
      <c r="XCU223" s="143"/>
      <c r="XCV223" s="143"/>
      <c r="XCW223" s="143"/>
      <c r="XCX223" s="143"/>
      <c r="XCY223" s="143"/>
      <c r="XCZ223" s="143"/>
      <c r="XDA223" s="143"/>
      <c r="XDB223" s="143"/>
      <c r="XDC223" s="143"/>
      <c r="XDD223" s="143"/>
      <c r="XDE223" s="143"/>
      <c r="XDF223" s="143"/>
      <c r="XDG223" s="143"/>
      <c r="XDH223" s="143"/>
      <c r="XDI223" s="143"/>
      <c r="XDJ223" s="143"/>
      <c r="XDK223" s="143"/>
      <c r="XDL223" s="143"/>
      <c r="XDM223" s="143"/>
      <c r="XDN223" s="143"/>
      <c r="XDO223" s="143"/>
      <c r="XDP223" s="143"/>
      <c r="XDQ223" s="143"/>
      <c r="XDR223" s="143"/>
      <c r="XDS223" s="143"/>
      <c r="XDT223" s="143"/>
      <c r="XDU223" s="143"/>
      <c r="XDV223" s="143"/>
      <c r="XDW223" s="143"/>
      <c r="XDX223" s="143"/>
      <c r="XDY223" s="143"/>
      <c r="XDZ223" s="143"/>
      <c r="XEA223" s="143"/>
      <c r="XEB223" s="143"/>
      <c r="XEC223" s="143"/>
      <c r="XED223" s="143"/>
      <c r="XEE223" s="143"/>
      <c r="XEF223" s="143"/>
      <c r="XEG223" s="143"/>
      <c r="XEH223" s="143"/>
      <c r="XEI223" s="143"/>
      <c r="XEJ223" s="143"/>
      <c r="XEK223" s="143"/>
      <c r="XEL223" s="143"/>
      <c r="XEM223" s="143"/>
      <c r="XEN223" s="143"/>
      <c r="XEO223" s="143"/>
      <c r="XEP223" s="143"/>
      <c r="XEQ223" s="143"/>
      <c r="XER223" s="143"/>
      <c r="XES223" s="143"/>
      <c r="XET223" s="143"/>
      <c r="XEU223" s="143"/>
      <c r="XEV223" s="143"/>
      <c r="XEW223" s="143"/>
      <c r="XEX223" s="143"/>
      <c r="XEY223" s="143"/>
      <c r="XEZ223" s="143"/>
      <c r="XFA223" s="143"/>
      <c r="XFB223" s="143"/>
      <c r="XFC223" s="143"/>
      <c r="XFD223" s="143"/>
    </row>
    <row r="224" spans="1:16384" s="122" customFormat="1" ht="29.25" customHeight="1" thickBot="1" x14ac:dyDescent="0.25">
      <c r="A224" s="143"/>
      <c r="B224" s="152"/>
      <c r="C224" s="152"/>
      <c r="D224" s="449" t="s">
        <v>489</v>
      </c>
      <c r="E224" s="450"/>
      <c r="F224" s="449" t="s">
        <v>485</v>
      </c>
      <c r="G224" s="450"/>
      <c r="H224" s="451" t="s">
        <v>372</v>
      </c>
      <c r="I224" s="451"/>
      <c r="J224" s="127"/>
      <c r="K224" s="128"/>
      <c r="L224" s="128"/>
      <c r="M224" s="143"/>
      <c r="N224" s="143"/>
    </row>
    <row r="225" spans="1:15" s="122" customFormat="1" ht="20.100000000000001" customHeight="1" thickTop="1" thickBot="1" x14ac:dyDescent="0.25">
      <c r="A225" s="143"/>
      <c r="B225" s="452">
        <v>2019</v>
      </c>
      <c r="C225" s="453"/>
      <c r="D225" s="447"/>
      <c r="E225" s="447"/>
      <c r="F225" s="447"/>
      <c r="G225" s="447"/>
      <c r="H225" s="448"/>
      <c r="I225" s="448"/>
      <c r="J225" s="128"/>
      <c r="K225" s="128"/>
      <c r="L225" s="128"/>
      <c r="M225" s="143"/>
      <c r="N225" s="143"/>
    </row>
    <row r="226" spans="1:15" s="122" customFormat="1" ht="20.100000000000001" customHeight="1" thickTop="1" thickBot="1" x14ac:dyDescent="0.25">
      <c r="A226" s="143"/>
      <c r="B226" s="452">
        <v>2020</v>
      </c>
      <c r="C226" s="453"/>
      <c r="D226" s="447"/>
      <c r="E226" s="447"/>
      <c r="F226" s="447"/>
      <c r="G226" s="447"/>
      <c r="H226" s="448"/>
      <c r="I226" s="448"/>
      <c r="J226" s="128"/>
      <c r="K226" s="128"/>
      <c r="L226" s="128"/>
      <c r="M226" s="143"/>
      <c r="N226" s="143"/>
    </row>
    <row r="227" spans="1:15" s="122" customFormat="1" ht="20.100000000000001" customHeight="1" thickTop="1" thickBot="1" x14ac:dyDescent="0.25">
      <c r="A227" s="143"/>
      <c r="B227" s="445">
        <v>2021</v>
      </c>
      <c r="C227" s="446"/>
      <c r="D227" s="447"/>
      <c r="E227" s="447"/>
      <c r="F227" s="447"/>
      <c r="G227" s="447"/>
      <c r="H227" s="448"/>
      <c r="I227" s="448"/>
      <c r="J227" s="128"/>
      <c r="K227" s="128"/>
      <c r="L227" s="128"/>
      <c r="M227" s="143"/>
      <c r="N227" s="143"/>
    </row>
    <row r="228" spans="1:15" s="74" customFormat="1" ht="14.25" customHeight="1" thickTop="1" x14ac:dyDescent="0.2">
      <c r="A228" s="142"/>
      <c r="B228" s="142"/>
      <c r="C228" s="142"/>
      <c r="D228" s="142"/>
      <c r="E228" s="142"/>
      <c r="F228" s="142"/>
      <c r="G228" s="142"/>
      <c r="H228" s="142"/>
      <c r="I228" s="142"/>
      <c r="J228" s="142"/>
      <c r="K228" s="142"/>
      <c r="L228" s="142"/>
      <c r="M228" s="142"/>
      <c r="N228" s="142"/>
      <c r="O228" s="142"/>
    </row>
    <row r="229" spans="1:15" s="74" customFormat="1" ht="14.25" customHeight="1" x14ac:dyDescent="0.2">
      <c r="A229" s="138" t="s">
        <v>430</v>
      </c>
      <c r="B229" s="143"/>
      <c r="C229" s="143"/>
      <c r="D229" s="143"/>
      <c r="E229" s="143"/>
      <c r="F229" s="143"/>
      <c r="G229" s="143"/>
      <c r="H229" s="143"/>
      <c r="I229" s="143"/>
      <c r="J229" s="143"/>
      <c r="K229" s="143"/>
      <c r="L229" s="143"/>
      <c r="M229" s="143"/>
      <c r="N229" s="143"/>
      <c r="O229" s="122"/>
    </row>
    <row r="230" spans="1:15" s="74" customFormat="1" ht="14.25" customHeight="1" thickBot="1" x14ac:dyDescent="0.25">
      <c r="A230" s="330"/>
      <c r="B230" s="143"/>
      <c r="C230" s="143"/>
      <c r="D230" s="143"/>
      <c r="E230" s="143"/>
      <c r="F230" s="143"/>
      <c r="G230" s="143"/>
      <c r="H230" s="143"/>
      <c r="I230" s="143"/>
      <c r="J230" s="143"/>
      <c r="K230" s="143"/>
      <c r="L230" s="143"/>
      <c r="M230" s="143"/>
      <c r="N230" s="143"/>
      <c r="O230" s="122"/>
    </row>
    <row r="231" spans="1:15" s="74" customFormat="1" ht="35.25" customHeight="1" thickTop="1" thickBot="1" x14ac:dyDescent="0.25">
      <c r="A231" s="151"/>
      <c r="B231" s="464"/>
      <c r="C231" s="465"/>
      <c r="D231" s="465"/>
      <c r="E231" s="465"/>
      <c r="F231" s="465"/>
      <c r="G231" s="465"/>
      <c r="H231" s="465"/>
      <c r="I231" s="465"/>
      <c r="J231" s="466"/>
      <c r="K231" s="143"/>
      <c r="L231" s="143"/>
      <c r="M231" s="143"/>
      <c r="N231" s="143"/>
      <c r="O231" s="122"/>
    </row>
    <row r="232" spans="1:15" s="74" customFormat="1" ht="14.25" customHeight="1" thickTop="1" x14ac:dyDescent="0.2">
      <c r="A232" s="143"/>
      <c r="B232" s="143"/>
      <c r="C232" s="143"/>
      <c r="D232" s="143"/>
      <c r="E232" s="143"/>
      <c r="F232" s="143"/>
      <c r="G232" s="143"/>
      <c r="H232" s="143"/>
      <c r="I232" s="143"/>
      <c r="J232" s="143"/>
      <c r="K232" s="143"/>
      <c r="L232" s="143"/>
      <c r="M232" s="143"/>
      <c r="N232" s="143"/>
      <c r="O232" s="122"/>
    </row>
    <row r="233" spans="1:15" s="74" customFormat="1" ht="14.25" customHeight="1" x14ac:dyDescent="0.2">
      <c r="A233" s="340" t="s">
        <v>498</v>
      </c>
      <c r="B233" s="143"/>
      <c r="C233" s="143"/>
      <c r="D233" s="143"/>
      <c r="E233" s="143"/>
      <c r="F233" s="143"/>
      <c r="G233" s="143"/>
      <c r="H233" s="143"/>
      <c r="I233" s="143"/>
      <c r="J233" s="143"/>
      <c r="K233" s="143"/>
      <c r="L233" s="143"/>
      <c r="M233" s="143"/>
      <c r="N233" s="143"/>
      <c r="O233" s="122"/>
    </row>
    <row r="234" spans="1:15" s="74" customFormat="1" ht="14.25" customHeight="1" x14ac:dyDescent="0.2">
      <c r="A234" s="143"/>
      <c r="B234" s="143"/>
      <c r="C234" s="143"/>
      <c r="D234" s="143"/>
      <c r="E234" s="143"/>
      <c r="F234" s="143"/>
      <c r="G234" s="143"/>
      <c r="H234" s="143"/>
      <c r="I234" s="143"/>
      <c r="J234" s="143"/>
      <c r="K234" s="143"/>
      <c r="L234" s="143"/>
      <c r="M234" s="143"/>
      <c r="N234" s="143"/>
      <c r="O234" s="122"/>
    </row>
    <row r="235" spans="1:15" s="74" customFormat="1" ht="61.5" customHeight="1" thickBot="1" x14ac:dyDescent="0.25">
      <c r="A235" s="143"/>
      <c r="B235" s="152"/>
      <c r="C235" s="152"/>
      <c r="D235" s="467" t="s">
        <v>499</v>
      </c>
      <c r="E235" s="450"/>
      <c r="F235" s="468" t="s">
        <v>500</v>
      </c>
      <c r="G235" s="451"/>
      <c r="H235" s="467" t="s">
        <v>501</v>
      </c>
      <c r="I235" s="450"/>
      <c r="J235" s="469" t="s">
        <v>372</v>
      </c>
      <c r="K235" s="451"/>
      <c r="L235" s="128"/>
      <c r="M235" s="143"/>
      <c r="N235" s="143"/>
      <c r="O235" s="122"/>
    </row>
    <row r="236" spans="1:15" s="74" customFormat="1" ht="14.25" customHeight="1" thickTop="1" thickBot="1" x14ac:dyDescent="0.25">
      <c r="A236" s="143"/>
      <c r="B236" s="152"/>
      <c r="C236" s="152"/>
      <c r="D236" s="454"/>
      <c r="E236" s="454"/>
      <c r="F236" s="454"/>
      <c r="G236" s="454"/>
      <c r="H236" s="454"/>
      <c r="I236" s="454"/>
      <c r="J236" s="454"/>
      <c r="K236" s="454"/>
      <c r="L236" s="128"/>
      <c r="M236" s="143"/>
      <c r="N236" s="143"/>
      <c r="O236" s="122"/>
    </row>
    <row r="237" spans="1:15" s="74" customFormat="1" ht="14.25" customHeight="1" thickTop="1" thickBot="1" x14ac:dyDescent="0.25">
      <c r="A237" s="143"/>
      <c r="B237" s="152"/>
      <c r="C237" s="152"/>
      <c r="D237" s="454"/>
      <c r="E237" s="454"/>
      <c r="F237" s="454"/>
      <c r="G237" s="454"/>
      <c r="H237" s="454"/>
      <c r="I237" s="454"/>
      <c r="J237" s="454"/>
      <c r="K237" s="454"/>
      <c r="L237" s="128"/>
      <c r="M237" s="211"/>
      <c r="N237" s="143"/>
      <c r="O237" s="122"/>
    </row>
    <row r="238" spans="1:15" s="74" customFormat="1" ht="14.25" customHeight="1" thickTop="1" thickBot="1" x14ac:dyDescent="0.25">
      <c r="A238" s="143"/>
      <c r="B238" s="152"/>
      <c r="C238" s="152"/>
      <c r="D238" s="454"/>
      <c r="E238" s="454"/>
      <c r="F238" s="454"/>
      <c r="G238" s="454"/>
      <c r="H238" s="454"/>
      <c r="I238" s="454"/>
      <c r="J238" s="454"/>
      <c r="K238" s="454"/>
      <c r="L238" s="128"/>
      <c r="M238" s="143"/>
      <c r="N238" s="143"/>
      <c r="O238" s="122"/>
    </row>
    <row r="239" spans="1:15" s="74" customFormat="1" ht="14.25" customHeight="1" thickTop="1" x14ac:dyDescent="0.2">
      <c r="A239" s="143"/>
      <c r="B239" s="126"/>
      <c r="C239" s="126"/>
      <c r="D239" s="127"/>
      <c r="E239" s="127"/>
      <c r="F239" s="127"/>
      <c r="G239" s="127"/>
      <c r="H239" s="127"/>
      <c r="I239" s="127"/>
      <c r="J239" s="128"/>
      <c r="K239" s="128"/>
      <c r="L239" s="128"/>
      <c r="M239" s="143"/>
      <c r="N239" s="143"/>
      <c r="O239" s="122"/>
    </row>
    <row r="240" spans="1:15" s="74" customFormat="1" ht="14.25" customHeight="1" x14ac:dyDescent="0.2">
      <c r="A240" s="350" t="s">
        <v>502</v>
      </c>
      <c r="B240" s="126"/>
      <c r="C240" s="126"/>
      <c r="D240" s="127"/>
      <c r="E240" s="127"/>
      <c r="F240" s="127"/>
      <c r="G240" s="127"/>
      <c r="H240" s="127"/>
      <c r="I240" s="127"/>
      <c r="J240" s="128"/>
      <c r="K240" s="128"/>
      <c r="L240" s="128"/>
      <c r="M240" s="143"/>
      <c r="N240" s="143"/>
      <c r="O240" s="122"/>
    </row>
    <row r="241" spans="1:15" s="74" customFormat="1" ht="9.9499999999999993" customHeight="1" x14ac:dyDescent="0.2">
      <c r="A241" s="143"/>
      <c r="B241" s="143"/>
      <c r="C241" s="143"/>
      <c r="D241" s="143"/>
      <c r="E241" s="143"/>
      <c r="F241" s="143"/>
      <c r="G241" s="143"/>
      <c r="H241" s="143"/>
      <c r="I241" s="143"/>
      <c r="J241" s="143"/>
      <c r="K241" s="143"/>
      <c r="L241" s="143"/>
      <c r="M241" s="143"/>
      <c r="N241" s="143"/>
      <c r="O241" s="122"/>
    </row>
    <row r="242" spans="1:15" ht="9.9499999999999993" customHeight="1" x14ac:dyDescent="0.2">
      <c r="A242" s="145"/>
      <c r="B242" s="145"/>
      <c r="C242" s="145"/>
      <c r="D242" s="145"/>
      <c r="E242" s="145"/>
      <c r="F242" s="145"/>
      <c r="G242" s="145"/>
      <c r="H242" s="145"/>
      <c r="I242" s="145"/>
      <c r="J242" s="145"/>
      <c r="K242" s="145"/>
      <c r="L242" s="145"/>
      <c r="M242" s="145"/>
      <c r="N242" s="145"/>
      <c r="O242" s="145"/>
    </row>
    <row r="243" spans="1:15" ht="14.25" x14ac:dyDescent="0.2">
      <c r="A243" s="149"/>
      <c r="B243" s="149"/>
      <c r="C243" s="149"/>
      <c r="D243" s="149"/>
      <c r="E243" s="149"/>
      <c r="F243" s="149"/>
      <c r="G243" s="149"/>
      <c r="H243" s="149"/>
      <c r="I243" s="149"/>
      <c r="J243" s="149"/>
      <c r="K243" s="149"/>
      <c r="L243" s="149"/>
      <c r="M243" s="149"/>
      <c r="N243" s="149"/>
      <c r="O243" s="145"/>
    </row>
    <row r="244" spans="1:15" ht="14.25" x14ac:dyDescent="0.2">
      <c r="A244" s="130" t="s">
        <v>257</v>
      </c>
      <c r="B244" s="149"/>
      <c r="C244" s="149"/>
      <c r="D244" s="470"/>
      <c r="E244" s="471"/>
      <c r="F244" s="471"/>
      <c r="G244" s="471"/>
      <c r="H244" s="471"/>
      <c r="I244" s="471"/>
      <c r="J244" s="471"/>
      <c r="K244" s="471"/>
      <c r="L244" s="471"/>
      <c r="M244" s="472"/>
      <c r="N244" s="149"/>
      <c r="O244" s="145"/>
    </row>
    <row r="245" spans="1:15" ht="14.25" x14ac:dyDescent="0.2">
      <c r="A245" s="149"/>
      <c r="B245" s="149"/>
      <c r="C245" s="149"/>
      <c r="D245" s="149"/>
      <c r="E245" s="149"/>
      <c r="F245" s="149"/>
      <c r="G245" s="149"/>
      <c r="H245" s="149"/>
      <c r="I245" s="149"/>
      <c r="J245" s="149"/>
      <c r="K245" s="149"/>
      <c r="L245" s="149"/>
      <c r="M245" s="149"/>
      <c r="N245" s="149"/>
      <c r="O245" s="145"/>
    </row>
    <row r="246" spans="1:15" ht="15" thickBot="1" x14ac:dyDescent="0.25">
      <c r="A246" s="145"/>
      <c r="B246" s="145"/>
      <c r="C246" s="145"/>
      <c r="D246" s="145"/>
      <c r="E246" s="145"/>
      <c r="F246" s="145"/>
      <c r="G246" s="145"/>
      <c r="H246" s="145"/>
      <c r="I246" s="145"/>
      <c r="J246" s="145"/>
      <c r="K246" s="145"/>
      <c r="L246" s="145"/>
      <c r="M246" s="145"/>
      <c r="N246" s="145"/>
      <c r="O246" s="145"/>
    </row>
    <row r="247" spans="1:15" s="68" customFormat="1" ht="50.1" customHeight="1" thickTop="1" thickBot="1" x14ac:dyDescent="0.3">
      <c r="A247" s="33" t="s">
        <v>29</v>
      </c>
      <c r="B247" s="464"/>
      <c r="C247" s="465"/>
      <c r="D247" s="465"/>
      <c r="E247" s="465"/>
      <c r="F247" s="465"/>
      <c r="G247" s="465"/>
      <c r="H247" s="465"/>
      <c r="I247" s="465"/>
      <c r="J247" s="465"/>
      <c r="K247" s="465"/>
      <c r="L247" s="465"/>
      <c r="M247" s="465"/>
      <c r="N247" s="466"/>
      <c r="O247" s="67"/>
    </row>
    <row r="248" spans="1:15" s="135" customFormat="1" ht="9.9499999999999993" customHeight="1" thickTop="1" x14ac:dyDescent="0.25">
      <c r="A248" s="132"/>
      <c r="B248" s="133"/>
      <c r="C248" s="133"/>
      <c r="D248" s="133"/>
      <c r="E248" s="133"/>
      <c r="F248" s="133"/>
      <c r="G248" s="133"/>
      <c r="H248" s="133"/>
      <c r="I248" s="133"/>
      <c r="J248" s="133"/>
      <c r="K248" s="133"/>
      <c r="L248" s="133"/>
      <c r="M248" s="133"/>
      <c r="N248" s="133"/>
      <c r="O248" s="134"/>
    </row>
    <row r="249" spans="1:15" s="135" customFormat="1" ht="24" customHeight="1" x14ac:dyDescent="0.25">
      <c r="A249" s="340" t="s">
        <v>495</v>
      </c>
      <c r="B249" s="9"/>
      <c r="C249" s="9"/>
      <c r="D249" s="9"/>
      <c r="E249" s="9"/>
      <c r="F249" s="9"/>
      <c r="G249" s="9"/>
      <c r="H249" s="9"/>
      <c r="I249" s="9"/>
      <c r="J249" s="9"/>
      <c r="K249" s="9"/>
      <c r="L249" s="9"/>
      <c r="M249" s="9"/>
      <c r="N249" s="9"/>
      <c r="O249" s="134"/>
    </row>
    <row r="250" spans="1:15" s="135" customFormat="1" ht="9" customHeight="1" x14ac:dyDescent="0.2">
      <c r="A250" s="142"/>
      <c r="B250" s="142"/>
      <c r="C250" s="142"/>
      <c r="D250" s="142"/>
      <c r="E250" s="142"/>
      <c r="F250" s="142"/>
      <c r="G250" s="142"/>
      <c r="H250" s="142"/>
      <c r="I250" s="142"/>
      <c r="J250" s="142"/>
      <c r="K250" s="142"/>
      <c r="L250" s="142"/>
      <c r="M250" s="142"/>
      <c r="N250" s="142"/>
      <c r="O250" s="134"/>
    </row>
    <row r="251" spans="1:15" s="135" customFormat="1" ht="22.5" customHeight="1" x14ac:dyDescent="0.25">
      <c r="A251" s="9"/>
      <c r="B251" s="9"/>
      <c r="C251" s="9"/>
      <c r="D251" s="9"/>
      <c r="E251" s="473" t="s">
        <v>34</v>
      </c>
      <c r="F251" s="473"/>
      <c r="G251" s="9"/>
      <c r="H251" s="9"/>
      <c r="I251" s="9"/>
      <c r="J251" s="9"/>
      <c r="K251" s="9"/>
      <c r="L251" s="9"/>
      <c r="M251" s="473" t="s">
        <v>62</v>
      </c>
      <c r="N251" s="473"/>
      <c r="O251" s="134"/>
    </row>
    <row r="252" spans="1:15" s="135" customFormat="1" ht="16.5" customHeight="1" x14ac:dyDescent="0.25">
      <c r="A252" s="116"/>
      <c r="B252" s="9"/>
      <c r="C252" s="9"/>
      <c r="D252" s="9"/>
      <c r="E252" s="9"/>
      <c r="F252" s="9"/>
      <c r="G252" s="9"/>
      <c r="H252" s="9"/>
      <c r="I252" s="9"/>
      <c r="J252" s="9"/>
      <c r="K252" s="9"/>
      <c r="L252" s="9"/>
      <c r="M252" s="473"/>
      <c r="N252" s="473"/>
      <c r="O252" s="134"/>
    </row>
    <row r="253" spans="1:15" s="135" customFormat="1" ht="27.75" customHeight="1" thickBot="1" x14ac:dyDescent="0.3">
      <c r="A253" s="129" t="s">
        <v>118</v>
      </c>
      <c r="B253" s="9"/>
      <c r="C253" s="9"/>
      <c r="D253" s="9"/>
      <c r="E253" s="9"/>
      <c r="F253" s="9"/>
      <c r="G253" s="9"/>
      <c r="H253" s="9"/>
      <c r="I253" s="9"/>
      <c r="J253" s="9"/>
      <c r="K253" s="131"/>
      <c r="L253" s="9"/>
      <c r="M253" s="9"/>
      <c r="N253" s="9"/>
      <c r="O253" s="134"/>
    </row>
    <row r="254" spans="1:15" s="135" customFormat="1" ht="20.100000000000001" customHeight="1" thickTop="1" thickBot="1" x14ac:dyDescent="0.25">
      <c r="A254" s="207"/>
      <c r="B254" s="142" t="s">
        <v>35</v>
      </c>
      <c r="C254" s="142"/>
      <c r="D254" s="142"/>
      <c r="E254" s="200"/>
      <c r="F254" s="142" t="s">
        <v>38</v>
      </c>
      <c r="G254" s="142"/>
      <c r="H254" s="9"/>
      <c r="J254" s="142"/>
      <c r="K254" s="122"/>
      <c r="L254" s="200"/>
      <c r="M254" s="142" t="s">
        <v>63</v>
      </c>
      <c r="N254" s="142"/>
      <c r="O254" s="134"/>
    </row>
    <row r="255" spans="1:15" s="135" customFormat="1" ht="20.100000000000001" customHeight="1" thickTop="1" thickBot="1" x14ac:dyDescent="0.25">
      <c r="A255" s="208"/>
      <c r="B255" s="142" t="s">
        <v>440</v>
      </c>
      <c r="C255" s="142"/>
      <c r="D255" s="142"/>
      <c r="E255" s="200"/>
      <c r="F255" s="142" t="s">
        <v>40</v>
      </c>
      <c r="G255" s="142"/>
      <c r="H255" s="142"/>
      <c r="I255" s="142"/>
      <c r="J255" s="142"/>
      <c r="K255" s="122"/>
      <c r="L255" s="200"/>
      <c r="M255" s="142" t="s">
        <v>64</v>
      </c>
      <c r="N255" s="142"/>
      <c r="O255" s="134"/>
    </row>
    <row r="256" spans="1:15" s="135" customFormat="1" ht="20.100000000000001" customHeight="1" thickTop="1" thickBot="1" x14ac:dyDescent="0.25">
      <c r="A256" s="208"/>
      <c r="B256" s="142" t="s">
        <v>44</v>
      </c>
      <c r="C256" s="142"/>
      <c r="D256" s="142"/>
      <c r="E256" s="249"/>
      <c r="F256" s="142" t="s">
        <v>39</v>
      </c>
      <c r="G256" s="142"/>
      <c r="H256" s="142"/>
      <c r="I256" s="142"/>
      <c r="J256" s="142"/>
      <c r="K256" s="122"/>
      <c r="L256" s="200"/>
      <c r="M256" s="142" t="s">
        <v>402</v>
      </c>
      <c r="N256" s="142"/>
      <c r="O256" s="134"/>
    </row>
    <row r="257" spans="1:15" s="135" customFormat="1" ht="20.100000000000001" customHeight="1" thickTop="1" thickBot="1" x14ac:dyDescent="0.25">
      <c r="A257" s="209"/>
      <c r="B257" s="142" t="s">
        <v>37</v>
      </c>
      <c r="C257" s="142"/>
      <c r="D257" s="142"/>
      <c r="E257" s="200"/>
      <c r="F257" s="142" t="s">
        <v>41</v>
      </c>
      <c r="G257" s="142"/>
      <c r="H257" s="142"/>
      <c r="I257" s="142"/>
      <c r="J257" s="142"/>
      <c r="K257" s="122"/>
      <c r="L257" s="200"/>
      <c r="M257" s="142" t="s">
        <v>66</v>
      </c>
      <c r="N257" s="142"/>
      <c r="O257" s="134"/>
    </row>
    <row r="258" spans="1:15" s="135" customFormat="1" ht="20.100000000000001" customHeight="1" thickTop="1" thickBot="1" x14ac:dyDescent="0.25">
      <c r="A258" s="142"/>
      <c r="B258" s="142"/>
      <c r="C258" s="142"/>
      <c r="D258" s="142"/>
      <c r="E258" s="142"/>
      <c r="F258" s="142"/>
      <c r="G258" s="142"/>
      <c r="H258" s="142"/>
      <c r="I258" s="142"/>
      <c r="J258" s="142"/>
      <c r="K258" s="122"/>
      <c r="L258" s="200"/>
      <c r="M258" s="142" t="s">
        <v>446</v>
      </c>
      <c r="N258" s="142"/>
      <c r="O258" s="134"/>
    </row>
    <row r="259" spans="1:15" s="135" customFormat="1" ht="20.100000000000001" customHeight="1" thickTop="1" thickBot="1" x14ac:dyDescent="0.3">
      <c r="A259" s="129" t="s">
        <v>42</v>
      </c>
      <c r="B259" s="9"/>
      <c r="C259" s="9"/>
      <c r="D259" s="9"/>
      <c r="E259" s="9"/>
      <c r="F259" s="9"/>
      <c r="G259" s="9"/>
      <c r="H259" s="9"/>
      <c r="I259" s="9"/>
      <c r="J259" s="9"/>
      <c r="K259" s="131"/>
      <c r="L259" s="9"/>
      <c r="M259" s="9"/>
      <c r="N259" s="9"/>
      <c r="O259" s="134"/>
    </row>
    <row r="260" spans="1:15" s="135" customFormat="1" ht="20.100000000000001" customHeight="1" thickTop="1" thickBot="1" x14ac:dyDescent="0.25">
      <c r="A260" s="207"/>
      <c r="B260" s="142" t="s">
        <v>43</v>
      </c>
      <c r="C260" s="142"/>
      <c r="D260" s="142"/>
      <c r="E260" s="9"/>
      <c r="F260" s="142"/>
      <c r="G260" s="142"/>
      <c r="H260" s="142"/>
      <c r="I260" s="200"/>
      <c r="J260" s="142" t="s">
        <v>55</v>
      </c>
      <c r="K260" s="122"/>
      <c r="L260" s="142"/>
      <c r="M260" s="142"/>
      <c r="N260" s="142"/>
      <c r="O260" s="134"/>
    </row>
    <row r="261" spans="1:15" s="135" customFormat="1" ht="20.100000000000001" customHeight="1" thickTop="1" thickBot="1" x14ac:dyDescent="0.25">
      <c r="A261" s="208"/>
      <c r="B261" s="142" t="s">
        <v>45</v>
      </c>
      <c r="C261" s="142"/>
      <c r="D261" s="142"/>
      <c r="E261" s="200"/>
      <c r="F261" s="142" t="s">
        <v>52</v>
      </c>
      <c r="G261" s="142"/>
      <c r="H261" s="142"/>
      <c r="I261" s="200"/>
      <c r="J261" s="142" t="s">
        <v>56</v>
      </c>
      <c r="K261" s="122"/>
      <c r="L261" s="142"/>
      <c r="M261" s="142"/>
      <c r="N261" s="142"/>
      <c r="O261" s="134"/>
    </row>
    <row r="262" spans="1:15" s="135" customFormat="1" ht="20.100000000000001" customHeight="1" thickTop="1" thickBot="1" x14ac:dyDescent="0.25">
      <c r="A262" s="208"/>
      <c r="B262" s="142" t="s">
        <v>46</v>
      </c>
      <c r="C262" s="142"/>
      <c r="D262" s="142"/>
      <c r="E262" s="200"/>
      <c r="F262" s="142" t="s">
        <v>53</v>
      </c>
      <c r="G262" s="142"/>
      <c r="H262" s="142"/>
      <c r="I262" s="200"/>
      <c r="J262" s="142" t="s">
        <v>459</v>
      </c>
      <c r="K262" s="122"/>
      <c r="L262" s="142"/>
      <c r="M262" s="142"/>
      <c r="N262" s="142"/>
      <c r="O262" s="134"/>
    </row>
    <row r="263" spans="1:15" s="135" customFormat="1" ht="20.100000000000001" customHeight="1" thickTop="1" thickBot="1" x14ac:dyDescent="0.25">
      <c r="A263" s="208"/>
      <c r="B263" s="142" t="s">
        <v>47</v>
      </c>
      <c r="C263" s="142"/>
      <c r="D263" s="142"/>
      <c r="E263" s="200"/>
      <c r="F263" s="142" t="s">
        <v>117</v>
      </c>
      <c r="G263" s="142"/>
      <c r="H263" s="142"/>
      <c r="I263" s="200"/>
      <c r="J263" s="142" t="s">
        <v>58</v>
      </c>
      <c r="K263" s="122"/>
      <c r="L263" s="142"/>
      <c r="M263" s="142"/>
      <c r="N263" s="142"/>
      <c r="O263" s="134"/>
    </row>
    <row r="264" spans="1:15" s="135" customFormat="1" ht="20.100000000000001" customHeight="1" thickTop="1" thickBot="1" x14ac:dyDescent="0.25">
      <c r="A264" s="208"/>
      <c r="B264" s="142" t="s">
        <v>48</v>
      </c>
      <c r="C264" s="142"/>
      <c r="D264" s="142"/>
      <c r="E264" s="200"/>
      <c r="F264" s="142" t="s">
        <v>54</v>
      </c>
      <c r="G264" s="142"/>
      <c r="H264" s="142"/>
      <c r="I264" s="142"/>
      <c r="J264" s="142"/>
      <c r="K264" s="122"/>
      <c r="L264" s="142"/>
      <c r="M264" s="142"/>
      <c r="N264" s="142"/>
      <c r="O264" s="134"/>
    </row>
    <row r="265" spans="1:15" s="135" customFormat="1" ht="20.100000000000001" customHeight="1" thickTop="1" thickBot="1" x14ac:dyDescent="0.25">
      <c r="A265" s="208"/>
      <c r="B265" s="142" t="s">
        <v>49</v>
      </c>
      <c r="C265" s="142"/>
      <c r="D265" s="142"/>
      <c r="E265" s="200"/>
      <c r="F265" s="9" t="s">
        <v>342</v>
      </c>
      <c r="G265" s="142"/>
      <c r="H265" s="142"/>
      <c r="I265" s="142"/>
      <c r="J265" s="142"/>
      <c r="K265" s="122"/>
      <c r="L265" s="142"/>
      <c r="M265" s="142"/>
      <c r="N265" s="142"/>
      <c r="O265" s="134"/>
    </row>
    <row r="266" spans="1:15" s="135" customFormat="1" ht="20.100000000000001" customHeight="1" thickTop="1" thickBot="1" x14ac:dyDescent="0.25">
      <c r="A266" s="208"/>
      <c r="B266" s="142" t="s">
        <v>400</v>
      </c>
      <c r="C266" s="142"/>
      <c r="D266" s="142"/>
      <c r="E266" s="200"/>
      <c r="F266" s="9" t="s">
        <v>343</v>
      </c>
      <c r="G266" s="142"/>
      <c r="H266" s="142"/>
      <c r="I266" s="142"/>
      <c r="J266" s="142"/>
      <c r="K266" s="122"/>
      <c r="L266" s="142"/>
      <c r="M266" s="142"/>
      <c r="N266" s="142"/>
      <c r="O266" s="134"/>
    </row>
    <row r="267" spans="1:15" s="135" customFormat="1" ht="20.100000000000001" customHeight="1" thickTop="1" thickBot="1" x14ac:dyDescent="0.25">
      <c r="A267" s="208"/>
      <c r="B267" s="142" t="s">
        <v>401</v>
      </c>
      <c r="C267" s="142"/>
      <c r="D267" s="142"/>
      <c r="E267" s="142"/>
      <c r="F267" s="142"/>
      <c r="G267" s="142"/>
      <c r="H267" s="142"/>
      <c r="I267" s="142"/>
      <c r="J267" s="142"/>
      <c r="K267" s="122"/>
      <c r="L267" s="142"/>
      <c r="M267" s="142"/>
      <c r="N267" s="142"/>
      <c r="O267" s="134"/>
    </row>
    <row r="268" spans="1:15" ht="20.100000000000001" customHeight="1" thickTop="1" thickBot="1" x14ac:dyDescent="0.25">
      <c r="A268" s="209"/>
      <c r="B268" s="142" t="s">
        <v>59</v>
      </c>
      <c r="C268" s="464"/>
      <c r="D268" s="465"/>
      <c r="E268" s="465"/>
      <c r="F268" s="465"/>
      <c r="G268" s="466"/>
      <c r="K268" s="122"/>
      <c r="O268" s="145"/>
    </row>
    <row r="269" spans="1:15" ht="20.100000000000001" customHeight="1" thickTop="1" thickBot="1" x14ac:dyDescent="0.25">
      <c r="O269" s="145"/>
    </row>
    <row r="270" spans="1:15" ht="20.100000000000001" customHeight="1" thickTop="1" thickBot="1" x14ac:dyDescent="0.25">
      <c r="B270" s="124" t="s">
        <v>60</v>
      </c>
      <c r="C270" s="200"/>
      <c r="D270" s="142" t="s">
        <v>61</v>
      </c>
      <c r="O270" s="145"/>
    </row>
    <row r="271" spans="1:15" ht="20.100000000000001" customHeight="1" thickTop="1" thickBot="1" x14ac:dyDescent="0.25">
      <c r="B271" s="124"/>
      <c r="C271" s="139"/>
      <c r="O271" s="145"/>
    </row>
    <row r="272" spans="1:15" ht="20.100000000000001" customHeight="1" thickTop="1" thickBot="1" x14ac:dyDescent="0.25">
      <c r="A272" s="129" t="s">
        <v>68</v>
      </c>
      <c r="B272" s="124"/>
      <c r="E272" s="200"/>
      <c r="G272" s="349" t="s">
        <v>496</v>
      </c>
      <c r="H272" s="348"/>
      <c r="J272" s="349" t="s">
        <v>497</v>
      </c>
      <c r="L272" s="348"/>
      <c r="O272" s="145"/>
    </row>
    <row r="273" spans="1:15" s="122" customFormat="1" ht="9.9499999999999993" customHeight="1" thickTop="1" thickBot="1" x14ac:dyDescent="0.25">
      <c r="A273" s="47"/>
      <c r="B273" s="18"/>
      <c r="C273" s="18"/>
      <c r="D273" s="18"/>
      <c r="E273" s="18"/>
      <c r="F273" s="18"/>
      <c r="G273" s="18"/>
      <c r="H273" s="18"/>
      <c r="I273" s="18"/>
      <c r="J273" s="18"/>
      <c r="K273" s="18"/>
      <c r="L273" s="18"/>
      <c r="M273" s="18"/>
      <c r="N273" s="18"/>
      <c r="O273" s="18"/>
    </row>
    <row r="274" spans="1:15" s="122" customFormat="1" ht="60" customHeight="1" thickTop="1" x14ac:dyDescent="0.2">
      <c r="A274" s="141" t="s">
        <v>114</v>
      </c>
      <c r="B274" s="455"/>
      <c r="C274" s="456"/>
      <c r="D274" s="456"/>
      <c r="E274" s="456"/>
      <c r="F274" s="456"/>
      <c r="G274" s="456"/>
      <c r="H274" s="456"/>
      <c r="I274" s="456"/>
      <c r="J274" s="456"/>
      <c r="K274" s="456"/>
      <c r="L274" s="456"/>
      <c r="M274" s="456"/>
      <c r="N274" s="457"/>
      <c r="O274" s="18"/>
    </row>
    <row r="275" spans="1:15" s="122" customFormat="1" ht="60" customHeight="1" x14ac:dyDescent="0.2">
      <c r="A275" s="145"/>
      <c r="B275" s="458"/>
      <c r="C275" s="459"/>
      <c r="D275" s="459"/>
      <c r="E275" s="459"/>
      <c r="F275" s="459"/>
      <c r="G275" s="459"/>
      <c r="H275" s="459"/>
      <c r="I275" s="459"/>
      <c r="J275" s="459"/>
      <c r="K275" s="459"/>
      <c r="L275" s="459"/>
      <c r="M275" s="459"/>
      <c r="N275" s="460"/>
      <c r="O275" s="18"/>
    </row>
    <row r="276" spans="1:15" s="122" customFormat="1" ht="60" customHeight="1" x14ac:dyDescent="0.2">
      <c r="A276" s="145"/>
      <c r="B276" s="458"/>
      <c r="C276" s="459"/>
      <c r="D276" s="459"/>
      <c r="E276" s="459"/>
      <c r="F276" s="459"/>
      <c r="G276" s="459"/>
      <c r="H276" s="459"/>
      <c r="I276" s="459"/>
      <c r="J276" s="459"/>
      <c r="K276" s="459"/>
      <c r="L276" s="459"/>
      <c r="M276" s="459"/>
      <c r="N276" s="460"/>
      <c r="O276" s="18"/>
    </row>
    <row r="277" spans="1:15" s="122" customFormat="1" ht="60" customHeight="1" thickBot="1" x14ac:dyDescent="0.25">
      <c r="A277" s="145"/>
      <c r="B277" s="461"/>
      <c r="C277" s="462"/>
      <c r="D277" s="462"/>
      <c r="E277" s="462"/>
      <c r="F277" s="462"/>
      <c r="G277" s="462"/>
      <c r="H277" s="462"/>
      <c r="I277" s="462"/>
      <c r="J277" s="462"/>
      <c r="K277" s="462"/>
      <c r="L277" s="462"/>
      <c r="M277" s="462"/>
      <c r="N277" s="463"/>
      <c r="O277" s="18"/>
    </row>
    <row r="278" spans="1:15" s="122" customFormat="1" ht="15" thickTop="1" x14ac:dyDescent="0.2">
      <c r="A278" s="145"/>
      <c r="B278" s="22"/>
      <c r="C278" s="22"/>
      <c r="D278" s="22"/>
      <c r="E278" s="22"/>
      <c r="F278" s="22"/>
      <c r="G278" s="22"/>
      <c r="H278" s="22"/>
      <c r="I278" s="22"/>
      <c r="J278" s="22"/>
      <c r="K278" s="22"/>
      <c r="L278" s="22"/>
      <c r="M278" s="22"/>
      <c r="N278" s="22"/>
      <c r="O278" s="18"/>
    </row>
    <row r="279" spans="1:15" s="122" customFormat="1" ht="14.25" x14ac:dyDescent="0.2">
      <c r="A279" s="137" t="s">
        <v>115</v>
      </c>
      <c r="B279" s="142"/>
      <c r="C279" s="142"/>
      <c r="D279" s="142"/>
      <c r="E279" s="142"/>
      <c r="F279" s="142"/>
      <c r="G279" s="142"/>
      <c r="H279" s="142"/>
      <c r="I279" s="142"/>
      <c r="J279" s="142"/>
      <c r="K279" s="142"/>
      <c r="L279" s="142"/>
      <c r="M279" s="142"/>
      <c r="N279" s="142"/>
      <c r="O279" s="18"/>
    </row>
    <row r="280" spans="1:15" s="122" customFormat="1" ht="15" thickBot="1" x14ac:dyDescent="0.25">
      <c r="A280" s="142"/>
      <c r="B280" s="142"/>
      <c r="C280" s="142"/>
      <c r="D280" s="142"/>
      <c r="E280" s="142"/>
      <c r="F280" s="142"/>
      <c r="G280" s="142"/>
      <c r="H280" s="142"/>
      <c r="I280" s="142"/>
      <c r="J280" s="142"/>
      <c r="K280" s="142"/>
      <c r="L280" s="142"/>
      <c r="M280" s="142"/>
      <c r="N280" s="142"/>
      <c r="O280" s="18"/>
    </row>
    <row r="281" spans="1:15" s="122" customFormat="1" ht="15.75" thickTop="1" thickBot="1" x14ac:dyDescent="0.25">
      <c r="A281" s="129" t="s">
        <v>116</v>
      </c>
      <c r="B281" s="142"/>
      <c r="C281" s="142"/>
      <c r="D281" s="200"/>
      <c r="E281" s="142"/>
      <c r="F281" s="142"/>
      <c r="G281" s="142"/>
      <c r="H281" s="142"/>
      <c r="I281" s="142"/>
      <c r="J281" s="142"/>
      <c r="K281" s="142"/>
      <c r="L281" s="142"/>
      <c r="M281" s="142"/>
      <c r="N281" s="142"/>
      <c r="O281" s="18"/>
    </row>
    <row r="282" spans="1:15" s="122" customFormat="1" ht="15.75" thickTop="1" thickBot="1" x14ac:dyDescent="0.25">
      <c r="A282" s="150"/>
      <c r="B282" s="142"/>
      <c r="C282" s="142"/>
      <c r="D282" s="142"/>
      <c r="E282" s="142"/>
      <c r="F282" s="142"/>
      <c r="G282" s="142"/>
      <c r="H282" s="142"/>
      <c r="I282" s="142"/>
      <c r="J282" s="142"/>
      <c r="K282" s="142"/>
      <c r="L282" s="142"/>
      <c r="M282" s="142"/>
      <c r="N282" s="142"/>
      <c r="O282" s="18"/>
    </row>
    <row r="283" spans="1:15" s="122" customFormat="1" ht="15.75" thickTop="1" thickBot="1" x14ac:dyDescent="0.25">
      <c r="A283" s="129" t="s">
        <v>30</v>
      </c>
      <c r="B283" s="142"/>
      <c r="C283" s="142"/>
      <c r="D283" s="210"/>
      <c r="E283" s="142"/>
      <c r="F283" s="142"/>
      <c r="G283" s="129" t="s">
        <v>31</v>
      </c>
      <c r="H283" s="142"/>
      <c r="I283" s="210"/>
      <c r="J283" s="142"/>
      <c r="K283" s="142"/>
      <c r="L283" s="142"/>
      <c r="M283" s="142"/>
      <c r="N283" s="142"/>
      <c r="O283" s="18"/>
    </row>
    <row r="284" spans="1:15" s="122" customFormat="1" ht="15" thickTop="1" x14ac:dyDescent="0.2">
      <c r="A284" s="142"/>
      <c r="B284" s="142"/>
      <c r="C284" s="142"/>
      <c r="D284" s="142"/>
      <c r="E284" s="142"/>
      <c r="F284" s="142"/>
      <c r="G284" s="142"/>
      <c r="H284" s="142"/>
      <c r="I284" s="142"/>
      <c r="J284" s="142"/>
      <c r="K284" s="142"/>
      <c r="L284" s="142"/>
      <c r="M284" s="142"/>
      <c r="N284" s="142"/>
      <c r="O284" s="18"/>
    </row>
    <row r="285" spans="1:15" s="122" customFormat="1" ht="15" thickBot="1" x14ac:dyDescent="0.25">
      <c r="A285" s="150" t="s">
        <v>32</v>
      </c>
      <c r="B285" s="142"/>
      <c r="C285" s="142"/>
      <c r="D285" s="142"/>
      <c r="E285" s="142"/>
      <c r="F285" s="142"/>
      <c r="G285" s="142"/>
      <c r="H285" s="142"/>
      <c r="I285" s="142"/>
      <c r="J285" s="142"/>
      <c r="K285" s="142"/>
      <c r="L285" s="142"/>
      <c r="M285" s="142"/>
      <c r="N285" s="142"/>
      <c r="O285" s="18"/>
    </row>
    <row r="286" spans="1:15" s="122" customFormat="1" ht="15" thickTop="1" x14ac:dyDescent="0.2">
      <c r="A286" s="142"/>
      <c r="B286" s="455"/>
      <c r="C286" s="456"/>
      <c r="D286" s="456"/>
      <c r="E286" s="456"/>
      <c r="F286" s="456"/>
      <c r="G286" s="456"/>
      <c r="H286" s="456"/>
      <c r="I286" s="456"/>
      <c r="J286" s="456"/>
      <c r="K286" s="456"/>
      <c r="L286" s="456"/>
      <c r="M286" s="456"/>
      <c r="N286" s="457"/>
      <c r="O286" s="18"/>
    </row>
    <row r="287" spans="1:15" s="122" customFormat="1" ht="14.25" x14ac:dyDescent="0.2">
      <c r="A287" s="142"/>
      <c r="B287" s="458"/>
      <c r="C287" s="459"/>
      <c r="D287" s="459"/>
      <c r="E287" s="459"/>
      <c r="F287" s="459"/>
      <c r="G287" s="459"/>
      <c r="H287" s="459"/>
      <c r="I287" s="459"/>
      <c r="J287" s="459"/>
      <c r="K287" s="459"/>
      <c r="L287" s="459"/>
      <c r="M287" s="459"/>
      <c r="N287" s="460"/>
      <c r="O287" s="18"/>
    </row>
    <row r="288" spans="1:15" s="122" customFormat="1" ht="15" thickBot="1" x14ac:dyDescent="0.25">
      <c r="A288" s="9"/>
      <c r="B288" s="461"/>
      <c r="C288" s="462"/>
      <c r="D288" s="462"/>
      <c r="E288" s="462"/>
      <c r="F288" s="462"/>
      <c r="G288" s="462"/>
      <c r="H288" s="462"/>
      <c r="I288" s="462"/>
      <c r="J288" s="462"/>
      <c r="K288" s="462"/>
      <c r="L288" s="462"/>
      <c r="M288" s="462"/>
      <c r="N288" s="463"/>
      <c r="O288" s="18"/>
    </row>
    <row r="289" spans="1:16384" s="9" customFormat="1" ht="20.100000000000001" customHeight="1" thickTop="1" x14ac:dyDescent="0.2">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c r="AN289" s="122"/>
      <c r="AO289" s="122"/>
      <c r="AP289" s="122"/>
      <c r="AQ289" s="122"/>
      <c r="AR289" s="122"/>
      <c r="AS289" s="122"/>
      <c r="AT289" s="122"/>
      <c r="AU289" s="122"/>
      <c r="AV289" s="122"/>
      <c r="AW289" s="122"/>
      <c r="AX289" s="122"/>
      <c r="AY289" s="122"/>
      <c r="AZ289" s="122"/>
      <c r="BA289" s="122"/>
      <c r="BB289" s="122"/>
      <c r="BC289" s="122"/>
      <c r="BD289" s="122"/>
      <c r="BE289" s="122"/>
      <c r="BF289" s="122"/>
      <c r="BG289" s="122"/>
      <c r="BH289" s="122"/>
      <c r="BI289" s="122"/>
      <c r="BJ289" s="122"/>
      <c r="BK289" s="122"/>
      <c r="BL289" s="122"/>
      <c r="BM289" s="122"/>
      <c r="BN289" s="122"/>
      <c r="BO289" s="122"/>
      <c r="BP289" s="122"/>
      <c r="BQ289" s="122"/>
      <c r="BR289" s="122"/>
      <c r="BS289" s="122"/>
      <c r="BT289" s="122"/>
      <c r="BU289" s="122"/>
      <c r="BV289" s="122"/>
      <c r="BW289" s="122"/>
      <c r="BX289" s="122"/>
      <c r="BY289" s="122"/>
      <c r="BZ289" s="122"/>
      <c r="CA289" s="122"/>
      <c r="CB289" s="122"/>
      <c r="CC289" s="122"/>
      <c r="CD289" s="122"/>
      <c r="CE289" s="122"/>
      <c r="CF289" s="122"/>
      <c r="CG289" s="122"/>
      <c r="CH289" s="122"/>
      <c r="CI289" s="122"/>
      <c r="CJ289" s="122"/>
      <c r="CK289" s="122"/>
      <c r="CL289" s="122"/>
      <c r="CM289" s="122"/>
      <c r="CN289" s="122"/>
      <c r="CO289" s="122"/>
      <c r="CP289" s="122"/>
      <c r="CQ289" s="122"/>
      <c r="CR289" s="122"/>
      <c r="CS289" s="122"/>
      <c r="CT289" s="122"/>
      <c r="CU289" s="122"/>
      <c r="CV289" s="122"/>
      <c r="CW289" s="122"/>
      <c r="CX289" s="122"/>
      <c r="CY289" s="122"/>
      <c r="CZ289" s="122"/>
      <c r="DA289" s="122"/>
      <c r="DB289" s="122"/>
      <c r="DC289" s="122"/>
      <c r="DD289" s="122"/>
      <c r="DE289" s="122"/>
      <c r="DF289" s="122"/>
      <c r="DG289" s="122"/>
      <c r="DH289" s="122"/>
      <c r="DI289" s="122"/>
      <c r="DJ289" s="122"/>
      <c r="DK289" s="122"/>
      <c r="DL289" s="122"/>
      <c r="DM289" s="122"/>
      <c r="DN289" s="122"/>
      <c r="DO289" s="122"/>
      <c r="DP289" s="122"/>
      <c r="DQ289" s="122"/>
      <c r="DR289" s="122"/>
      <c r="DS289" s="122"/>
      <c r="DT289" s="122"/>
      <c r="DU289" s="122"/>
      <c r="DV289" s="122"/>
      <c r="DW289" s="122"/>
      <c r="DX289" s="122"/>
      <c r="DY289" s="122"/>
      <c r="DZ289" s="122"/>
      <c r="EA289" s="122"/>
      <c r="EB289" s="122"/>
      <c r="EC289" s="122"/>
      <c r="ED289" s="122"/>
      <c r="EE289" s="122"/>
      <c r="EF289" s="122"/>
      <c r="EG289" s="122"/>
      <c r="EH289" s="122"/>
      <c r="EI289" s="122"/>
      <c r="EJ289" s="122"/>
      <c r="EK289" s="122"/>
      <c r="EL289" s="122"/>
      <c r="EM289" s="122"/>
      <c r="EN289" s="122"/>
      <c r="EO289" s="122"/>
      <c r="EP289" s="122"/>
      <c r="EQ289" s="122"/>
      <c r="ER289" s="122"/>
      <c r="ES289" s="122"/>
      <c r="ET289" s="122"/>
      <c r="EU289" s="122"/>
      <c r="EV289" s="122"/>
      <c r="EW289" s="122"/>
      <c r="EX289" s="122"/>
      <c r="EY289" s="122"/>
      <c r="EZ289" s="122"/>
      <c r="FA289" s="122"/>
      <c r="FB289" s="122"/>
      <c r="FC289" s="122"/>
      <c r="FD289" s="122"/>
      <c r="FE289" s="122"/>
      <c r="FF289" s="122"/>
      <c r="FG289" s="122"/>
      <c r="FH289" s="122"/>
      <c r="FI289" s="122"/>
      <c r="FJ289" s="122"/>
      <c r="FK289" s="122"/>
      <c r="FL289" s="122"/>
      <c r="FM289" s="122"/>
      <c r="FN289" s="122"/>
      <c r="FO289" s="122"/>
      <c r="FP289" s="122"/>
      <c r="FQ289" s="122"/>
      <c r="FR289" s="122"/>
      <c r="FS289" s="122"/>
      <c r="FT289" s="122"/>
      <c r="FU289" s="122"/>
      <c r="FV289" s="122"/>
      <c r="FW289" s="122"/>
      <c r="FX289" s="122"/>
      <c r="FY289" s="122"/>
      <c r="FZ289" s="122"/>
      <c r="GA289" s="122"/>
      <c r="GB289" s="122"/>
      <c r="GC289" s="122"/>
      <c r="GD289" s="122"/>
      <c r="GE289" s="122"/>
      <c r="GF289" s="122"/>
      <c r="GG289" s="122"/>
      <c r="GH289" s="122"/>
      <c r="GI289" s="122"/>
      <c r="GJ289" s="122"/>
      <c r="GK289" s="122"/>
      <c r="GL289" s="122"/>
      <c r="GM289" s="122"/>
      <c r="GN289" s="122"/>
      <c r="GO289" s="122"/>
      <c r="GP289" s="122"/>
      <c r="GQ289" s="122"/>
      <c r="GR289" s="122"/>
      <c r="GS289" s="122"/>
      <c r="GT289" s="122"/>
      <c r="GU289" s="122"/>
      <c r="GV289" s="122"/>
      <c r="GW289" s="122"/>
      <c r="GX289" s="122"/>
      <c r="GY289" s="122"/>
      <c r="GZ289" s="122"/>
      <c r="HA289" s="122"/>
      <c r="HB289" s="122"/>
      <c r="HC289" s="122"/>
      <c r="HD289" s="122"/>
      <c r="HE289" s="122"/>
      <c r="HF289" s="122"/>
      <c r="HG289" s="122"/>
      <c r="HH289" s="122"/>
      <c r="HI289" s="122"/>
      <c r="HJ289" s="122"/>
      <c r="HK289" s="122"/>
      <c r="HL289" s="122"/>
      <c r="HM289" s="122"/>
      <c r="HN289" s="122"/>
      <c r="HO289" s="122"/>
      <c r="HP289" s="122"/>
      <c r="HQ289" s="122"/>
      <c r="HR289" s="122"/>
      <c r="HS289" s="122"/>
      <c r="HT289" s="122"/>
      <c r="HU289" s="122"/>
      <c r="HV289" s="122"/>
      <c r="HW289" s="122"/>
      <c r="HX289" s="122"/>
      <c r="HY289" s="122"/>
      <c r="HZ289" s="122"/>
      <c r="IA289" s="122"/>
      <c r="IB289" s="122"/>
      <c r="IC289" s="122"/>
      <c r="ID289" s="122"/>
      <c r="IE289" s="122"/>
      <c r="IF289" s="122"/>
      <c r="IG289" s="122"/>
      <c r="IH289" s="122"/>
      <c r="II289" s="122"/>
      <c r="IJ289" s="122"/>
      <c r="IK289" s="122"/>
      <c r="IL289" s="122"/>
      <c r="IM289" s="122"/>
      <c r="IN289" s="122"/>
      <c r="IO289" s="122"/>
      <c r="IP289" s="122"/>
      <c r="IQ289" s="122"/>
      <c r="IR289" s="122"/>
      <c r="IS289" s="122"/>
      <c r="IT289" s="122"/>
      <c r="IU289" s="122"/>
      <c r="IV289" s="122"/>
      <c r="IW289" s="122"/>
      <c r="IX289" s="122"/>
      <c r="IY289" s="122"/>
      <c r="IZ289" s="122"/>
      <c r="JA289" s="122"/>
      <c r="JB289" s="122"/>
      <c r="JC289" s="122"/>
      <c r="JD289" s="122"/>
      <c r="JE289" s="122"/>
      <c r="JF289" s="122"/>
      <c r="JG289" s="122"/>
      <c r="JH289" s="122"/>
      <c r="JI289" s="122"/>
      <c r="JJ289" s="122"/>
      <c r="JK289" s="122"/>
      <c r="JL289" s="122"/>
      <c r="JM289" s="122"/>
      <c r="JN289" s="122"/>
      <c r="JO289" s="122"/>
      <c r="JP289" s="122"/>
      <c r="JQ289" s="122"/>
      <c r="JR289" s="122"/>
      <c r="JS289" s="122"/>
      <c r="JT289" s="122"/>
      <c r="JU289" s="122"/>
      <c r="JV289" s="122"/>
      <c r="JW289" s="122"/>
      <c r="JX289" s="122"/>
      <c r="JY289" s="122"/>
      <c r="JZ289" s="122"/>
      <c r="KA289" s="122"/>
      <c r="KB289" s="122"/>
      <c r="KC289" s="122"/>
      <c r="KD289" s="122"/>
      <c r="KE289" s="122"/>
      <c r="KF289" s="122"/>
      <c r="KG289" s="122"/>
      <c r="KH289" s="122"/>
      <c r="KI289" s="122"/>
      <c r="KJ289" s="122"/>
      <c r="KK289" s="122"/>
      <c r="KL289" s="122"/>
      <c r="KM289" s="122"/>
      <c r="KN289" s="122"/>
      <c r="KO289" s="122"/>
      <c r="KP289" s="122"/>
      <c r="KQ289" s="122"/>
      <c r="KR289" s="122"/>
      <c r="KS289" s="122"/>
      <c r="KT289" s="122"/>
      <c r="KU289" s="122"/>
      <c r="KV289" s="122"/>
      <c r="KW289" s="122"/>
      <c r="KX289" s="122"/>
      <c r="KY289" s="122"/>
      <c r="KZ289" s="122"/>
      <c r="LA289" s="122"/>
      <c r="LB289" s="122"/>
      <c r="LC289" s="122"/>
      <c r="LD289" s="122"/>
      <c r="LE289" s="122"/>
      <c r="LF289" s="122"/>
      <c r="LG289" s="122"/>
      <c r="LH289" s="122"/>
      <c r="LI289" s="122"/>
      <c r="LJ289" s="122"/>
      <c r="LK289" s="122"/>
      <c r="LL289" s="122"/>
      <c r="LM289" s="122"/>
      <c r="LN289" s="122"/>
      <c r="LO289" s="122"/>
      <c r="LP289" s="122"/>
      <c r="LQ289" s="122"/>
      <c r="LR289" s="122"/>
      <c r="LS289" s="122"/>
      <c r="LT289" s="122"/>
      <c r="LU289" s="122"/>
      <c r="LV289" s="122"/>
      <c r="LW289" s="122"/>
      <c r="LX289" s="122"/>
      <c r="LY289" s="122"/>
      <c r="LZ289" s="122"/>
      <c r="MA289" s="122"/>
      <c r="MB289" s="122"/>
      <c r="MC289" s="122"/>
      <c r="MD289" s="122"/>
      <c r="ME289" s="122"/>
      <c r="MF289" s="122"/>
      <c r="MG289" s="122"/>
      <c r="MH289" s="122"/>
      <c r="MI289" s="122"/>
      <c r="MJ289" s="122"/>
      <c r="MK289" s="122"/>
      <c r="ML289" s="122"/>
      <c r="MM289" s="122"/>
      <c r="MN289" s="122"/>
      <c r="MO289" s="122"/>
      <c r="MP289" s="122"/>
      <c r="MQ289" s="122"/>
      <c r="MR289" s="122"/>
      <c r="MS289" s="122"/>
      <c r="MT289" s="122"/>
      <c r="MU289" s="122"/>
      <c r="MV289" s="122"/>
      <c r="MW289" s="122"/>
      <c r="MX289" s="122"/>
      <c r="MY289" s="122"/>
      <c r="MZ289" s="122"/>
      <c r="NA289" s="122"/>
      <c r="NB289" s="122"/>
      <c r="NC289" s="122"/>
      <c r="ND289" s="122"/>
      <c r="NE289" s="122"/>
      <c r="NF289" s="122"/>
      <c r="NG289" s="122"/>
      <c r="NH289" s="122"/>
      <c r="NI289" s="122"/>
      <c r="NJ289" s="122"/>
      <c r="NK289" s="122"/>
      <c r="NL289" s="122"/>
      <c r="NM289" s="122"/>
      <c r="NN289" s="122"/>
      <c r="NO289" s="122"/>
      <c r="NP289" s="122"/>
      <c r="NQ289" s="122"/>
      <c r="NR289" s="122"/>
      <c r="NS289" s="122"/>
      <c r="NT289" s="122"/>
      <c r="NU289" s="122"/>
      <c r="NV289" s="122"/>
      <c r="NW289" s="122"/>
      <c r="NX289" s="122"/>
      <c r="NY289" s="122"/>
      <c r="NZ289" s="122"/>
      <c r="OA289" s="122"/>
      <c r="OB289" s="122"/>
      <c r="OC289" s="122"/>
      <c r="OD289" s="122"/>
      <c r="OE289" s="122"/>
      <c r="OF289" s="122"/>
      <c r="OG289" s="122"/>
      <c r="OH289" s="122"/>
      <c r="OI289" s="122"/>
      <c r="OJ289" s="122"/>
      <c r="OK289" s="122"/>
      <c r="OL289" s="122"/>
      <c r="OM289" s="122"/>
      <c r="ON289" s="122"/>
      <c r="OO289" s="122"/>
      <c r="OP289" s="122"/>
      <c r="OQ289" s="122"/>
      <c r="OR289" s="122"/>
      <c r="OS289" s="122"/>
      <c r="OT289" s="122"/>
      <c r="OU289" s="122"/>
      <c r="OV289" s="122"/>
      <c r="OW289" s="122"/>
      <c r="OX289" s="122"/>
      <c r="OY289" s="122"/>
      <c r="OZ289" s="122"/>
      <c r="PA289" s="122"/>
      <c r="PB289" s="122"/>
      <c r="PC289" s="122"/>
      <c r="PD289" s="122"/>
      <c r="PE289" s="122"/>
      <c r="PF289" s="122"/>
      <c r="PG289" s="122"/>
      <c r="PH289" s="122"/>
      <c r="PI289" s="122"/>
      <c r="PJ289" s="122"/>
      <c r="PK289" s="122"/>
      <c r="PL289" s="122"/>
      <c r="PM289" s="122"/>
      <c r="PN289" s="122"/>
      <c r="PO289" s="122"/>
      <c r="PP289" s="122"/>
      <c r="PQ289" s="122"/>
      <c r="PR289" s="122"/>
      <c r="PS289" s="122"/>
      <c r="PT289" s="122"/>
      <c r="PU289" s="122"/>
      <c r="PV289" s="122"/>
      <c r="PW289" s="122"/>
      <c r="PX289" s="122"/>
      <c r="PY289" s="122"/>
      <c r="PZ289" s="122"/>
      <c r="QA289" s="122"/>
      <c r="QB289" s="122"/>
      <c r="QC289" s="122"/>
      <c r="QD289" s="122"/>
      <c r="QE289" s="122"/>
      <c r="QF289" s="122"/>
      <c r="QG289" s="122"/>
      <c r="QH289" s="122"/>
      <c r="QI289" s="122"/>
      <c r="QJ289" s="122"/>
      <c r="QK289" s="122"/>
      <c r="QL289" s="122"/>
      <c r="QM289" s="122"/>
      <c r="QN289" s="122"/>
      <c r="QO289" s="122"/>
      <c r="QP289" s="122"/>
      <c r="QQ289" s="122"/>
      <c r="QR289" s="122"/>
      <c r="QS289" s="122"/>
      <c r="QT289" s="122"/>
      <c r="QU289" s="122"/>
      <c r="QV289" s="122"/>
      <c r="QW289" s="122"/>
      <c r="QX289" s="122"/>
      <c r="QY289" s="122"/>
      <c r="QZ289" s="122"/>
      <c r="RA289" s="122"/>
      <c r="RB289" s="122"/>
      <c r="RC289" s="122"/>
      <c r="RD289" s="122"/>
      <c r="RE289" s="122"/>
      <c r="RF289" s="122"/>
      <c r="RG289" s="122"/>
      <c r="RH289" s="122"/>
      <c r="RI289" s="122"/>
      <c r="RJ289" s="122"/>
      <c r="RK289" s="122"/>
      <c r="RL289" s="122"/>
      <c r="RM289" s="122"/>
      <c r="RN289" s="122"/>
      <c r="RO289" s="122"/>
      <c r="RP289" s="122"/>
      <c r="RQ289" s="122"/>
      <c r="RR289" s="122"/>
      <c r="RS289" s="122"/>
      <c r="RT289" s="122"/>
      <c r="RU289" s="122"/>
      <c r="RV289" s="122"/>
      <c r="RW289" s="122"/>
      <c r="RX289" s="122"/>
      <c r="RY289" s="122"/>
      <c r="RZ289" s="122"/>
      <c r="SA289" s="122"/>
      <c r="SB289" s="122"/>
      <c r="SC289" s="122"/>
      <c r="SD289" s="122"/>
      <c r="SE289" s="122"/>
      <c r="SF289" s="122"/>
      <c r="SG289" s="122"/>
      <c r="SH289" s="122"/>
      <c r="SI289" s="122"/>
      <c r="SJ289" s="122"/>
      <c r="SK289" s="122"/>
      <c r="SL289" s="122"/>
      <c r="SM289" s="122"/>
      <c r="SN289" s="122"/>
      <c r="SO289" s="122"/>
      <c r="SP289" s="122"/>
      <c r="SQ289" s="122"/>
      <c r="SR289" s="122"/>
      <c r="SS289" s="122"/>
      <c r="ST289" s="122"/>
      <c r="SU289" s="122"/>
      <c r="SV289" s="122"/>
      <c r="SW289" s="122"/>
      <c r="SX289" s="122"/>
      <c r="SY289" s="122"/>
      <c r="SZ289" s="122"/>
      <c r="TA289" s="122"/>
      <c r="TB289" s="122"/>
      <c r="TC289" s="122"/>
      <c r="TD289" s="122"/>
      <c r="TE289" s="122"/>
      <c r="TF289" s="122"/>
      <c r="TG289" s="122"/>
      <c r="TH289" s="122"/>
      <c r="TI289" s="122"/>
      <c r="TJ289" s="122"/>
      <c r="TK289" s="122"/>
      <c r="TL289" s="122"/>
      <c r="TM289" s="122"/>
      <c r="TN289" s="122"/>
      <c r="TO289" s="122"/>
      <c r="TP289" s="122"/>
      <c r="TQ289" s="122"/>
      <c r="TR289" s="122"/>
      <c r="TS289" s="122"/>
      <c r="TT289" s="122"/>
      <c r="TU289" s="122"/>
      <c r="TV289" s="122"/>
      <c r="TW289" s="122"/>
      <c r="TX289" s="122"/>
      <c r="TY289" s="122"/>
      <c r="TZ289" s="122"/>
      <c r="UA289" s="122"/>
      <c r="UB289" s="122"/>
      <c r="UC289" s="122"/>
      <c r="UD289" s="122"/>
      <c r="UE289" s="122"/>
      <c r="UF289" s="122"/>
      <c r="UG289" s="122"/>
      <c r="UH289" s="122"/>
      <c r="UI289" s="122"/>
      <c r="UJ289" s="122"/>
      <c r="UK289" s="122"/>
      <c r="UL289" s="122"/>
      <c r="UM289" s="122"/>
      <c r="UN289" s="122"/>
      <c r="UO289" s="122"/>
      <c r="UP289" s="122"/>
      <c r="UQ289" s="122"/>
      <c r="UR289" s="122"/>
      <c r="US289" s="122"/>
      <c r="UT289" s="122"/>
      <c r="UU289" s="122"/>
      <c r="UV289" s="122"/>
      <c r="UW289" s="122"/>
      <c r="UX289" s="122"/>
      <c r="UY289" s="122"/>
      <c r="UZ289" s="122"/>
      <c r="VA289" s="122"/>
      <c r="VB289" s="122"/>
      <c r="VC289" s="122"/>
      <c r="VD289" s="122"/>
      <c r="VE289" s="122"/>
      <c r="VF289" s="122"/>
      <c r="VG289" s="122"/>
      <c r="VH289" s="122"/>
      <c r="VI289" s="122"/>
      <c r="VJ289" s="122"/>
      <c r="VK289" s="122"/>
      <c r="VL289" s="122"/>
      <c r="VM289" s="122"/>
      <c r="VN289" s="122"/>
      <c r="VO289" s="122"/>
      <c r="VP289" s="122"/>
      <c r="VQ289" s="122"/>
      <c r="VR289" s="122"/>
      <c r="VS289" s="122"/>
      <c r="VT289" s="122"/>
      <c r="VU289" s="122"/>
      <c r="VV289" s="122"/>
      <c r="VW289" s="122"/>
      <c r="VX289" s="122"/>
      <c r="VY289" s="122"/>
      <c r="VZ289" s="122"/>
      <c r="WA289" s="122"/>
      <c r="WB289" s="122"/>
      <c r="WC289" s="122"/>
      <c r="WD289" s="122"/>
      <c r="WE289" s="122"/>
      <c r="WF289" s="122"/>
      <c r="WG289" s="122"/>
      <c r="WH289" s="122"/>
      <c r="WI289" s="122"/>
      <c r="WJ289" s="122"/>
      <c r="WK289" s="122"/>
      <c r="WL289" s="122"/>
      <c r="WM289" s="122"/>
      <c r="WN289" s="122"/>
      <c r="WO289" s="122"/>
      <c r="WP289" s="122"/>
      <c r="WQ289" s="122"/>
      <c r="WR289" s="122"/>
      <c r="WS289" s="122"/>
      <c r="WT289" s="122"/>
      <c r="WU289" s="122"/>
      <c r="WV289" s="122"/>
      <c r="WW289" s="122"/>
      <c r="WX289" s="122"/>
      <c r="WY289" s="122"/>
      <c r="WZ289" s="122"/>
      <c r="XA289" s="122"/>
      <c r="XB289" s="122"/>
      <c r="XC289" s="122"/>
      <c r="XD289" s="122"/>
      <c r="XE289" s="122"/>
      <c r="XF289" s="122"/>
      <c r="XG289" s="122"/>
      <c r="XH289" s="122"/>
      <c r="XI289" s="122"/>
      <c r="XJ289" s="122"/>
      <c r="XK289" s="122"/>
      <c r="XL289" s="122"/>
      <c r="XM289" s="122"/>
      <c r="XN289" s="122"/>
      <c r="XO289" s="122"/>
      <c r="XP289" s="122"/>
      <c r="XQ289" s="122"/>
      <c r="XR289" s="122"/>
      <c r="XS289" s="122"/>
      <c r="XT289" s="122"/>
      <c r="XU289" s="122"/>
      <c r="XV289" s="122"/>
      <c r="XW289" s="122"/>
      <c r="XX289" s="122"/>
      <c r="XY289" s="122"/>
      <c r="XZ289" s="122"/>
      <c r="YA289" s="122"/>
      <c r="YB289" s="122"/>
      <c r="YC289" s="122"/>
      <c r="YD289" s="122"/>
      <c r="YE289" s="122"/>
      <c r="YF289" s="122"/>
      <c r="YG289" s="122"/>
      <c r="YH289" s="122"/>
      <c r="YI289" s="122"/>
      <c r="YJ289" s="122"/>
      <c r="YK289" s="122"/>
      <c r="YL289" s="122"/>
      <c r="YM289" s="122"/>
      <c r="YN289" s="122"/>
      <c r="YO289" s="122"/>
      <c r="YP289" s="122"/>
      <c r="YQ289" s="122"/>
      <c r="YR289" s="122"/>
      <c r="YS289" s="122"/>
      <c r="YT289" s="122"/>
      <c r="YU289" s="122"/>
      <c r="YV289" s="122"/>
      <c r="YW289" s="122"/>
      <c r="YX289" s="122"/>
      <c r="YY289" s="122"/>
      <c r="YZ289" s="122"/>
      <c r="ZA289" s="122"/>
      <c r="ZB289" s="122"/>
      <c r="ZC289" s="122"/>
      <c r="ZD289" s="122"/>
      <c r="ZE289" s="122"/>
      <c r="ZF289" s="122"/>
      <c r="ZG289" s="122"/>
      <c r="ZH289" s="122"/>
      <c r="ZI289" s="122"/>
      <c r="ZJ289" s="122"/>
      <c r="ZK289" s="122"/>
      <c r="ZL289" s="122"/>
      <c r="ZM289" s="122"/>
      <c r="ZN289" s="122"/>
      <c r="ZO289" s="122"/>
      <c r="ZP289" s="122"/>
      <c r="ZQ289" s="122"/>
      <c r="ZR289" s="122"/>
      <c r="ZS289" s="122"/>
      <c r="ZT289" s="122"/>
      <c r="ZU289" s="122"/>
      <c r="ZV289" s="122"/>
      <c r="ZW289" s="122"/>
      <c r="ZX289" s="122"/>
      <c r="ZY289" s="122"/>
      <c r="ZZ289" s="122"/>
      <c r="AAA289" s="122"/>
      <c r="AAB289" s="122"/>
      <c r="AAC289" s="122"/>
      <c r="AAD289" s="122"/>
      <c r="AAE289" s="122"/>
      <c r="AAF289" s="122"/>
      <c r="AAG289" s="122"/>
      <c r="AAH289" s="122"/>
      <c r="AAI289" s="122"/>
      <c r="AAJ289" s="122"/>
      <c r="AAK289" s="122"/>
      <c r="AAL289" s="122"/>
      <c r="AAM289" s="122"/>
      <c r="AAN289" s="122"/>
      <c r="AAO289" s="122"/>
      <c r="AAP289" s="122"/>
      <c r="AAQ289" s="122"/>
      <c r="AAR289" s="122"/>
      <c r="AAS289" s="122"/>
      <c r="AAT289" s="122"/>
      <c r="AAU289" s="122"/>
      <c r="AAV289" s="122"/>
      <c r="AAW289" s="122"/>
      <c r="AAX289" s="122"/>
      <c r="AAY289" s="122"/>
      <c r="AAZ289" s="122"/>
      <c r="ABA289" s="122"/>
      <c r="ABB289" s="122"/>
      <c r="ABC289" s="122"/>
      <c r="ABD289" s="122"/>
      <c r="ABE289" s="122"/>
      <c r="ABF289" s="122"/>
      <c r="ABG289" s="122"/>
      <c r="ABH289" s="122"/>
      <c r="ABI289" s="122"/>
      <c r="ABJ289" s="122"/>
      <c r="ABK289" s="122"/>
      <c r="ABL289" s="122"/>
      <c r="ABM289" s="122"/>
      <c r="ABN289" s="122"/>
      <c r="ABO289" s="122"/>
      <c r="ABP289" s="122"/>
      <c r="ABQ289" s="122"/>
      <c r="ABR289" s="122"/>
      <c r="ABS289" s="122"/>
      <c r="ABT289" s="122"/>
      <c r="ABU289" s="122"/>
      <c r="ABV289" s="122"/>
      <c r="ABW289" s="122"/>
      <c r="ABX289" s="122"/>
      <c r="ABY289" s="122"/>
      <c r="ABZ289" s="122"/>
      <c r="ACA289" s="122"/>
      <c r="ACB289" s="122"/>
      <c r="ACC289" s="122"/>
      <c r="ACD289" s="122"/>
      <c r="ACE289" s="122"/>
      <c r="ACF289" s="122"/>
      <c r="ACG289" s="122"/>
      <c r="ACH289" s="122"/>
      <c r="ACI289" s="122"/>
      <c r="ACJ289" s="122"/>
      <c r="ACK289" s="122"/>
      <c r="ACL289" s="122"/>
      <c r="ACM289" s="122"/>
      <c r="ACN289" s="122"/>
      <c r="ACO289" s="122"/>
      <c r="ACP289" s="122"/>
      <c r="ACQ289" s="122"/>
      <c r="ACR289" s="122"/>
      <c r="ACS289" s="122"/>
      <c r="ACT289" s="122"/>
      <c r="ACU289" s="122"/>
      <c r="ACV289" s="122"/>
      <c r="ACW289" s="122"/>
      <c r="ACX289" s="122"/>
      <c r="ACY289" s="122"/>
      <c r="ACZ289" s="122"/>
      <c r="ADA289" s="122"/>
      <c r="ADB289" s="122"/>
      <c r="ADC289" s="122"/>
      <c r="ADD289" s="122"/>
      <c r="ADE289" s="122"/>
      <c r="ADF289" s="122"/>
      <c r="ADG289" s="122"/>
      <c r="ADH289" s="122"/>
      <c r="ADI289" s="122"/>
      <c r="ADJ289" s="122"/>
      <c r="ADK289" s="122"/>
      <c r="ADL289" s="122"/>
      <c r="ADM289" s="122"/>
      <c r="ADN289" s="122"/>
      <c r="ADO289" s="122"/>
      <c r="ADP289" s="122"/>
      <c r="ADQ289" s="122"/>
      <c r="ADR289" s="122"/>
      <c r="ADS289" s="122"/>
      <c r="ADT289" s="122"/>
      <c r="ADU289" s="122"/>
      <c r="ADV289" s="122"/>
      <c r="ADW289" s="122"/>
      <c r="ADX289" s="122"/>
      <c r="ADY289" s="122"/>
      <c r="ADZ289" s="122"/>
      <c r="AEA289" s="122"/>
      <c r="AEB289" s="122"/>
      <c r="AEC289" s="122"/>
      <c r="AED289" s="122"/>
      <c r="AEE289" s="122"/>
      <c r="AEF289" s="122"/>
      <c r="AEG289" s="122"/>
      <c r="AEH289" s="122"/>
      <c r="AEI289" s="122"/>
      <c r="AEJ289" s="122"/>
      <c r="AEK289" s="122"/>
      <c r="AEL289" s="122"/>
      <c r="AEM289" s="122"/>
      <c r="AEN289" s="122"/>
      <c r="AEO289" s="122"/>
      <c r="AEP289" s="122"/>
      <c r="AEQ289" s="122"/>
      <c r="AER289" s="122"/>
      <c r="AES289" s="122"/>
      <c r="AET289" s="122"/>
      <c r="AEU289" s="122"/>
      <c r="AEV289" s="122"/>
      <c r="AEW289" s="122"/>
      <c r="AEX289" s="122"/>
      <c r="AEY289" s="122"/>
      <c r="AEZ289" s="122"/>
      <c r="AFA289" s="122"/>
      <c r="AFB289" s="122"/>
      <c r="AFC289" s="122"/>
      <c r="AFD289" s="122"/>
      <c r="AFE289" s="122"/>
      <c r="AFF289" s="122"/>
      <c r="AFG289" s="122"/>
      <c r="AFH289" s="122"/>
      <c r="AFI289" s="122"/>
      <c r="AFJ289" s="122"/>
      <c r="AFK289" s="122"/>
      <c r="AFL289" s="122"/>
      <c r="AFM289" s="122"/>
      <c r="AFN289" s="122"/>
      <c r="AFO289" s="122"/>
      <c r="AFP289" s="122"/>
      <c r="AFQ289" s="122"/>
      <c r="AFR289" s="122"/>
      <c r="AFS289" s="122"/>
      <c r="AFT289" s="122"/>
      <c r="AFU289" s="122"/>
      <c r="AFV289" s="122"/>
      <c r="AFW289" s="122"/>
      <c r="AFX289" s="122"/>
      <c r="AFY289" s="122"/>
      <c r="AFZ289" s="122"/>
      <c r="AGA289" s="122"/>
      <c r="AGB289" s="122"/>
      <c r="AGC289" s="122"/>
      <c r="AGD289" s="122"/>
      <c r="AGE289" s="122"/>
      <c r="AGF289" s="122"/>
      <c r="AGG289" s="122"/>
      <c r="AGH289" s="122"/>
      <c r="AGI289" s="122"/>
      <c r="AGJ289" s="122"/>
      <c r="AGK289" s="122"/>
      <c r="AGL289" s="122"/>
      <c r="AGM289" s="122"/>
      <c r="AGN289" s="122"/>
      <c r="AGO289" s="122"/>
      <c r="AGP289" s="122"/>
      <c r="AGQ289" s="122"/>
      <c r="AGR289" s="122"/>
      <c r="AGS289" s="122"/>
      <c r="AGT289" s="122"/>
      <c r="AGU289" s="122"/>
      <c r="AGV289" s="122"/>
      <c r="AGW289" s="122"/>
      <c r="AGX289" s="122"/>
      <c r="AGY289" s="122"/>
      <c r="AGZ289" s="122"/>
      <c r="AHA289" s="122"/>
      <c r="AHB289" s="122"/>
      <c r="AHC289" s="122"/>
      <c r="AHD289" s="122"/>
      <c r="AHE289" s="122"/>
      <c r="AHF289" s="122"/>
      <c r="AHG289" s="122"/>
      <c r="AHH289" s="122"/>
      <c r="AHI289" s="122"/>
      <c r="AHJ289" s="122"/>
      <c r="AHK289" s="122"/>
      <c r="AHL289" s="122"/>
      <c r="AHM289" s="122"/>
      <c r="AHN289" s="122"/>
      <c r="AHO289" s="122"/>
      <c r="AHP289" s="122"/>
      <c r="AHQ289" s="122"/>
      <c r="AHR289" s="122"/>
      <c r="AHS289" s="122"/>
      <c r="AHT289" s="122"/>
      <c r="AHU289" s="122"/>
      <c r="AHV289" s="122"/>
      <c r="AHW289" s="122"/>
      <c r="AHX289" s="122"/>
      <c r="AHY289" s="122"/>
      <c r="AHZ289" s="122"/>
      <c r="AIA289" s="122"/>
      <c r="AIB289" s="122"/>
      <c r="AIC289" s="122"/>
      <c r="AID289" s="122"/>
      <c r="AIE289" s="122"/>
      <c r="AIF289" s="122"/>
      <c r="AIG289" s="122"/>
      <c r="AIH289" s="122"/>
      <c r="AII289" s="122"/>
      <c r="AIJ289" s="122"/>
      <c r="AIK289" s="122"/>
      <c r="AIL289" s="122"/>
      <c r="AIM289" s="122"/>
      <c r="AIN289" s="122"/>
      <c r="AIO289" s="122"/>
      <c r="AIP289" s="122"/>
      <c r="AIQ289" s="122"/>
      <c r="AIR289" s="122"/>
      <c r="AIS289" s="122"/>
      <c r="AIT289" s="122"/>
      <c r="AIU289" s="122"/>
      <c r="AIV289" s="122"/>
      <c r="AIW289" s="122"/>
      <c r="AIX289" s="122"/>
      <c r="AIY289" s="122"/>
      <c r="AIZ289" s="122"/>
      <c r="AJA289" s="122"/>
      <c r="AJB289" s="122"/>
      <c r="AJC289" s="122"/>
      <c r="AJD289" s="122"/>
      <c r="AJE289" s="122"/>
      <c r="AJF289" s="122"/>
      <c r="AJG289" s="122"/>
      <c r="AJH289" s="122"/>
      <c r="AJI289" s="122"/>
      <c r="AJJ289" s="122"/>
      <c r="AJK289" s="122"/>
      <c r="AJL289" s="122"/>
      <c r="AJM289" s="122"/>
      <c r="AJN289" s="122"/>
      <c r="AJO289" s="122"/>
      <c r="AJP289" s="122"/>
      <c r="AJQ289" s="122"/>
      <c r="AJR289" s="122"/>
      <c r="AJS289" s="122"/>
      <c r="AJT289" s="122"/>
      <c r="AJU289" s="122"/>
      <c r="AJV289" s="122"/>
      <c r="AJW289" s="122"/>
      <c r="AJX289" s="122"/>
      <c r="AJY289" s="122"/>
      <c r="AJZ289" s="122"/>
      <c r="AKA289" s="122"/>
      <c r="AKB289" s="122"/>
      <c r="AKC289" s="122"/>
      <c r="AKD289" s="122"/>
      <c r="AKE289" s="122"/>
      <c r="AKF289" s="122"/>
      <c r="AKG289" s="122"/>
      <c r="AKH289" s="122"/>
      <c r="AKI289" s="122"/>
      <c r="AKJ289" s="122"/>
      <c r="AKK289" s="122"/>
      <c r="AKL289" s="122"/>
      <c r="AKM289" s="122"/>
      <c r="AKN289" s="122"/>
      <c r="AKO289" s="122"/>
      <c r="AKP289" s="122"/>
      <c r="AKQ289" s="122"/>
      <c r="AKR289" s="122"/>
      <c r="AKS289" s="122"/>
      <c r="AKT289" s="122"/>
      <c r="AKU289" s="122"/>
      <c r="AKV289" s="122"/>
      <c r="AKW289" s="122"/>
      <c r="AKX289" s="122"/>
      <c r="AKY289" s="122"/>
      <c r="AKZ289" s="122"/>
      <c r="ALA289" s="122"/>
      <c r="ALB289" s="122"/>
      <c r="ALC289" s="122"/>
      <c r="ALD289" s="122"/>
      <c r="ALE289" s="122"/>
      <c r="ALF289" s="122"/>
      <c r="ALG289" s="122"/>
      <c r="ALH289" s="122"/>
      <c r="ALI289" s="122"/>
      <c r="ALJ289" s="122"/>
      <c r="ALK289" s="122"/>
      <c r="ALL289" s="122"/>
      <c r="ALM289" s="122"/>
      <c r="ALN289" s="122"/>
      <c r="ALO289" s="122"/>
      <c r="ALP289" s="122"/>
      <c r="ALQ289" s="122"/>
      <c r="ALR289" s="122"/>
      <c r="ALS289" s="122"/>
      <c r="ALT289" s="122"/>
      <c r="ALU289" s="122"/>
      <c r="ALV289" s="122"/>
      <c r="ALW289" s="122"/>
      <c r="ALX289" s="122"/>
      <c r="ALY289" s="122"/>
      <c r="ALZ289" s="122"/>
      <c r="AMA289" s="122"/>
      <c r="AMB289" s="122"/>
      <c r="AMC289" s="122"/>
      <c r="AMD289" s="122"/>
      <c r="AME289" s="122"/>
      <c r="AMF289" s="122"/>
      <c r="AMG289" s="122"/>
      <c r="AMH289" s="122"/>
      <c r="AMI289" s="122"/>
      <c r="AMJ289" s="122"/>
      <c r="AMK289" s="122"/>
      <c r="AML289" s="122"/>
      <c r="AMM289" s="122"/>
      <c r="AMN289" s="122"/>
      <c r="AMO289" s="122"/>
      <c r="AMP289" s="122"/>
      <c r="AMQ289" s="122"/>
      <c r="AMR289" s="122"/>
      <c r="AMS289" s="122"/>
      <c r="AMT289" s="122"/>
      <c r="AMU289" s="122"/>
      <c r="AMV289" s="122"/>
      <c r="AMW289" s="122"/>
      <c r="AMX289" s="122"/>
      <c r="AMY289" s="122"/>
      <c r="AMZ289" s="122"/>
      <c r="ANA289" s="122"/>
      <c r="ANB289" s="122"/>
      <c r="ANC289" s="122"/>
      <c r="AND289" s="122"/>
      <c r="ANE289" s="122"/>
      <c r="ANF289" s="122"/>
      <c r="ANG289" s="122"/>
      <c r="ANH289" s="122"/>
      <c r="ANI289" s="122"/>
      <c r="ANJ289" s="122"/>
      <c r="ANK289" s="122"/>
      <c r="ANL289" s="122"/>
      <c r="ANM289" s="122"/>
      <c r="ANN289" s="122"/>
      <c r="ANO289" s="122"/>
      <c r="ANP289" s="122"/>
      <c r="ANQ289" s="122"/>
      <c r="ANR289" s="122"/>
      <c r="ANS289" s="122"/>
      <c r="ANT289" s="122"/>
      <c r="ANU289" s="122"/>
      <c r="ANV289" s="122"/>
      <c r="ANW289" s="122"/>
      <c r="ANX289" s="122"/>
      <c r="ANY289" s="122"/>
      <c r="ANZ289" s="122"/>
      <c r="AOA289" s="122"/>
      <c r="AOB289" s="122"/>
      <c r="AOC289" s="122"/>
      <c r="AOD289" s="122"/>
      <c r="AOE289" s="122"/>
      <c r="AOF289" s="122"/>
      <c r="AOG289" s="122"/>
      <c r="AOH289" s="122"/>
      <c r="AOI289" s="122"/>
      <c r="AOJ289" s="122"/>
      <c r="AOK289" s="122"/>
      <c r="AOL289" s="122"/>
      <c r="AOM289" s="122"/>
      <c r="AON289" s="122"/>
      <c r="AOO289" s="122"/>
      <c r="AOP289" s="122"/>
      <c r="AOQ289" s="122"/>
      <c r="AOR289" s="122"/>
      <c r="AOS289" s="122"/>
      <c r="AOT289" s="122"/>
      <c r="AOU289" s="122"/>
      <c r="AOV289" s="122"/>
      <c r="AOW289" s="122"/>
      <c r="AOX289" s="122"/>
      <c r="AOY289" s="122"/>
      <c r="AOZ289" s="122"/>
      <c r="APA289" s="122"/>
      <c r="APB289" s="122"/>
      <c r="APC289" s="122"/>
      <c r="APD289" s="122"/>
      <c r="APE289" s="122"/>
      <c r="APF289" s="122"/>
      <c r="APG289" s="122"/>
      <c r="APH289" s="122"/>
      <c r="API289" s="122"/>
      <c r="APJ289" s="122"/>
      <c r="APK289" s="122"/>
      <c r="APL289" s="122"/>
      <c r="APM289" s="122"/>
      <c r="APN289" s="122"/>
      <c r="APO289" s="122"/>
      <c r="APP289" s="122"/>
      <c r="APQ289" s="122"/>
      <c r="APR289" s="122"/>
      <c r="APS289" s="122"/>
      <c r="APT289" s="122"/>
      <c r="APU289" s="122"/>
      <c r="APV289" s="122"/>
      <c r="APW289" s="122"/>
      <c r="APX289" s="122"/>
      <c r="APY289" s="122"/>
      <c r="APZ289" s="122"/>
      <c r="AQA289" s="122"/>
      <c r="AQB289" s="122"/>
      <c r="AQC289" s="122"/>
      <c r="AQD289" s="122"/>
      <c r="AQE289" s="122"/>
      <c r="AQF289" s="122"/>
      <c r="AQG289" s="122"/>
      <c r="AQH289" s="122"/>
      <c r="AQI289" s="122"/>
      <c r="AQJ289" s="122"/>
      <c r="AQK289" s="122"/>
      <c r="AQL289" s="122"/>
      <c r="AQM289" s="122"/>
      <c r="AQN289" s="122"/>
      <c r="AQO289" s="122"/>
      <c r="AQP289" s="122"/>
      <c r="AQQ289" s="122"/>
      <c r="AQR289" s="122"/>
      <c r="AQS289" s="122"/>
      <c r="AQT289" s="122"/>
      <c r="AQU289" s="122"/>
      <c r="AQV289" s="122"/>
      <c r="AQW289" s="122"/>
      <c r="AQX289" s="122"/>
      <c r="AQY289" s="122"/>
      <c r="AQZ289" s="122"/>
      <c r="ARA289" s="122"/>
      <c r="ARB289" s="122"/>
      <c r="ARC289" s="122"/>
      <c r="ARD289" s="122"/>
      <c r="ARE289" s="122"/>
      <c r="ARF289" s="122"/>
      <c r="ARG289" s="122"/>
      <c r="ARH289" s="122"/>
      <c r="ARI289" s="122"/>
      <c r="ARJ289" s="122"/>
      <c r="ARK289" s="122"/>
      <c r="ARL289" s="122"/>
      <c r="ARM289" s="122"/>
      <c r="ARN289" s="122"/>
      <c r="ARO289" s="122"/>
      <c r="ARP289" s="122"/>
      <c r="ARQ289" s="122"/>
      <c r="ARR289" s="122"/>
      <c r="ARS289" s="122"/>
      <c r="ART289" s="122"/>
      <c r="ARU289" s="122"/>
      <c r="ARV289" s="122"/>
      <c r="ARW289" s="122"/>
      <c r="ARX289" s="122"/>
      <c r="ARY289" s="122"/>
      <c r="ARZ289" s="122"/>
      <c r="ASA289" s="122"/>
      <c r="ASB289" s="122"/>
      <c r="ASC289" s="122"/>
      <c r="ASD289" s="122"/>
      <c r="ASE289" s="122"/>
      <c r="ASF289" s="122"/>
      <c r="ASG289" s="122"/>
      <c r="ASH289" s="122"/>
      <c r="ASI289" s="122"/>
      <c r="ASJ289" s="122"/>
      <c r="ASK289" s="122"/>
      <c r="ASL289" s="122"/>
      <c r="ASM289" s="122"/>
      <c r="ASN289" s="122"/>
      <c r="ASO289" s="122"/>
      <c r="ASP289" s="122"/>
      <c r="ASQ289" s="122"/>
      <c r="ASR289" s="122"/>
      <c r="ASS289" s="122"/>
      <c r="AST289" s="122"/>
      <c r="ASU289" s="122"/>
      <c r="ASV289" s="122"/>
      <c r="ASW289" s="122"/>
      <c r="ASX289" s="122"/>
      <c r="ASY289" s="122"/>
      <c r="ASZ289" s="122"/>
      <c r="ATA289" s="122"/>
      <c r="ATB289" s="122"/>
      <c r="ATC289" s="122"/>
      <c r="ATD289" s="122"/>
      <c r="ATE289" s="122"/>
      <c r="ATF289" s="122"/>
      <c r="ATG289" s="122"/>
      <c r="ATH289" s="122"/>
      <c r="ATI289" s="122"/>
      <c r="ATJ289" s="122"/>
      <c r="ATK289" s="122"/>
      <c r="ATL289" s="122"/>
      <c r="ATM289" s="122"/>
      <c r="ATN289" s="122"/>
      <c r="ATO289" s="122"/>
      <c r="ATP289" s="122"/>
      <c r="ATQ289" s="122"/>
      <c r="ATR289" s="122"/>
      <c r="ATS289" s="122"/>
      <c r="ATT289" s="122"/>
      <c r="ATU289" s="122"/>
      <c r="ATV289" s="122"/>
      <c r="ATW289" s="122"/>
      <c r="ATX289" s="122"/>
      <c r="ATY289" s="122"/>
      <c r="ATZ289" s="122"/>
      <c r="AUA289" s="122"/>
      <c r="AUB289" s="122"/>
      <c r="AUC289" s="122"/>
      <c r="AUD289" s="122"/>
      <c r="AUE289" s="122"/>
      <c r="AUF289" s="122"/>
      <c r="AUG289" s="122"/>
      <c r="AUH289" s="122"/>
      <c r="AUI289" s="122"/>
      <c r="AUJ289" s="122"/>
      <c r="AUK289" s="122"/>
      <c r="AUL289" s="122"/>
      <c r="AUM289" s="122"/>
      <c r="AUN289" s="122"/>
      <c r="AUO289" s="122"/>
      <c r="AUP289" s="122"/>
      <c r="AUQ289" s="122"/>
      <c r="AUR289" s="122"/>
      <c r="AUS289" s="122"/>
      <c r="AUT289" s="122"/>
      <c r="AUU289" s="122"/>
      <c r="AUV289" s="122"/>
      <c r="AUW289" s="122"/>
      <c r="AUX289" s="122"/>
      <c r="AUY289" s="122"/>
      <c r="AUZ289" s="122"/>
      <c r="AVA289" s="122"/>
      <c r="AVB289" s="122"/>
      <c r="AVC289" s="122"/>
      <c r="AVD289" s="122"/>
      <c r="AVE289" s="122"/>
      <c r="AVF289" s="122"/>
      <c r="AVG289" s="122"/>
      <c r="AVH289" s="122"/>
      <c r="AVI289" s="122"/>
      <c r="AVJ289" s="122"/>
      <c r="AVK289" s="122"/>
      <c r="AVL289" s="122"/>
      <c r="AVM289" s="122"/>
      <c r="AVN289" s="122"/>
      <c r="AVO289" s="122"/>
      <c r="AVP289" s="122"/>
      <c r="AVQ289" s="122"/>
      <c r="AVR289" s="122"/>
      <c r="AVS289" s="122"/>
      <c r="AVT289" s="122"/>
      <c r="AVU289" s="122"/>
      <c r="AVV289" s="122"/>
      <c r="AVW289" s="122"/>
      <c r="AVX289" s="122"/>
      <c r="AVY289" s="122"/>
      <c r="AVZ289" s="122"/>
      <c r="AWA289" s="122"/>
      <c r="AWB289" s="122"/>
      <c r="AWC289" s="122"/>
      <c r="AWD289" s="122"/>
      <c r="AWE289" s="122"/>
      <c r="AWF289" s="122"/>
      <c r="AWG289" s="122"/>
      <c r="AWH289" s="122"/>
      <c r="AWI289" s="122"/>
      <c r="AWJ289" s="122"/>
      <c r="AWK289" s="122"/>
      <c r="AWL289" s="122"/>
      <c r="AWM289" s="122"/>
      <c r="AWN289" s="122"/>
      <c r="AWO289" s="122"/>
      <c r="AWP289" s="122"/>
      <c r="AWQ289" s="122"/>
      <c r="AWR289" s="122"/>
      <c r="AWS289" s="122"/>
      <c r="AWT289" s="122"/>
      <c r="AWU289" s="122"/>
      <c r="AWV289" s="122"/>
      <c r="AWW289" s="122"/>
      <c r="AWX289" s="122"/>
      <c r="AWY289" s="122"/>
      <c r="AWZ289" s="122"/>
      <c r="AXA289" s="122"/>
      <c r="AXB289" s="122"/>
      <c r="AXC289" s="122"/>
      <c r="AXD289" s="122"/>
      <c r="AXE289" s="122"/>
      <c r="AXF289" s="122"/>
      <c r="AXG289" s="122"/>
      <c r="AXH289" s="122"/>
      <c r="AXI289" s="122"/>
      <c r="AXJ289" s="122"/>
      <c r="AXK289" s="122"/>
      <c r="AXL289" s="122"/>
      <c r="AXM289" s="122"/>
      <c r="AXN289" s="122"/>
      <c r="AXO289" s="122"/>
      <c r="AXP289" s="122"/>
      <c r="AXQ289" s="122"/>
      <c r="AXR289" s="122"/>
      <c r="AXS289" s="122"/>
      <c r="AXT289" s="122"/>
      <c r="AXU289" s="122"/>
      <c r="AXV289" s="122"/>
      <c r="AXW289" s="122"/>
      <c r="AXX289" s="122"/>
      <c r="AXY289" s="122"/>
      <c r="AXZ289" s="122"/>
      <c r="AYA289" s="122"/>
      <c r="AYB289" s="122"/>
      <c r="AYC289" s="122"/>
      <c r="AYD289" s="122"/>
      <c r="AYE289" s="122"/>
      <c r="AYF289" s="122"/>
      <c r="AYG289" s="122"/>
      <c r="AYH289" s="122"/>
      <c r="AYI289" s="122"/>
      <c r="AYJ289" s="122"/>
      <c r="AYK289" s="122"/>
      <c r="AYL289" s="122"/>
      <c r="AYM289" s="122"/>
      <c r="AYN289" s="122"/>
      <c r="AYO289" s="122"/>
      <c r="AYP289" s="122"/>
      <c r="AYQ289" s="122"/>
      <c r="AYR289" s="122"/>
      <c r="AYS289" s="122"/>
      <c r="AYT289" s="122"/>
      <c r="AYU289" s="122"/>
      <c r="AYV289" s="122"/>
      <c r="AYW289" s="122"/>
      <c r="AYX289" s="122"/>
      <c r="AYY289" s="122"/>
      <c r="AYZ289" s="122"/>
      <c r="AZA289" s="122"/>
      <c r="AZB289" s="122"/>
      <c r="AZC289" s="122"/>
      <c r="AZD289" s="122"/>
      <c r="AZE289" s="122"/>
      <c r="AZF289" s="122"/>
      <c r="AZG289" s="122"/>
      <c r="AZH289" s="122"/>
      <c r="AZI289" s="122"/>
      <c r="AZJ289" s="122"/>
      <c r="AZK289" s="122"/>
      <c r="AZL289" s="122"/>
      <c r="AZM289" s="122"/>
      <c r="AZN289" s="122"/>
      <c r="AZO289" s="122"/>
      <c r="AZP289" s="122"/>
      <c r="AZQ289" s="122"/>
      <c r="AZR289" s="122"/>
      <c r="AZS289" s="122"/>
      <c r="AZT289" s="122"/>
      <c r="AZU289" s="122"/>
      <c r="AZV289" s="122"/>
      <c r="AZW289" s="122"/>
      <c r="AZX289" s="122"/>
      <c r="AZY289" s="122"/>
      <c r="AZZ289" s="122"/>
      <c r="BAA289" s="122"/>
      <c r="BAB289" s="122"/>
      <c r="BAC289" s="122"/>
      <c r="BAD289" s="122"/>
      <c r="BAE289" s="122"/>
      <c r="BAF289" s="122"/>
      <c r="BAG289" s="122"/>
      <c r="BAH289" s="122"/>
      <c r="BAI289" s="122"/>
      <c r="BAJ289" s="122"/>
      <c r="BAK289" s="122"/>
      <c r="BAL289" s="122"/>
      <c r="BAM289" s="122"/>
      <c r="BAN289" s="122"/>
      <c r="BAO289" s="122"/>
      <c r="BAP289" s="122"/>
      <c r="BAQ289" s="122"/>
      <c r="BAR289" s="122"/>
      <c r="BAS289" s="122"/>
      <c r="BAT289" s="122"/>
      <c r="BAU289" s="122"/>
      <c r="BAV289" s="122"/>
      <c r="BAW289" s="122"/>
      <c r="BAX289" s="122"/>
      <c r="BAY289" s="122"/>
      <c r="BAZ289" s="122"/>
      <c r="BBA289" s="122"/>
      <c r="BBB289" s="122"/>
      <c r="BBC289" s="122"/>
      <c r="BBD289" s="122"/>
      <c r="BBE289" s="122"/>
      <c r="BBF289" s="122"/>
      <c r="BBG289" s="122"/>
      <c r="BBH289" s="122"/>
      <c r="BBI289" s="122"/>
      <c r="BBJ289" s="122"/>
      <c r="BBK289" s="122"/>
      <c r="BBL289" s="122"/>
      <c r="BBM289" s="122"/>
      <c r="BBN289" s="122"/>
      <c r="BBO289" s="122"/>
      <c r="BBP289" s="122"/>
      <c r="BBQ289" s="122"/>
      <c r="BBR289" s="122"/>
      <c r="BBS289" s="122"/>
      <c r="BBT289" s="122"/>
      <c r="BBU289" s="122"/>
      <c r="BBV289" s="122"/>
      <c r="BBW289" s="122"/>
      <c r="BBX289" s="122"/>
      <c r="BBY289" s="122"/>
      <c r="BBZ289" s="122"/>
      <c r="BCA289" s="122"/>
      <c r="BCB289" s="122"/>
      <c r="BCC289" s="122"/>
      <c r="BCD289" s="122"/>
      <c r="BCE289" s="122"/>
      <c r="BCF289" s="122"/>
      <c r="BCG289" s="122"/>
      <c r="BCH289" s="122"/>
      <c r="BCI289" s="122"/>
      <c r="BCJ289" s="122"/>
      <c r="BCK289" s="122"/>
      <c r="BCL289" s="122"/>
      <c r="BCM289" s="122"/>
      <c r="BCN289" s="122"/>
      <c r="BCO289" s="122"/>
      <c r="BCP289" s="122"/>
      <c r="BCQ289" s="122"/>
      <c r="BCR289" s="122"/>
      <c r="BCS289" s="122"/>
      <c r="BCT289" s="122"/>
      <c r="BCU289" s="122"/>
      <c r="BCV289" s="122"/>
      <c r="BCW289" s="122"/>
      <c r="BCX289" s="122"/>
      <c r="BCY289" s="122"/>
      <c r="BCZ289" s="122"/>
      <c r="BDA289" s="122"/>
      <c r="BDB289" s="122"/>
      <c r="BDC289" s="122"/>
      <c r="BDD289" s="122"/>
      <c r="BDE289" s="122"/>
      <c r="BDF289" s="122"/>
      <c r="BDG289" s="122"/>
      <c r="BDH289" s="122"/>
      <c r="BDI289" s="122"/>
      <c r="BDJ289" s="122"/>
      <c r="BDK289" s="122"/>
      <c r="BDL289" s="122"/>
      <c r="BDM289" s="122"/>
      <c r="BDN289" s="122"/>
      <c r="BDO289" s="122"/>
      <c r="BDP289" s="122"/>
      <c r="BDQ289" s="122"/>
      <c r="BDR289" s="122"/>
      <c r="BDS289" s="122"/>
      <c r="BDT289" s="122"/>
      <c r="BDU289" s="122"/>
      <c r="BDV289" s="122"/>
      <c r="BDW289" s="122"/>
      <c r="BDX289" s="122"/>
      <c r="BDY289" s="122"/>
      <c r="BDZ289" s="122"/>
      <c r="BEA289" s="122"/>
      <c r="BEB289" s="122"/>
      <c r="BEC289" s="122"/>
      <c r="BED289" s="122"/>
      <c r="BEE289" s="122"/>
      <c r="BEF289" s="122"/>
      <c r="BEG289" s="122"/>
      <c r="BEH289" s="122"/>
      <c r="BEI289" s="122"/>
      <c r="BEJ289" s="122"/>
      <c r="BEK289" s="122"/>
      <c r="BEL289" s="122"/>
      <c r="BEM289" s="122"/>
      <c r="BEN289" s="122"/>
      <c r="BEO289" s="122"/>
      <c r="BEP289" s="122"/>
      <c r="BEQ289" s="122"/>
      <c r="BER289" s="122"/>
      <c r="BES289" s="122"/>
      <c r="BET289" s="122"/>
      <c r="BEU289" s="122"/>
      <c r="BEV289" s="122"/>
      <c r="BEW289" s="122"/>
      <c r="BEX289" s="122"/>
      <c r="BEY289" s="122"/>
      <c r="BEZ289" s="122"/>
      <c r="BFA289" s="122"/>
      <c r="BFB289" s="122"/>
      <c r="BFC289" s="122"/>
      <c r="BFD289" s="122"/>
      <c r="BFE289" s="122"/>
      <c r="BFF289" s="122"/>
      <c r="BFG289" s="122"/>
      <c r="BFH289" s="122"/>
      <c r="BFI289" s="122"/>
      <c r="BFJ289" s="122"/>
      <c r="BFK289" s="122"/>
      <c r="BFL289" s="122"/>
      <c r="BFM289" s="122"/>
      <c r="BFN289" s="122"/>
      <c r="BFO289" s="122"/>
      <c r="BFP289" s="122"/>
      <c r="BFQ289" s="122"/>
      <c r="BFR289" s="122"/>
      <c r="BFS289" s="122"/>
      <c r="BFT289" s="122"/>
      <c r="BFU289" s="122"/>
      <c r="BFV289" s="122"/>
      <c r="BFW289" s="122"/>
      <c r="BFX289" s="122"/>
      <c r="BFY289" s="122"/>
      <c r="BFZ289" s="122"/>
      <c r="BGA289" s="122"/>
      <c r="BGB289" s="122"/>
      <c r="BGC289" s="122"/>
      <c r="BGD289" s="122"/>
      <c r="BGE289" s="122"/>
      <c r="BGF289" s="122"/>
      <c r="BGG289" s="122"/>
      <c r="BGH289" s="122"/>
      <c r="BGI289" s="122"/>
      <c r="BGJ289" s="122"/>
      <c r="BGK289" s="122"/>
      <c r="BGL289" s="122"/>
      <c r="BGM289" s="122"/>
      <c r="BGN289" s="122"/>
      <c r="BGO289" s="122"/>
      <c r="BGP289" s="122"/>
      <c r="BGQ289" s="122"/>
      <c r="BGR289" s="122"/>
      <c r="BGS289" s="122"/>
      <c r="BGT289" s="122"/>
      <c r="BGU289" s="122"/>
      <c r="BGV289" s="122"/>
      <c r="BGW289" s="122"/>
      <c r="BGX289" s="122"/>
      <c r="BGY289" s="122"/>
      <c r="BGZ289" s="122"/>
      <c r="BHA289" s="122"/>
      <c r="BHB289" s="122"/>
      <c r="BHC289" s="122"/>
      <c r="BHD289" s="122"/>
      <c r="BHE289" s="122"/>
      <c r="BHF289" s="122"/>
      <c r="BHG289" s="122"/>
      <c r="BHH289" s="122"/>
      <c r="BHI289" s="122"/>
      <c r="BHJ289" s="122"/>
      <c r="BHK289" s="122"/>
      <c r="BHL289" s="122"/>
      <c r="BHM289" s="122"/>
      <c r="BHN289" s="122"/>
      <c r="BHO289" s="122"/>
      <c r="BHP289" s="122"/>
      <c r="BHQ289" s="122"/>
      <c r="BHR289" s="122"/>
      <c r="BHS289" s="122"/>
      <c r="BHT289" s="122"/>
      <c r="BHU289" s="122"/>
      <c r="BHV289" s="122"/>
      <c r="BHW289" s="122"/>
      <c r="BHX289" s="122"/>
      <c r="BHY289" s="122"/>
      <c r="BHZ289" s="122"/>
      <c r="BIA289" s="122"/>
      <c r="BIB289" s="122"/>
      <c r="BIC289" s="122"/>
      <c r="BID289" s="122"/>
      <c r="BIE289" s="122"/>
      <c r="BIF289" s="122"/>
      <c r="BIG289" s="122"/>
      <c r="BIH289" s="122"/>
      <c r="BII289" s="122"/>
      <c r="BIJ289" s="122"/>
      <c r="BIK289" s="122"/>
      <c r="BIL289" s="122"/>
      <c r="BIM289" s="122"/>
      <c r="BIN289" s="122"/>
      <c r="BIO289" s="122"/>
      <c r="BIP289" s="122"/>
      <c r="BIQ289" s="122"/>
      <c r="BIR289" s="122"/>
      <c r="BIS289" s="122"/>
      <c r="BIT289" s="122"/>
      <c r="BIU289" s="122"/>
      <c r="BIV289" s="122"/>
      <c r="BIW289" s="122"/>
      <c r="BIX289" s="122"/>
      <c r="BIY289" s="122"/>
      <c r="BIZ289" s="122"/>
      <c r="BJA289" s="122"/>
      <c r="BJB289" s="122"/>
      <c r="BJC289" s="122"/>
      <c r="BJD289" s="122"/>
      <c r="BJE289" s="122"/>
      <c r="BJF289" s="122"/>
      <c r="BJG289" s="122"/>
      <c r="BJH289" s="122"/>
      <c r="BJI289" s="122"/>
      <c r="BJJ289" s="122"/>
      <c r="BJK289" s="122"/>
      <c r="BJL289" s="122"/>
      <c r="BJM289" s="122"/>
      <c r="BJN289" s="122"/>
      <c r="BJO289" s="122"/>
      <c r="BJP289" s="122"/>
      <c r="BJQ289" s="122"/>
      <c r="BJR289" s="122"/>
      <c r="BJS289" s="122"/>
      <c r="BJT289" s="122"/>
      <c r="BJU289" s="122"/>
      <c r="BJV289" s="122"/>
      <c r="BJW289" s="122"/>
      <c r="BJX289" s="122"/>
      <c r="BJY289" s="122"/>
      <c r="BJZ289" s="122"/>
      <c r="BKA289" s="122"/>
      <c r="BKB289" s="122"/>
      <c r="BKC289" s="122"/>
      <c r="BKD289" s="122"/>
      <c r="BKE289" s="122"/>
      <c r="BKF289" s="122"/>
      <c r="BKG289" s="122"/>
      <c r="BKH289" s="122"/>
      <c r="BKI289" s="122"/>
      <c r="BKJ289" s="122"/>
      <c r="BKK289" s="122"/>
      <c r="BKL289" s="122"/>
      <c r="BKM289" s="122"/>
      <c r="BKN289" s="122"/>
      <c r="BKO289" s="122"/>
      <c r="BKP289" s="122"/>
      <c r="BKQ289" s="122"/>
      <c r="BKR289" s="122"/>
      <c r="BKS289" s="122"/>
      <c r="BKT289" s="122"/>
      <c r="BKU289" s="122"/>
      <c r="BKV289" s="122"/>
      <c r="BKW289" s="122"/>
      <c r="BKX289" s="122"/>
      <c r="BKY289" s="122"/>
      <c r="BKZ289" s="122"/>
      <c r="BLA289" s="122"/>
      <c r="BLB289" s="122"/>
      <c r="BLC289" s="122"/>
      <c r="BLD289" s="122"/>
      <c r="BLE289" s="122"/>
      <c r="BLF289" s="122"/>
      <c r="BLG289" s="122"/>
      <c r="BLH289" s="122"/>
      <c r="BLI289" s="122"/>
      <c r="BLJ289" s="122"/>
      <c r="BLK289" s="122"/>
      <c r="BLL289" s="122"/>
      <c r="BLM289" s="122"/>
      <c r="BLN289" s="122"/>
      <c r="BLO289" s="122"/>
      <c r="BLP289" s="122"/>
      <c r="BLQ289" s="122"/>
      <c r="BLR289" s="122"/>
      <c r="BLS289" s="122"/>
      <c r="BLT289" s="122"/>
      <c r="BLU289" s="122"/>
      <c r="BLV289" s="122"/>
      <c r="BLW289" s="122"/>
      <c r="BLX289" s="122"/>
      <c r="BLY289" s="122"/>
      <c r="BLZ289" s="122"/>
      <c r="BMA289" s="122"/>
      <c r="BMB289" s="122"/>
      <c r="BMC289" s="122"/>
      <c r="BMD289" s="122"/>
      <c r="BME289" s="122"/>
      <c r="BMF289" s="122"/>
      <c r="BMG289" s="122"/>
      <c r="BMH289" s="122"/>
      <c r="BMI289" s="122"/>
      <c r="BMJ289" s="122"/>
      <c r="BMK289" s="122"/>
      <c r="BML289" s="122"/>
      <c r="BMM289" s="122"/>
      <c r="BMN289" s="122"/>
      <c r="BMO289" s="122"/>
      <c r="BMP289" s="122"/>
      <c r="BMQ289" s="122"/>
      <c r="BMR289" s="122"/>
      <c r="BMS289" s="122"/>
      <c r="BMT289" s="122"/>
      <c r="BMU289" s="122"/>
      <c r="BMV289" s="122"/>
      <c r="BMW289" s="122"/>
      <c r="BMX289" s="122"/>
      <c r="BMY289" s="122"/>
      <c r="BMZ289" s="122"/>
      <c r="BNA289" s="122"/>
      <c r="BNB289" s="122"/>
      <c r="BNC289" s="122"/>
      <c r="BND289" s="122"/>
      <c r="BNE289" s="122"/>
      <c r="BNF289" s="122"/>
      <c r="BNG289" s="122"/>
      <c r="BNH289" s="122"/>
      <c r="BNI289" s="122"/>
      <c r="BNJ289" s="122"/>
      <c r="BNK289" s="122"/>
      <c r="BNL289" s="122"/>
      <c r="BNM289" s="122"/>
      <c r="BNN289" s="122"/>
      <c r="BNO289" s="122"/>
      <c r="BNP289" s="122"/>
      <c r="BNQ289" s="122"/>
      <c r="BNR289" s="122"/>
      <c r="BNS289" s="122"/>
      <c r="BNT289" s="122"/>
      <c r="BNU289" s="122"/>
      <c r="BNV289" s="122"/>
      <c r="BNW289" s="122"/>
      <c r="BNX289" s="122"/>
      <c r="BNY289" s="122"/>
      <c r="BNZ289" s="122"/>
      <c r="BOA289" s="122"/>
      <c r="BOB289" s="122"/>
      <c r="BOC289" s="122"/>
      <c r="BOD289" s="122"/>
      <c r="BOE289" s="122"/>
      <c r="BOF289" s="122"/>
      <c r="BOG289" s="122"/>
      <c r="BOH289" s="122"/>
      <c r="BOI289" s="122"/>
      <c r="BOJ289" s="122"/>
      <c r="BOK289" s="122"/>
      <c r="BOL289" s="122"/>
      <c r="BOM289" s="122"/>
      <c r="BON289" s="122"/>
      <c r="BOO289" s="122"/>
      <c r="BOP289" s="122"/>
      <c r="BOQ289" s="122"/>
      <c r="BOR289" s="122"/>
      <c r="BOS289" s="122"/>
      <c r="BOT289" s="122"/>
      <c r="BOU289" s="122"/>
      <c r="BOV289" s="122"/>
      <c r="BOW289" s="122"/>
      <c r="BOX289" s="122"/>
      <c r="BOY289" s="122"/>
      <c r="BOZ289" s="122"/>
      <c r="BPA289" s="122"/>
      <c r="BPB289" s="122"/>
      <c r="BPC289" s="122"/>
      <c r="BPD289" s="122"/>
      <c r="BPE289" s="122"/>
      <c r="BPF289" s="122"/>
      <c r="BPG289" s="122"/>
      <c r="BPH289" s="122"/>
      <c r="BPI289" s="122"/>
      <c r="BPJ289" s="122"/>
      <c r="BPK289" s="122"/>
      <c r="BPL289" s="122"/>
      <c r="BPM289" s="122"/>
      <c r="BPN289" s="122"/>
      <c r="BPO289" s="122"/>
      <c r="BPP289" s="122"/>
      <c r="BPQ289" s="122"/>
      <c r="BPR289" s="122"/>
      <c r="BPS289" s="122"/>
      <c r="BPT289" s="122"/>
      <c r="BPU289" s="122"/>
      <c r="BPV289" s="122"/>
      <c r="BPW289" s="122"/>
      <c r="BPX289" s="122"/>
      <c r="BPY289" s="122"/>
      <c r="BPZ289" s="122"/>
      <c r="BQA289" s="122"/>
      <c r="BQB289" s="122"/>
      <c r="BQC289" s="122"/>
      <c r="BQD289" s="122"/>
      <c r="BQE289" s="122"/>
      <c r="BQF289" s="122"/>
      <c r="BQG289" s="122"/>
      <c r="BQH289" s="122"/>
      <c r="BQI289" s="122"/>
      <c r="BQJ289" s="122"/>
      <c r="BQK289" s="122"/>
      <c r="BQL289" s="122"/>
      <c r="BQM289" s="122"/>
      <c r="BQN289" s="122"/>
      <c r="BQO289" s="122"/>
      <c r="BQP289" s="122"/>
      <c r="BQQ289" s="122"/>
      <c r="BQR289" s="122"/>
      <c r="BQS289" s="122"/>
      <c r="BQT289" s="122"/>
      <c r="BQU289" s="122"/>
      <c r="BQV289" s="122"/>
      <c r="BQW289" s="122"/>
      <c r="BQX289" s="122"/>
      <c r="BQY289" s="122"/>
      <c r="BQZ289" s="122"/>
      <c r="BRA289" s="122"/>
      <c r="BRB289" s="122"/>
      <c r="BRC289" s="122"/>
      <c r="BRD289" s="122"/>
      <c r="BRE289" s="122"/>
      <c r="BRF289" s="122"/>
      <c r="BRG289" s="122"/>
      <c r="BRH289" s="122"/>
      <c r="BRI289" s="122"/>
      <c r="BRJ289" s="122"/>
      <c r="BRK289" s="122"/>
      <c r="BRL289" s="122"/>
      <c r="BRM289" s="122"/>
      <c r="BRN289" s="122"/>
      <c r="BRO289" s="122"/>
      <c r="BRP289" s="122"/>
      <c r="BRQ289" s="122"/>
      <c r="BRR289" s="122"/>
      <c r="BRS289" s="122"/>
      <c r="BRT289" s="122"/>
      <c r="BRU289" s="122"/>
      <c r="BRV289" s="122"/>
      <c r="BRW289" s="122"/>
      <c r="BRX289" s="122"/>
      <c r="BRY289" s="122"/>
      <c r="BRZ289" s="122"/>
      <c r="BSA289" s="122"/>
      <c r="BSB289" s="122"/>
      <c r="BSC289" s="122"/>
      <c r="BSD289" s="122"/>
      <c r="BSE289" s="122"/>
      <c r="BSF289" s="122"/>
      <c r="BSG289" s="122"/>
      <c r="BSH289" s="122"/>
      <c r="BSI289" s="122"/>
      <c r="BSJ289" s="122"/>
      <c r="BSK289" s="122"/>
      <c r="BSL289" s="122"/>
      <c r="BSM289" s="122"/>
      <c r="BSN289" s="122"/>
      <c r="BSO289" s="122"/>
      <c r="BSP289" s="122"/>
      <c r="BSQ289" s="122"/>
      <c r="BSR289" s="122"/>
      <c r="BSS289" s="122"/>
      <c r="BST289" s="122"/>
      <c r="BSU289" s="122"/>
      <c r="BSV289" s="122"/>
      <c r="BSW289" s="122"/>
      <c r="BSX289" s="122"/>
      <c r="BSY289" s="122"/>
      <c r="BSZ289" s="122"/>
      <c r="BTA289" s="122"/>
      <c r="BTB289" s="122"/>
      <c r="BTC289" s="122"/>
      <c r="BTD289" s="122"/>
      <c r="BTE289" s="122"/>
      <c r="BTF289" s="122"/>
      <c r="BTG289" s="122"/>
      <c r="BTH289" s="122"/>
      <c r="BTI289" s="122"/>
      <c r="BTJ289" s="122"/>
      <c r="BTK289" s="122"/>
      <c r="BTL289" s="122"/>
      <c r="BTM289" s="122"/>
      <c r="BTN289" s="122"/>
      <c r="BTO289" s="122"/>
      <c r="BTP289" s="122"/>
      <c r="BTQ289" s="122"/>
      <c r="BTR289" s="122"/>
      <c r="BTS289" s="122"/>
      <c r="BTT289" s="122"/>
      <c r="BTU289" s="122"/>
      <c r="BTV289" s="122"/>
      <c r="BTW289" s="122"/>
      <c r="BTX289" s="122"/>
      <c r="BTY289" s="122"/>
      <c r="BTZ289" s="122"/>
      <c r="BUA289" s="122"/>
      <c r="BUB289" s="122"/>
      <c r="BUC289" s="122"/>
      <c r="BUD289" s="122"/>
      <c r="BUE289" s="122"/>
      <c r="BUF289" s="122"/>
      <c r="BUG289" s="122"/>
      <c r="BUH289" s="122"/>
      <c r="BUI289" s="122"/>
      <c r="BUJ289" s="122"/>
      <c r="BUK289" s="122"/>
      <c r="BUL289" s="122"/>
      <c r="BUM289" s="122"/>
      <c r="BUN289" s="122"/>
      <c r="BUO289" s="122"/>
      <c r="BUP289" s="122"/>
      <c r="BUQ289" s="122"/>
      <c r="BUR289" s="122"/>
      <c r="BUS289" s="122"/>
      <c r="BUT289" s="122"/>
      <c r="BUU289" s="122"/>
      <c r="BUV289" s="122"/>
      <c r="BUW289" s="122"/>
      <c r="BUX289" s="122"/>
      <c r="BUY289" s="122"/>
      <c r="BUZ289" s="122"/>
      <c r="BVA289" s="122"/>
      <c r="BVB289" s="122"/>
      <c r="BVC289" s="122"/>
      <c r="BVD289" s="122"/>
      <c r="BVE289" s="122"/>
      <c r="BVF289" s="122"/>
      <c r="BVG289" s="122"/>
      <c r="BVH289" s="122"/>
      <c r="BVI289" s="122"/>
      <c r="BVJ289" s="122"/>
      <c r="BVK289" s="122"/>
      <c r="BVL289" s="122"/>
      <c r="BVM289" s="122"/>
      <c r="BVN289" s="122"/>
      <c r="BVO289" s="122"/>
      <c r="BVP289" s="122"/>
      <c r="BVQ289" s="122"/>
      <c r="BVR289" s="122"/>
      <c r="BVS289" s="122"/>
      <c r="BVT289" s="122"/>
      <c r="BVU289" s="122"/>
      <c r="BVV289" s="122"/>
      <c r="BVW289" s="122"/>
      <c r="BVX289" s="122"/>
      <c r="BVY289" s="122"/>
      <c r="BVZ289" s="122"/>
      <c r="BWA289" s="122"/>
      <c r="BWB289" s="122"/>
      <c r="BWC289" s="122"/>
      <c r="BWD289" s="122"/>
      <c r="BWE289" s="122"/>
      <c r="BWF289" s="122"/>
      <c r="BWG289" s="122"/>
      <c r="BWH289" s="122"/>
      <c r="BWI289" s="122"/>
      <c r="BWJ289" s="122"/>
      <c r="BWK289" s="122"/>
      <c r="BWL289" s="122"/>
      <c r="BWM289" s="122"/>
      <c r="BWN289" s="122"/>
      <c r="BWO289" s="122"/>
      <c r="BWP289" s="122"/>
      <c r="BWQ289" s="122"/>
      <c r="BWR289" s="122"/>
      <c r="BWS289" s="122"/>
      <c r="BWT289" s="122"/>
      <c r="BWU289" s="122"/>
      <c r="BWV289" s="122"/>
      <c r="BWW289" s="122"/>
      <c r="BWX289" s="122"/>
      <c r="BWY289" s="122"/>
      <c r="BWZ289" s="122"/>
      <c r="BXA289" s="122"/>
      <c r="BXB289" s="122"/>
      <c r="BXC289" s="122"/>
      <c r="BXD289" s="122"/>
      <c r="BXE289" s="122"/>
      <c r="BXF289" s="122"/>
      <c r="BXG289" s="122"/>
      <c r="BXH289" s="122"/>
      <c r="BXI289" s="122"/>
      <c r="BXJ289" s="122"/>
      <c r="BXK289" s="122"/>
      <c r="BXL289" s="122"/>
      <c r="BXM289" s="122"/>
      <c r="BXN289" s="122"/>
      <c r="BXO289" s="122"/>
      <c r="BXP289" s="122"/>
      <c r="BXQ289" s="122"/>
      <c r="BXR289" s="122"/>
      <c r="BXS289" s="122"/>
      <c r="BXT289" s="122"/>
      <c r="BXU289" s="122"/>
      <c r="BXV289" s="122"/>
      <c r="BXW289" s="122"/>
      <c r="BXX289" s="122"/>
      <c r="BXY289" s="122"/>
      <c r="BXZ289" s="122"/>
      <c r="BYA289" s="122"/>
      <c r="BYB289" s="122"/>
      <c r="BYC289" s="122"/>
      <c r="BYD289" s="122"/>
      <c r="BYE289" s="122"/>
      <c r="BYF289" s="122"/>
      <c r="BYG289" s="122"/>
      <c r="BYH289" s="122"/>
      <c r="BYI289" s="122"/>
      <c r="BYJ289" s="122"/>
      <c r="BYK289" s="122"/>
      <c r="BYL289" s="122"/>
      <c r="BYM289" s="122"/>
      <c r="BYN289" s="122"/>
      <c r="BYO289" s="122"/>
      <c r="BYP289" s="122"/>
      <c r="BYQ289" s="122"/>
      <c r="BYR289" s="122"/>
      <c r="BYS289" s="122"/>
      <c r="BYT289" s="122"/>
      <c r="BYU289" s="122"/>
      <c r="BYV289" s="122"/>
      <c r="BYW289" s="122"/>
      <c r="BYX289" s="122"/>
      <c r="BYY289" s="122"/>
      <c r="BYZ289" s="122"/>
      <c r="BZA289" s="122"/>
      <c r="BZB289" s="122"/>
      <c r="BZC289" s="122"/>
      <c r="BZD289" s="122"/>
      <c r="BZE289" s="122"/>
      <c r="BZF289" s="122"/>
      <c r="BZG289" s="122"/>
      <c r="BZH289" s="122"/>
      <c r="BZI289" s="122"/>
      <c r="BZJ289" s="122"/>
      <c r="BZK289" s="122"/>
      <c r="BZL289" s="122"/>
      <c r="BZM289" s="122"/>
      <c r="BZN289" s="122"/>
      <c r="BZO289" s="122"/>
      <c r="BZP289" s="122"/>
      <c r="BZQ289" s="122"/>
      <c r="BZR289" s="122"/>
      <c r="BZS289" s="122"/>
      <c r="BZT289" s="122"/>
      <c r="BZU289" s="122"/>
      <c r="BZV289" s="122"/>
      <c r="BZW289" s="122"/>
      <c r="BZX289" s="122"/>
      <c r="BZY289" s="122"/>
      <c r="BZZ289" s="122"/>
      <c r="CAA289" s="122"/>
      <c r="CAB289" s="122"/>
      <c r="CAC289" s="122"/>
      <c r="CAD289" s="122"/>
      <c r="CAE289" s="122"/>
      <c r="CAF289" s="122"/>
      <c r="CAG289" s="122"/>
      <c r="CAH289" s="122"/>
      <c r="CAI289" s="122"/>
      <c r="CAJ289" s="122"/>
      <c r="CAK289" s="122"/>
      <c r="CAL289" s="122"/>
      <c r="CAM289" s="122"/>
      <c r="CAN289" s="122"/>
      <c r="CAO289" s="122"/>
      <c r="CAP289" s="122"/>
      <c r="CAQ289" s="122"/>
      <c r="CAR289" s="122"/>
      <c r="CAS289" s="122"/>
      <c r="CAT289" s="122"/>
      <c r="CAU289" s="122"/>
      <c r="CAV289" s="122"/>
      <c r="CAW289" s="122"/>
      <c r="CAX289" s="122"/>
      <c r="CAY289" s="122"/>
      <c r="CAZ289" s="122"/>
      <c r="CBA289" s="122"/>
      <c r="CBB289" s="122"/>
      <c r="CBC289" s="122"/>
      <c r="CBD289" s="122"/>
      <c r="CBE289" s="122"/>
      <c r="CBF289" s="122"/>
      <c r="CBG289" s="122"/>
      <c r="CBH289" s="122"/>
      <c r="CBI289" s="122"/>
      <c r="CBJ289" s="122"/>
      <c r="CBK289" s="122"/>
      <c r="CBL289" s="122"/>
      <c r="CBM289" s="122"/>
      <c r="CBN289" s="122"/>
      <c r="CBO289" s="122"/>
      <c r="CBP289" s="122"/>
      <c r="CBQ289" s="122"/>
      <c r="CBR289" s="122"/>
      <c r="CBS289" s="122"/>
      <c r="CBT289" s="122"/>
      <c r="CBU289" s="122"/>
      <c r="CBV289" s="122"/>
      <c r="CBW289" s="122"/>
      <c r="CBX289" s="122"/>
      <c r="CBY289" s="122"/>
      <c r="CBZ289" s="122"/>
      <c r="CCA289" s="122"/>
      <c r="CCB289" s="122"/>
      <c r="CCC289" s="122"/>
      <c r="CCD289" s="122"/>
      <c r="CCE289" s="122"/>
      <c r="CCF289" s="122"/>
      <c r="CCG289" s="122"/>
      <c r="CCH289" s="122"/>
      <c r="CCI289" s="122"/>
      <c r="CCJ289" s="122"/>
      <c r="CCK289" s="122"/>
      <c r="CCL289" s="122"/>
      <c r="CCM289" s="122"/>
      <c r="CCN289" s="122"/>
      <c r="CCO289" s="122"/>
      <c r="CCP289" s="122"/>
      <c r="CCQ289" s="122"/>
      <c r="CCR289" s="122"/>
      <c r="CCS289" s="122"/>
      <c r="CCT289" s="122"/>
      <c r="CCU289" s="122"/>
      <c r="CCV289" s="122"/>
      <c r="CCW289" s="122"/>
      <c r="CCX289" s="122"/>
      <c r="CCY289" s="122"/>
      <c r="CCZ289" s="122"/>
      <c r="CDA289" s="122"/>
      <c r="CDB289" s="122"/>
      <c r="CDC289" s="122"/>
      <c r="CDD289" s="122"/>
      <c r="CDE289" s="122"/>
      <c r="CDF289" s="122"/>
      <c r="CDG289" s="122"/>
      <c r="CDH289" s="122"/>
      <c r="CDI289" s="122"/>
      <c r="CDJ289" s="122"/>
      <c r="CDK289" s="122"/>
      <c r="CDL289" s="122"/>
      <c r="CDM289" s="122"/>
      <c r="CDN289" s="122"/>
      <c r="CDO289" s="122"/>
      <c r="CDP289" s="122"/>
      <c r="CDQ289" s="122"/>
      <c r="CDR289" s="122"/>
      <c r="CDS289" s="122"/>
      <c r="CDT289" s="122"/>
      <c r="CDU289" s="122"/>
      <c r="CDV289" s="122"/>
      <c r="CDW289" s="122"/>
      <c r="CDX289" s="122"/>
      <c r="CDY289" s="122"/>
      <c r="CDZ289" s="122"/>
      <c r="CEA289" s="122"/>
      <c r="CEB289" s="122"/>
      <c r="CEC289" s="122"/>
      <c r="CED289" s="122"/>
      <c r="CEE289" s="122"/>
      <c r="CEF289" s="122"/>
      <c r="CEG289" s="122"/>
      <c r="CEH289" s="122"/>
      <c r="CEI289" s="122"/>
      <c r="CEJ289" s="122"/>
      <c r="CEK289" s="122"/>
      <c r="CEL289" s="122"/>
      <c r="CEM289" s="122"/>
      <c r="CEN289" s="122"/>
      <c r="CEO289" s="122"/>
      <c r="CEP289" s="122"/>
      <c r="CEQ289" s="122"/>
      <c r="CER289" s="122"/>
      <c r="CES289" s="122"/>
      <c r="CET289" s="122"/>
      <c r="CEU289" s="122"/>
      <c r="CEV289" s="122"/>
      <c r="CEW289" s="122"/>
      <c r="CEX289" s="122"/>
      <c r="CEY289" s="122"/>
      <c r="CEZ289" s="122"/>
      <c r="CFA289" s="122"/>
      <c r="CFB289" s="122"/>
      <c r="CFC289" s="122"/>
      <c r="CFD289" s="122"/>
      <c r="CFE289" s="122"/>
      <c r="CFF289" s="122"/>
      <c r="CFG289" s="122"/>
      <c r="CFH289" s="122"/>
      <c r="CFI289" s="122"/>
      <c r="CFJ289" s="122"/>
      <c r="CFK289" s="122"/>
      <c r="CFL289" s="122"/>
      <c r="CFM289" s="122"/>
      <c r="CFN289" s="122"/>
      <c r="CFO289" s="122"/>
      <c r="CFP289" s="122"/>
      <c r="CFQ289" s="122"/>
      <c r="CFR289" s="122"/>
      <c r="CFS289" s="122"/>
      <c r="CFT289" s="122"/>
      <c r="CFU289" s="122"/>
      <c r="CFV289" s="122"/>
      <c r="CFW289" s="122"/>
      <c r="CFX289" s="122"/>
      <c r="CFY289" s="122"/>
      <c r="CFZ289" s="122"/>
      <c r="CGA289" s="122"/>
      <c r="CGB289" s="122"/>
      <c r="CGC289" s="122"/>
      <c r="CGD289" s="122"/>
      <c r="CGE289" s="122"/>
      <c r="CGF289" s="122"/>
      <c r="CGG289" s="122"/>
      <c r="CGH289" s="122"/>
      <c r="CGI289" s="122"/>
      <c r="CGJ289" s="122"/>
      <c r="CGK289" s="122"/>
      <c r="CGL289" s="122"/>
      <c r="CGM289" s="122"/>
      <c r="CGN289" s="122"/>
      <c r="CGO289" s="122"/>
      <c r="CGP289" s="122"/>
      <c r="CGQ289" s="122"/>
      <c r="CGR289" s="122"/>
      <c r="CGS289" s="122"/>
      <c r="CGT289" s="122"/>
      <c r="CGU289" s="122"/>
      <c r="CGV289" s="122"/>
      <c r="CGW289" s="122"/>
      <c r="CGX289" s="122"/>
      <c r="CGY289" s="122"/>
      <c r="CGZ289" s="122"/>
      <c r="CHA289" s="122"/>
      <c r="CHB289" s="122"/>
      <c r="CHC289" s="122"/>
      <c r="CHD289" s="122"/>
      <c r="CHE289" s="122"/>
      <c r="CHF289" s="122"/>
      <c r="CHG289" s="122"/>
      <c r="CHH289" s="122"/>
      <c r="CHI289" s="122"/>
      <c r="CHJ289" s="122"/>
      <c r="CHK289" s="122"/>
      <c r="CHL289" s="122"/>
      <c r="CHM289" s="122"/>
      <c r="CHN289" s="122"/>
      <c r="CHO289" s="122"/>
      <c r="CHP289" s="122"/>
      <c r="CHQ289" s="122"/>
      <c r="CHR289" s="122"/>
      <c r="CHS289" s="122"/>
      <c r="CHT289" s="122"/>
      <c r="CHU289" s="122"/>
      <c r="CHV289" s="122"/>
      <c r="CHW289" s="122"/>
      <c r="CHX289" s="122"/>
      <c r="CHY289" s="122"/>
      <c r="CHZ289" s="122"/>
      <c r="CIA289" s="122"/>
      <c r="CIB289" s="122"/>
      <c r="CIC289" s="122"/>
      <c r="CID289" s="122"/>
      <c r="CIE289" s="122"/>
      <c r="CIF289" s="122"/>
      <c r="CIG289" s="122"/>
      <c r="CIH289" s="122"/>
      <c r="CII289" s="122"/>
      <c r="CIJ289" s="122"/>
      <c r="CIK289" s="122"/>
      <c r="CIL289" s="122"/>
      <c r="CIM289" s="122"/>
      <c r="CIN289" s="122"/>
      <c r="CIO289" s="122"/>
      <c r="CIP289" s="122"/>
      <c r="CIQ289" s="122"/>
      <c r="CIR289" s="122"/>
      <c r="CIS289" s="122"/>
      <c r="CIT289" s="122"/>
      <c r="CIU289" s="122"/>
      <c r="CIV289" s="122"/>
      <c r="CIW289" s="122"/>
      <c r="CIX289" s="122"/>
      <c r="CIY289" s="122"/>
      <c r="CIZ289" s="122"/>
      <c r="CJA289" s="122"/>
      <c r="CJB289" s="122"/>
      <c r="CJC289" s="122"/>
      <c r="CJD289" s="122"/>
      <c r="CJE289" s="122"/>
      <c r="CJF289" s="122"/>
      <c r="CJG289" s="122"/>
      <c r="CJH289" s="122"/>
      <c r="CJI289" s="122"/>
      <c r="CJJ289" s="122"/>
      <c r="CJK289" s="122"/>
      <c r="CJL289" s="122"/>
      <c r="CJM289" s="122"/>
      <c r="CJN289" s="122"/>
      <c r="CJO289" s="122"/>
      <c r="CJP289" s="122"/>
      <c r="CJQ289" s="122"/>
      <c r="CJR289" s="122"/>
      <c r="CJS289" s="122"/>
      <c r="CJT289" s="122"/>
      <c r="CJU289" s="122"/>
      <c r="CJV289" s="122"/>
      <c r="CJW289" s="122"/>
      <c r="CJX289" s="122"/>
      <c r="CJY289" s="122"/>
      <c r="CJZ289" s="122"/>
      <c r="CKA289" s="122"/>
      <c r="CKB289" s="122"/>
      <c r="CKC289" s="122"/>
      <c r="CKD289" s="122"/>
      <c r="CKE289" s="122"/>
      <c r="CKF289" s="122"/>
      <c r="CKG289" s="122"/>
      <c r="CKH289" s="122"/>
      <c r="CKI289" s="122"/>
      <c r="CKJ289" s="122"/>
      <c r="CKK289" s="122"/>
      <c r="CKL289" s="122"/>
      <c r="CKM289" s="122"/>
      <c r="CKN289" s="122"/>
      <c r="CKO289" s="122"/>
      <c r="CKP289" s="122"/>
      <c r="CKQ289" s="122"/>
      <c r="CKR289" s="122"/>
      <c r="CKS289" s="122"/>
      <c r="CKT289" s="122"/>
      <c r="CKU289" s="122"/>
      <c r="CKV289" s="122"/>
      <c r="CKW289" s="122"/>
      <c r="CKX289" s="122"/>
      <c r="CKY289" s="122"/>
      <c r="CKZ289" s="122"/>
      <c r="CLA289" s="122"/>
      <c r="CLB289" s="122"/>
      <c r="CLC289" s="122"/>
      <c r="CLD289" s="122"/>
      <c r="CLE289" s="122"/>
      <c r="CLF289" s="122"/>
      <c r="CLG289" s="122"/>
      <c r="CLH289" s="122"/>
      <c r="CLI289" s="122"/>
      <c r="CLJ289" s="122"/>
      <c r="CLK289" s="122"/>
      <c r="CLL289" s="122"/>
      <c r="CLM289" s="122"/>
      <c r="CLN289" s="122"/>
      <c r="CLO289" s="122"/>
      <c r="CLP289" s="122"/>
      <c r="CLQ289" s="122"/>
      <c r="CLR289" s="122"/>
      <c r="CLS289" s="122"/>
      <c r="CLT289" s="122"/>
      <c r="CLU289" s="122"/>
      <c r="CLV289" s="122"/>
      <c r="CLW289" s="122"/>
      <c r="CLX289" s="122"/>
      <c r="CLY289" s="122"/>
      <c r="CLZ289" s="122"/>
      <c r="CMA289" s="122"/>
      <c r="CMB289" s="122"/>
      <c r="CMC289" s="122"/>
      <c r="CMD289" s="122"/>
      <c r="CME289" s="122"/>
      <c r="CMF289" s="122"/>
      <c r="CMG289" s="122"/>
      <c r="CMH289" s="122"/>
      <c r="CMI289" s="122"/>
      <c r="CMJ289" s="122"/>
      <c r="CMK289" s="122"/>
      <c r="CML289" s="122"/>
      <c r="CMM289" s="122"/>
      <c r="CMN289" s="122"/>
      <c r="CMO289" s="122"/>
      <c r="CMP289" s="122"/>
      <c r="CMQ289" s="122"/>
      <c r="CMR289" s="122"/>
      <c r="CMS289" s="122"/>
      <c r="CMT289" s="122"/>
      <c r="CMU289" s="122"/>
      <c r="CMV289" s="122"/>
      <c r="CMW289" s="122"/>
      <c r="CMX289" s="122"/>
      <c r="CMY289" s="122"/>
      <c r="CMZ289" s="122"/>
      <c r="CNA289" s="122"/>
      <c r="CNB289" s="122"/>
      <c r="CNC289" s="122"/>
      <c r="CND289" s="122"/>
      <c r="CNE289" s="122"/>
      <c r="CNF289" s="122"/>
      <c r="CNG289" s="122"/>
      <c r="CNH289" s="122"/>
      <c r="CNI289" s="122"/>
      <c r="CNJ289" s="122"/>
      <c r="CNK289" s="122"/>
      <c r="CNL289" s="122"/>
      <c r="CNM289" s="122"/>
      <c r="CNN289" s="122"/>
      <c r="CNO289" s="122"/>
      <c r="CNP289" s="122"/>
      <c r="CNQ289" s="122"/>
      <c r="CNR289" s="122"/>
      <c r="CNS289" s="122"/>
      <c r="CNT289" s="122"/>
      <c r="CNU289" s="122"/>
      <c r="CNV289" s="122"/>
      <c r="CNW289" s="122"/>
      <c r="CNX289" s="122"/>
      <c r="CNY289" s="122"/>
      <c r="CNZ289" s="122"/>
      <c r="COA289" s="122"/>
      <c r="COB289" s="122"/>
      <c r="COC289" s="122"/>
      <c r="COD289" s="122"/>
      <c r="COE289" s="122"/>
      <c r="COF289" s="122"/>
      <c r="COG289" s="122"/>
      <c r="COH289" s="122"/>
      <c r="COI289" s="122"/>
      <c r="COJ289" s="122"/>
      <c r="COK289" s="122"/>
      <c r="COL289" s="122"/>
      <c r="COM289" s="122"/>
      <c r="CON289" s="122"/>
      <c r="COO289" s="122"/>
      <c r="COP289" s="122"/>
      <c r="COQ289" s="122"/>
      <c r="COR289" s="122"/>
      <c r="COS289" s="122"/>
      <c r="COT289" s="122"/>
      <c r="COU289" s="122"/>
      <c r="COV289" s="122"/>
      <c r="COW289" s="122"/>
      <c r="COX289" s="122"/>
      <c r="COY289" s="122"/>
      <c r="COZ289" s="122"/>
      <c r="CPA289" s="122"/>
      <c r="CPB289" s="122"/>
      <c r="CPC289" s="122"/>
      <c r="CPD289" s="122"/>
      <c r="CPE289" s="122"/>
      <c r="CPF289" s="122"/>
      <c r="CPG289" s="122"/>
      <c r="CPH289" s="122"/>
      <c r="CPI289" s="122"/>
      <c r="CPJ289" s="122"/>
      <c r="CPK289" s="122"/>
      <c r="CPL289" s="122"/>
      <c r="CPM289" s="122"/>
      <c r="CPN289" s="122"/>
      <c r="CPO289" s="122"/>
      <c r="CPP289" s="122"/>
      <c r="CPQ289" s="122"/>
      <c r="CPR289" s="122"/>
      <c r="CPS289" s="122"/>
      <c r="CPT289" s="122"/>
      <c r="CPU289" s="122"/>
      <c r="CPV289" s="122"/>
      <c r="CPW289" s="122"/>
      <c r="CPX289" s="122"/>
      <c r="CPY289" s="122"/>
      <c r="CPZ289" s="122"/>
      <c r="CQA289" s="122"/>
      <c r="CQB289" s="122"/>
      <c r="CQC289" s="122"/>
      <c r="CQD289" s="122"/>
      <c r="CQE289" s="122"/>
      <c r="CQF289" s="122"/>
      <c r="CQG289" s="122"/>
      <c r="CQH289" s="122"/>
      <c r="CQI289" s="122"/>
      <c r="CQJ289" s="122"/>
      <c r="CQK289" s="122"/>
      <c r="CQL289" s="122"/>
      <c r="CQM289" s="122"/>
      <c r="CQN289" s="122"/>
      <c r="CQO289" s="122"/>
      <c r="CQP289" s="122"/>
      <c r="CQQ289" s="122"/>
      <c r="CQR289" s="122"/>
      <c r="CQS289" s="122"/>
      <c r="CQT289" s="122"/>
      <c r="CQU289" s="122"/>
      <c r="CQV289" s="122"/>
      <c r="CQW289" s="122"/>
      <c r="CQX289" s="122"/>
      <c r="CQY289" s="122"/>
      <c r="CQZ289" s="122"/>
      <c r="CRA289" s="122"/>
      <c r="CRB289" s="122"/>
      <c r="CRC289" s="122"/>
      <c r="CRD289" s="122"/>
      <c r="CRE289" s="122"/>
      <c r="CRF289" s="122"/>
      <c r="CRG289" s="122"/>
      <c r="CRH289" s="122"/>
      <c r="CRI289" s="122"/>
      <c r="CRJ289" s="122"/>
      <c r="CRK289" s="122"/>
      <c r="CRL289" s="122"/>
      <c r="CRM289" s="122"/>
      <c r="CRN289" s="122"/>
      <c r="CRO289" s="122"/>
      <c r="CRP289" s="122"/>
      <c r="CRQ289" s="122"/>
      <c r="CRR289" s="122"/>
      <c r="CRS289" s="122"/>
      <c r="CRT289" s="122"/>
      <c r="CRU289" s="122"/>
      <c r="CRV289" s="122"/>
      <c r="CRW289" s="122"/>
      <c r="CRX289" s="122"/>
      <c r="CRY289" s="122"/>
      <c r="CRZ289" s="122"/>
      <c r="CSA289" s="122"/>
      <c r="CSB289" s="122"/>
      <c r="CSC289" s="122"/>
      <c r="CSD289" s="122"/>
      <c r="CSE289" s="122"/>
      <c r="CSF289" s="122"/>
      <c r="CSG289" s="122"/>
      <c r="CSH289" s="122"/>
      <c r="CSI289" s="122"/>
      <c r="CSJ289" s="122"/>
      <c r="CSK289" s="122"/>
      <c r="CSL289" s="122"/>
      <c r="CSM289" s="122"/>
      <c r="CSN289" s="122"/>
      <c r="CSO289" s="122"/>
      <c r="CSP289" s="122"/>
      <c r="CSQ289" s="122"/>
      <c r="CSR289" s="122"/>
      <c r="CSS289" s="122"/>
      <c r="CST289" s="122"/>
      <c r="CSU289" s="122"/>
      <c r="CSV289" s="122"/>
      <c r="CSW289" s="122"/>
      <c r="CSX289" s="122"/>
      <c r="CSY289" s="122"/>
      <c r="CSZ289" s="122"/>
      <c r="CTA289" s="122"/>
      <c r="CTB289" s="122"/>
      <c r="CTC289" s="122"/>
      <c r="CTD289" s="122"/>
      <c r="CTE289" s="122"/>
      <c r="CTF289" s="122"/>
      <c r="CTG289" s="122"/>
      <c r="CTH289" s="122"/>
      <c r="CTI289" s="122"/>
      <c r="CTJ289" s="122"/>
      <c r="CTK289" s="122"/>
      <c r="CTL289" s="122"/>
      <c r="CTM289" s="122"/>
      <c r="CTN289" s="122"/>
      <c r="CTO289" s="122"/>
      <c r="CTP289" s="122"/>
      <c r="CTQ289" s="122"/>
      <c r="CTR289" s="122"/>
      <c r="CTS289" s="122"/>
      <c r="CTT289" s="122"/>
      <c r="CTU289" s="122"/>
      <c r="CTV289" s="122"/>
      <c r="CTW289" s="122"/>
      <c r="CTX289" s="122"/>
      <c r="CTY289" s="122"/>
      <c r="CTZ289" s="122"/>
      <c r="CUA289" s="122"/>
      <c r="CUB289" s="122"/>
      <c r="CUC289" s="122"/>
      <c r="CUD289" s="122"/>
      <c r="CUE289" s="122"/>
      <c r="CUF289" s="122"/>
      <c r="CUG289" s="122"/>
      <c r="CUH289" s="122"/>
      <c r="CUI289" s="122"/>
      <c r="CUJ289" s="122"/>
      <c r="CUK289" s="122"/>
      <c r="CUL289" s="122"/>
      <c r="CUM289" s="122"/>
      <c r="CUN289" s="122"/>
      <c r="CUO289" s="122"/>
      <c r="CUP289" s="122"/>
      <c r="CUQ289" s="122"/>
      <c r="CUR289" s="122"/>
      <c r="CUS289" s="122"/>
      <c r="CUT289" s="122"/>
      <c r="CUU289" s="122"/>
      <c r="CUV289" s="122"/>
      <c r="CUW289" s="122"/>
      <c r="CUX289" s="122"/>
      <c r="CUY289" s="122"/>
      <c r="CUZ289" s="122"/>
      <c r="CVA289" s="122"/>
      <c r="CVB289" s="122"/>
      <c r="CVC289" s="122"/>
      <c r="CVD289" s="122"/>
      <c r="CVE289" s="122"/>
      <c r="CVF289" s="122"/>
      <c r="CVG289" s="122"/>
      <c r="CVH289" s="122"/>
      <c r="CVI289" s="122"/>
      <c r="CVJ289" s="122"/>
      <c r="CVK289" s="122"/>
      <c r="CVL289" s="122"/>
      <c r="CVM289" s="122"/>
      <c r="CVN289" s="122"/>
      <c r="CVO289" s="122"/>
      <c r="CVP289" s="122"/>
      <c r="CVQ289" s="122"/>
      <c r="CVR289" s="122"/>
      <c r="CVS289" s="122"/>
      <c r="CVT289" s="122"/>
      <c r="CVU289" s="122"/>
      <c r="CVV289" s="122"/>
      <c r="CVW289" s="122"/>
      <c r="CVX289" s="122"/>
      <c r="CVY289" s="122"/>
      <c r="CVZ289" s="122"/>
      <c r="CWA289" s="122"/>
      <c r="CWB289" s="122"/>
      <c r="CWC289" s="122"/>
      <c r="CWD289" s="122"/>
      <c r="CWE289" s="122"/>
      <c r="CWF289" s="122"/>
      <c r="CWG289" s="122"/>
      <c r="CWH289" s="122"/>
      <c r="CWI289" s="122"/>
      <c r="CWJ289" s="122"/>
      <c r="CWK289" s="122"/>
      <c r="CWL289" s="122"/>
      <c r="CWM289" s="122"/>
      <c r="CWN289" s="122"/>
      <c r="CWO289" s="122"/>
      <c r="CWP289" s="122"/>
      <c r="CWQ289" s="122"/>
      <c r="CWR289" s="122"/>
      <c r="CWS289" s="122"/>
      <c r="CWT289" s="122"/>
      <c r="CWU289" s="122"/>
      <c r="CWV289" s="122"/>
      <c r="CWW289" s="122"/>
      <c r="CWX289" s="122"/>
      <c r="CWY289" s="122"/>
      <c r="CWZ289" s="122"/>
      <c r="CXA289" s="122"/>
      <c r="CXB289" s="122"/>
      <c r="CXC289" s="122"/>
      <c r="CXD289" s="122"/>
      <c r="CXE289" s="122"/>
      <c r="CXF289" s="122"/>
      <c r="CXG289" s="122"/>
      <c r="CXH289" s="122"/>
      <c r="CXI289" s="122"/>
      <c r="CXJ289" s="122"/>
      <c r="CXK289" s="122"/>
      <c r="CXL289" s="122"/>
      <c r="CXM289" s="122"/>
      <c r="CXN289" s="122"/>
      <c r="CXO289" s="122"/>
      <c r="CXP289" s="122"/>
      <c r="CXQ289" s="122"/>
      <c r="CXR289" s="122"/>
      <c r="CXS289" s="122"/>
      <c r="CXT289" s="122"/>
      <c r="CXU289" s="122"/>
      <c r="CXV289" s="122"/>
      <c r="CXW289" s="122"/>
      <c r="CXX289" s="122"/>
      <c r="CXY289" s="122"/>
      <c r="CXZ289" s="122"/>
      <c r="CYA289" s="122"/>
      <c r="CYB289" s="122"/>
      <c r="CYC289" s="122"/>
      <c r="CYD289" s="122"/>
      <c r="CYE289" s="122"/>
      <c r="CYF289" s="122"/>
      <c r="CYG289" s="122"/>
      <c r="CYH289" s="122"/>
      <c r="CYI289" s="122"/>
      <c r="CYJ289" s="122"/>
      <c r="CYK289" s="122"/>
      <c r="CYL289" s="122"/>
      <c r="CYM289" s="122"/>
      <c r="CYN289" s="122"/>
      <c r="CYO289" s="122"/>
      <c r="CYP289" s="122"/>
      <c r="CYQ289" s="122"/>
      <c r="CYR289" s="122"/>
      <c r="CYS289" s="122"/>
      <c r="CYT289" s="122"/>
      <c r="CYU289" s="122"/>
      <c r="CYV289" s="122"/>
      <c r="CYW289" s="122"/>
      <c r="CYX289" s="122"/>
      <c r="CYY289" s="122"/>
      <c r="CYZ289" s="122"/>
      <c r="CZA289" s="122"/>
      <c r="CZB289" s="122"/>
      <c r="CZC289" s="122"/>
      <c r="CZD289" s="122"/>
      <c r="CZE289" s="122"/>
      <c r="CZF289" s="122"/>
      <c r="CZG289" s="122"/>
      <c r="CZH289" s="122"/>
      <c r="CZI289" s="122"/>
      <c r="CZJ289" s="122"/>
      <c r="CZK289" s="122"/>
      <c r="CZL289" s="122"/>
      <c r="CZM289" s="122"/>
      <c r="CZN289" s="122"/>
      <c r="CZO289" s="122"/>
      <c r="CZP289" s="122"/>
      <c r="CZQ289" s="122"/>
      <c r="CZR289" s="122"/>
      <c r="CZS289" s="122"/>
      <c r="CZT289" s="122"/>
      <c r="CZU289" s="122"/>
      <c r="CZV289" s="122"/>
      <c r="CZW289" s="122"/>
      <c r="CZX289" s="122"/>
      <c r="CZY289" s="122"/>
      <c r="CZZ289" s="122"/>
      <c r="DAA289" s="122"/>
      <c r="DAB289" s="122"/>
      <c r="DAC289" s="122"/>
      <c r="DAD289" s="122"/>
      <c r="DAE289" s="122"/>
      <c r="DAF289" s="122"/>
      <c r="DAG289" s="122"/>
      <c r="DAH289" s="122"/>
      <c r="DAI289" s="122"/>
      <c r="DAJ289" s="122"/>
      <c r="DAK289" s="122"/>
      <c r="DAL289" s="122"/>
      <c r="DAM289" s="122"/>
      <c r="DAN289" s="122"/>
      <c r="DAO289" s="122"/>
      <c r="DAP289" s="122"/>
      <c r="DAQ289" s="122"/>
      <c r="DAR289" s="122"/>
      <c r="DAS289" s="122"/>
      <c r="DAT289" s="122"/>
      <c r="DAU289" s="122"/>
      <c r="DAV289" s="122"/>
      <c r="DAW289" s="122"/>
      <c r="DAX289" s="122"/>
      <c r="DAY289" s="122"/>
      <c r="DAZ289" s="122"/>
      <c r="DBA289" s="122"/>
      <c r="DBB289" s="122"/>
      <c r="DBC289" s="122"/>
      <c r="DBD289" s="122"/>
      <c r="DBE289" s="122"/>
      <c r="DBF289" s="122"/>
      <c r="DBG289" s="122"/>
      <c r="DBH289" s="122"/>
      <c r="DBI289" s="122"/>
      <c r="DBJ289" s="122"/>
      <c r="DBK289" s="122"/>
      <c r="DBL289" s="122"/>
      <c r="DBM289" s="122"/>
      <c r="DBN289" s="122"/>
      <c r="DBO289" s="122"/>
      <c r="DBP289" s="122"/>
      <c r="DBQ289" s="122"/>
      <c r="DBR289" s="122"/>
      <c r="DBS289" s="122"/>
      <c r="DBT289" s="122"/>
      <c r="DBU289" s="122"/>
      <c r="DBV289" s="122"/>
      <c r="DBW289" s="122"/>
      <c r="DBX289" s="122"/>
      <c r="DBY289" s="122"/>
      <c r="DBZ289" s="122"/>
      <c r="DCA289" s="122"/>
      <c r="DCB289" s="122"/>
      <c r="DCC289" s="122"/>
      <c r="DCD289" s="122"/>
      <c r="DCE289" s="122"/>
      <c r="DCF289" s="122"/>
      <c r="DCG289" s="122"/>
      <c r="DCH289" s="122"/>
      <c r="DCI289" s="122"/>
      <c r="DCJ289" s="122"/>
      <c r="DCK289" s="122"/>
      <c r="DCL289" s="122"/>
      <c r="DCM289" s="122"/>
      <c r="DCN289" s="122"/>
      <c r="DCO289" s="122"/>
      <c r="DCP289" s="122"/>
      <c r="DCQ289" s="122"/>
      <c r="DCR289" s="122"/>
      <c r="DCS289" s="122"/>
      <c r="DCT289" s="122"/>
      <c r="DCU289" s="122"/>
      <c r="DCV289" s="122"/>
      <c r="DCW289" s="122"/>
      <c r="DCX289" s="122"/>
      <c r="DCY289" s="122"/>
      <c r="DCZ289" s="122"/>
      <c r="DDA289" s="122"/>
      <c r="DDB289" s="122"/>
      <c r="DDC289" s="122"/>
      <c r="DDD289" s="122"/>
      <c r="DDE289" s="122"/>
      <c r="DDF289" s="122"/>
      <c r="DDG289" s="122"/>
      <c r="DDH289" s="122"/>
      <c r="DDI289" s="122"/>
      <c r="DDJ289" s="122"/>
      <c r="DDK289" s="122"/>
      <c r="DDL289" s="122"/>
      <c r="DDM289" s="122"/>
      <c r="DDN289" s="122"/>
      <c r="DDO289" s="122"/>
      <c r="DDP289" s="122"/>
      <c r="DDQ289" s="122"/>
      <c r="DDR289" s="122"/>
      <c r="DDS289" s="122"/>
      <c r="DDT289" s="122"/>
      <c r="DDU289" s="122"/>
      <c r="DDV289" s="122"/>
      <c r="DDW289" s="122"/>
      <c r="DDX289" s="122"/>
      <c r="DDY289" s="122"/>
      <c r="DDZ289" s="122"/>
      <c r="DEA289" s="122"/>
      <c r="DEB289" s="122"/>
      <c r="DEC289" s="122"/>
      <c r="DED289" s="122"/>
      <c r="DEE289" s="122"/>
      <c r="DEF289" s="122"/>
      <c r="DEG289" s="122"/>
      <c r="DEH289" s="122"/>
      <c r="DEI289" s="122"/>
      <c r="DEJ289" s="122"/>
      <c r="DEK289" s="122"/>
      <c r="DEL289" s="122"/>
      <c r="DEM289" s="122"/>
      <c r="DEN289" s="122"/>
      <c r="DEO289" s="122"/>
      <c r="DEP289" s="122"/>
      <c r="DEQ289" s="122"/>
      <c r="DER289" s="122"/>
      <c r="DES289" s="122"/>
      <c r="DET289" s="122"/>
      <c r="DEU289" s="122"/>
      <c r="DEV289" s="122"/>
      <c r="DEW289" s="122"/>
      <c r="DEX289" s="122"/>
      <c r="DEY289" s="122"/>
      <c r="DEZ289" s="122"/>
      <c r="DFA289" s="122"/>
      <c r="DFB289" s="122"/>
      <c r="DFC289" s="122"/>
      <c r="DFD289" s="122"/>
      <c r="DFE289" s="122"/>
      <c r="DFF289" s="122"/>
      <c r="DFG289" s="122"/>
      <c r="DFH289" s="122"/>
      <c r="DFI289" s="122"/>
      <c r="DFJ289" s="122"/>
      <c r="DFK289" s="122"/>
      <c r="DFL289" s="122"/>
      <c r="DFM289" s="122"/>
      <c r="DFN289" s="122"/>
      <c r="DFO289" s="122"/>
      <c r="DFP289" s="122"/>
      <c r="DFQ289" s="122"/>
      <c r="DFR289" s="122"/>
      <c r="DFS289" s="122"/>
      <c r="DFT289" s="122"/>
      <c r="DFU289" s="122"/>
      <c r="DFV289" s="122"/>
      <c r="DFW289" s="122"/>
      <c r="DFX289" s="122"/>
      <c r="DFY289" s="122"/>
      <c r="DFZ289" s="122"/>
      <c r="DGA289" s="122"/>
      <c r="DGB289" s="122"/>
      <c r="DGC289" s="122"/>
      <c r="DGD289" s="122"/>
      <c r="DGE289" s="122"/>
      <c r="DGF289" s="122"/>
      <c r="DGG289" s="122"/>
      <c r="DGH289" s="122"/>
      <c r="DGI289" s="122"/>
      <c r="DGJ289" s="122"/>
      <c r="DGK289" s="122"/>
      <c r="DGL289" s="122"/>
      <c r="DGM289" s="122"/>
      <c r="DGN289" s="122"/>
      <c r="DGO289" s="122"/>
      <c r="DGP289" s="122"/>
      <c r="DGQ289" s="122"/>
      <c r="DGR289" s="122"/>
      <c r="DGS289" s="122"/>
      <c r="DGT289" s="122"/>
      <c r="DGU289" s="122"/>
      <c r="DGV289" s="122"/>
      <c r="DGW289" s="122"/>
      <c r="DGX289" s="122"/>
      <c r="DGY289" s="122"/>
      <c r="DGZ289" s="122"/>
      <c r="DHA289" s="122"/>
      <c r="DHB289" s="122"/>
      <c r="DHC289" s="122"/>
      <c r="DHD289" s="122"/>
      <c r="DHE289" s="122"/>
      <c r="DHF289" s="122"/>
      <c r="DHG289" s="122"/>
      <c r="DHH289" s="122"/>
      <c r="DHI289" s="122"/>
      <c r="DHJ289" s="122"/>
      <c r="DHK289" s="122"/>
      <c r="DHL289" s="122"/>
      <c r="DHM289" s="122"/>
      <c r="DHN289" s="122"/>
      <c r="DHO289" s="122"/>
      <c r="DHP289" s="122"/>
      <c r="DHQ289" s="122"/>
      <c r="DHR289" s="122"/>
      <c r="DHS289" s="122"/>
      <c r="DHT289" s="122"/>
      <c r="DHU289" s="122"/>
      <c r="DHV289" s="122"/>
      <c r="DHW289" s="122"/>
      <c r="DHX289" s="122"/>
      <c r="DHY289" s="122"/>
      <c r="DHZ289" s="122"/>
      <c r="DIA289" s="122"/>
      <c r="DIB289" s="122"/>
      <c r="DIC289" s="122"/>
      <c r="DID289" s="122"/>
      <c r="DIE289" s="122"/>
      <c r="DIF289" s="122"/>
      <c r="DIG289" s="122"/>
      <c r="DIH289" s="122"/>
      <c r="DII289" s="122"/>
      <c r="DIJ289" s="122"/>
      <c r="DIK289" s="122"/>
      <c r="DIL289" s="122"/>
      <c r="DIM289" s="122"/>
      <c r="DIN289" s="122"/>
      <c r="DIO289" s="122"/>
      <c r="DIP289" s="122"/>
      <c r="DIQ289" s="122"/>
      <c r="DIR289" s="122"/>
      <c r="DIS289" s="122"/>
      <c r="DIT289" s="122"/>
      <c r="DIU289" s="122"/>
      <c r="DIV289" s="122"/>
      <c r="DIW289" s="122"/>
      <c r="DIX289" s="122"/>
      <c r="DIY289" s="122"/>
      <c r="DIZ289" s="122"/>
      <c r="DJA289" s="122"/>
      <c r="DJB289" s="122"/>
      <c r="DJC289" s="122"/>
      <c r="DJD289" s="122"/>
      <c r="DJE289" s="122"/>
      <c r="DJF289" s="122"/>
      <c r="DJG289" s="122"/>
      <c r="DJH289" s="122"/>
      <c r="DJI289" s="122"/>
      <c r="DJJ289" s="122"/>
      <c r="DJK289" s="122"/>
      <c r="DJL289" s="122"/>
      <c r="DJM289" s="122"/>
      <c r="DJN289" s="122"/>
      <c r="DJO289" s="122"/>
      <c r="DJP289" s="122"/>
      <c r="DJQ289" s="122"/>
      <c r="DJR289" s="122"/>
      <c r="DJS289" s="122"/>
      <c r="DJT289" s="122"/>
      <c r="DJU289" s="122"/>
      <c r="DJV289" s="122"/>
      <c r="DJW289" s="122"/>
      <c r="DJX289" s="122"/>
      <c r="DJY289" s="122"/>
      <c r="DJZ289" s="122"/>
      <c r="DKA289" s="122"/>
      <c r="DKB289" s="122"/>
      <c r="DKC289" s="122"/>
      <c r="DKD289" s="122"/>
      <c r="DKE289" s="122"/>
      <c r="DKF289" s="122"/>
      <c r="DKG289" s="122"/>
      <c r="DKH289" s="122"/>
      <c r="DKI289" s="122"/>
      <c r="DKJ289" s="122"/>
      <c r="DKK289" s="122"/>
      <c r="DKL289" s="122"/>
      <c r="DKM289" s="122"/>
      <c r="DKN289" s="122"/>
      <c r="DKO289" s="122"/>
      <c r="DKP289" s="122"/>
      <c r="DKQ289" s="122"/>
      <c r="DKR289" s="122"/>
      <c r="DKS289" s="122"/>
      <c r="DKT289" s="122"/>
      <c r="DKU289" s="122"/>
      <c r="DKV289" s="122"/>
      <c r="DKW289" s="122"/>
      <c r="DKX289" s="122"/>
      <c r="DKY289" s="122"/>
      <c r="DKZ289" s="122"/>
      <c r="DLA289" s="122"/>
      <c r="DLB289" s="122"/>
      <c r="DLC289" s="122"/>
      <c r="DLD289" s="122"/>
      <c r="DLE289" s="122"/>
      <c r="DLF289" s="122"/>
      <c r="DLG289" s="122"/>
      <c r="DLH289" s="122"/>
      <c r="DLI289" s="122"/>
      <c r="DLJ289" s="122"/>
      <c r="DLK289" s="122"/>
      <c r="DLL289" s="122"/>
      <c r="DLM289" s="122"/>
      <c r="DLN289" s="122"/>
      <c r="DLO289" s="122"/>
      <c r="DLP289" s="122"/>
      <c r="DLQ289" s="122"/>
      <c r="DLR289" s="122"/>
      <c r="DLS289" s="122"/>
      <c r="DLT289" s="122"/>
      <c r="DLU289" s="122"/>
      <c r="DLV289" s="122"/>
      <c r="DLW289" s="122"/>
      <c r="DLX289" s="122"/>
      <c r="DLY289" s="122"/>
      <c r="DLZ289" s="122"/>
      <c r="DMA289" s="122"/>
      <c r="DMB289" s="122"/>
      <c r="DMC289" s="122"/>
      <c r="DMD289" s="122"/>
      <c r="DME289" s="122"/>
      <c r="DMF289" s="122"/>
      <c r="DMG289" s="122"/>
      <c r="DMH289" s="122"/>
      <c r="DMI289" s="122"/>
      <c r="DMJ289" s="122"/>
      <c r="DMK289" s="122"/>
      <c r="DML289" s="122"/>
      <c r="DMM289" s="122"/>
      <c r="DMN289" s="122"/>
      <c r="DMO289" s="122"/>
      <c r="DMP289" s="122"/>
      <c r="DMQ289" s="122"/>
      <c r="DMR289" s="122"/>
      <c r="DMS289" s="122"/>
      <c r="DMT289" s="122"/>
      <c r="DMU289" s="122"/>
      <c r="DMV289" s="122"/>
      <c r="DMW289" s="122"/>
      <c r="DMX289" s="122"/>
      <c r="DMY289" s="122"/>
      <c r="DMZ289" s="122"/>
      <c r="DNA289" s="122"/>
      <c r="DNB289" s="122"/>
      <c r="DNC289" s="122"/>
      <c r="DND289" s="122"/>
      <c r="DNE289" s="122"/>
      <c r="DNF289" s="122"/>
      <c r="DNG289" s="122"/>
      <c r="DNH289" s="122"/>
      <c r="DNI289" s="122"/>
      <c r="DNJ289" s="122"/>
      <c r="DNK289" s="122"/>
      <c r="DNL289" s="122"/>
      <c r="DNM289" s="122"/>
      <c r="DNN289" s="122"/>
      <c r="DNO289" s="122"/>
      <c r="DNP289" s="122"/>
      <c r="DNQ289" s="122"/>
      <c r="DNR289" s="122"/>
      <c r="DNS289" s="122"/>
      <c r="DNT289" s="122"/>
      <c r="DNU289" s="122"/>
      <c r="DNV289" s="122"/>
      <c r="DNW289" s="122"/>
      <c r="DNX289" s="122"/>
      <c r="DNY289" s="122"/>
      <c r="DNZ289" s="122"/>
      <c r="DOA289" s="122"/>
      <c r="DOB289" s="122"/>
      <c r="DOC289" s="122"/>
      <c r="DOD289" s="122"/>
      <c r="DOE289" s="122"/>
      <c r="DOF289" s="122"/>
      <c r="DOG289" s="122"/>
      <c r="DOH289" s="122"/>
      <c r="DOI289" s="122"/>
      <c r="DOJ289" s="122"/>
      <c r="DOK289" s="122"/>
      <c r="DOL289" s="122"/>
      <c r="DOM289" s="122"/>
      <c r="DON289" s="122"/>
      <c r="DOO289" s="122"/>
      <c r="DOP289" s="122"/>
      <c r="DOQ289" s="122"/>
      <c r="DOR289" s="122"/>
      <c r="DOS289" s="122"/>
      <c r="DOT289" s="122"/>
      <c r="DOU289" s="122"/>
      <c r="DOV289" s="122"/>
      <c r="DOW289" s="122"/>
      <c r="DOX289" s="122"/>
      <c r="DOY289" s="122"/>
      <c r="DOZ289" s="122"/>
      <c r="DPA289" s="122"/>
      <c r="DPB289" s="122"/>
      <c r="DPC289" s="122"/>
      <c r="DPD289" s="122"/>
      <c r="DPE289" s="122"/>
      <c r="DPF289" s="122"/>
      <c r="DPG289" s="122"/>
      <c r="DPH289" s="122"/>
      <c r="DPI289" s="122"/>
      <c r="DPJ289" s="122"/>
      <c r="DPK289" s="122"/>
      <c r="DPL289" s="122"/>
      <c r="DPM289" s="122"/>
      <c r="DPN289" s="122"/>
      <c r="DPO289" s="122"/>
      <c r="DPP289" s="122"/>
      <c r="DPQ289" s="122"/>
      <c r="DPR289" s="122"/>
      <c r="DPS289" s="122"/>
      <c r="DPT289" s="122"/>
      <c r="DPU289" s="122"/>
      <c r="DPV289" s="122"/>
      <c r="DPW289" s="122"/>
      <c r="DPX289" s="122"/>
      <c r="DPY289" s="122"/>
      <c r="DPZ289" s="122"/>
      <c r="DQA289" s="122"/>
      <c r="DQB289" s="122"/>
      <c r="DQC289" s="122"/>
      <c r="DQD289" s="122"/>
      <c r="DQE289" s="122"/>
      <c r="DQF289" s="122"/>
      <c r="DQG289" s="122"/>
      <c r="DQH289" s="122"/>
      <c r="DQI289" s="122"/>
      <c r="DQJ289" s="122"/>
      <c r="DQK289" s="122"/>
      <c r="DQL289" s="122"/>
      <c r="DQM289" s="122"/>
      <c r="DQN289" s="122"/>
      <c r="DQO289" s="122"/>
      <c r="DQP289" s="122"/>
      <c r="DQQ289" s="122"/>
      <c r="DQR289" s="122"/>
      <c r="DQS289" s="122"/>
      <c r="DQT289" s="122"/>
      <c r="DQU289" s="122"/>
      <c r="DQV289" s="122"/>
      <c r="DQW289" s="122"/>
      <c r="DQX289" s="122"/>
      <c r="DQY289" s="122"/>
      <c r="DQZ289" s="122"/>
      <c r="DRA289" s="122"/>
      <c r="DRB289" s="122"/>
      <c r="DRC289" s="122"/>
      <c r="DRD289" s="122"/>
      <c r="DRE289" s="122"/>
      <c r="DRF289" s="122"/>
      <c r="DRG289" s="122"/>
      <c r="DRH289" s="122"/>
      <c r="DRI289" s="122"/>
      <c r="DRJ289" s="122"/>
      <c r="DRK289" s="122"/>
      <c r="DRL289" s="122"/>
      <c r="DRM289" s="122"/>
      <c r="DRN289" s="122"/>
      <c r="DRO289" s="122"/>
      <c r="DRP289" s="122"/>
      <c r="DRQ289" s="122"/>
      <c r="DRR289" s="122"/>
      <c r="DRS289" s="122"/>
      <c r="DRT289" s="122"/>
      <c r="DRU289" s="122"/>
      <c r="DRV289" s="122"/>
      <c r="DRW289" s="122"/>
      <c r="DRX289" s="122"/>
      <c r="DRY289" s="122"/>
      <c r="DRZ289" s="122"/>
      <c r="DSA289" s="122"/>
      <c r="DSB289" s="122"/>
      <c r="DSC289" s="122"/>
      <c r="DSD289" s="122"/>
      <c r="DSE289" s="122"/>
      <c r="DSF289" s="122"/>
      <c r="DSG289" s="122"/>
      <c r="DSH289" s="122"/>
      <c r="DSI289" s="122"/>
      <c r="DSJ289" s="122"/>
      <c r="DSK289" s="122"/>
      <c r="DSL289" s="122"/>
      <c r="DSM289" s="122"/>
      <c r="DSN289" s="122"/>
      <c r="DSO289" s="122"/>
      <c r="DSP289" s="122"/>
      <c r="DSQ289" s="122"/>
      <c r="DSR289" s="122"/>
      <c r="DSS289" s="122"/>
      <c r="DST289" s="122"/>
      <c r="DSU289" s="122"/>
      <c r="DSV289" s="122"/>
      <c r="DSW289" s="122"/>
      <c r="DSX289" s="122"/>
      <c r="DSY289" s="122"/>
      <c r="DSZ289" s="122"/>
      <c r="DTA289" s="122"/>
      <c r="DTB289" s="122"/>
      <c r="DTC289" s="122"/>
      <c r="DTD289" s="122"/>
      <c r="DTE289" s="122"/>
      <c r="DTF289" s="122"/>
      <c r="DTG289" s="122"/>
      <c r="DTH289" s="122"/>
      <c r="DTI289" s="122"/>
      <c r="DTJ289" s="122"/>
      <c r="DTK289" s="122"/>
      <c r="DTL289" s="122"/>
      <c r="DTM289" s="122"/>
      <c r="DTN289" s="122"/>
      <c r="DTO289" s="122"/>
      <c r="DTP289" s="122"/>
      <c r="DTQ289" s="122"/>
      <c r="DTR289" s="122"/>
      <c r="DTS289" s="122"/>
      <c r="DTT289" s="122"/>
      <c r="DTU289" s="122"/>
      <c r="DTV289" s="122"/>
      <c r="DTW289" s="122"/>
      <c r="DTX289" s="122"/>
      <c r="DTY289" s="122"/>
      <c r="DTZ289" s="122"/>
      <c r="DUA289" s="122"/>
      <c r="DUB289" s="122"/>
      <c r="DUC289" s="122"/>
      <c r="DUD289" s="122"/>
      <c r="DUE289" s="122"/>
      <c r="DUF289" s="122"/>
      <c r="DUG289" s="122"/>
      <c r="DUH289" s="122"/>
      <c r="DUI289" s="122"/>
      <c r="DUJ289" s="122"/>
      <c r="DUK289" s="122"/>
      <c r="DUL289" s="122"/>
      <c r="DUM289" s="122"/>
      <c r="DUN289" s="122"/>
      <c r="DUO289" s="122"/>
      <c r="DUP289" s="122"/>
      <c r="DUQ289" s="122"/>
      <c r="DUR289" s="122"/>
      <c r="DUS289" s="122"/>
      <c r="DUT289" s="122"/>
      <c r="DUU289" s="122"/>
      <c r="DUV289" s="122"/>
      <c r="DUW289" s="122"/>
      <c r="DUX289" s="122"/>
      <c r="DUY289" s="122"/>
      <c r="DUZ289" s="122"/>
      <c r="DVA289" s="122"/>
      <c r="DVB289" s="122"/>
      <c r="DVC289" s="122"/>
      <c r="DVD289" s="122"/>
      <c r="DVE289" s="122"/>
      <c r="DVF289" s="122"/>
      <c r="DVG289" s="122"/>
      <c r="DVH289" s="122"/>
      <c r="DVI289" s="122"/>
      <c r="DVJ289" s="122"/>
      <c r="DVK289" s="122"/>
      <c r="DVL289" s="122"/>
      <c r="DVM289" s="122"/>
      <c r="DVN289" s="122"/>
      <c r="DVO289" s="122"/>
      <c r="DVP289" s="122"/>
      <c r="DVQ289" s="122"/>
      <c r="DVR289" s="122"/>
      <c r="DVS289" s="122"/>
      <c r="DVT289" s="122"/>
      <c r="DVU289" s="122"/>
      <c r="DVV289" s="122"/>
      <c r="DVW289" s="122"/>
      <c r="DVX289" s="122"/>
      <c r="DVY289" s="122"/>
      <c r="DVZ289" s="122"/>
      <c r="DWA289" s="122"/>
      <c r="DWB289" s="122"/>
      <c r="DWC289" s="122"/>
      <c r="DWD289" s="122"/>
      <c r="DWE289" s="122"/>
      <c r="DWF289" s="122"/>
      <c r="DWG289" s="122"/>
      <c r="DWH289" s="122"/>
      <c r="DWI289" s="122"/>
      <c r="DWJ289" s="122"/>
      <c r="DWK289" s="122"/>
      <c r="DWL289" s="122"/>
      <c r="DWM289" s="122"/>
      <c r="DWN289" s="122"/>
      <c r="DWO289" s="122"/>
      <c r="DWP289" s="122"/>
      <c r="DWQ289" s="122"/>
      <c r="DWR289" s="122"/>
      <c r="DWS289" s="122"/>
      <c r="DWT289" s="122"/>
      <c r="DWU289" s="122"/>
      <c r="DWV289" s="122"/>
      <c r="DWW289" s="122"/>
      <c r="DWX289" s="122"/>
      <c r="DWY289" s="122"/>
      <c r="DWZ289" s="122"/>
      <c r="DXA289" s="122"/>
      <c r="DXB289" s="122"/>
      <c r="DXC289" s="122"/>
      <c r="DXD289" s="122"/>
      <c r="DXE289" s="122"/>
      <c r="DXF289" s="122"/>
      <c r="DXG289" s="122"/>
      <c r="DXH289" s="122"/>
      <c r="DXI289" s="122"/>
      <c r="DXJ289" s="122"/>
      <c r="DXK289" s="122"/>
      <c r="DXL289" s="122"/>
      <c r="DXM289" s="122"/>
      <c r="DXN289" s="122"/>
      <c r="DXO289" s="122"/>
      <c r="DXP289" s="122"/>
      <c r="DXQ289" s="122"/>
      <c r="DXR289" s="122"/>
      <c r="DXS289" s="122"/>
      <c r="DXT289" s="122"/>
      <c r="DXU289" s="122"/>
      <c r="DXV289" s="122"/>
      <c r="DXW289" s="122"/>
      <c r="DXX289" s="122"/>
      <c r="DXY289" s="122"/>
      <c r="DXZ289" s="122"/>
      <c r="DYA289" s="122"/>
      <c r="DYB289" s="122"/>
      <c r="DYC289" s="122"/>
      <c r="DYD289" s="122"/>
      <c r="DYE289" s="122"/>
      <c r="DYF289" s="122"/>
      <c r="DYG289" s="122"/>
      <c r="DYH289" s="122"/>
      <c r="DYI289" s="122"/>
      <c r="DYJ289" s="122"/>
      <c r="DYK289" s="122"/>
      <c r="DYL289" s="122"/>
      <c r="DYM289" s="122"/>
      <c r="DYN289" s="122"/>
      <c r="DYO289" s="122"/>
      <c r="DYP289" s="122"/>
      <c r="DYQ289" s="122"/>
      <c r="DYR289" s="122"/>
      <c r="DYS289" s="122"/>
      <c r="DYT289" s="122"/>
      <c r="DYU289" s="122"/>
      <c r="DYV289" s="122"/>
      <c r="DYW289" s="122"/>
      <c r="DYX289" s="122"/>
      <c r="DYY289" s="122"/>
      <c r="DYZ289" s="122"/>
      <c r="DZA289" s="122"/>
      <c r="DZB289" s="122"/>
      <c r="DZC289" s="122"/>
      <c r="DZD289" s="122"/>
      <c r="DZE289" s="122"/>
      <c r="DZF289" s="122"/>
      <c r="DZG289" s="122"/>
      <c r="DZH289" s="122"/>
      <c r="DZI289" s="122"/>
      <c r="DZJ289" s="122"/>
      <c r="DZK289" s="122"/>
      <c r="DZL289" s="122"/>
      <c r="DZM289" s="122"/>
      <c r="DZN289" s="122"/>
      <c r="DZO289" s="122"/>
      <c r="DZP289" s="122"/>
      <c r="DZQ289" s="122"/>
      <c r="DZR289" s="122"/>
      <c r="DZS289" s="122"/>
      <c r="DZT289" s="122"/>
      <c r="DZU289" s="122"/>
      <c r="DZV289" s="122"/>
      <c r="DZW289" s="122"/>
      <c r="DZX289" s="122"/>
      <c r="DZY289" s="122"/>
      <c r="DZZ289" s="122"/>
      <c r="EAA289" s="122"/>
      <c r="EAB289" s="122"/>
      <c r="EAC289" s="122"/>
      <c r="EAD289" s="122"/>
      <c r="EAE289" s="122"/>
      <c r="EAF289" s="122"/>
      <c r="EAG289" s="122"/>
      <c r="EAH289" s="122"/>
      <c r="EAI289" s="122"/>
      <c r="EAJ289" s="122"/>
      <c r="EAK289" s="122"/>
      <c r="EAL289" s="122"/>
      <c r="EAM289" s="122"/>
      <c r="EAN289" s="122"/>
      <c r="EAO289" s="122"/>
      <c r="EAP289" s="122"/>
      <c r="EAQ289" s="122"/>
      <c r="EAR289" s="122"/>
      <c r="EAS289" s="122"/>
      <c r="EAT289" s="122"/>
      <c r="EAU289" s="122"/>
      <c r="EAV289" s="122"/>
      <c r="EAW289" s="122"/>
      <c r="EAX289" s="122"/>
      <c r="EAY289" s="122"/>
      <c r="EAZ289" s="122"/>
      <c r="EBA289" s="122"/>
      <c r="EBB289" s="122"/>
      <c r="EBC289" s="122"/>
      <c r="EBD289" s="122"/>
      <c r="EBE289" s="122"/>
      <c r="EBF289" s="122"/>
      <c r="EBG289" s="122"/>
      <c r="EBH289" s="122"/>
      <c r="EBI289" s="122"/>
      <c r="EBJ289" s="122"/>
      <c r="EBK289" s="122"/>
      <c r="EBL289" s="122"/>
      <c r="EBM289" s="122"/>
      <c r="EBN289" s="122"/>
      <c r="EBO289" s="122"/>
      <c r="EBP289" s="122"/>
      <c r="EBQ289" s="122"/>
      <c r="EBR289" s="122"/>
      <c r="EBS289" s="122"/>
      <c r="EBT289" s="122"/>
      <c r="EBU289" s="122"/>
      <c r="EBV289" s="122"/>
      <c r="EBW289" s="122"/>
      <c r="EBX289" s="122"/>
      <c r="EBY289" s="122"/>
      <c r="EBZ289" s="122"/>
      <c r="ECA289" s="122"/>
      <c r="ECB289" s="122"/>
      <c r="ECC289" s="122"/>
      <c r="ECD289" s="122"/>
      <c r="ECE289" s="122"/>
      <c r="ECF289" s="122"/>
      <c r="ECG289" s="122"/>
      <c r="ECH289" s="122"/>
      <c r="ECI289" s="122"/>
      <c r="ECJ289" s="122"/>
      <c r="ECK289" s="122"/>
      <c r="ECL289" s="122"/>
      <c r="ECM289" s="122"/>
      <c r="ECN289" s="122"/>
      <c r="ECO289" s="122"/>
      <c r="ECP289" s="122"/>
      <c r="ECQ289" s="122"/>
      <c r="ECR289" s="122"/>
      <c r="ECS289" s="122"/>
      <c r="ECT289" s="122"/>
      <c r="ECU289" s="122"/>
      <c r="ECV289" s="122"/>
      <c r="ECW289" s="122"/>
      <c r="ECX289" s="122"/>
      <c r="ECY289" s="122"/>
      <c r="ECZ289" s="122"/>
      <c r="EDA289" s="122"/>
      <c r="EDB289" s="122"/>
      <c r="EDC289" s="122"/>
      <c r="EDD289" s="122"/>
      <c r="EDE289" s="122"/>
      <c r="EDF289" s="122"/>
      <c r="EDG289" s="122"/>
      <c r="EDH289" s="122"/>
      <c r="EDI289" s="122"/>
      <c r="EDJ289" s="122"/>
      <c r="EDK289" s="122"/>
      <c r="EDL289" s="122"/>
      <c r="EDM289" s="122"/>
      <c r="EDN289" s="122"/>
      <c r="EDO289" s="122"/>
      <c r="EDP289" s="122"/>
      <c r="EDQ289" s="122"/>
      <c r="EDR289" s="122"/>
      <c r="EDS289" s="122"/>
      <c r="EDT289" s="122"/>
      <c r="EDU289" s="122"/>
      <c r="EDV289" s="122"/>
      <c r="EDW289" s="122"/>
      <c r="EDX289" s="122"/>
      <c r="EDY289" s="122"/>
      <c r="EDZ289" s="122"/>
      <c r="EEA289" s="122"/>
      <c r="EEB289" s="122"/>
      <c r="EEC289" s="122"/>
      <c r="EED289" s="122"/>
      <c r="EEE289" s="122"/>
      <c r="EEF289" s="122"/>
      <c r="EEG289" s="122"/>
      <c r="EEH289" s="122"/>
      <c r="EEI289" s="122"/>
      <c r="EEJ289" s="122"/>
      <c r="EEK289" s="122"/>
      <c r="EEL289" s="122"/>
      <c r="EEM289" s="122"/>
      <c r="EEN289" s="122"/>
      <c r="EEO289" s="122"/>
      <c r="EEP289" s="122"/>
      <c r="EEQ289" s="122"/>
      <c r="EER289" s="122"/>
      <c r="EES289" s="122"/>
      <c r="EET289" s="122"/>
      <c r="EEU289" s="122"/>
      <c r="EEV289" s="122"/>
      <c r="EEW289" s="122"/>
      <c r="EEX289" s="122"/>
      <c r="EEY289" s="122"/>
      <c r="EEZ289" s="122"/>
      <c r="EFA289" s="122"/>
      <c r="EFB289" s="122"/>
      <c r="EFC289" s="122"/>
      <c r="EFD289" s="122"/>
      <c r="EFE289" s="122"/>
      <c r="EFF289" s="122"/>
      <c r="EFG289" s="122"/>
      <c r="EFH289" s="122"/>
      <c r="EFI289" s="122"/>
      <c r="EFJ289" s="122"/>
      <c r="EFK289" s="122"/>
      <c r="EFL289" s="122"/>
      <c r="EFM289" s="122"/>
      <c r="EFN289" s="122"/>
      <c r="EFO289" s="122"/>
      <c r="EFP289" s="122"/>
      <c r="EFQ289" s="122"/>
      <c r="EFR289" s="122"/>
      <c r="EFS289" s="122"/>
      <c r="EFT289" s="122"/>
      <c r="EFU289" s="122"/>
      <c r="EFV289" s="122"/>
      <c r="EFW289" s="122"/>
      <c r="EFX289" s="122"/>
      <c r="EFY289" s="122"/>
      <c r="EFZ289" s="122"/>
      <c r="EGA289" s="122"/>
      <c r="EGB289" s="122"/>
      <c r="EGC289" s="122"/>
      <c r="EGD289" s="122"/>
      <c r="EGE289" s="122"/>
      <c r="EGF289" s="122"/>
      <c r="EGG289" s="122"/>
      <c r="EGH289" s="122"/>
      <c r="EGI289" s="122"/>
      <c r="EGJ289" s="122"/>
      <c r="EGK289" s="122"/>
      <c r="EGL289" s="122"/>
      <c r="EGM289" s="122"/>
      <c r="EGN289" s="122"/>
      <c r="EGO289" s="122"/>
      <c r="EGP289" s="122"/>
      <c r="EGQ289" s="122"/>
      <c r="EGR289" s="122"/>
      <c r="EGS289" s="122"/>
      <c r="EGT289" s="122"/>
      <c r="EGU289" s="122"/>
      <c r="EGV289" s="122"/>
      <c r="EGW289" s="122"/>
      <c r="EGX289" s="122"/>
      <c r="EGY289" s="122"/>
      <c r="EGZ289" s="122"/>
      <c r="EHA289" s="122"/>
      <c r="EHB289" s="122"/>
      <c r="EHC289" s="122"/>
      <c r="EHD289" s="122"/>
      <c r="EHE289" s="122"/>
      <c r="EHF289" s="122"/>
      <c r="EHG289" s="122"/>
      <c r="EHH289" s="122"/>
      <c r="EHI289" s="122"/>
      <c r="EHJ289" s="122"/>
      <c r="EHK289" s="122"/>
      <c r="EHL289" s="122"/>
      <c r="EHM289" s="122"/>
      <c r="EHN289" s="122"/>
      <c r="EHO289" s="122"/>
      <c r="EHP289" s="122"/>
      <c r="EHQ289" s="122"/>
      <c r="EHR289" s="122"/>
      <c r="EHS289" s="122"/>
      <c r="EHT289" s="122"/>
      <c r="EHU289" s="122"/>
      <c r="EHV289" s="122"/>
      <c r="EHW289" s="122"/>
      <c r="EHX289" s="122"/>
      <c r="EHY289" s="122"/>
      <c r="EHZ289" s="122"/>
      <c r="EIA289" s="122"/>
      <c r="EIB289" s="122"/>
      <c r="EIC289" s="122"/>
      <c r="EID289" s="122"/>
      <c r="EIE289" s="122"/>
      <c r="EIF289" s="122"/>
      <c r="EIG289" s="122"/>
      <c r="EIH289" s="122"/>
      <c r="EII289" s="122"/>
      <c r="EIJ289" s="122"/>
      <c r="EIK289" s="122"/>
      <c r="EIL289" s="122"/>
      <c r="EIM289" s="122"/>
      <c r="EIN289" s="122"/>
      <c r="EIO289" s="122"/>
      <c r="EIP289" s="122"/>
      <c r="EIQ289" s="122"/>
      <c r="EIR289" s="122"/>
      <c r="EIS289" s="122"/>
      <c r="EIT289" s="122"/>
      <c r="EIU289" s="122"/>
      <c r="EIV289" s="122"/>
      <c r="EIW289" s="122"/>
      <c r="EIX289" s="122"/>
      <c r="EIY289" s="122"/>
      <c r="EIZ289" s="122"/>
      <c r="EJA289" s="122"/>
      <c r="EJB289" s="122"/>
      <c r="EJC289" s="122"/>
      <c r="EJD289" s="122"/>
      <c r="EJE289" s="122"/>
      <c r="EJF289" s="122"/>
      <c r="EJG289" s="122"/>
      <c r="EJH289" s="122"/>
      <c r="EJI289" s="122"/>
      <c r="EJJ289" s="122"/>
      <c r="EJK289" s="122"/>
      <c r="EJL289" s="122"/>
      <c r="EJM289" s="122"/>
      <c r="EJN289" s="122"/>
      <c r="EJO289" s="122"/>
      <c r="EJP289" s="122"/>
      <c r="EJQ289" s="122"/>
      <c r="EJR289" s="122"/>
      <c r="EJS289" s="122"/>
      <c r="EJT289" s="122"/>
      <c r="EJU289" s="122"/>
      <c r="EJV289" s="122"/>
      <c r="EJW289" s="122"/>
      <c r="EJX289" s="122"/>
      <c r="EJY289" s="122"/>
      <c r="EJZ289" s="122"/>
      <c r="EKA289" s="122"/>
      <c r="EKB289" s="122"/>
      <c r="EKC289" s="122"/>
      <c r="EKD289" s="122"/>
      <c r="EKE289" s="122"/>
      <c r="EKF289" s="122"/>
      <c r="EKG289" s="122"/>
      <c r="EKH289" s="122"/>
      <c r="EKI289" s="122"/>
      <c r="EKJ289" s="122"/>
      <c r="EKK289" s="122"/>
      <c r="EKL289" s="122"/>
      <c r="EKM289" s="122"/>
      <c r="EKN289" s="122"/>
      <c r="EKO289" s="122"/>
      <c r="EKP289" s="122"/>
      <c r="EKQ289" s="122"/>
      <c r="EKR289" s="122"/>
      <c r="EKS289" s="122"/>
      <c r="EKT289" s="122"/>
      <c r="EKU289" s="122"/>
      <c r="EKV289" s="122"/>
      <c r="EKW289" s="122"/>
      <c r="EKX289" s="122"/>
      <c r="EKY289" s="122"/>
      <c r="EKZ289" s="122"/>
      <c r="ELA289" s="122"/>
      <c r="ELB289" s="122"/>
      <c r="ELC289" s="122"/>
      <c r="ELD289" s="122"/>
      <c r="ELE289" s="122"/>
      <c r="ELF289" s="122"/>
      <c r="ELG289" s="122"/>
      <c r="ELH289" s="122"/>
      <c r="ELI289" s="122"/>
      <c r="ELJ289" s="122"/>
      <c r="ELK289" s="122"/>
      <c r="ELL289" s="122"/>
      <c r="ELM289" s="122"/>
      <c r="ELN289" s="122"/>
      <c r="ELO289" s="122"/>
      <c r="ELP289" s="122"/>
      <c r="ELQ289" s="122"/>
      <c r="ELR289" s="122"/>
      <c r="ELS289" s="122"/>
      <c r="ELT289" s="122"/>
      <c r="ELU289" s="122"/>
      <c r="ELV289" s="122"/>
      <c r="ELW289" s="122"/>
      <c r="ELX289" s="122"/>
      <c r="ELY289" s="122"/>
      <c r="ELZ289" s="122"/>
      <c r="EMA289" s="122"/>
      <c r="EMB289" s="122"/>
      <c r="EMC289" s="122"/>
      <c r="EMD289" s="122"/>
      <c r="EME289" s="122"/>
      <c r="EMF289" s="122"/>
      <c r="EMG289" s="122"/>
      <c r="EMH289" s="122"/>
      <c r="EMI289" s="122"/>
      <c r="EMJ289" s="122"/>
      <c r="EMK289" s="122"/>
      <c r="EML289" s="122"/>
      <c r="EMM289" s="122"/>
      <c r="EMN289" s="122"/>
      <c r="EMO289" s="122"/>
      <c r="EMP289" s="122"/>
      <c r="EMQ289" s="122"/>
      <c r="EMR289" s="122"/>
      <c r="EMS289" s="122"/>
      <c r="EMT289" s="122"/>
      <c r="EMU289" s="122"/>
      <c r="EMV289" s="122"/>
      <c r="EMW289" s="122"/>
      <c r="EMX289" s="122"/>
      <c r="EMY289" s="122"/>
      <c r="EMZ289" s="122"/>
      <c r="ENA289" s="122"/>
      <c r="ENB289" s="122"/>
      <c r="ENC289" s="122"/>
      <c r="END289" s="122"/>
      <c r="ENE289" s="122"/>
      <c r="ENF289" s="122"/>
      <c r="ENG289" s="122"/>
      <c r="ENH289" s="122"/>
      <c r="ENI289" s="122"/>
      <c r="ENJ289" s="122"/>
      <c r="ENK289" s="122"/>
      <c r="ENL289" s="122"/>
      <c r="ENM289" s="122"/>
      <c r="ENN289" s="122"/>
      <c r="ENO289" s="122"/>
      <c r="ENP289" s="122"/>
      <c r="ENQ289" s="122"/>
      <c r="ENR289" s="122"/>
      <c r="ENS289" s="122"/>
      <c r="ENT289" s="122"/>
      <c r="ENU289" s="122"/>
      <c r="ENV289" s="122"/>
      <c r="ENW289" s="122"/>
      <c r="ENX289" s="122"/>
      <c r="ENY289" s="122"/>
      <c r="ENZ289" s="122"/>
      <c r="EOA289" s="122"/>
      <c r="EOB289" s="122"/>
      <c r="EOC289" s="122"/>
      <c r="EOD289" s="122"/>
      <c r="EOE289" s="122"/>
      <c r="EOF289" s="122"/>
      <c r="EOG289" s="122"/>
      <c r="EOH289" s="122"/>
      <c r="EOI289" s="122"/>
      <c r="EOJ289" s="122"/>
      <c r="EOK289" s="122"/>
      <c r="EOL289" s="122"/>
      <c r="EOM289" s="122"/>
      <c r="EON289" s="122"/>
      <c r="EOO289" s="122"/>
      <c r="EOP289" s="122"/>
      <c r="EOQ289" s="122"/>
      <c r="EOR289" s="122"/>
      <c r="EOS289" s="122"/>
      <c r="EOT289" s="122"/>
      <c r="EOU289" s="122"/>
      <c r="EOV289" s="122"/>
      <c r="EOW289" s="122"/>
      <c r="EOX289" s="122"/>
      <c r="EOY289" s="122"/>
      <c r="EOZ289" s="122"/>
      <c r="EPA289" s="122"/>
      <c r="EPB289" s="122"/>
      <c r="EPC289" s="122"/>
      <c r="EPD289" s="122"/>
      <c r="EPE289" s="122"/>
      <c r="EPF289" s="122"/>
      <c r="EPG289" s="122"/>
      <c r="EPH289" s="122"/>
      <c r="EPI289" s="122"/>
      <c r="EPJ289" s="122"/>
      <c r="EPK289" s="122"/>
      <c r="EPL289" s="122"/>
      <c r="EPM289" s="122"/>
      <c r="EPN289" s="122"/>
      <c r="EPO289" s="122"/>
      <c r="EPP289" s="122"/>
      <c r="EPQ289" s="122"/>
      <c r="EPR289" s="122"/>
      <c r="EPS289" s="122"/>
      <c r="EPT289" s="122"/>
      <c r="EPU289" s="122"/>
      <c r="EPV289" s="122"/>
      <c r="EPW289" s="122"/>
      <c r="EPX289" s="122"/>
      <c r="EPY289" s="122"/>
      <c r="EPZ289" s="122"/>
      <c r="EQA289" s="122"/>
      <c r="EQB289" s="122"/>
      <c r="EQC289" s="122"/>
      <c r="EQD289" s="122"/>
      <c r="EQE289" s="122"/>
      <c r="EQF289" s="122"/>
      <c r="EQG289" s="122"/>
      <c r="EQH289" s="122"/>
      <c r="EQI289" s="122"/>
      <c r="EQJ289" s="122"/>
      <c r="EQK289" s="122"/>
      <c r="EQL289" s="122"/>
      <c r="EQM289" s="122"/>
      <c r="EQN289" s="122"/>
      <c r="EQO289" s="122"/>
      <c r="EQP289" s="122"/>
      <c r="EQQ289" s="122"/>
      <c r="EQR289" s="122"/>
      <c r="EQS289" s="122"/>
      <c r="EQT289" s="122"/>
      <c r="EQU289" s="122"/>
      <c r="EQV289" s="122"/>
      <c r="EQW289" s="122"/>
      <c r="EQX289" s="122"/>
      <c r="EQY289" s="122"/>
      <c r="EQZ289" s="122"/>
      <c r="ERA289" s="122"/>
      <c r="ERB289" s="122"/>
      <c r="ERC289" s="122"/>
      <c r="ERD289" s="122"/>
      <c r="ERE289" s="122"/>
      <c r="ERF289" s="122"/>
      <c r="ERG289" s="122"/>
      <c r="ERH289" s="122"/>
      <c r="ERI289" s="122"/>
      <c r="ERJ289" s="122"/>
      <c r="ERK289" s="122"/>
      <c r="ERL289" s="122"/>
      <c r="ERM289" s="122"/>
      <c r="ERN289" s="122"/>
      <c r="ERO289" s="122"/>
      <c r="ERP289" s="122"/>
      <c r="ERQ289" s="122"/>
      <c r="ERR289" s="122"/>
      <c r="ERS289" s="122"/>
      <c r="ERT289" s="122"/>
      <c r="ERU289" s="122"/>
      <c r="ERV289" s="122"/>
      <c r="ERW289" s="122"/>
      <c r="ERX289" s="122"/>
      <c r="ERY289" s="122"/>
      <c r="ERZ289" s="122"/>
      <c r="ESA289" s="122"/>
      <c r="ESB289" s="122"/>
      <c r="ESC289" s="122"/>
      <c r="ESD289" s="122"/>
      <c r="ESE289" s="122"/>
      <c r="ESF289" s="122"/>
      <c r="ESG289" s="122"/>
      <c r="ESH289" s="122"/>
      <c r="ESI289" s="122"/>
      <c r="ESJ289" s="122"/>
      <c r="ESK289" s="122"/>
      <c r="ESL289" s="122"/>
      <c r="ESM289" s="122"/>
      <c r="ESN289" s="122"/>
      <c r="ESO289" s="122"/>
      <c r="ESP289" s="122"/>
      <c r="ESQ289" s="122"/>
      <c r="ESR289" s="122"/>
      <c r="ESS289" s="122"/>
      <c r="EST289" s="122"/>
      <c r="ESU289" s="122"/>
      <c r="ESV289" s="122"/>
      <c r="ESW289" s="122"/>
      <c r="ESX289" s="122"/>
      <c r="ESY289" s="122"/>
      <c r="ESZ289" s="122"/>
      <c r="ETA289" s="122"/>
      <c r="ETB289" s="122"/>
      <c r="ETC289" s="122"/>
      <c r="ETD289" s="122"/>
      <c r="ETE289" s="122"/>
      <c r="ETF289" s="122"/>
      <c r="ETG289" s="122"/>
      <c r="ETH289" s="122"/>
      <c r="ETI289" s="122"/>
      <c r="ETJ289" s="122"/>
      <c r="ETK289" s="122"/>
      <c r="ETL289" s="122"/>
      <c r="ETM289" s="122"/>
      <c r="ETN289" s="122"/>
      <c r="ETO289" s="122"/>
      <c r="ETP289" s="122"/>
      <c r="ETQ289" s="122"/>
      <c r="ETR289" s="122"/>
      <c r="ETS289" s="122"/>
      <c r="ETT289" s="122"/>
      <c r="ETU289" s="122"/>
      <c r="ETV289" s="122"/>
      <c r="ETW289" s="122"/>
      <c r="ETX289" s="122"/>
      <c r="ETY289" s="122"/>
      <c r="ETZ289" s="122"/>
      <c r="EUA289" s="122"/>
      <c r="EUB289" s="122"/>
      <c r="EUC289" s="122"/>
      <c r="EUD289" s="122"/>
      <c r="EUE289" s="122"/>
      <c r="EUF289" s="122"/>
      <c r="EUG289" s="122"/>
      <c r="EUH289" s="122"/>
      <c r="EUI289" s="122"/>
      <c r="EUJ289" s="122"/>
      <c r="EUK289" s="122"/>
      <c r="EUL289" s="122"/>
      <c r="EUM289" s="122"/>
      <c r="EUN289" s="122"/>
      <c r="EUO289" s="122"/>
      <c r="EUP289" s="122"/>
      <c r="EUQ289" s="122"/>
      <c r="EUR289" s="122"/>
      <c r="EUS289" s="122"/>
      <c r="EUT289" s="122"/>
      <c r="EUU289" s="122"/>
      <c r="EUV289" s="122"/>
      <c r="EUW289" s="122"/>
      <c r="EUX289" s="122"/>
      <c r="EUY289" s="122"/>
      <c r="EUZ289" s="122"/>
      <c r="EVA289" s="122"/>
      <c r="EVB289" s="122"/>
      <c r="EVC289" s="122"/>
      <c r="EVD289" s="122"/>
      <c r="EVE289" s="122"/>
      <c r="EVF289" s="122"/>
      <c r="EVG289" s="122"/>
      <c r="EVH289" s="122"/>
      <c r="EVI289" s="122"/>
      <c r="EVJ289" s="122"/>
      <c r="EVK289" s="122"/>
      <c r="EVL289" s="122"/>
      <c r="EVM289" s="122"/>
      <c r="EVN289" s="122"/>
      <c r="EVO289" s="122"/>
      <c r="EVP289" s="122"/>
      <c r="EVQ289" s="122"/>
      <c r="EVR289" s="122"/>
      <c r="EVS289" s="122"/>
      <c r="EVT289" s="122"/>
      <c r="EVU289" s="122"/>
      <c r="EVV289" s="122"/>
      <c r="EVW289" s="122"/>
      <c r="EVX289" s="122"/>
      <c r="EVY289" s="122"/>
      <c r="EVZ289" s="122"/>
      <c r="EWA289" s="122"/>
      <c r="EWB289" s="122"/>
      <c r="EWC289" s="122"/>
      <c r="EWD289" s="122"/>
      <c r="EWE289" s="122"/>
      <c r="EWF289" s="122"/>
      <c r="EWG289" s="122"/>
      <c r="EWH289" s="122"/>
      <c r="EWI289" s="122"/>
      <c r="EWJ289" s="122"/>
      <c r="EWK289" s="122"/>
      <c r="EWL289" s="122"/>
      <c r="EWM289" s="122"/>
      <c r="EWN289" s="122"/>
      <c r="EWO289" s="122"/>
      <c r="EWP289" s="122"/>
      <c r="EWQ289" s="122"/>
      <c r="EWR289" s="122"/>
      <c r="EWS289" s="122"/>
      <c r="EWT289" s="122"/>
      <c r="EWU289" s="122"/>
      <c r="EWV289" s="122"/>
      <c r="EWW289" s="122"/>
      <c r="EWX289" s="122"/>
      <c r="EWY289" s="122"/>
      <c r="EWZ289" s="122"/>
      <c r="EXA289" s="122"/>
      <c r="EXB289" s="122"/>
      <c r="EXC289" s="122"/>
      <c r="EXD289" s="122"/>
      <c r="EXE289" s="122"/>
      <c r="EXF289" s="122"/>
      <c r="EXG289" s="122"/>
      <c r="EXH289" s="122"/>
      <c r="EXI289" s="122"/>
      <c r="EXJ289" s="122"/>
      <c r="EXK289" s="122"/>
      <c r="EXL289" s="122"/>
      <c r="EXM289" s="122"/>
      <c r="EXN289" s="122"/>
      <c r="EXO289" s="122"/>
      <c r="EXP289" s="122"/>
      <c r="EXQ289" s="122"/>
      <c r="EXR289" s="122"/>
      <c r="EXS289" s="122"/>
      <c r="EXT289" s="122"/>
      <c r="EXU289" s="122"/>
      <c r="EXV289" s="122"/>
      <c r="EXW289" s="122"/>
      <c r="EXX289" s="122"/>
      <c r="EXY289" s="122"/>
      <c r="EXZ289" s="122"/>
      <c r="EYA289" s="122"/>
      <c r="EYB289" s="122"/>
      <c r="EYC289" s="122"/>
      <c r="EYD289" s="122"/>
      <c r="EYE289" s="122"/>
      <c r="EYF289" s="122"/>
      <c r="EYG289" s="122"/>
      <c r="EYH289" s="122"/>
      <c r="EYI289" s="122"/>
      <c r="EYJ289" s="122"/>
      <c r="EYK289" s="122"/>
      <c r="EYL289" s="122"/>
      <c r="EYM289" s="122"/>
      <c r="EYN289" s="122"/>
      <c r="EYO289" s="122"/>
      <c r="EYP289" s="122"/>
      <c r="EYQ289" s="122"/>
      <c r="EYR289" s="122"/>
      <c r="EYS289" s="122"/>
      <c r="EYT289" s="122"/>
      <c r="EYU289" s="122"/>
      <c r="EYV289" s="122"/>
      <c r="EYW289" s="122"/>
      <c r="EYX289" s="122"/>
      <c r="EYY289" s="122"/>
      <c r="EYZ289" s="122"/>
      <c r="EZA289" s="122"/>
      <c r="EZB289" s="122"/>
      <c r="EZC289" s="122"/>
      <c r="EZD289" s="122"/>
      <c r="EZE289" s="122"/>
      <c r="EZF289" s="122"/>
      <c r="EZG289" s="122"/>
      <c r="EZH289" s="122"/>
      <c r="EZI289" s="122"/>
      <c r="EZJ289" s="122"/>
      <c r="EZK289" s="122"/>
      <c r="EZL289" s="122"/>
      <c r="EZM289" s="122"/>
      <c r="EZN289" s="122"/>
      <c r="EZO289" s="122"/>
      <c r="EZP289" s="122"/>
      <c r="EZQ289" s="122"/>
      <c r="EZR289" s="122"/>
      <c r="EZS289" s="122"/>
      <c r="EZT289" s="122"/>
      <c r="EZU289" s="122"/>
      <c r="EZV289" s="122"/>
      <c r="EZW289" s="122"/>
      <c r="EZX289" s="122"/>
      <c r="EZY289" s="122"/>
      <c r="EZZ289" s="122"/>
      <c r="FAA289" s="122"/>
      <c r="FAB289" s="122"/>
      <c r="FAC289" s="122"/>
      <c r="FAD289" s="122"/>
      <c r="FAE289" s="122"/>
      <c r="FAF289" s="122"/>
      <c r="FAG289" s="122"/>
      <c r="FAH289" s="122"/>
      <c r="FAI289" s="122"/>
      <c r="FAJ289" s="122"/>
      <c r="FAK289" s="122"/>
      <c r="FAL289" s="122"/>
      <c r="FAM289" s="122"/>
      <c r="FAN289" s="122"/>
      <c r="FAO289" s="122"/>
      <c r="FAP289" s="122"/>
      <c r="FAQ289" s="122"/>
      <c r="FAR289" s="122"/>
      <c r="FAS289" s="122"/>
      <c r="FAT289" s="122"/>
      <c r="FAU289" s="122"/>
      <c r="FAV289" s="122"/>
      <c r="FAW289" s="122"/>
      <c r="FAX289" s="122"/>
      <c r="FAY289" s="122"/>
      <c r="FAZ289" s="122"/>
      <c r="FBA289" s="122"/>
      <c r="FBB289" s="122"/>
      <c r="FBC289" s="122"/>
      <c r="FBD289" s="122"/>
      <c r="FBE289" s="122"/>
      <c r="FBF289" s="122"/>
      <c r="FBG289" s="122"/>
      <c r="FBH289" s="122"/>
      <c r="FBI289" s="122"/>
      <c r="FBJ289" s="122"/>
      <c r="FBK289" s="122"/>
      <c r="FBL289" s="122"/>
      <c r="FBM289" s="122"/>
      <c r="FBN289" s="122"/>
      <c r="FBO289" s="122"/>
      <c r="FBP289" s="122"/>
      <c r="FBQ289" s="122"/>
      <c r="FBR289" s="122"/>
      <c r="FBS289" s="122"/>
      <c r="FBT289" s="122"/>
      <c r="FBU289" s="122"/>
      <c r="FBV289" s="122"/>
      <c r="FBW289" s="122"/>
      <c r="FBX289" s="122"/>
      <c r="FBY289" s="122"/>
      <c r="FBZ289" s="122"/>
      <c r="FCA289" s="122"/>
      <c r="FCB289" s="122"/>
      <c r="FCC289" s="122"/>
      <c r="FCD289" s="122"/>
      <c r="FCE289" s="122"/>
      <c r="FCF289" s="122"/>
      <c r="FCG289" s="122"/>
      <c r="FCH289" s="122"/>
      <c r="FCI289" s="122"/>
      <c r="FCJ289" s="122"/>
      <c r="FCK289" s="122"/>
      <c r="FCL289" s="122"/>
      <c r="FCM289" s="122"/>
      <c r="FCN289" s="122"/>
      <c r="FCO289" s="122"/>
      <c r="FCP289" s="122"/>
      <c r="FCQ289" s="122"/>
      <c r="FCR289" s="122"/>
      <c r="FCS289" s="122"/>
      <c r="FCT289" s="122"/>
      <c r="FCU289" s="122"/>
      <c r="FCV289" s="122"/>
      <c r="FCW289" s="122"/>
      <c r="FCX289" s="122"/>
      <c r="FCY289" s="122"/>
      <c r="FCZ289" s="122"/>
      <c r="FDA289" s="122"/>
      <c r="FDB289" s="122"/>
      <c r="FDC289" s="122"/>
      <c r="FDD289" s="122"/>
      <c r="FDE289" s="122"/>
      <c r="FDF289" s="122"/>
      <c r="FDG289" s="122"/>
      <c r="FDH289" s="122"/>
      <c r="FDI289" s="122"/>
      <c r="FDJ289" s="122"/>
      <c r="FDK289" s="122"/>
      <c r="FDL289" s="122"/>
      <c r="FDM289" s="122"/>
      <c r="FDN289" s="122"/>
      <c r="FDO289" s="122"/>
      <c r="FDP289" s="122"/>
      <c r="FDQ289" s="122"/>
      <c r="FDR289" s="122"/>
      <c r="FDS289" s="122"/>
      <c r="FDT289" s="122"/>
      <c r="FDU289" s="122"/>
      <c r="FDV289" s="122"/>
      <c r="FDW289" s="122"/>
      <c r="FDX289" s="122"/>
      <c r="FDY289" s="122"/>
      <c r="FDZ289" s="122"/>
      <c r="FEA289" s="122"/>
      <c r="FEB289" s="122"/>
      <c r="FEC289" s="122"/>
      <c r="FED289" s="122"/>
      <c r="FEE289" s="122"/>
      <c r="FEF289" s="122"/>
      <c r="FEG289" s="122"/>
      <c r="FEH289" s="122"/>
      <c r="FEI289" s="122"/>
      <c r="FEJ289" s="122"/>
      <c r="FEK289" s="122"/>
      <c r="FEL289" s="122"/>
      <c r="FEM289" s="122"/>
      <c r="FEN289" s="122"/>
      <c r="FEO289" s="122"/>
      <c r="FEP289" s="122"/>
      <c r="FEQ289" s="122"/>
      <c r="FER289" s="122"/>
      <c r="FES289" s="122"/>
      <c r="FET289" s="122"/>
      <c r="FEU289" s="122"/>
      <c r="FEV289" s="122"/>
      <c r="FEW289" s="122"/>
      <c r="FEX289" s="122"/>
      <c r="FEY289" s="122"/>
      <c r="FEZ289" s="122"/>
      <c r="FFA289" s="122"/>
      <c r="FFB289" s="122"/>
      <c r="FFC289" s="122"/>
      <c r="FFD289" s="122"/>
      <c r="FFE289" s="122"/>
      <c r="FFF289" s="122"/>
      <c r="FFG289" s="122"/>
      <c r="FFH289" s="122"/>
      <c r="FFI289" s="122"/>
      <c r="FFJ289" s="122"/>
      <c r="FFK289" s="122"/>
      <c r="FFL289" s="122"/>
      <c r="FFM289" s="122"/>
      <c r="FFN289" s="122"/>
      <c r="FFO289" s="122"/>
      <c r="FFP289" s="122"/>
      <c r="FFQ289" s="122"/>
      <c r="FFR289" s="122"/>
      <c r="FFS289" s="122"/>
      <c r="FFT289" s="122"/>
      <c r="FFU289" s="122"/>
      <c r="FFV289" s="122"/>
      <c r="FFW289" s="122"/>
      <c r="FFX289" s="122"/>
      <c r="FFY289" s="122"/>
      <c r="FFZ289" s="122"/>
      <c r="FGA289" s="122"/>
      <c r="FGB289" s="122"/>
      <c r="FGC289" s="122"/>
      <c r="FGD289" s="122"/>
      <c r="FGE289" s="122"/>
      <c r="FGF289" s="122"/>
      <c r="FGG289" s="122"/>
      <c r="FGH289" s="122"/>
      <c r="FGI289" s="122"/>
      <c r="FGJ289" s="122"/>
      <c r="FGK289" s="122"/>
      <c r="FGL289" s="122"/>
      <c r="FGM289" s="122"/>
      <c r="FGN289" s="122"/>
      <c r="FGO289" s="122"/>
      <c r="FGP289" s="122"/>
      <c r="FGQ289" s="122"/>
      <c r="FGR289" s="122"/>
      <c r="FGS289" s="122"/>
      <c r="FGT289" s="122"/>
      <c r="FGU289" s="122"/>
      <c r="FGV289" s="122"/>
      <c r="FGW289" s="122"/>
      <c r="FGX289" s="122"/>
      <c r="FGY289" s="122"/>
      <c r="FGZ289" s="122"/>
      <c r="FHA289" s="122"/>
      <c r="FHB289" s="122"/>
      <c r="FHC289" s="122"/>
      <c r="FHD289" s="122"/>
      <c r="FHE289" s="122"/>
      <c r="FHF289" s="122"/>
      <c r="FHG289" s="122"/>
      <c r="FHH289" s="122"/>
      <c r="FHI289" s="122"/>
      <c r="FHJ289" s="122"/>
      <c r="FHK289" s="122"/>
      <c r="FHL289" s="122"/>
      <c r="FHM289" s="122"/>
      <c r="FHN289" s="122"/>
      <c r="FHO289" s="122"/>
      <c r="FHP289" s="122"/>
      <c r="FHQ289" s="122"/>
      <c r="FHR289" s="122"/>
      <c r="FHS289" s="122"/>
      <c r="FHT289" s="122"/>
      <c r="FHU289" s="122"/>
      <c r="FHV289" s="122"/>
      <c r="FHW289" s="122"/>
      <c r="FHX289" s="122"/>
      <c r="FHY289" s="122"/>
      <c r="FHZ289" s="122"/>
      <c r="FIA289" s="122"/>
      <c r="FIB289" s="122"/>
      <c r="FIC289" s="122"/>
      <c r="FID289" s="122"/>
      <c r="FIE289" s="122"/>
      <c r="FIF289" s="122"/>
      <c r="FIG289" s="122"/>
      <c r="FIH289" s="122"/>
      <c r="FII289" s="122"/>
      <c r="FIJ289" s="122"/>
      <c r="FIK289" s="122"/>
      <c r="FIL289" s="122"/>
      <c r="FIM289" s="122"/>
      <c r="FIN289" s="122"/>
      <c r="FIO289" s="122"/>
      <c r="FIP289" s="122"/>
      <c r="FIQ289" s="122"/>
      <c r="FIR289" s="122"/>
      <c r="FIS289" s="122"/>
      <c r="FIT289" s="122"/>
      <c r="FIU289" s="122"/>
      <c r="FIV289" s="122"/>
      <c r="FIW289" s="122"/>
      <c r="FIX289" s="122"/>
      <c r="FIY289" s="122"/>
      <c r="FIZ289" s="122"/>
      <c r="FJA289" s="122"/>
      <c r="FJB289" s="122"/>
      <c r="FJC289" s="122"/>
      <c r="FJD289" s="122"/>
      <c r="FJE289" s="122"/>
      <c r="FJF289" s="122"/>
      <c r="FJG289" s="122"/>
      <c r="FJH289" s="122"/>
      <c r="FJI289" s="122"/>
      <c r="FJJ289" s="122"/>
      <c r="FJK289" s="122"/>
      <c r="FJL289" s="122"/>
      <c r="FJM289" s="122"/>
      <c r="FJN289" s="122"/>
      <c r="FJO289" s="122"/>
      <c r="FJP289" s="122"/>
      <c r="FJQ289" s="122"/>
      <c r="FJR289" s="122"/>
      <c r="FJS289" s="122"/>
      <c r="FJT289" s="122"/>
      <c r="FJU289" s="122"/>
      <c r="FJV289" s="122"/>
      <c r="FJW289" s="122"/>
      <c r="FJX289" s="122"/>
      <c r="FJY289" s="122"/>
      <c r="FJZ289" s="122"/>
      <c r="FKA289" s="122"/>
      <c r="FKB289" s="122"/>
      <c r="FKC289" s="122"/>
      <c r="FKD289" s="122"/>
      <c r="FKE289" s="122"/>
      <c r="FKF289" s="122"/>
      <c r="FKG289" s="122"/>
      <c r="FKH289" s="122"/>
      <c r="FKI289" s="122"/>
      <c r="FKJ289" s="122"/>
      <c r="FKK289" s="122"/>
      <c r="FKL289" s="122"/>
      <c r="FKM289" s="122"/>
      <c r="FKN289" s="122"/>
      <c r="FKO289" s="122"/>
      <c r="FKP289" s="122"/>
      <c r="FKQ289" s="122"/>
      <c r="FKR289" s="122"/>
      <c r="FKS289" s="122"/>
      <c r="FKT289" s="122"/>
      <c r="FKU289" s="122"/>
      <c r="FKV289" s="122"/>
      <c r="FKW289" s="122"/>
      <c r="FKX289" s="122"/>
      <c r="FKY289" s="122"/>
      <c r="FKZ289" s="122"/>
      <c r="FLA289" s="122"/>
      <c r="FLB289" s="122"/>
      <c r="FLC289" s="122"/>
      <c r="FLD289" s="122"/>
      <c r="FLE289" s="122"/>
      <c r="FLF289" s="122"/>
      <c r="FLG289" s="122"/>
      <c r="FLH289" s="122"/>
      <c r="FLI289" s="122"/>
      <c r="FLJ289" s="122"/>
      <c r="FLK289" s="122"/>
      <c r="FLL289" s="122"/>
      <c r="FLM289" s="122"/>
      <c r="FLN289" s="122"/>
      <c r="FLO289" s="122"/>
      <c r="FLP289" s="122"/>
      <c r="FLQ289" s="122"/>
      <c r="FLR289" s="122"/>
      <c r="FLS289" s="122"/>
      <c r="FLT289" s="122"/>
      <c r="FLU289" s="122"/>
      <c r="FLV289" s="122"/>
      <c r="FLW289" s="122"/>
      <c r="FLX289" s="122"/>
      <c r="FLY289" s="122"/>
      <c r="FLZ289" s="122"/>
      <c r="FMA289" s="122"/>
      <c r="FMB289" s="122"/>
      <c r="FMC289" s="122"/>
      <c r="FMD289" s="122"/>
      <c r="FME289" s="122"/>
      <c r="FMF289" s="122"/>
      <c r="FMG289" s="122"/>
      <c r="FMH289" s="122"/>
      <c r="FMI289" s="122"/>
      <c r="FMJ289" s="122"/>
      <c r="FMK289" s="122"/>
      <c r="FML289" s="122"/>
      <c r="FMM289" s="122"/>
      <c r="FMN289" s="122"/>
      <c r="FMO289" s="122"/>
      <c r="FMP289" s="122"/>
      <c r="FMQ289" s="122"/>
      <c r="FMR289" s="122"/>
      <c r="FMS289" s="122"/>
      <c r="FMT289" s="122"/>
      <c r="FMU289" s="122"/>
      <c r="FMV289" s="122"/>
      <c r="FMW289" s="122"/>
      <c r="FMX289" s="122"/>
      <c r="FMY289" s="122"/>
      <c r="FMZ289" s="122"/>
      <c r="FNA289" s="122"/>
      <c r="FNB289" s="122"/>
      <c r="FNC289" s="122"/>
      <c r="FND289" s="122"/>
      <c r="FNE289" s="122"/>
      <c r="FNF289" s="122"/>
      <c r="FNG289" s="122"/>
      <c r="FNH289" s="122"/>
      <c r="FNI289" s="122"/>
      <c r="FNJ289" s="122"/>
      <c r="FNK289" s="122"/>
      <c r="FNL289" s="122"/>
      <c r="FNM289" s="122"/>
      <c r="FNN289" s="122"/>
      <c r="FNO289" s="122"/>
      <c r="FNP289" s="122"/>
      <c r="FNQ289" s="122"/>
      <c r="FNR289" s="122"/>
      <c r="FNS289" s="122"/>
      <c r="FNT289" s="122"/>
      <c r="FNU289" s="122"/>
      <c r="FNV289" s="122"/>
      <c r="FNW289" s="122"/>
      <c r="FNX289" s="122"/>
      <c r="FNY289" s="122"/>
      <c r="FNZ289" s="122"/>
      <c r="FOA289" s="122"/>
      <c r="FOB289" s="122"/>
      <c r="FOC289" s="122"/>
      <c r="FOD289" s="122"/>
      <c r="FOE289" s="122"/>
      <c r="FOF289" s="122"/>
      <c r="FOG289" s="122"/>
      <c r="FOH289" s="122"/>
      <c r="FOI289" s="122"/>
      <c r="FOJ289" s="122"/>
      <c r="FOK289" s="122"/>
      <c r="FOL289" s="122"/>
      <c r="FOM289" s="122"/>
      <c r="FON289" s="122"/>
      <c r="FOO289" s="122"/>
      <c r="FOP289" s="122"/>
      <c r="FOQ289" s="122"/>
      <c r="FOR289" s="122"/>
      <c r="FOS289" s="122"/>
      <c r="FOT289" s="122"/>
      <c r="FOU289" s="122"/>
      <c r="FOV289" s="122"/>
      <c r="FOW289" s="122"/>
      <c r="FOX289" s="122"/>
      <c r="FOY289" s="122"/>
      <c r="FOZ289" s="122"/>
      <c r="FPA289" s="122"/>
      <c r="FPB289" s="122"/>
      <c r="FPC289" s="122"/>
      <c r="FPD289" s="122"/>
      <c r="FPE289" s="122"/>
      <c r="FPF289" s="122"/>
      <c r="FPG289" s="122"/>
      <c r="FPH289" s="122"/>
      <c r="FPI289" s="122"/>
      <c r="FPJ289" s="122"/>
      <c r="FPK289" s="122"/>
      <c r="FPL289" s="122"/>
      <c r="FPM289" s="122"/>
      <c r="FPN289" s="122"/>
      <c r="FPO289" s="122"/>
      <c r="FPP289" s="122"/>
      <c r="FPQ289" s="122"/>
      <c r="FPR289" s="122"/>
      <c r="FPS289" s="122"/>
      <c r="FPT289" s="122"/>
      <c r="FPU289" s="122"/>
      <c r="FPV289" s="122"/>
      <c r="FPW289" s="122"/>
      <c r="FPX289" s="122"/>
      <c r="FPY289" s="122"/>
      <c r="FPZ289" s="122"/>
      <c r="FQA289" s="122"/>
      <c r="FQB289" s="122"/>
      <c r="FQC289" s="122"/>
      <c r="FQD289" s="122"/>
      <c r="FQE289" s="122"/>
      <c r="FQF289" s="122"/>
      <c r="FQG289" s="122"/>
      <c r="FQH289" s="122"/>
      <c r="FQI289" s="122"/>
      <c r="FQJ289" s="122"/>
      <c r="FQK289" s="122"/>
      <c r="FQL289" s="122"/>
      <c r="FQM289" s="122"/>
      <c r="FQN289" s="122"/>
      <c r="FQO289" s="122"/>
      <c r="FQP289" s="122"/>
      <c r="FQQ289" s="122"/>
      <c r="FQR289" s="122"/>
      <c r="FQS289" s="122"/>
      <c r="FQT289" s="122"/>
      <c r="FQU289" s="122"/>
      <c r="FQV289" s="122"/>
      <c r="FQW289" s="122"/>
      <c r="FQX289" s="122"/>
      <c r="FQY289" s="122"/>
      <c r="FQZ289" s="122"/>
      <c r="FRA289" s="122"/>
      <c r="FRB289" s="122"/>
      <c r="FRC289" s="122"/>
      <c r="FRD289" s="122"/>
      <c r="FRE289" s="122"/>
      <c r="FRF289" s="122"/>
      <c r="FRG289" s="122"/>
      <c r="FRH289" s="122"/>
      <c r="FRI289" s="122"/>
      <c r="FRJ289" s="122"/>
      <c r="FRK289" s="122"/>
      <c r="FRL289" s="122"/>
      <c r="FRM289" s="122"/>
      <c r="FRN289" s="122"/>
      <c r="FRO289" s="122"/>
      <c r="FRP289" s="122"/>
      <c r="FRQ289" s="122"/>
      <c r="FRR289" s="122"/>
      <c r="FRS289" s="122"/>
      <c r="FRT289" s="122"/>
      <c r="FRU289" s="122"/>
      <c r="FRV289" s="122"/>
      <c r="FRW289" s="122"/>
      <c r="FRX289" s="122"/>
      <c r="FRY289" s="122"/>
      <c r="FRZ289" s="122"/>
      <c r="FSA289" s="122"/>
      <c r="FSB289" s="122"/>
      <c r="FSC289" s="122"/>
      <c r="FSD289" s="122"/>
      <c r="FSE289" s="122"/>
      <c r="FSF289" s="122"/>
      <c r="FSG289" s="122"/>
      <c r="FSH289" s="122"/>
      <c r="FSI289" s="122"/>
      <c r="FSJ289" s="122"/>
      <c r="FSK289" s="122"/>
      <c r="FSL289" s="122"/>
      <c r="FSM289" s="122"/>
      <c r="FSN289" s="122"/>
      <c r="FSO289" s="122"/>
      <c r="FSP289" s="122"/>
      <c r="FSQ289" s="122"/>
      <c r="FSR289" s="122"/>
      <c r="FSS289" s="122"/>
      <c r="FST289" s="122"/>
      <c r="FSU289" s="122"/>
      <c r="FSV289" s="122"/>
      <c r="FSW289" s="122"/>
      <c r="FSX289" s="122"/>
      <c r="FSY289" s="122"/>
      <c r="FSZ289" s="122"/>
      <c r="FTA289" s="122"/>
      <c r="FTB289" s="122"/>
      <c r="FTC289" s="122"/>
      <c r="FTD289" s="122"/>
      <c r="FTE289" s="122"/>
      <c r="FTF289" s="122"/>
      <c r="FTG289" s="122"/>
      <c r="FTH289" s="122"/>
      <c r="FTI289" s="122"/>
      <c r="FTJ289" s="122"/>
      <c r="FTK289" s="122"/>
      <c r="FTL289" s="122"/>
      <c r="FTM289" s="122"/>
      <c r="FTN289" s="122"/>
      <c r="FTO289" s="122"/>
      <c r="FTP289" s="122"/>
      <c r="FTQ289" s="122"/>
      <c r="FTR289" s="122"/>
      <c r="FTS289" s="122"/>
      <c r="FTT289" s="122"/>
      <c r="FTU289" s="122"/>
      <c r="FTV289" s="122"/>
      <c r="FTW289" s="122"/>
      <c r="FTX289" s="122"/>
      <c r="FTY289" s="122"/>
      <c r="FTZ289" s="122"/>
      <c r="FUA289" s="122"/>
      <c r="FUB289" s="122"/>
      <c r="FUC289" s="122"/>
      <c r="FUD289" s="122"/>
      <c r="FUE289" s="122"/>
      <c r="FUF289" s="122"/>
      <c r="FUG289" s="122"/>
      <c r="FUH289" s="122"/>
      <c r="FUI289" s="122"/>
      <c r="FUJ289" s="122"/>
      <c r="FUK289" s="122"/>
      <c r="FUL289" s="122"/>
      <c r="FUM289" s="122"/>
      <c r="FUN289" s="122"/>
      <c r="FUO289" s="122"/>
      <c r="FUP289" s="122"/>
      <c r="FUQ289" s="122"/>
      <c r="FUR289" s="122"/>
      <c r="FUS289" s="122"/>
      <c r="FUT289" s="122"/>
      <c r="FUU289" s="122"/>
      <c r="FUV289" s="122"/>
      <c r="FUW289" s="122"/>
      <c r="FUX289" s="122"/>
      <c r="FUY289" s="122"/>
      <c r="FUZ289" s="122"/>
      <c r="FVA289" s="122"/>
      <c r="FVB289" s="122"/>
      <c r="FVC289" s="122"/>
      <c r="FVD289" s="122"/>
      <c r="FVE289" s="122"/>
      <c r="FVF289" s="122"/>
      <c r="FVG289" s="122"/>
      <c r="FVH289" s="122"/>
      <c r="FVI289" s="122"/>
      <c r="FVJ289" s="122"/>
      <c r="FVK289" s="122"/>
      <c r="FVL289" s="122"/>
      <c r="FVM289" s="122"/>
      <c r="FVN289" s="122"/>
      <c r="FVO289" s="122"/>
      <c r="FVP289" s="122"/>
      <c r="FVQ289" s="122"/>
      <c r="FVR289" s="122"/>
      <c r="FVS289" s="122"/>
      <c r="FVT289" s="122"/>
      <c r="FVU289" s="122"/>
      <c r="FVV289" s="122"/>
      <c r="FVW289" s="122"/>
      <c r="FVX289" s="122"/>
      <c r="FVY289" s="122"/>
      <c r="FVZ289" s="122"/>
      <c r="FWA289" s="122"/>
      <c r="FWB289" s="122"/>
      <c r="FWC289" s="122"/>
      <c r="FWD289" s="122"/>
      <c r="FWE289" s="122"/>
      <c r="FWF289" s="122"/>
      <c r="FWG289" s="122"/>
      <c r="FWH289" s="122"/>
      <c r="FWI289" s="122"/>
      <c r="FWJ289" s="122"/>
      <c r="FWK289" s="122"/>
      <c r="FWL289" s="122"/>
      <c r="FWM289" s="122"/>
      <c r="FWN289" s="122"/>
      <c r="FWO289" s="122"/>
      <c r="FWP289" s="122"/>
      <c r="FWQ289" s="122"/>
      <c r="FWR289" s="122"/>
      <c r="FWS289" s="122"/>
      <c r="FWT289" s="122"/>
      <c r="FWU289" s="122"/>
      <c r="FWV289" s="122"/>
      <c r="FWW289" s="122"/>
      <c r="FWX289" s="122"/>
      <c r="FWY289" s="122"/>
      <c r="FWZ289" s="122"/>
      <c r="FXA289" s="122"/>
      <c r="FXB289" s="122"/>
      <c r="FXC289" s="122"/>
      <c r="FXD289" s="122"/>
      <c r="FXE289" s="122"/>
      <c r="FXF289" s="122"/>
      <c r="FXG289" s="122"/>
      <c r="FXH289" s="122"/>
      <c r="FXI289" s="122"/>
      <c r="FXJ289" s="122"/>
      <c r="FXK289" s="122"/>
      <c r="FXL289" s="122"/>
      <c r="FXM289" s="122"/>
      <c r="FXN289" s="122"/>
      <c r="FXO289" s="122"/>
      <c r="FXP289" s="122"/>
      <c r="FXQ289" s="122"/>
      <c r="FXR289" s="122"/>
      <c r="FXS289" s="122"/>
      <c r="FXT289" s="122"/>
      <c r="FXU289" s="122"/>
      <c r="FXV289" s="122"/>
      <c r="FXW289" s="122"/>
      <c r="FXX289" s="122"/>
      <c r="FXY289" s="122"/>
      <c r="FXZ289" s="122"/>
      <c r="FYA289" s="122"/>
      <c r="FYB289" s="122"/>
      <c r="FYC289" s="122"/>
      <c r="FYD289" s="122"/>
      <c r="FYE289" s="122"/>
      <c r="FYF289" s="122"/>
      <c r="FYG289" s="122"/>
      <c r="FYH289" s="122"/>
      <c r="FYI289" s="122"/>
      <c r="FYJ289" s="122"/>
      <c r="FYK289" s="122"/>
      <c r="FYL289" s="122"/>
      <c r="FYM289" s="122"/>
      <c r="FYN289" s="122"/>
      <c r="FYO289" s="122"/>
      <c r="FYP289" s="122"/>
      <c r="FYQ289" s="122"/>
      <c r="FYR289" s="122"/>
      <c r="FYS289" s="122"/>
      <c r="FYT289" s="122"/>
      <c r="FYU289" s="122"/>
      <c r="FYV289" s="122"/>
      <c r="FYW289" s="122"/>
      <c r="FYX289" s="122"/>
      <c r="FYY289" s="122"/>
      <c r="FYZ289" s="122"/>
      <c r="FZA289" s="122"/>
      <c r="FZB289" s="122"/>
      <c r="FZC289" s="122"/>
      <c r="FZD289" s="122"/>
      <c r="FZE289" s="122"/>
      <c r="FZF289" s="122"/>
      <c r="FZG289" s="122"/>
      <c r="FZH289" s="122"/>
      <c r="FZI289" s="122"/>
      <c r="FZJ289" s="122"/>
      <c r="FZK289" s="122"/>
      <c r="FZL289" s="122"/>
      <c r="FZM289" s="122"/>
      <c r="FZN289" s="122"/>
      <c r="FZO289" s="122"/>
      <c r="FZP289" s="122"/>
      <c r="FZQ289" s="122"/>
      <c r="FZR289" s="122"/>
      <c r="FZS289" s="122"/>
      <c r="FZT289" s="122"/>
      <c r="FZU289" s="122"/>
      <c r="FZV289" s="122"/>
      <c r="FZW289" s="122"/>
      <c r="FZX289" s="122"/>
      <c r="FZY289" s="122"/>
      <c r="FZZ289" s="122"/>
      <c r="GAA289" s="122"/>
      <c r="GAB289" s="122"/>
      <c r="GAC289" s="122"/>
      <c r="GAD289" s="122"/>
      <c r="GAE289" s="122"/>
      <c r="GAF289" s="122"/>
      <c r="GAG289" s="122"/>
      <c r="GAH289" s="122"/>
      <c r="GAI289" s="122"/>
      <c r="GAJ289" s="122"/>
      <c r="GAK289" s="122"/>
      <c r="GAL289" s="122"/>
      <c r="GAM289" s="122"/>
      <c r="GAN289" s="122"/>
      <c r="GAO289" s="122"/>
      <c r="GAP289" s="122"/>
      <c r="GAQ289" s="122"/>
      <c r="GAR289" s="122"/>
      <c r="GAS289" s="122"/>
      <c r="GAT289" s="122"/>
      <c r="GAU289" s="122"/>
      <c r="GAV289" s="122"/>
      <c r="GAW289" s="122"/>
      <c r="GAX289" s="122"/>
      <c r="GAY289" s="122"/>
      <c r="GAZ289" s="122"/>
      <c r="GBA289" s="122"/>
      <c r="GBB289" s="122"/>
      <c r="GBC289" s="122"/>
      <c r="GBD289" s="122"/>
      <c r="GBE289" s="122"/>
      <c r="GBF289" s="122"/>
      <c r="GBG289" s="122"/>
      <c r="GBH289" s="122"/>
      <c r="GBI289" s="122"/>
      <c r="GBJ289" s="122"/>
      <c r="GBK289" s="122"/>
      <c r="GBL289" s="122"/>
      <c r="GBM289" s="122"/>
      <c r="GBN289" s="122"/>
      <c r="GBO289" s="122"/>
      <c r="GBP289" s="122"/>
      <c r="GBQ289" s="122"/>
      <c r="GBR289" s="122"/>
      <c r="GBS289" s="122"/>
      <c r="GBT289" s="122"/>
      <c r="GBU289" s="122"/>
      <c r="GBV289" s="122"/>
      <c r="GBW289" s="122"/>
      <c r="GBX289" s="122"/>
      <c r="GBY289" s="122"/>
      <c r="GBZ289" s="122"/>
      <c r="GCA289" s="122"/>
      <c r="GCB289" s="122"/>
      <c r="GCC289" s="122"/>
      <c r="GCD289" s="122"/>
      <c r="GCE289" s="122"/>
      <c r="GCF289" s="122"/>
      <c r="GCG289" s="122"/>
      <c r="GCH289" s="122"/>
      <c r="GCI289" s="122"/>
      <c r="GCJ289" s="122"/>
      <c r="GCK289" s="122"/>
      <c r="GCL289" s="122"/>
      <c r="GCM289" s="122"/>
      <c r="GCN289" s="122"/>
      <c r="GCO289" s="122"/>
      <c r="GCP289" s="122"/>
      <c r="GCQ289" s="122"/>
      <c r="GCR289" s="122"/>
      <c r="GCS289" s="122"/>
      <c r="GCT289" s="122"/>
      <c r="GCU289" s="122"/>
      <c r="GCV289" s="122"/>
      <c r="GCW289" s="122"/>
      <c r="GCX289" s="122"/>
      <c r="GCY289" s="122"/>
      <c r="GCZ289" s="122"/>
      <c r="GDA289" s="122"/>
      <c r="GDB289" s="122"/>
      <c r="GDC289" s="122"/>
      <c r="GDD289" s="122"/>
      <c r="GDE289" s="122"/>
      <c r="GDF289" s="122"/>
      <c r="GDG289" s="122"/>
      <c r="GDH289" s="122"/>
      <c r="GDI289" s="122"/>
      <c r="GDJ289" s="122"/>
      <c r="GDK289" s="122"/>
      <c r="GDL289" s="122"/>
      <c r="GDM289" s="122"/>
      <c r="GDN289" s="122"/>
      <c r="GDO289" s="122"/>
      <c r="GDP289" s="122"/>
      <c r="GDQ289" s="122"/>
      <c r="GDR289" s="122"/>
      <c r="GDS289" s="122"/>
      <c r="GDT289" s="122"/>
      <c r="GDU289" s="122"/>
      <c r="GDV289" s="122"/>
      <c r="GDW289" s="122"/>
      <c r="GDX289" s="122"/>
      <c r="GDY289" s="122"/>
      <c r="GDZ289" s="122"/>
      <c r="GEA289" s="122"/>
      <c r="GEB289" s="122"/>
      <c r="GEC289" s="122"/>
      <c r="GED289" s="122"/>
      <c r="GEE289" s="122"/>
      <c r="GEF289" s="122"/>
      <c r="GEG289" s="122"/>
      <c r="GEH289" s="122"/>
      <c r="GEI289" s="122"/>
      <c r="GEJ289" s="122"/>
      <c r="GEK289" s="122"/>
      <c r="GEL289" s="122"/>
      <c r="GEM289" s="122"/>
      <c r="GEN289" s="122"/>
      <c r="GEO289" s="122"/>
      <c r="GEP289" s="122"/>
      <c r="GEQ289" s="122"/>
      <c r="GER289" s="122"/>
      <c r="GES289" s="122"/>
      <c r="GET289" s="122"/>
      <c r="GEU289" s="122"/>
      <c r="GEV289" s="122"/>
      <c r="GEW289" s="122"/>
      <c r="GEX289" s="122"/>
      <c r="GEY289" s="122"/>
      <c r="GEZ289" s="122"/>
      <c r="GFA289" s="122"/>
      <c r="GFB289" s="122"/>
      <c r="GFC289" s="122"/>
      <c r="GFD289" s="122"/>
      <c r="GFE289" s="122"/>
      <c r="GFF289" s="122"/>
      <c r="GFG289" s="122"/>
      <c r="GFH289" s="122"/>
      <c r="GFI289" s="122"/>
      <c r="GFJ289" s="122"/>
      <c r="GFK289" s="122"/>
      <c r="GFL289" s="122"/>
      <c r="GFM289" s="122"/>
      <c r="GFN289" s="122"/>
      <c r="GFO289" s="122"/>
      <c r="GFP289" s="122"/>
      <c r="GFQ289" s="122"/>
      <c r="GFR289" s="122"/>
      <c r="GFS289" s="122"/>
      <c r="GFT289" s="122"/>
      <c r="GFU289" s="122"/>
      <c r="GFV289" s="122"/>
      <c r="GFW289" s="122"/>
      <c r="GFX289" s="122"/>
      <c r="GFY289" s="122"/>
      <c r="GFZ289" s="122"/>
      <c r="GGA289" s="122"/>
      <c r="GGB289" s="122"/>
      <c r="GGC289" s="122"/>
      <c r="GGD289" s="122"/>
      <c r="GGE289" s="122"/>
      <c r="GGF289" s="122"/>
      <c r="GGG289" s="122"/>
      <c r="GGH289" s="122"/>
      <c r="GGI289" s="122"/>
      <c r="GGJ289" s="122"/>
      <c r="GGK289" s="122"/>
      <c r="GGL289" s="122"/>
      <c r="GGM289" s="122"/>
      <c r="GGN289" s="122"/>
      <c r="GGO289" s="122"/>
      <c r="GGP289" s="122"/>
      <c r="GGQ289" s="122"/>
      <c r="GGR289" s="122"/>
      <c r="GGS289" s="122"/>
      <c r="GGT289" s="122"/>
      <c r="GGU289" s="122"/>
      <c r="GGV289" s="122"/>
      <c r="GGW289" s="122"/>
      <c r="GGX289" s="122"/>
      <c r="GGY289" s="122"/>
      <c r="GGZ289" s="122"/>
      <c r="GHA289" s="122"/>
      <c r="GHB289" s="122"/>
      <c r="GHC289" s="122"/>
      <c r="GHD289" s="122"/>
      <c r="GHE289" s="122"/>
      <c r="GHF289" s="122"/>
      <c r="GHG289" s="122"/>
      <c r="GHH289" s="122"/>
      <c r="GHI289" s="122"/>
      <c r="GHJ289" s="122"/>
      <c r="GHK289" s="122"/>
      <c r="GHL289" s="122"/>
      <c r="GHM289" s="122"/>
      <c r="GHN289" s="122"/>
      <c r="GHO289" s="122"/>
      <c r="GHP289" s="122"/>
      <c r="GHQ289" s="122"/>
      <c r="GHR289" s="122"/>
      <c r="GHS289" s="122"/>
      <c r="GHT289" s="122"/>
      <c r="GHU289" s="122"/>
      <c r="GHV289" s="122"/>
      <c r="GHW289" s="122"/>
      <c r="GHX289" s="122"/>
      <c r="GHY289" s="122"/>
      <c r="GHZ289" s="122"/>
      <c r="GIA289" s="122"/>
      <c r="GIB289" s="122"/>
      <c r="GIC289" s="122"/>
      <c r="GID289" s="122"/>
      <c r="GIE289" s="122"/>
      <c r="GIF289" s="122"/>
      <c r="GIG289" s="122"/>
      <c r="GIH289" s="122"/>
      <c r="GII289" s="122"/>
      <c r="GIJ289" s="122"/>
      <c r="GIK289" s="122"/>
      <c r="GIL289" s="122"/>
      <c r="GIM289" s="122"/>
      <c r="GIN289" s="122"/>
      <c r="GIO289" s="122"/>
      <c r="GIP289" s="122"/>
      <c r="GIQ289" s="122"/>
      <c r="GIR289" s="122"/>
      <c r="GIS289" s="122"/>
      <c r="GIT289" s="122"/>
      <c r="GIU289" s="122"/>
      <c r="GIV289" s="122"/>
      <c r="GIW289" s="122"/>
      <c r="GIX289" s="122"/>
      <c r="GIY289" s="122"/>
      <c r="GIZ289" s="122"/>
      <c r="GJA289" s="122"/>
      <c r="GJB289" s="122"/>
      <c r="GJC289" s="122"/>
      <c r="GJD289" s="122"/>
      <c r="GJE289" s="122"/>
      <c r="GJF289" s="122"/>
      <c r="GJG289" s="122"/>
      <c r="GJH289" s="122"/>
      <c r="GJI289" s="122"/>
      <c r="GJJ289" s="122"/>
      <c r="GJK289" s="122"/>
      <c r="GJL289" s="122"/>
      <c r="GJM289" s="122"/>
      <c r="GJN289" s="122"/>
      <c r="GJO289" s="122"/>
      <c r="GJP289" s="122"/>
      <c r="GJQ289" s="122"/>
      <c r="GJR289" s="122"/>
      <c r="GJS289" s="122"/>
      <c r="GJT289" s="122"/>
      <c r="GJU289" s="122"/>
      <c r="GJV289" s="122"/>
      <c r="GJW289" s="122"/>
      <c r="GJX289" s="122"/>
      <c r="GJY289" s="122"/>
      <c r="GJZ289" s="122"/>
      <c r="GKA289" s="122"/>
      <c r="GKB289" s="122"/>
      <c r="GKC289" s="122"/>
      <c r="GKD289" s="122"/>
      <c r="GKE289" s="122"/>
      <c r="GKF289" s="122"/>
      <c r="GKG289" s="122"/>
      <c r="GKH289" s="122"/>
      <c r="GKI289" s="122"/>
      <c r="GKJ289" s="122"/>
      <c r="GKK289" s="122"/>
      <c r="GKL289" s="122"/>
      <c r="GKM289" s="122"/>
      <c r="GKN289" s="122"/>
      <c r="GKO289" s="122"/>
      <c r="GKP289" s="122"/>
      <c r="GKQ289" s="122"/>
      <c r="GKR289" s="122"/>
      <c r="GKS289" s="122"/>
      <c r="GKT289" s="122"/>
      <c r="GKU289" s="122"/>
      <c r="GKV289" s="122"/>
      <c r="GKW289" s="122"/>
      <c r="GKX289" s="122"/>
      <c r="GKY289" s="122"/>
      <c r="GKZ289" s="122"/>
      <c r="GLA289" s="122"/>
      <c r="GLB289" s="122"/>
      <c r="GLC289" s="122"/>
      <c r="GLD289" s="122"/>
      <c r="GLE289" s="122"/>
      <c r="GLF289" s="122"/>
      <c r="GLG289" s="122"/>
      <c r="GLH289" s="122"/>
      <c r="GLI289" s="122"/>
      <c r="GLJ289" s="122"/>
      <c r="GLK289" s="122"/>
      <c r="GLL289" s="122"/>
      <c r="GLM289" s="122"/>
      <c r="GLN289" s="122"/>
      <c r="GLO289" s="122"/>
      <c r="GLP289" s="122"/>
      <c r="GLQ289" s="122"/>
      <c r="GLR289" s="122"/>
      <c r="GLS289" s="122"/>
      <c r="GLT289" s="122"/>
      <c r="GLU289" s="122"/>
      <c r="GLV289" s="122"/>
      <c r="GLW289" s="122"/>
      <c r="GLX289" s="122"/>
      <c r="GLY289" s="122"/>
      <c r="GLZ289" s="122"/>
      <c r="GMA289" s="122"/>
      <c r="GMB289" s="122"/>
      <c r="GMC289" s="122"/>
      <c r="GMD289" s="122"/>
      <c r="GME289" s="122"/>
      <c r="GMF289" s="122"/>
      <c r="GMG289" s="122"/>
      <c r="GMH289" s="122"/>
      <c r="GMI289" s="122"/>
      <c r="GMJ289" s="122"/>
      <c r="GMK289" s="122"/>
      <c r="GML289" s="122"/>
      <c r="GMM289" s="122"/>
      <c r="GMN289" s="122"/>
      <c r="GMO289" s="122"/>
      <c r="GMP289" s="122"/>
      <c r="GMQ289" s="122"/>
      <c r="GMR289" s="122"/>
      <c r="GMS289" s="122"/>
      <c r="GMT289" s="122"/>
      <c r="GMU289" s="122"/>
      <c r="GMV289" s="122"/>
      <c r="GMW289" s="122"/>
      <c r="GMX289" s="122"/>
      <c r="GMY289" s="122"/>
      <c r="GMZ289" s="122"/>
      <c r="GNA289" s="122"/>
      <c r="GNB289" s="122"/>
      <c r="GNC289" s="122"/>
      <c r="GND289" s="122"/>
      <c r="GNE289" s="122"/>
      <c r="GNF289" s="122"/>
      <c r="GNG289" s="122"/>
      <c r="GNH289" s="122"/>
      <c r="GNI289" s="122"/>
      <c r="GNJ289" s="122"/>
      <c r="GNK289" s="122"/>
      <c r="GNL289" s="122"/>
      <c r="GNM289" s="122"/>
      <c r="GNN289" s="122"/>
      <c r="GNO289" s="122"/>
      <c r="GNP289" s="122"/>
      <c r="GNQ289" s="122"/>
      <c r="GNR289" s="122"/>
      <c r="GNS289" s="122"/>
      <c r="GNT289" s="122"/>
      <c r="GNU289" s="122"/>
      <c r="GNV289" s="122"/>
      <c r="GNW289" s="122"/>
      <c r="GNX289" s="122"/>
      <c r="GNY289" s="122"/>
      <c r="GNZ289" s="122"/>
      <c r="GOA289" s="122"/>
      <c r="GOB289" s="122"/>
      <c r="GOC289" s="122"/>
      <c r="GOD289" s="122"/>
      <c r="GOE289" s="122"/>
      <c r="GOF289" s="122"/>
      <c r="GOG289" s="122"/>
      <c r="GOH289" s="122"/>
      <c r="GOI289" s="122"/>
      <c r="GOJ289" s="122"/>
      <c r="GOK289" s="122"/>
      <c r="GOL289" s="122"/>
      <c r="GOM289" s="122"/>
      <c r="GON289" s="122"/>
      <c r="GOO289" s="122"/>
      <c r="GOP289" s="122"/>
      <c r="GOQ289" s="122"/>
      <c r="GOR289" s="122"/>
      <c r="GOS289" s="122"/>
      <c r="GOT289" s="122"/>
      <c r="GOU289" s="122"/>
      <c r="GOV289" s="122"/>
      <c r="GOW289" s="122"/>
      <c r="GOX289" s="122"/>
      <c r="GOY289" s="122"/>
      <c r="GOZ289" s="122"/>
      <c r="GPA289" s="122"/>
      <c r="GPB289" s="122"/>
      <c r="GPC289" s="122"/>
      <c r="GPD289" s="122"/>
      <c r="GPE289" s="122"/>
      <c r="GPF289" s="122"/>
      <c r="GPG289" s="122"/>
      <c r="GPH289" s="122"/>
      <c r="GPI289" s="122"/>
      <c r="GPJ289" s="122"/>
      <c r="GPK289" s="122"/>
      <c r="GPL289" s="122"/>
      <c r="GPM289" s="122"/>
      <c r="GPN289" s="122"/>
      <c r="GPO289" s="122"/>
      <c r="GPP289" s="122"/>
      <c r="GPQ289" s="122"/>
      <c r="GPR289" s="122"/>
      <c r="GPS289" s="122"/>
      <c r="GPT289" s="122"/>
      <c r="GPU289" s="122"/>
      <c r="GPV289" s="122"/>
      <c r="GPW289" s="122"/>
      <c r="GPX289" s="122"/>
      <c r="GPY289" s="122"/>
      <c r="GPZ289" s="122"/>
      <c r="GQA289" s="122"/>
      <c r="GQB289" s="122"/>
      <c r="GQC289" s="122"/>
      <c r="GQD289" s="122"/>
      <c r="GQE289" s="122"/>
      <c r="GQF289" s="122"/>
      <c r="GQG289" s="122"/>
      <c r="GQH289" s="122"/>
      <c r="GQI289" s="122"/>
      <c r="GQJ289" s="122"/>
      <c r="GQK289" s="122"/>
      <c r="GQL289" s="122"/>
      <c r="GQM289" s="122"/>
      <c r="GQN289" s="122"/>
      <c r="GQO289" s="122"/>
      <c r="GQP289" s="122"/>
      <c r="GQQ289" s="122"/>
      <c r="GQR289" s="122"/>
      <c r="GQS289" s="122"/>
      <c r="GQT289" s="122"/>
      <c r="GQU289" s="122"/>
      <c r="GQV289" s="122"/>
      <c r="GQW289" s="122"/>
      <c r="GQX289" s="122"/>
      <c r="GQY289" s="122"/>
      <c r="GQZ289" s="122"/>
      <c r="GRA289" s="122"/>
      <c r="GRB289" s="122"/>
      <c r="GRC289" s="122"/>
      <c r="GRD289" s="122"/>
      <c r="GRE289" s="122"/>
      <c r="GRF289" s="122"/>
      <c r="GRG289" s="122"/>
      <c r="GRH289" s="122"/>
      <c r="GRI289" s="122"/>
      <c r="GRJ289" s="122"/>
      <c r="GRK289" s="122"/>
      <c r="GRL289" s="122"/>
      <c r="GRM289" s="122"/>
      <c r="GRN289" s="122"/>
      <c r="GRO289" s="122"/>
      <c r="GRP289" s="122"/>
      <c r="GRQ289" s="122"/>
      <c r="GRR289" s="122"/>
      <c r="GRS289" s="122"/>
      <c r="GRT289" s="122"/>
      <c r="GRU289" s="122"/>
      <c r="GRV289" s="122"/>
      <c r="GRW289" s="122"/>
      <c r="GRX289" s="122"/>
      <c r="GRY289" s="122"/>
      <c r="GRZ289" s="122"/>
      <c r="GSA289" s="122"/>
      <c r="GSB289" s="122"/>
      <c r="GSC289" s="122"/>
      <c r="GSD289" s="122"/>
      <c r="GSE289" s="122"/>
      <c r="GSF289" s="122"/>
      <c r="GSG289" s="122"/>
      <c r="GSH289" s="122"/>
      <c r="GSI289" s="122"/>
      <c r="GSJ289" s="122"/>
      <c r="GSK289" s="122"/>
      <c r="GSL289" s="122"/>
      <c r="GSM289" s="122"/>
      <c r="GSN289" s="122"/>
      <c r="GSO289" s="122"/>
      <c r="GSP289" s="122"/>
      <c r="GSQ289" s="122"/>
      <c r="GSR289" s="122"/>
      <c r="GSS289" s="122"/>
      <c r="GST289" s="122"/>
      <c r="GSU289" s="122"/>
      <c r="GSV289" s="122"/>
      <c r="GSW289" s="122"/>
      <c r="GSX289" s="122"/>
      <c r="GSY289" s="122"/>
      <c r="GSZ289" s="122"/>
      <c r="GTA289" s="122"/>
      <c r="GTB289" s="122"/>
      <c r="GTC289" s="122"/>
      <c r="GTD289" s="122"/>
      <c r="GTE289" s="122"/>
      <c r="GTF289" s="122"/>
      <c r="GTG289" s="122"/>
      <c r="GTH289" s="122"/>
      <c r="GTI289" s="122"/>
      <c r="GTJ289" s="122"/>
      <c r="GTK289" s="122"/>
      <c r="GTL289" s="122"/>
      <c r="GTM289" s="122"/>
      <c r="GTN289" s="122"/>
      <c r="GTO289" s="122"/>
      <c r="GTP289" s="122"/>
      <c r="GTQ289" s="122"/>
      <c r="GTR289" s="122"/>
      <c r="GTS289" s="122"/>
      <c r="GTT289" s="122"/>
      <c r="GTU289" s="122"/>
      <c r="GTV289" s="122"/>
      <c r="GTW289" s="122"/>
      <c r="GTX289" s="122"/>
      <c r="GTY289" s="122"/>
      <c r="GTZ289" s="122"/>
      <c r="GUA289" s="122"/>
      <c r="GUB289" s="122"/>
      <c r="GUC289" s="122"/>
      <c r="GUD289" s="122"/>
      <c r="GUE289" s="122"/>
      <c r="GUF289" s="122"/>
      <c r="GUG289" s="122"/>
      <c r="GUH289" s="122"/>
      <c r="GUI289" s="122"/>
      <c r="GUJ289" s="122"/>
      <c r="GUK289" s="122"/>
      <c r="GUL289" s="122"/>
      <c r="GUM289" s="122"/>
      <c r="GUN289" s="122"/>
      <c r="GUO289" s="122"/>
      <c r="GUP289" s="122"/>
      <c r="GUQ289" s="122"/>
      <c r="GUR289" s="122"/>
      <c r="GUS289" s="122"/>
      <c r="GUT289" s="122"/>
      <c r="GUU289" s="122"/>
      <c r="GUV289" s="122"/>
      <c r="GUW289" s="122"/>
      <c r="GUX289" s="122"/>
      <c r="GUY289" s="122"/>
      <c r="GUZ289" s="122"/>
      <c r="GVA289" s="122"/>
      <c r="GVB289" s="122"/>
      <c r="GVC289" s="122"/>
      <c r="GVD289" s="122"/>
      <c r="GVE289" s="122"/>
      <c r="GVF289" s="122"/>
      <c r="GVG289" s="122"/>
      <c r="GVH289" s="122"/>
      <c r="GVI289" s="122"/>
      <c r="GVJ289" s="122"/>
      <c r="GVK289" s="122"/>
      <c r="GVL289" s="122"/>
      <c r="GVM289" s="122"/>
      <c r="GVN289" s="122"/>
      <c r="GVO289" s="122"/>
      <c r="GVP289" s="122"/>
      <c r="GVQ289" s="122"/>
      <c r="GVR289" s="122"/>
      <c r="GVS289" s="122"/>
      <c r="GVT289" s="122"/>
      <c r="GVU289" s="122"/>
      <c r="GVV289" s="122"/>
      <c r="GVW289" s="122"/>
      <c r="GVX289" s="122"/>
      <c r="GVY289" s="122"/>
      <c r="GVZ289" s="122"/>
      <c r="GWA289" s="122"/>
      <c r="GWB289" s="122"/>
      <c r="GWC289" s="122"/>
      <c r="GWD289" s="122"/>
      <c r="GWE289" s="122"/>
      <c r="GWF289" s="122"/>
      <c r="GWG289" s="122"/>
      <c r="GWH289" s="122"/>
      <c r="GWI289" s="122"/>
      <c r="GWJ289" s="122"/>
      <c r="GWK289" s="122"/>
      <c r="GWL289" s="122"/>
      <c r="GWM289" s="122"/>
      <c r="GWN289" s="122"/>
      <c r="GWO289" s="122"/>
      <c r="GWP289" s="122"/>
      <c r="GWQ289" s="122"/>
      <c r="GWR289" s="122"/>
      <c r="GWS289" s="122"/>
      <c r="GWT289" s="122"/>
      <c r="GWU289" s="122"/>
      <c r="GWV289" s="122"/>
      <c r="GWW289" s="122"/>
      <c r="GWX289" s="122"/>
      <c r="GWY289" s="122"/>
      <c r="GWZ289" s="122"/>
      <c r="GXA289" s="122"/>
      <c r="GXB289" s="122"/>
      <c r="GXC289" s="122"/>
      <c r="GXD289" s="122"/>
      <c r="GXE289" s="122"/>
      <c r="GXF289" s="122"/>
      <c r="GXG289" s="122"/>
      <c r="GXH289" s="122"/>
      <c r="GXI289" s="122"/>
      <c r="GXJ289" s="122"/>
      <c r="GXK289" s="122"/>
      <c r="GXL289" s="122"/>
      <c r="GXM289" s="122"/>
      <c r="GXN289" s="122"/>
      <c r="GXO289" s="122"/>
      <c r="GXP289" s="122"/>
      <c r="GXQ289" s="122"/>
      <c r="GXR289" s="122"/>
      <c r="GXS289" s="122"/>
      <c r="GXT289" s="122"/>
      <c r="GXU289" s="122"/>
      <c r="GXV289" s="122"/>
      <c r="GXW289" s="122"/>
      <c r="GXX289" s="122"/>
      <c r="GXY289" s="122"/>
      <c r="GXZ289" s="122"/>
      <c r="GYA289" s="122"/>
      <c r="GYB289" s="122"/>
      <c r="GYC289" s="122"/>
      <c r="GYD289" s="122"/>
      <c r="GYE289" s="122"/>
      <c r="GYF289" s="122"/>
      <c r="GYG289" s="122"/>
      <c r="GYH289" s="122"/>
      <c r="GYI289" s="122"/>
      <c r="GYJ289" s="122"/>
      <c r="GYK289" s="122"/>
      <c r="GYL289" s="122"/>
      <c r="GYM289" s="122"/>
      <c r="GYN289" s="122"/>
      <c r="GYO289" s="122"/>
      <c r="GYP289" s="122"/>
      <c r="GYQ289" s="122"/>
      <c r="GYR289" s="122"/>
      <c r="GYS289" s="122"/>
      <c r="GYT289" s="122"/>
      <c r="GYU289" s="122"/>
      <c r="GYV289" s="122"/>
      <c r="GYW289" s="122"/>
      <c r="GYX289" s="122"/>
      <c r="GYY289" s="122"/>
      <c r="GYZ289" s="122"/>
      <c r="GZA289" s="122"/>
      <c r="GZB289" s="122"/>
      <c r="GZC289" s="122"/>
      <c r="GZD289" s="122"/>
      <c r="GZE289" s="122"/>
      <c r="GZF289" s="122"/>
      <c r="GZG289" s="122"/>
      <c r="GZH289" s="122"/>
      <c r="GZI289" s="122"/>
      <c r="GZJ289" s="122"/>
      <c r="GZK289" s="122"/>
      <c r="GZL289" s="122"/>
      <c r="GZM289" s="122"/>
      <c r="GZN289" s="122"/>
      <c r="GZO289" s="122"/>
      <c r="GZP289" s="122"/>
      <c r="GZQ289" s="122"/>
      <c r="GZR289" s="122"/>
      <c r="GZS289" s="122"/>
      <c r="GZT289" s="122"/>
      <c r="GZU289" s="122"/>
      <c r="GZV289" s="122"/>
      <c r="GZW289" s="122"/>
      <c r="GZX289" s="122"/>
      <c r="GZY289" s="122"/>
      <c r="GZZ289" s="122"/>
      <c r="HAA289" s="122"/>
      <c r="HAB289" s="122"/>
      <c r="HAC289" s="122"/>
      <c r="HAD289" s="122"/>
      <c r="HAE289" s="122"/>
      <c r="HAF289" s="122"/>
      <c r="HAG289" s="122"/>
      <c r="HAH289" s="122"/>
      <c r="HAI289" s="122"/>
      <c r="HAJ289" s="122"/>
      <c r="HAK289" s="122"/>
      <c r="HAL289" s="122"/>
      <c r="HAM289" s="122"/>
      <c r="HAN289" s="122"/>
      <c r="HAO289" s="122"/>
      <c r="HAP289" s="122"/>
      <c r="HAQ289" s="122"/>
      <c r="HAR289" s="122"/>
      <c r="HAS289" s="122"/>
      <c r="HAT289" s="122"/>
      <c r="HAU289" s="122"/>
      <c r="HAV289" s="122"/>
      <c r="HAW289" s="122"/>
      <c r="HAX289" s="122"/>
      <c r="HAY289" s="122"/>
      <c r="HAZ289" s="122"/>
      <c r="HBA289" s="122"/>
      <c r="HBB289" s="122"/>
      <c r="HBC289" s="122"/>
      <c r="HBD289" s="122"/>
      <c r="HBE289" s="122"/>
      <c r="HBF289" s="122"/>
      <c r="HBG289" s="122"/>
      <c r="HBH289" s="122"/>
      <c r="HBI289" s="122"/>
      <c r="HBJ289" s="122"/>
      <c r="HBK289" s="122"/>
      <c r="HBL289" s="122"/>
      <c r="HBM289" s="122"/>
      <c r="HBN289" s="122"/>
      <c r="HBO289" s="122"/>
      <c r="HBP289" s="122"/>
      <c r="HBQ289" s="122"/>
      <c r="HBR289" s="122"/>
      <c r="HBS289" s="122"/>
      <c r="HBT289" s="122"/>
      <c r="HBU289" s="122"/>
      <c r="HBV289" s="122"/>
      <c r="HBW289" s="122"/>
      <c r="HBX289" s="122"/>
      <c r="HBY289" s="122"/>
      <c r="HBZ289" s="122"/>
      <c r="HCA289" s="122"/>
      <c r="HCB289" s="122"/>
      <c r="HCC289" s="122"/>
      <c r="HCD289" s="122"/>
      <c r="HCE289" s="122"/>
      <c r="HCF289" s="122"/>
      <c r="HCG289" s="122"/>
      <c r="HCH289" s="122"/>
      <c r="HCI289" s="122"/>
      <c r="HCJ289" s="122"/>
      <c r="HCK289" s="122"/>
      <c r="HCL289" s="122"/>
      <c r="HCM289" s="122"/>
      <c r="HCN289" s="122"/>
      <c r="HCO289" s="122"/>
      <c r="HCP289" s="122"/>
      <c r="HCQ289" s="122"/>
      <c r="HCR289" s="122"/>
      <c r="HCS289" s="122"/>
      <c r="HCT289" s="122"/>
      <c r="HCU289" s="122"/>
      <c r="HCV289" s="122"/>
      <c r="HCW289" s="122"/>
      <c r="HCX289" s="122"/>
      <c r="HCY289" s="122"/>
      <c r="HCZ289" s="122"/>
      <c r="HDA289" s="122"/>
      <c r="HDB289" s="122"/>
      <c r="HDC289" s="122"/>
      <c r="HDD289" s="122"/>
      <c r="HDE289" s="122"/>
      <c r="HDF289" s="122"/>
      <c r="HDG289" s="122"/>
      <c r="HDH289" s="122"/>
      <c r="HDI289" s="122"/>
      <c r="HDJ289" s="122"/>
      <c r="HDK289" s="122"/>
      <c r="HDL289" s="122"/>
      <c r="HDM289" s="122"/>
      <c r="HDN289" s="122"/>
      <c r="HDO289" s="122"/>
      <c r="HDP289" s="122"/>
      <c r="HDQ289" s="122"/>
      <c r="HDR289" s="122"/>
      <c r="HDS289" s="122"/>
      <c r="HDT289" s="122"/>
      <c r="HDU289" s="122"/>
      <c r="HDV289" s="122"/>
      <c r="HDW289" s="122"/>
      <c r="HDX289" s="122"/>
      <c r="HDY289" s="122"/>
      <c r="HDZ289" s="122"/>
      <c r="HEA289" s="122"/>
      <c r="HEB289" s="122"/>
      <c r="HEC289" s="122"/>
      <c r="HED289" s="122"/>
      <c r="HEE289" s="122"/>
      <c r="HEF289" s="122"/>
      <c r="HEG289" s="122"/>
      <c r="HEH289" s="122"/>
      <c r="HEI289" s="122"/>
      <c r="HEJ289" s="122"/>
      <c r="HEK289" s="122"/>
      <c r="HEL289" s="122"/>
      <c r="HEM289" s="122"/>
      <c r="HEN289" s="122"/>
      <c r="HEO289" s="122"/>
      <c r="HEP289" s="122"/>
      <c r="HEQ289" s="122"/>
      <c r="HER289" s="122"/>
      <c r="HES289" s="122"/>
      <c r="HET289" s="122"/>
      <c r="HEU289" s="122"/>
      <c r="HEV289" s="122"/>
      <c r="HEW289" s="122"/>
      <c r="HEX289" s="122"/>
      <c r="HEY289" s="122"/>
      <c r="HEZ289" s="122"/>
      <c r="HFA289" s="122"/>
      <c r="HFB289" s="122"/>
      <c r="HFC289" s="122"/>
      <c r="HFD289" s="122"/>
      <c r="HFE289" s="122"/>
      <c r="HFF289" s="122"/>
      <c r="HFG289" s="122"/>
      <c r="HFH289" s="122"/>
      <c r="HFI289" s="122"/>
      <c r="HFJ289" s="122"/>
      <c r="HFK289" s="122"/>
      <c r="HFL289" s="122"/>
      <c r="HFM289" s="122"/>
      <c r="HFN289" s="122"/>
      <c r="HFO289" s="122"/>
      <c r="HFP289" s="122"/>
      <c r="HFQ289" s="122"/>
      <c r="HFR289" s="122"/>
      <c r="HFS289" s="122"/>
      <c r="HFT289" s="122"/>
      <c r="HFU289" s="122"/>
      <c r="HFV289" s="122"/>
      <c r="HFW289" s="122"/>
      <c r="HFX289" s="122"/>
      <c r="HFY289" s="122"/>
      <c r="HFZ289" s="122"/>
      <c r="HGA289" s="122"/>
      <c r="HGB289" s="122"/>
      <c r="HGC289" s="122"/>
      <c r="HGD289" s="122"/>
      <c r="HGE289" s="122"/>
      <c r="HGF289" s="122"/>
      <c r="HGG289" s="122"/>
      <c r="HGH289" s="122"/>
      <c r="HGI289" s="122"/>
      <c r="HGJ289" s="122"/>
      <c r="HGK289" s="122"/>
      <c r="HGL289" s="122"/>
      <c r="HGM289" s="122"/>
      <c r="HGN289" s="122"/>
      <c r="HGO289" s="122"/>
      <c r="HGP289" s="122"/>
      <c r="HGQ289" s="122"/>
      <c r="HGR289" s="122"/>
      <c r="HGS289" s="122"/>
      <c r="HGT289" s="122"/>
      <c r="HGU289" s="122"/>
      <c r="HGV289" s="122"/>
      <c r="HGW289" s="122"/>
      <c r="HGX289" s="122"/>
      <c r="HGY289" s="122"/>
      <c r="HGZ289" s="122"/>
      <c r="HHA289" s="122"/>
      <c r="HHB289" s="122"/>
      <c r="HHC289" s="122"/>
      <c r="HHD289" s="122"/>
      <c r="HHE289" s="122"/>
      <c r="HHF289" s="122"/>
      <c r="HHG289" s="122"/>
      <c r="HHH289" s="122"/>
      <c r="HHI289" s="122"/>
      <c r="HHJ289" s="122"/>
      <c r="HHK289" s="122"/>
      <c r="HHL289" s="122"/>
      <c r="HHM289" s="122"/>
      <c r="HHN289" s="122"/>
      <c r="HHO289" s="122"/>
      <c r="HHP289" s="122"/>
      <c r="HHQ289" s="122"/>
      <c r="HHR289" s="122"/>
      <c r="HHS289" s="122"/>
      <c r="HHT289" s="122"/>
      <c r="HHU289" s="122"/>
      <c r="HHV289" s="122"/>
      <c r="HHW289" s="122"/>
      <c r="HHX289" s="122"/>
      <c r="HHY289" s="122"/>
      <c r="HHZ289" s="122"/>
      <c r="HIA289" s="122"/>
      <c r="HIB289" s="122"/>
      <c r="HIC289" s="122"/>
      <c r="HID289" s="122"/>
      <c r="HIE289" s="122"/>
      <c r="HIF289" s="122"/>
      <c r="HIG289" s="122"/>
      <c r="HIH289" s="122"/>
      <c r="HII289" s="122"/>
      <c r="HIJ289" s="122"/>
      <c r="HIK289" s="122"/>
      <c r="HIL289" s="122"/>
      <c r="HIM289" s="122"/>
      <c r="HIN289" s="122"/>
      <c r="HIO289" s="122"/>
      <c r="HIP289" s="122"/>
      <c r="HIQ289" s="122"/>
      <c r="HIR289" s="122"/>
      <c r="HIS289" s="122"/>
      <c r="HIT289" s="122"/>
      <c r="HIU289" s="122"/>
      <c r="HIV289" s="122"/>
      <c r="HIW289" s="122"/>
      <c r="HIX289" s="122"/>
      <c r="HIY289" s="122"/>
      <c r="HIZ289" s="122"/>
      <c r="HJA289" s="122"/>
      <c r="HJB289" s="122"/>
      <c r="HJC289" s="122"/>
      <c r="HJD289" s="122"/>
      <c r="HJE289" s="122"/>
      <c r="HJF289" s="122"/>
      <c r="HJG289" s="122"/>
      <c r="HJH289" s="122"/>
      <c r="HJI289" s="122"/>
      <c r="HJJ289" s="122"/>
      <c r="HJK289" s="122"/>
      <c r="HJL289" s="122"/>
      <c r="HJM289" s="122"/>
      <c r="HJN289" s="122"/>
      <c r="HJO289" s="122"/>
      <c r="HJP289" s="122"/>
      <c r="HJQ289" s="122"/>
      <c r="HJR289" s="122"/>
      <c r="HJS289" s="122"/>
      <c r="HJT289" s="122"/>
      <c r="HJU289" s="122"/>
      <c r="HJV289" s="122"/>
      <c r="HJW289" s="122"/>
      <c r="HJX289" s="122"/>
      <c r="HJY289" s="122"/>
      <c r="HJZ289" s="122"/>
      <c r="HKA289" s="122"/>
      <c r="HKB289" s="122"/>
      <c r="HKC289" s="122"/>
      <c r="HKD289" s="122"/>
      <c r="HKE289" s="122"/>
      <c r="HKF289" s="122"/>
      <c r="HKG289" s="122"/>
      <c r="HKH289" s="122"/>
      <c r="HKI289" s="122"/>
      <c r="HKJ289" s="122"/>
      <c r="HKK289" s="122"/>
      <c r="HKL289" s="122"/>
      <c r="HKM289" s="122"/>
      <c r="HKN289" s="122"/>
      <c r="HKO289" s="122"/>
      <c r="HKP289" s="122"/>
      <c r="HKQ289" s="122"/>
      <c r="HKR289" s="122"/>
      <c r="HKS289" s="122"/>
      <c r="HKT289" s="122"/>
      <c r="HKU289" s="122"/>
      <c r="HKV289" s="122"/>
      <c r="HKW289" s="122"/>
      <c r="HKX289" s="122"/>
      <c r="HKY289" s="122"/>
      <c r="HKZ289" s="122"/>
      <c r="HLA289" s="122"/>
      <c r="HLB289" s="122"/>
      <c r="HLC289" s="122"/>
      <c r="HLD289" s="122"/>
      <c r="HLE289" s="122"/>
      <c r="HLF289" s="122"/>
      <c r="HLG289" s="122"/>
      <c r="HLH289" s="122"/>
      <c r="HLI289" s="122"/>
      <c r="HLJ289" s="122"/>
      <c r="HLK289" s="122"/>
      <c r="HLL289" s="122"/>
      <c r="HLM289" s="122"/>
      <c r="HLN289" s="122"/>
      <c r="HLO289" s="122"/>
      <c r="HLP289" s="122"/>
      <c r="HLQ289" s="122"/>
      <c r="HLR289" s="122"/>
      <c r="HLS289" s="122"/>
      <c r="HLT289" s="122"/>
      <c r="HLU289" s="122"/>
      <c r="HLV289" s="122"/>
      <c r="HLW289" s="122"/>
      <c r="HLX289" s="122"/>
      <c r="HLY289" s="122"/>
      <c r="HLZ289" s="122"/>
      <c r="HMA289" s="122"/>
      <c r="HMB289" s="122"/>
      <c r="HMC289" s="122"/>
      <c r="HMD289" s="122"/>
      <c r="HME289" s="122"/>
      <c r="HMF289" s="122"/>
      <c r="HMG289" s="122"/>
      <c r="HMH289" s="122"/>
      <c r="HMI289" s="122"/>
      <c r="HMJ289" s="122"/>
      <c r="HMK289" s="122"/>
      <c r="HML289" s="122"/>
      <c r="HMM289" s="122"/>
      <c r="HMN289" s="122"/>
      <c r="HMO289" s="122"/>
      <c r="HMP289" s="122"/>
      <c r="HMQ289" s="122"/>
      <c r="HMR289" s="122"/>
      <c r="HMS289" s="122"/>
      <c r="HMT289" s="122"/>
      <c r="HMU289" s="122"/>
      <c r="HMV289" s="122"/>
      <c r="HMW289" s="122"/>
      <c r="HMX289" s="122"/>
      <c r="HMY289" s="122"/>
      <c r="HMZ289" s="122"/>
      <c r="HNA289" s="122"/>
      <c r="HNB289" s="122"/>
      <c r="HNC289" s="122"/>
      <c r="HND289" s="122"/>
      <c r="HNE289" s="122"/>
      <c r="HNF289" s="122"/>
      <c r="HNG289" s="122"/>
      <c r="HNH289" s="122"/>
      <c r="HNI289" s="122"/>
      <c r="HNJ289" s="122"/>
      <c r="HNK289" s="122"/>
      <c r="HNL289" s="122"/>
      <c r="HNM289" s="122"/>
      <c r="HNN289" s="122"/>
      <c r="HNO289" s="122"/>
      <c r="HNP289" s="122"/>
      <c r="HNQ289" s="122"/>
      <c r="HNR289" s="122"/>
      <c r="HNS289" s="122"/>
      <c r="HNT289" s="122"/>
      <c r="HNU289" s="122"/>
      <c r="HNV289" s="122"/>
      <c r="HNW289" s="122"/>
      <c r="HNX289" s="122"/>
      <c r="HNY289" s="122"/>
      <c r="HNZ289" s="122"/>
      <c r="HOA289" s="122"/>
      <c r="HOB289" s="122"/>
      <c r="HOC289" s="122"/>
      <c r="HOD289" s="122"/>
      <c r="HOE289" s="122"/>
      <c r="HOF289" s="122"/>
      <c r="HOG289" s="122"/>
      <c r="HOH289" s="122"/>
      <c r="HOI289" s="122"/>
      <c r="HOJ289" s="122"/>
      <c r="HOK289" s="122"/>
      <c r="HOL289" s="122"/>
      <c r="HOM289" s="122"/>
      <c r="HON289" s="122"/>
      <c r="HOO289" s="122"/>
      <c r="HOP289" s="122"/>
      <c r="HOQ289" s="122"/>
      <c r="HOR289" s="122"/>
      <c r="HOS289" s="122"/>
      <c r="HOT289" s="122"/>
      <c r="HOU289" s="122"/>
      <c r="HOV289" s="122"/>
      <c r="HOW289" s="122"/>
      <c r="HOX289" s="122"/>
      <c r="HOY289" s="122"/>
      <c r="HOZ289" s="122"/>
      <c r="HPA289" s="122"/>
      <c r="HPB289" s="122"/>
      <c r="HPC289" s="122"/>
      <c r="HPD289" s="122"/>
      <c r="HPE289" s="122"/>
      <c r="HPF289" s="122"/>
      <c r="HPG289" s="122"/>
      <c r="HPH289" s="122"/>
      <c r="HPI289" s="122"/>
      <c r="HPJ289" s="122"/>
      <c r="HPK289" s="122"/>
      <c r="HPL289" s="122"/>
      <c r="HPM289" s="122"/>
      <c r="HPN289" s="122"/>
      <c r="HPO289" s="122"/>
      <c r="HPP289" s="122"/>
      <c r="HPQ289" s="122"/>
      <c r="HPR289" s="122"/>
      <c r="HPS289" s="122"/>
      <c r="HPT289" s="122"/>
      <c r="HPU289" s="122"/>
      <c r="HPV289" s="122"/>
      <c r="HPW289" s="122"/>
      <c r="HPX289" s="122"/>
      <c r="HPY289" s="122"/>
      <c r="HPZ289" s="122"/>
      <c r="HQA289" s="122"/>
      <c r="HQB289" s="122"/>
      <c r="HQC289" s="122"/>
      <c r="HQD289" s="122"/>
      <c r="HQE289" s="122"/>
      <c r="HQF289" s="122"/>
      <c r="HQG289" s="122"/>
      <c r="HQH289" s="122"/>
      <c r="HQI289" s="122"/>
      <c r="HQJ289" s="122"/>
      <c r="HQK289" s="122"/>
      <c r="HQL289" s="122"/>
      <c r="HQM289" s="122"/>
      <c r="HQN289" s="122"/>
      <c r="HQO289" s="122"/>
      <c r="HQP289" s="122"/>
      <c r="HQQ289" s="122"/>
      <c r="HQR289" s="122"/>
      <c r="HQS289" s="122"/>
      <c r="HQT289" s="122"/>
      <c r="HQU289" s="122"/>
      <c r="HQV289" s="122"/>
      <c r="HQW289" s="122"/>
      <c r="HQX289" s="122"/>
      <c r="HQY289" s="122"/>
      <c r="HQZ289" s="122"/>
      <c r="HRA289" s="122"/>
      <c r="HRB289" s="122"/>
      <c r="HRC289" s="122"/>
      <c r="HRD289" s="122"/>
      <c r="HRE289" s="122"/>
      <c r="HRF289" s="122"/>
      <c r="HRG289" s="122"/>
      <c r="HRH289" s="122"/>
      <c r="HRI289" s="122"/>
      <c r="HRJ289" s="122"/>
      <c r="HRK289" s="122"/>
      <c r="HRL289" s="122"/>
      <c r="HRM289" s="122"/>
      <c r="HRN289" s="122"/>
      <c r="HRO289" s="122"/>
      <c r="HRP289" s="122"/>
      <c r="HRQ289" s="122"/>
      <c r="HRR289" s="122"/>
      <c r="HRS289" s="122"/>
      <c r="HRT289" s="122"/>
      <c r="HRU289" s="122"/>
      <c r="HRV289" s="122"/>
      <c r="HRW289" s="122"/>
      <c r="HRX289" s="122"/>
      <c r="HRY289" s="122"/>
      <c r="HRZ289" s="122"/>
      <c r="HSA289" s="122"/>
      <c r="HSB289" s="122"/>
      <c r="HSC289" s="122"/>
      <c r="HSD289" s="122"/>
      <c r="HSE289" s="122"/>
      <c r="HSF289" s="122"/>
      <c r="HSG289" s="122"/>
      <c r="HSH289" s="122"/>
      <c r="HSI289" s="122"/>
      <c r="HSJ289" s="122"/>
      <c r="HSK289" s="122"/>
      <c r="HSL289" s="122"/>
      <c r="HSM289" s="122"/>
      <c r="HSN289" s="122"/>
      <c r="HSO289" s="122"/>
      <c r="HSP289" s="122"/>
      <c r="HSQ289" s="122"/>
      <c r="HSR289" s="122"/>
      <c r="HSS289" s="122"/>
      <c r="HST289" s="122"/>
      <c r="HSU289" s="122"/>
      <c r="HSV289" s="122"/>
      <c r="HSW289" s="122"/>
      <c r="HSX289" s="122"/>
      <c r="HSY289" s="122"/>
      <c r="HSZ289" s="122"/>
      <c r="HTA289" s="122"/>
      <c r="HTB289" s="122"/>
      <c r="HTC289" s="122"/>
      <c r="HTD289" s="122"/>
      <c r="HTE289" s="122"/>
      <c r="HTF289" s="122"/>
      <c r="HTG289" s="122"/>
      <c r="HTH289" s="122"/>
      <c r="HTI289" s="122"/>
      <c r="HTJ289" s="122"/>
      <c r="HTK289" s="122"/>
      <c r="HTL289" s="122"/>
      <c r="HTM289" s="122"/>
      <c r="HTN289" s="122"/>
      <c r="HTO289" s="122"/>
      <c r="HTP289" s="122"/>
      <c r="HTQ289" s="122"/>
      <c r="HTR289" s="122"/>
      <c r="HTS289" s="122"/>
      <c r="HTT289" s="122"/>
      <c r="HTU289" s="122"/>
      <c r="HTV289" s="122"/>
      <c r="HTW289" s="122"/>
      <c r="HTX289" s="122"/>
      <c r="HTY289" s="122"/>
      <c r="HTZ289" s="122"/>
      <c r="HUA289" s="122"/>
      <c r="HUB289" s="122"/>
      <c r="HUC289" s="122"/>
      <c r="HUD289" s="122"/>
      <c r="HUE289" s="122"/>
      <c r="HUF289" s="122"/>
      <c r="HUG289" s="122"/>
      <c r="HUH289" s="122"/>
      <c r="HUI289" s="122"/>
      <c r="HUJ289" s="122"/>
      <c r="HUK289" s="122"/>
      <c r="HUL289" s="122"/>
      <c r="HUM289" s="122"/>
      <c r="HUN289" s="122"/>
      <c r="HUO289" s="122"/>
      <c r="HUP289" s="122"/>
      <c r="HUQ289" s="122"/>
      <c r="HUR289" s="122"/>
      <c r="HUS289" s="122"/>
      <c r="HUT289" s="122"/>
      <c r="HUU289" s="122"/>
      <c r="HUV289" s="122"/>
      <c r="HUW289" s="122"/>
      <c r="HUX289" s="122"/>
      <c r="HUY289" s="122"/>
      <c r="HUZ289" s="122"/>
      <c r="HVA289" s="122"/>
      <c r="HVB289" s="122"/>
      <c r="HVC289" s="122"/>
      <c r="HVD289" s="122"/>
      <c r="HVE289" s="122"/>
      <c r="HVF289" s="122"/>
      <c r="HVG289" s="122"/>
      <c r="HVH289" s="122"/>
      <c r="HVI289" s="122"/>
      <c r="HVJ289" s="122"/>
      <c r="HVK289" s="122"/>
      <c r="HVL289" s="122"/>
      <c r="HVM289" s="122"/>
      <c r="HVN289" s="122"/>
      <c r="HVO289" s="122"/>
      <c r="HVP289" s="122"/>
      <c r="HVQ289" s="122"/>
      <c r="HVR289" s="122"/>
      <c r="HVS289" s="122"/>
      <c r="HVT289" s="122"/>
      <c r="HVU289" s="122"/>
      <c r="HVV289" s="122"/>
      <c r="HVW289" s="122"/>
      <c r="HVX289" s="122"/>
      <c r="HVY289" s="122"/>
      <c r="HVZ289" s="122"/>
      <c r="HWA289" s="122"/>
      <c r="HWB289" s="122"/>
      <c r="HWC289" s="122"/>
      <c r="HWD289" s="122"/>
      <c r="HWE289" s="122"/>
      <c r="HWF289" s="122"/>
      <c r="HWG289" s="122"/>
      <c r="HWH289" s="122"/>
      <c r="HWI289" s="122"/>
      <c r="HWJ289" s="122"/>
      <c r="HWK289" s="122"/>
      <c r="HWL289" s="122"/>
      <c r="HWM289" s="122"/>
      <c r="HWN289" s="122"/>
      <c r="HWO289" s="122"/>
      <c r="HWP289" s="122"/>
      <c r="HWQ289" s="122"/>
      <c r="HWR289" s="122"/>
      <c r="HWS289" s="122"/>
      <c r="HWT289" s="122"/>
      <c r="HWU289" s="122"/>
      <c r="HWV289" s="122"/>
      <c r="HWW289" s="122"/>
      <c r="HWX289" s="122"/>
      <c r="HWY289" s="122"/>
      <c r="HWZ289" s="122"/>
      <c r="HXA289" s="122"/>
      <c r="HXB289" s="122"/>
      <c r="HXC289" s="122"/>
      <c r="HXD289" s="122"/>
      <c r="HXE289" s="122"/>
      <c r="HXF289" s="122"/>
      <c r="HXG289" s="122"/>
      <c r="HXH289" s="122"/>
      <c r="HXI289" s="122"/>
      <c r="HXJ289" s="122"/>
      <c r="HXK289" s="122"/>
      <c r="HXL289" s="122"/>
      <c r="HXM289" s="122"/>
      <c r="HXN289" s="122"/>
      <c r="HXO289" s="122"/>
      <c r="HXP289" s="122"/>
      <c r="HXQ289" s="122"/>
      <c r="HXR289" s="122"/>
      <c r="HXS289" s="122"/>
      <c r="HXT289" s="122"/>
      <c r="HXU289" s="122"/>
      <c r="HXV289" s="122"/>
      <c r="HXW289" s="122"/>
      <c r="HXX289" s="122"/>
      <c r="HXY289" s="122"/>
      <c r="HXZ289" s="122"/>
      <c r="HYA289" s="122"/>
      <c r="HYB289" s="122"/>
      <c r="HYC289" s="122"/>
      <c r="HYD289" s="122"/>
      <c r="HYE289" s="122"/>
      <c r="HYF289" s="122"/>
      <c r="HYG289" s="122"/>
      <c r="HYH289" s="122"/>
      <c r="HYI289" s="122"/>
      <c r="HYJ289" s="122"/>
      <c r="HYK289" s="122"/>
      <c r="HYL289" s="122"/>
      <c r="HYM289" s="122"/>
      <c r="HYN289" s="122"/>
      <c r="HYO289" s="122"/>
      <c r="HYP289" s="122"/>
      <c r="HYQ289" s="122"/>
      <c r="HYR289" s="122"/>
      <c r="HYS289" s="122"/>
      <c r="HYT289" s="122"/>
      <c r="HYU289" s="122"/>
      <c r="HYV289" s="122"/>
      <c r="HYW289" s="122"/>
      <c r="HYX289" s="122"/>
      <c r="HYY289" s="122"/>
      <c r="HYZ289" s="122"/>
      <c r="HZA289" s="122"/>
      <c r="HZB289" s="122"/>
      <c r="HZC289" s="122"/>
      <c r="HZD289" s="122"/>
      <c r="HZE289" s="122"/>
      <c r="HZF289" s="122"/>
      <c r="HZG289" s="122"/>
      <c r="HZH289" s="122"/>
      <c r="HZI289" s="122"/>
      <c r="HZJ289" s="122"/>
      <c r="HZK289" s="122"/>
      <c r="HZL289" s="122"/>
      <c r="HZM289" s="122"/>
      <c r="HZN289" s="122"/>
      <c r="HZO289" s="122"/>
      <c r="HZP289" s="122"/>
      <c r="HZQ289" s="122"/>
      <c r="HZR289" s="122"/>
      <c r="HZS289" s="122"/>
      <c r="HZT289" s="122"/>
      <c r="HZU289" s="122"/>
      <c r="HZV289" s="122"/>
      <c r="HZW289" s="122"/>
      <c r="HZX289" s="122"/>
      <c r="HZY289" s="122"/>
      <c r="HZZ289" s="122"/>
      <c r="IAA289" s="122"/>
      <c r="IAB289" s="122"/>
      <c r="IAC289" s="122"/>
      <c r="IAD289" s="122"/>
      <c r="IAE289" s="122"/>
      <c r="IAF289" s="122"/>
      <c r="IAG289" s="122"/>
      <c r="IAH289" s="122"/>
      <c r="IAI289" s="122"/>
      <c r="IAJ289" s="122"/>
      <c r="IAK289" s="122"/>
      <c r="IAL289" s="122"/>
      <c r="IAM289" s="122"/>
      <c r="IAN289" s="122"/>
      <c r="IAO289" s="122"/>
      <c r="IAP289" s="122"/>
      <c r="IAQ289" s="122"/>
      <c r="IAR289" s="122"/>
      <c r="IAS289" s="122"/>
      <c r="IAT289" s="122"/>
      <c r="IAU289" s="122"/>
      <c r="IAV289" s="122"/>
      <c r="IAW289" s="122"/>
      <c r="IAX289" s="122"/>
      <c r="IAY289" s="122"/>
      <c r="IAZ289" s="122"/>
      <c r="IBA289" s="122"/>
      <c r="IBB289" s="122"/>
      <c r="IBC289" s="122"/>
      <c r="IBD289" s="122"/>
      <c r="IBE289" s="122"/>
      <c r="IBF289" s="122"/>
      <c r="IBG289" s="122"/>
      <c r="IBH289" s="122"/>
      <c r="IBI289" s="122"/>
      <c r="IBJ289" s="122"/>
      <c r="IBK289" s="122"/>
      <c r="IBL289" s="122"/>
      <c r="IBM289" s="122"/>
      <c r="IBN289" s="122"/>
      <c r="IBO289" s="122"/>
      <c r="IBP289" s="122"/>
      <c r="IBQ289" s="122"/>
      <c r="IBR289" s="122"/>
      <c r="IBS289" s="122"/>
      <c r="IBT289" s="122"/>
      <c r="IBU289" s="122"/>
      <c r="IBV289" s="122"/>
      <c r="IBW289" s="122"/>
      <c r="IBX289" s="122"/>
      <c r="IBY289" s="122"/>
      <c r="IBZ289" s="122"/>
      <c r="ICA289" s="122"/>
      <c r="ICB289" s="122"/>
      <c r="ICC289" s="122"/>
      <c r="ICD289" s="122"/>
      <c r="ICE289" s="122"/>
      <c r="ICF289" s="122"/>
      <c r="ICG289" s="122"/>
      <c r="ICH289" s="122"/>
      <c r="ICI289" s="122"/>
      <c r="ICJ289" s="122"/>
      <c r="ICK289" s="122"/>
      <c r="ICL289" s="122"/>
      <c r="ICM289" s="122"/>
      <c r="ICN289" s="122"/>
      <c r="ICO289" s="122"/>
      <c r="ICP289" s="122"/>
      <c r="ICQ289" s="122"/>
      <c r="ICR289" s="122"/>
      <c r="ICS289" s="122"/>
      <c r="ICT289" s="122"/>
      <c r="ICU289" s="122"/>
      <c r="ICV289" s="122"/>
      <c r="ICW289" s="122"/>
      <c r="ICX289" s="122"/>
      <c r="ICY289" s="122"/>
      <c r="ICZ289" s="122"/>
      <c r="IDA289" s="122"/>
      <c r="IDB289" s="122"/>
      <c r="IDC289" s="122"/>
      <c r="IDD289" s="122"/>
      <c r="IDE289" s="122"/>
      <c r="IDF289" s="122"/>
      <c r="IDG289" s="122"/>
      <c r="IDH289" s="122"/>
      <c r="IDI289" s="122"/>
      <c r="IDJ289" s="122"/>
      <c r="IDK289" s="122"/>
      <c r="IDL289" s="122"/>
      <c r="IDM289" s="122"/>
      <c r="IDN289" s="122"/>
      <c r="IDO289" s="122"/>
      <c r="IDP289" s="122"/>
      <c r="IDQ289" s="122"/>
      <c r="IDR289" s="122"/>
      <c r="IDS289" s="122"/>
      <c r="IDT289" s="122"/>
      <c r="IDU289" s="122"/>
      <c r="IDV289" s="122"/>
      <c r="IDW289" s="122"/>
      <c r="IDX289" s="122"/>
      <c r="IDY289" s="122"/>
      <c r="IDZ289" s="122"/>
      <c r="IEA289" s="122"/>
      <c r="IEB289" s="122"/>
      <c r="IEC289" s="122"/>
      <c r="IED289" s="122"/>
      <c r="IEE289" s="122"/>
      <c r="IEF289" s="122"/>
      <c r="IEG289" s="122"/>
      <c r="IEH289" s="122"/>
      <c r="IEI289" s="122"/>
      <c r="IEJ289" s="122"/>
      <c r="IEK289" s="122"/>
      <c r="IEL289" s="122"/>
      <c r="IEM289" s="122"/>
      <c r="IEN289" s="122"/>
      <c r="IEO289" s="122"/>
      <c r="IEP289" s="122"/>
      <c r="IEQ289" s="122"/>
      <c r="IER289" s="122"/>
      <c r="IES289" s="122"/>
      <c r="IET289" s="122"/>
      <c r="IEU289" s="122"/>
      <c r="IEV289" s="122"/>
      <c r="IEW289" s="122"/>
      <c r="IEX289" s="122"/>
      <c r="IEY289" s="122"/>
      <c r="IEZ289" s="122"/>
      <c r="IFA289" s="122"/>
      <c r="IFB289" s="122"/>
      <c r="IFC289" s="122"/>
      <c r="IFD289" s="122"/>
      <c r="IFE289" s="122"/>
      <c r="IFF289" s="122"/>
      <c r="IFG289" s="122"/>
      <c r="IFH289" s="122"/>
      <c r="IFI289" s="122"/>
      <c r="IFJ289" s="122"/>
      <c r="IFK289" s="122"/>
      <c r="IFL289" s="122"/>
      <c r="IFM289" s="122"/>
      <c r="IFN289" s="122"/>
      <c r="IFO289" s="122"/>
      <c r="IFP289" s="122"/>
      <c r="IFQ289" s="122"/>
      <c r="IFR289" s="122"/>
      <c r="IFS289" s="122"/>
      <c r="IFT289" s="122"/>
      <c r="IFU289" s="122"/>
      <c r="IFV289" s="122"/>
      <c r="IFW289" s="122"/>
      <c r="IFX289" s="122"/>
      <c r="IFY289" s="122"/>
      <c r="IFZ289" s="122"/>
      <c r="IGA289" s="122"/>
      <c r="IGB289" s="122"/>
      <c r="IGC289" s="122"/>
      <c r="IGD289" s="122"/>
      <c r="IGE289" s="122"/>
      <c r="IGF289" s="122"/>
      <c r="IGG289" s="122"/>
      <c r="IGH289" s="122"/>
      <c r="IGI289" s="122"/>
      <c r="IGJ289" s="122"/>
      <c r="IGK289" s="122"/>
      <c r="IGL289" s="122"/>
      <c r="IGM289" s="122"/>
      <c r="IGN289" s="122"/>
      <c r="IGO289" s="122"/>
      <c r="IGP289" s="122"/>
      <c r="IGQ289" s="122"/>
      <c r="IGR289" s="122"/>
      <c r="IGS289" s="122"/>
      <c r="IGT289" s="122"/>
      <c r="IGU289" s="122"/>
      <c r="IGV289" s="122"/>
      <c r="IGW289" s="122"/>
      <c r="IGX289" s="122"/>
      <c r="IGY289" s="122"/>
      <c r="IGZ289" s="122"/>
      <c r="IHA289" s="122"/>
      <c r="IHB289" s="122"/>
      <c r="IHC289" s="122"/>
      <c r="IHD289" s="122"/>
      <c r="IHE289" s="122"/>
      <c r="IHF289" s="122"/>
      <c r="IHG289" s="122"/>
      <c r="IHH289" s="122"/>
      <c r="IHI289" s="122"/>
      <c r="IHJ289" s="122"/>
      <c r="IHK289" s="122"/>
      <c r="IHL289" s="122"/>
      <c r="IHM289" s="122"/>
      <c r="IHN289" s="122"/>
      <c r="IHO289" s="122"/>
      <c r="IHP289" s="122"/>
      <c r="IHQ289" s="122"/>
      <c r="IHR289" s="122"/>
      <c r="IHS289" s="122"/>
      <c r="IHT289" s="122"/>
      <c r="IHU289" s="122"/>
      <c r="IHV289" s="122"/>
      <c r="IHW289" s="122"/>
      <c r="IHX289" s="122"/>
      <c r="IHY289" s="122"/>
      <c r="IHZ289" s="122"/>
      <c r="IIA289" s="122"/>
      <c r="IIB289" s="122"/>
      <c r="IIC289" s="122"/>
      <c r="IID289" s="122"/>
      <c r="IIE289" s="122"/>
      <c r="IIF289" s="122"/>
      <c r="IIG289" s="122"/>
      <c r="IIH289" s="122"/>
      <c r="III289" s="122"/>
      <c r="IIJ289" s="122"/>
      <c r="IIK289" s="122"/>
      <c r="IIL289" s="122"/>
      <c r="IIM289" s="122"/>
      <c r="IIN289" s="122"/>
      <c r="IIO289" s="122"/>
      <c r="IIP289" s="122"/>
      <c r="IIQ289" s="122"/>
      <c r="IIR289" s="122"/>
      <c r="IIS289" s="122"/>
      <c r="IIT289" s="122"/>
      <c r="IIU289" s="122"/>
      <c r="IIV289" s="122"/>
      <c r="IIW289" s="122"/>
      <c r="IIX289" s="122"/>
      <c r="IIY289" s="122"/>
      <c r="IIZ289" s="122"/>
      <c r="IJA289" s="122"/>
      <c r="IJB289" s="122"/>
      <c r="IJC289" s="122"/>
      <c r="IJD289" s="122"/>
      <c r="IJE289" s="122"/>
      <c r="IJF289" s="122"/>
      <c r="IJG289" s="122"/>
      <c r="IJH289" s="122"/>
      <c r="IJI289" s="122"/>
      <c r="IJJ289" s="122"/>
      <c r="IJK289" s="122"/>
      <c r="IJL289" s="122"/>
      <c r="IJM289" s="122"/>
      <c r="IJN289" s="122"/>
      <c r="IJO289" s="122"/>
      <c r="IJP289" s="122"/>
      <c r="IJQ289" s="122"/>
      <c r="IJR289" s="122"/>
      <c r="IJS289" s="122"/>
      <c r="IJT289" s="122"/>
      <c r="IJU289" s="122"/>
      <c r="IJV289" s="122"/>
      <c r="IJW289" s="122"/>
      <c r="IJX289" s="122"/>
      <c r="IJY289" s="122"/>
      <c r="IJZ289" s="122"/>
      <c r="IKA289" s="122"/>
      <c r="IKB289" s="122"/>
      <c r="IKC289" s="122"/>
      <c r="IKD289" s="122"/>
      <c r="IKE289" s="122"/>
      <c r="IKF289" s="122"/>
      <c r="IKG289" s="122"/>
      <c r="IKH289" s="122"/>
      <c r="IKI289" s="122"/>
      <c r="IKJ289" s="122"/>
      <c r="IKK289" s="122"/>
      <c r="IKL289" s="122"/>
      <c r="IKM289" s="122"/>
      <c r="IKN289" s="122"/>
      <c r="IKO289" s="122"/>
      <c r="IKP289" s="122"/>
      <c r="IKQ289" s="122"/>
      <c r="IKR289" s="122"/>
      <c r="IKS289" s="122"/>
      <c r="IKT289" s="122"/>
      <c r="IKU289" s="122"/>
      <c r="IKV289" s="122"/>
      <c r="IKW289" s="122"/>
      <c r="IKX289" s="122"/>
      <c r="IKY289" s="122"/>
      <c r="IKZ289" s="122"/>
      <c r="ILA289" s="122"/>
      <c r="ILB289" s="122"/>
      <c r="ILC289" s="122"/>
      <c r="ILD289" s="122"/>
      <c r="ILE289" s="122"/>
      <c r="ILF289" s="122"/>
      <c r="ILG289" s="122"/>
      <c r="ILH289" s="122"/>
      <c r="ILI289" s="122"/>
      <c r="ILJ289" s="122"/>
      <c r="ILK289" s="122"/>
      <c r="ILL289" s="122"/>
      <c r="ILM289" s="122"/>
      <c r="ILN289" s="122"/>
      <c r="ILO289" s="122"/>
      <c r="ILP289" s="122"/>
      <c r="ILQ289" s="122"/>
      <c r="ILR289" s="122"/>
      <c r="ILS289" s="122"/>
      <c r="ILT289" s="122"/>
      <c r="ILU289" s="122"/>
      <c r="ILV289" s="122"/>
      <c r="ILW289" s="122"/>
      <c r="ILX289" s="122"/>
      <c r="ILY289" s="122"/>
      <c r="ILZ289" s="122"/>
      <c r="IMA289" s="122"/>
      <c r="IMB289" s="122"/>
      <c r="IMC289" s="122"/>
      <c r="IMD289" s="122"/>
      <c r="IME289" s="122"/>
      <c r="IMF289" s="122"/>
      <c r="IMG289" s="122"/>
      <c r="IMH289" s="122"/>
      <c r="IMI289" s="122"/>
      <c r="IMJ289" s="122"/>
      <c r="IMK289" s="122"/>
      <c r="IML289" s="122"/>
      <c r="IMM289" s="122"/>
      <c r="IMN289" s="122"/>
      <c r="IMO289" s="122"/>
      <c r="IMP289" s="122"/>
      <c r="IMQ289" s="122"/>
      <c r="IMR289" s="122"/>
      <c r="IMS289" s="122"/>
      <c r="IMT289" s="122"/>
      <c r="IMU289" s="122"/>
      <c r="IMV289" s="122"/>
      <c r="IMW289" s="122"/>
      <c r="IMX289" s="122"/>
      <c r="IMY289" s="122"/>
      <c r="IMZ289" s="122"/>
      <c r="INA289" s="122"/>
      <c r="INB289" s="122"/>
      <c r="INC289" s="122"/>
      <c r="IND289" s="122"/>
      <c r="INE289" s="122"/>
      <c r="INF289" s="122"/>
      <c r="ING289" s="122"/>
      <c r="INH289" s="122"/>
      <c r="INI289" s="122"/>
      <c r="INJ289" s="122"/>
      <c r="INK289" s="122"/>
      <c r="INL289" s="122"/>
      <c r="INM289" s="122"/>
      <c r="INN289" s="122"/>
      <c r="INO289" s="122"/>
      <c r="INP289" s="122"/>
      <c r="INQ289" s="122"/>
      <c r="INR289" s="122"/>
      <c r="INS289" s="122"/>
      <c r="INT289" s="122"/>
      <c r="INU289" s="122"/>
      <c r="INV289" s="122"/>
      <c r="INW289" s="122"/>
      <c r="INX289" s="122"/>
      <c r="INY289" s="122"/>
      <c r="INZ289" s="122"/>
      <c r="IOA289" s="122"/>
      <c r="IOB289" s="122"/>
      <c r="IOC289" s="122"/>
      <c r="IOD289" s="122"/>
      <c r="IOE289" s="122"/>
      <c r="IOF289" s="122"/>
      <c r="IOG289" s="122"/>
      <c r="IOH289" s="122"/>
      <c r="IOI289" s="122"/>
      <c r="IOJ289" s="122"/>
      <c r="IOK289" s="122"/>
      <c r="IOL289" s="122"/>
      <c r="IOM289" s="122"/>
      <c r="ION289" s="122"/>
      <c r="IOO289" s="122"/>
      <c r="IOP289" s="122"/>
      <c r="IOQ289" s="122"/>
      <c r="IOR289" s="122"/>
      <c r="IOS289" s="122"/>
      <c r="IOT289" s="122"/>
      <c r="IOU289" s="122"/>
      <c r="IOV289" s="122"/>
      <c r="IOW289" s="122"/>
      <c r="IOX289" s="122"/>
      <c r="IOY289" s="122"/>
      <c r="IOZ289" s="122"/>
      <c r="IPA289" s="122"/>
      <c r="IPB289" s="122"/>
      <c r="IPC289" s="122"/>
      <c r="IPD289" s="122"/>
      <c r="IPE289" s="122"/>
      <c r="IPF289" s="122"/>
      <c r="IPG289" s="122"/>
      <c r="IPH289" s="122"/>
      <c r="IPI289" s="122"/>
      <c r="IPJ289" s="122"/>
      <c r="IPK289" s="122"/>
      <c r="IPL289" s="122"/>
      <c r="IPM289" s="122"/>
      <c r="IPN289" s="122"/>
      <c r="IPO289" s="122"/>
      <c r="IPP289" s="122"/>
      <c r="IPQ289" s="122"/>
      <c r="IPR289" s="122"/>
      <c r="IPS289" s="122"/>
      <c r="IPT289" s="122"/>
      <c r="IPU289" s="122"/>
      <c r="IPV289" s="122"/>
      <c r="IPW289" s="122"/>
      <c r="IPX289" s="122"/>
      <c r="IPY289" s="122"/>
      <c r="IPZ289" s="122"/>
      <c r="IQA289" s="122"/>
      <c r="IQB289" s="122"/>
      <c r="IQC289" s="122"/>
      <c r="IQD289" s="122"/>
      <c r="IQE289" s="122"/>
      <c r="IQF289" s="122"/>
      <c r="IQG289" s="122"/>
      <c r="IQH289" s="122"/>
      <c r="IQI289" s="122"/>
      <c r="IQJ289" s="122"/>
      <c r="IQK289" s="122"/>
      <c r="IQL289" s="122"/>
      <c r="IQM289" s="122"/>
      <c r="IQN289" s="122"/>
      <c r="IQO289" s="122"/>
      <c r="IQP289" s="122"/>
      <c r="IQQ289" s="122"/>
      <c r="IQR289" s="122"/>
      <c r="IQS289" s="122"/>
      <c r="IQT289" s="122"/>
      <c r="IQU289" s="122"/>
      <c r="IQV289" s="122"/>
      <c r="IQW289" s="122"/>
      <c r="IQX289" s="122"/>
      <c r="IQY289" s="122"/>
      <c r="IQZ289" s="122"/>
      <c r="IRA289" s="122"/>
      <c r="IRB289" s="122"/>
      <c r="IRC289" s="122"/>
      <c r="IRD289" s="122"/>
      <c r="IRE289" s="122"/>
      <c r="IRF289" s="122"/>
      <c r="IRG289" s="122"/>
      <c r="IRH289" s="122"/>
      <c r="IRI289" s="122"/>
      <c r="IRJ289" s="122"/>
      <c r="IRK289" s="122"/>
      <c r="IRL289" s="122"/>
      <c r="IRM289" s="122"/>
      <c r="IRN289" s="122"/>
      <c r="IRO289" s="122"/>
      <c r="IRP289" s="122"/>
      <c r="IRQ289" s="122"/>
      <c r="IRR289" s="122"/>
      <c r="IRS289" s="122"/>
      <c r="IRT289" s="122"/>
      <c r="IRU289" s="122"/>
      <c r="IRV289" s="122"/>
      <c r="IRW289" s="122"/>
      <c r="IRX289" s="122"/>
      <c r="IRY289" s="122"/>
      <c r="IRZ289" s="122"/>
      <c r="ISA289" s="122"/>
      <c r="ISB289" s="122"/>
      <c r="ISC289" s="122"/>
      <c r="ISD289" s="122"/>
      <c r="ISE289" s="122"/>
      <c r="ISF289" s="122"/>
      <c r="ISG289" s="122"/>
      <c r="ISH289" s="122"/>
      <c r="ISI289" s="122"/>
      <c r="ISJ289" s="122"/>
      <c r="ISK289" s="122"/>
      <c r="ISL289" s="122"/>
      <c r="ISM289" s="122"/>
      <c r="ISN289" s="122"/>
      <c r="ISO289" s="122"/>
      <c r="ISP289" s="122"/>
      <c r="ISQ289" s="122"/>
      <c r="ISR289" s="122"/>
      <c r="ISS289" s="122"/>
      <c r="IST289" s="122"/>
      <c r="ISU289" s="122"/>
      <c r="ISV289" s="122"/>
      <c r="ISW289" s="122"/>
      <c r="ISX289" s="122"/>
      <c r="ISY289" s="122"/>
      <c r="ISZ289" s="122"/>
      <c r="ITA289" s="122"/>
      <c r="ITB289" s="122"/>
      <c r="ITC289" s="122"/>
      <c r="ITD289" s="122"/>
      <c r="ITE289" s="122"/>
      <c r="ITF289" s="122"/>
      <c r="ITG289" s="122"/>
      <c r="ITH289" s="122"/>
      <c r="ITI289" s="122"/>
      <c r="ITJ289" s="122"/>
      <c r="ITK289" s="122"/>
      <c r="ITL289" s="122"/>
      <c r="ITM289" s="122"/>
      <c r="ITN289" s="122"/>
      <c r="ITO289" s="122"/>
      <c r="ITP289" s="122"/>
      <c r="ITQ289" s="122"/>
      <c r="ITR289" s="122"/>
      <c r="ITS289" s="122"/>
      <c r="ITT289" s="122"/>
      <c r="ITU289" s="122"/>
      <c r="ITV289" s="122"/>
      <c r="ITW289" s="122"/>
      <c r="ITX289" s="122"/>
      <c r="ITY289" s="122"/>
      <c r="ITZ289" s="122"/>
      <c r="IUA289" s="122"/>
      <c r="IUB289" s="122"/>
      <c r="IUC289" s="122"/>
      <c r="IUD289" s="122"/>
      <c r="IUE289" s="122"/>
      <c r="IUF289" s="122"/>
      <c r="IUG289" s="122"/>
      <c r="IUH289" s="122"/>
      <c r="IUI289" s="122"/>
      <c r="IUJ289" s="122"/>
      <c r="IUK289" s="122"/>
      <c r="IUL289" s="122"/>
      <c r="IUM289" s="122"/>
      <c r="IUN289" s="122"/>
      <c r="IUO289" s="122"/>
      <c r="IUP289" s="122"/>
      <c r="IUQ289" s="122"/>
      <c r="IUR289" s="122"/>
      <c r="IUS289" s="122"/>
      <c r="IUT289" s="122"/>
      <c r="IUU289" s="122"/>
      <c r="IUV289" s="122"/>
      <c r="IUW289" s="122"/>
      <c r="IUX289" s="122"/>
      <c r="IUY289" s="122"/>
      <c r="IUZ289" s="122"/>
      <c r="IVA289" s="122"/>
      <c r="IVB289" s="122"/>
      <c r="IVC289" s="122"/>
      <c r="IVD289" s="122"/>
      <c r="IVE289" s="122"/>
      <c r="IVF289" s="122"/>
      <c r="IVG289" s="122"/>
      <c r="IVH289" s="122"/>
      <c r="IVI289" s="122"/>
      <c r="IVJ289" s="122"/>
      <c r="IVK289" s="122"/>
      <c r="IVL289" s="122"/>
      <c r="IVM289" s="122"/>
      <c r="IVN289" s="122"/>
      <c r="IVO289" s="122"/>
      <c r="IVP289" s="122"/>
      <c r="IVQ289" s="122"/>
      <c r="IVR289" s="122"/>
      <c r="IVS289" s="122"/>
      <c r="IVT289" s="122"/>
      <c r="IVU289" s="122"/>
      <c r="IVV289" s="122"/>
      <c r="IVW289" s="122"/>
      <c r="IVX289" s="122"/>
      <c r="IVY289" s="122"/>
      <c r="IVZ289" s="122"/>
      <c r="IWA289" s="122"/>
      <c r="IWB289" s="122"/>
      <c r="IWC289" s="122"/>
      <c r="IWD289" s="122"/>
      <c r="IWE289" s="122"/>
      <c r="IWF289" s="122"/>
      <c r="IWG289" s="122"/>
      <c r="IWH289" s="122"/>
      <c r="IWI289" s="122"/>
      <c r="IWJ289" s="122"/>
      <c r="IWK289" s="122"/>
      <c r="IWL289" s="122"/>
      <c r="IWM289" s="122"/>
      <c r="IWN289" s="122"/>
      <c r="IWO289" s="122"/>
      <c r="IWP289" s="122"/>
      <c r="IWQ289" s="122"/>
      <c r="IWR289" s="122"/>
      <c r="IWS289" s="122"/>
      <c r="IWT289" s="122"/>
      <c r="IWU289" s="122"/>
      <c r="IWV289" s="122"/>
      <c r="IWW289" s="122"/>
      <c r="IWX289" s="122"/>
      <c r="IWY289" s="122"/>
      <c r="IWZ289" s="122"/>
      <c r="IXA289" s="122"/>
      <c r="IXB289" s="122"/>
      <c r="IXC289" s="122"/>
      <c r="IXD289" s="122"/>
      <c r="IXE289" s="122"/>
      <c r="IXF289" s="122"/>
      <c r="IXG289" s="122"/>
      <c r="IXH289" s="122"/>
      <c r="IXI289" s="122"/>
      <c r="IXJ289" s="122"/>
      <c r="IXK289" s="122"/>
      <c r="IXL289" s="122"/>
      <c r="IXM289" s="122"/>
      <c r="IXN289" s="122"/>
      <c r="IXO289" s="122"/>
      <c r="IXP289" s="122"/>
      <c r="IXQ289" s="122"/>
      <c r="IXR289" s="122"/>
      <c r="IXS289" s="122"/>
      <c r="IXT289" s="122"/>
      <c r="IXU289" s="122"/>
      <c r="IXV289" s="122"/>
      <c r="IXW289" s="122"/>
      <c r="IXX289" s="122"/>
      <c r="IXY289" s="122"/>
      <c r="IXZ289" s="122"/>
      <c r="IYA289" s="122"/>
      <c r="IYB289" s="122"/>
      <c r="IYC289" s="122"/>
      <c r="IYD289" s="122"/>
      <c r="IYE289" s="122"/>
      <c r="IYF289" s="122"/>
      <c r="IYG289" s="122"/>
      <c r="IYH289" s="122"/>
      <c r="IYI289" s="122"/>
      <c r="IYJ289" s="122"/>
      <c r="IYK289" s="122"/>
      <c r="IYL289" s="122"/>
      <c r="IYM289" s="122"/>
      <c r="IYN289" s="122"/>
      <c r="IYO289" s="122"/>
      <c r="IYP289" s="122"/>
      <c r="IYQ289" s="122"/>
      <c r="IYR289" s="122"/>
      <c r="IYS289" s="122"/>
      <c r="IYT289" s="122"/>
      <c r="IYU289" s="122"/>
      <c r="IYV289" s="122"/>
      <c r="IYW289" s="122"/>
      <c r="IYX289" s="122"/>
      <c r="IYY289" s="122"/>
      <c r="IYZ289" s="122"/>
      <c r="IZA289" s="122"/>
      <c r="IZB289" s="122"/>
      <c r="IZC289" s="122"/>
      <c r="IZD289" s="122"/>
      <c r="IZE289" s="122"/>
      <c r="IZF289" s="122"/>
      <c r="IZG289" s="122"/>
      <c r="IZH289" s="122"/>
      <c r="IZI289" s="122"/>
      <c r="IZJ289" s="122"/>
      <c r="IZK289" s="122"/>
      <c r="IZL289" s="122"/>
      <c r="IZM289" s="122"/>
      <c r="IZN289" s="122"/>
      <c r="IZO289" s="122"/>
      <c r="IZP289" s="122"/>
      <c r="IZQ289" s="122"/>
      <c r="IZR289" s="122"/>
      <c r="IZS289" s="122"/>
      <c r="IZT289" s="122"/>
      <c r="IZU289" s="122"/>
      <c r="IZV289" s="122"/>
      <c r="IZW289" s="122"/>
      <c r="IZX289" s="122"/>
      <c r="IZY289" s="122"/>
      <c r="IZZ289" s="122"/>
      <c r="JAA289" s="122"/>
      <c r="JAB289" s="122"/>
      <c r="JAC289" s="122"/>
      <c r="JAD289" s="122"/>
      <c r="JAE289" s="122"/>
      <c r="JAF289" s="122"/>
      <c r="JAG289" s="122"/>
      <c r="JAH289" s="122"/>
      <c r="JAI289" s="122"/>
      <c r="JAJ289" s="122"/>
      <c r="JAK289" s="122"/>
      <c r="JAL289" s="122"/>
      <c r="JAM289" s="122"/>
      <c r="JAN289" s="122"/>
      <c r="JAO289" s="122"/>
      <c r="JAP289" s="122"/>
      <c r="JAQ289" s="122"/>
      <c r="JAR289" s="122"/>
      <c r="JAS289" s="122"/>
      <c r="JAT289" s="122"/>
      <c r="JAU289" s="122"/>
      <c r="JAV289" s="122"/>
      <c r="JAW289" s="122"/>
      <c r="JAX289" s="122"/>
      <c r="JAY289" s="122"/>
      <c r="JAZ289" s="122"/>
      <c r="JBA289" s="122"/>
      <c r="JBB289" s="122"/>
      <c r="JBC289" s="122"/>
      <c r="JBD289" s="122"/>
      <c r="JBE289" s="122"/>
      <c r="JBF289" s="122"/>
      <c r="JBG289" s="122"/>
      <c r="JBH289" s="122"/>
      <c r="JBI289" s="122"/>
      <c r="JBJ289" s="122"/>
      <c r="JBK289" s="122"/>
      <c r="JBL289" s="122"/>
      <c r="JBM289" s="122"/>
      <c r="JBN289" s="122"/>
      <c r="JBO289" s="122"/>
      <c r="JBP289" s="122"/>
      <c r="JBQ289" s="122"/>
      <c r="JBR289" s="122"/>
      <c r="JBS289" s="122"/>
      <c r="JBT289" s="122"/>
      <c r="JBU289" s="122"/>
      <c r="JBV289" s="122"/>
      <c r="JBW289" s="122"/>
      <c r="JBX289" s="122"/>
      <c r="JBY289" s="122"/>
      <c r="JBZ289" s="122"/>
      <c r="JCA289" s="122"/>
      <c r="JCB289" s="122"/>
      <c r="JCC289" s="122"/>
      <c r="JCD289" s="122"/>
      <c r="JCE289" s="122"/>
      <c r="JCF289" s="122"/>
      <c r="JCG289" s="122"/>
      <c r="JCH289" s="122"/>
      <c r="JCI289" s="122"/>
      <c r="JCJ289" s="122"/>
      <c r="JCK289" s="122"/>
      <c r="JCL289" s="122"/>
      <c r="JCM289" s="122"/>
      <c r="JCN289" s="122"/>
      <c r="JCO289" s="122"/>
      <c r="JCP289" s="122"/>
      <c r="JCQ289" s="122"/>
      <c r="JCR289" s="122"/>
      <c r="JCS289" s="122"/>
      <c r="JCT289" s="122"/>
      <c r="JCU289" s="122"/>
      <c r="JCV289" s="122"/>
      <c r="JCW289" s="122"/>
      <c r="JCX289" s="122"/>
      <c r="JCY289" s="122"/>
      <c r="JCZ289" s="122"/>
      <c r="JDA289" s="122"/>
      <c r="JDB289" s="122"/>
      <c r="JDC289" s="122"/>
      <c r="JDD289" s="122"/>
      <c r="JDE289" s="122"/>
      <c r="JDF289" s="122"/>
      <c r="JDG289" s="122"/>
      <c r="JDH289" s="122"/>
      <c r="JDI289" s="122"/>
      <c r="JDJ289" s="122"/>
      <c r="JDK289" s="122"/>
      <c r="JDL289" s="122"/>
      <c r="JDM289" s="122"/>
      <c r="JDN289" s="122"/>
      <c r="JDO289" s="122"/>
      <c r="JDP289" s="122"/>
      <c r="JDQ289" s="122"/>
      <c r="JDR289" s="122"/>
      <c r="JDS289" s="122"/>
      <c r="JDT289" s="122"/>
      <c r="JDU289" s="122"/>
      <c r="JDV289" s="122"/>
      <c r="JDW289" s="122"/>
      <c r="JDX289" s="122"/>
      <c r="JDY289" s="122"/>
      <c r="JDZ289" s="122"/>
      <c r="JEA289" s="122"/>
      <c r="JEB289" s="122"/>
      <c r="JEC289" s="122"/>
      <c r="JED289" s="122"/>
      <c r="JEE289" s="122"/>
      <c r="JEF289" s="122"/>
      <c r="JEG289" s="122"/>
      <c r="JEH289" s="122"/>
      <c r="JEI289" s="122"/>
      <c r="JEJ289" s="122"/>
      <c r="JEK289" s="122"/>
      <c r="JEL289" s="122"/>
      <c r="JEM289" s="122"/>
      <c r="JEN289" s="122"/>
      <c r="JEO289" s="122"/>
      <c r="JEP289" s="122"/>
      <c r="JEQ289" s="122"/>
      <c r="JER289" s="122"/>
      <c r="JES289" s="122"/>
      <c r="JET289" s="122"/>
      <c r="JEU289" s="122"/>
      <c r="JEV289" s="122"/>
      <c r="JEW289" s="122"/>
      <c r="JEX289" s="122"/>
      <c r="JEY289" s="122"/>
      <c r="JEZ289" s="122"/>
      <c r="JFA289" s="122"/>
      <c r="JFB289" s="122"/>
      <c r="JFC289" s="122"/>
      <c r="JFD289" s="122"/>
      <c r="JFE289" s="122"/>
      <c r="JFF289" s="122"/>
      <c r="JFG289" s="122"/>
      <c r="JFH289" s="122"/>
      <c r="JFI289" s="122"/>
      <c r="JFJ289" s="122"/>
      <c r="JFK289" s="122"/>
      <c r="JFL289" s="122"/>
      <c r="JFM289" s="122"/>
      <c r="JFN289" s="122"/>
      <c r="JFO289" s="122"/>
      <c r="JFP289" s="122"/>
      <c r="JFQ289" s="122"/>
      <c r="JFR289" s="122"/>
      <c r="JFS289" s="122"/>
      <c r="JFT289" s="122"/>
      <c r="JFU289" s="122"/>
      <c r="JFV289" s="122"/>
      <c r="JFW289" s="122"/>
      <c r="JFX289" s="122"/>
      <c r="JFY289" s="122"/>
      <c r="JFZ289" s="122"/>
      <c r="JGA289" s="122"/>
      <c r="JGB289" s="122"/>
      <c r="JGC289" s="122"/>
      <c r="JGD289" s="122"/>
      <c r="JGE289" s="122"/>
      <c r="JGF289" s="122"/>
      <c r="JGG289" s="122"/>
      <c r="JGH289" s="122"/>
      <c r="JGI289" s="122"/>
      <c r="JGJ289" s="122"/>
      <c r="JGK289" s="122"/>
      <c r="JGL289" s="122"/>
      <c r="JGM289" s="122"/>
      <c r="JGN289" s="122"/>
      <c r="JGO289" s="122"/>
      <c r="JGP289" s="122"/>
      <c r="JGQ289" s="122"/>
      <c r="JGR289" s="122"/>
      <c r="JGS289" s="122"/>
      <c r="JGT289" s="122"/>
      <c r="JGU289" s="122"/>
      <c r="JGV289" s="122"/>
      <c r="JGW289" s="122"/>
      <c r="JGX289" s="122"/>
      <c r="JGY289" s="122"/>
      <c r="JGZ289" s="122"/>
      <c r="JHA289" s="122"/>
      <c r="JHB289" s="122"/>
      <c r="JHC289" s="122"/>
      <c r="JHD289" s="122"/>
      <c r="JHE289" s="122"/>
      <c r="JHF289" s="122"/>
      <c r="JHG289" s="122"/>
      <c r="JHH289" s="122"/>
      <c r="JHI289" s="122"/>
      <c r="JHJ289" s="122"/>
      <c r="JHK289" s="122"/>
      <c r="JHL289" s="122"/>
      <c r="JHM289" s="122"/>
      <c r="JHN289" s="122"/>
      <c r="JHO289" s="122"/>
      <c r="JHP289" s="122"/>
      <c r="JHQ289" s="122"/>
      <c r="JHR289" s="122"/>
      <c r="JHS289" s="122"/>
      <c r="JHT289" s="122"/>
      <c r="JHU289" s="122"/>
      <c r="JHV289" s="122"/>
      <c r="JHW289" s="122"/>
      <c r="JHX289" s="122"/>
      <c r="JHY289" s="122"/>
      <c r="JHZ289" s="122"/>
      <c r="JIA289" s="122"/>
      <c r="JIB289" s="122"/>
      <c r="JIC289" s="122"/>
      <c r="JID289" s="122"/>
      <c r="JIE289" s="122"/>
      <c r="JIF289" s="122"/>
      <c r="JIG289" s="122"/>
      <c r="JIH289" s="122"/>
      <c r="JII289" s="122"/>
      <c r="JIJ289" s="122"/>
      <c r="JIK289" s="122"/>
      <c r="JIL289" s="122"/>
      <c r="JIM289" s="122"/>
      <c r="JIN289" s="122"/>
      <c r="JIO289" s="122"/>
      <c r="JIP289" s="122"/>
      <c r="JIQ289" s="122"/>
      <c r="JIR289" s="122"/>
      <c r="JIS289" s="122"/>
      <c r="JIT289" s="122"/>
      <c r="JIU289" s="122"/>
      <c r="JIV289" s="122"/>
      <c r="JIW289" s="122"/>
      <c r="JIX289" s="122"/>
      <c r="JIY289" s="122"/>
      <c r="JIZ289" s="122"/>
      <c r="JJA289" s="122"/>
      <c r="JJB289" s="122"/>
      <c r="JJC289" s="122"/>
      <c r="JJD289" s="122"/>
      <c r="JJE289" s="122"/>
      <c r="JJF289" s="122"/>
      <c r="JJG289" s="122"/>
      <c r="JJH289" s="122"/>
      <c r="JJI289" s="122"/>
      <c r="JJJ289" s="122"/>
      <c r="JJK289" s="122"/>
      <c r="JJL289" s="122"/>
      <c r="JJM289" s="122"/>
      <c r="JJN289" s="122"/>
      <c r="JJO289" s="122"/>
      <c r="JJP289" s="122"/>
      <c r="JJQ289" s="122"/>
      <c r="JJR289" s="122"/>
      <c r="JJS289" s="122"/>
      <c r="JJT289" s="122"/>
      <c r="JJU289" s="122"/>
      <c r="JJV289" s="122"/>
      <c r="JJW289" s="122"/>
      <c r="JJX289" s="122"/>
      <c r="JJY289" s="122"/>
      <c r="JJZ289" s="122"/>
      <c r="JKA289" s="122"/>
      <c r="JKB289" s="122"/>
      <c r="JKC289" s="122"/>
      <c r="JKD289" s="122"/>
      <c r="JKE289" s="122"/>
      <c r="JKF289" s="122"/>
      <c r="JKG289" s="122"/>
      <c r="JKH289" s="122"/>
      <c r="JKI289" s="122"/>
      <c r="JKJ289" s="122"/>
      <c r="JKK289" s="122"/>
      <c r="JKL289" s="122"/>
      <c r="JKM289" s="122"/>
      <c r="JKN289" s="122"/>
      <c r="JKO289" s="122"/>
      <c r="JKP289" s="122"/>
      <c r="JKQ289" s="122"/>
      <c r="JKR289" s="122"/>
      <c r="JKS289" s="122"/>
      <c r="JKT289" s="122"/>
      <c r="JKU289" s="122"/>
      <c r="JKV289" s="122"/>
      <c r="JKW289" s="122"/>
      <c r="JKX289" s="122"/>
      <c r="JKY289" s="122"/>
      <c r="JKZ289" s="122"/>
      <c r="JLA289" s="122"/>
      <c r="JLB289" s="122"/>
      <c r="JLC289" s="122"/>
      <c r="JLD289" s="122"/>
      <c r="JLE289" s="122"/>
      <c r="JLF289" s="122"/>
      <c r="JLG289" s="122"/>
      <c r="JLH289" s="122"/>
      <c r="JLI289" s="122"/>
      <c r="JLJ289" s="122"/>
      <c r="JLK289" s="122"/>
      <c r="JLL289" s="122"/>
      <c r="JLM289" s="122"/>
      <c r="JLN289" s="122"/>
      <c r="JLO289" s="122"/>
      <c r="JLP289" s="122"/>
      <c r="JLQ289" s="122"/>
      <c r="JLR289" s="122"/>
      <c r="JLS289" s="122"/>
      <c r="JLT289" s="122"/>
      <c r="JLU289" s="122"/>
      <c r="JLV289" s="122"/>
      <c r="JLW289" s="122"/>
      <c r="JLX289" s="122"/>
      <c r="JLY289" s="122"/>
      <c r="JLZ289" s="122"/>
      <c r="JMA289" s="122"/>
      <c r="JMB289" s="122"/>
      <c r="JMC289" s="122"/>
      <c r="JMD289" s="122"/>
      <c r="JME289" s="122"/>
      <c r="JMF289" s="122"/>
      <c r="JMG289" s="122"/>
      <c r="JMH289" s="122"/>
      <c r="JMI289" s="122"/>
      <c r="JMJ289" s="122"/>
      <c r="JMK289" s="122"/>
      <c r="JML289" s="122"/>
      <c r="JMM289" s="122"/>
      <c r="JMN289" s="122"/>
      <c r="JMO289" s="122"/>
      <c r="JMP289" s="122"/>
      <c r="JMQ289" s="122"/>
      <c r="JMR289" s="122"/>
      <c r="JMS289" s="122"/>
      <c r="JMT289" s="122"/>
      <c r="JMU289" s="122"/>
      <c r="JMV289" s="122"/>
      <c r="JMW289" s="122"/>
      <c r="JMX289" s="122"/>
      <c r="JMY289" s="122"/>
      <c r="JMZ289" s="122"/>
      <c r="JNA289" s="122"/>
      <c r="JNB289" s="122"/>
      <c r="JNC289" s="122"/>
      <c r="JND289" s="122"/>
      <c r="JNE289" s="122"/>
      <c r="JNF289" s="122"/>
      <c r="JNG289" s="122"/>
      <c r="JNH289" s="122"/>
      <c r="JNI289" s="122"/>
      <c r="JNJ289" s="122"/>
      <c r="JNK289" s="122"/>
      <c r="JNL289" s="122"/>
      <c r="JNM289" s="122"/>
      <c r="JNN289" s="122"/>
      <c r="JNO289" s="122"/>
      <c r="JNP289" s="122"/>
      <c r="JNQ289" s="122"/>
      <c r="JNR289" s="122"/>
      <c r="JNS289" s="122"/>
      <c r="JNT289" s="122"/>
      <c r="JNU289" s="122"/>
      <c r="JNV289" s="122"/>
      <c r="JNW289" s="122"/>
      <c r="JNX289" s="122"/>
      <c r="JNY289" s="122"/>
      <c r="JNZ289" s="122"/>
      <c r="JOA289" s="122"/>
      <c r="JOB289" s="122"/>
      <c r="JOC289" s="122"/>
      <c r="JOD289" s="122"/>
      <c r="JOE289" s="122"/>
      <c r="JOF289" s="122"/>
      <c r="JOG289" s="122"/>
      <c r="JOH289" s="122"/>
      <c r="JOI289" s="122"/>
      <c r="JOJ289" s="122"/>
      <c r="JOK289" s="122"/>
      <c r="JOL289" s="122"/>
      <c r="JOM289" s="122"/>
      <c r="JON289" s="122"/>
      <c r="JOO289" s="122"/>
      <c r="JOP289" s="122"/>
      <c r="JOQ289" s="122"/>
      <c r="JOR289" s="122"/>
      <c r="JOS289" s="122"/>
      <c r="JOT289" s="122"/>
      <c r="JOU289" s="122"/>
      <c r="JOV289" s="122"/>
      <c r="JOW289" s="122"/>
      <c r="JOX289" s="122"/>
      <c r="JOY289" s="122"/>
      <c r="JOZ289" s="122"/>
      <c r="JPA289" s="122"/>
      <c r="JPB289" s="122"/>
      <c r="JPC289" s="122"/>
      <c r="JPD289" s="122"/>
      <c r="JPE289" s="122"/>
      <c r="JPF289" s="122"/>
      <c r="JPG289" s="122"/>
      <c r="JPH289" s="122"/>
      <c r="JPI289" s="122"/>
      <c r="JPJ289" s="122"/>
      <c r="JPK289" s="122"/>
      <c r="JPL289" s="122"/>
      <c r="JPM289" s="122"/>
      <c r="JPN289" s="122"/>
      <c r="JPO289" s="122"/>
      <c r="JPP289" s="122"/>
      <c r="JPQ289" s="122"/>
      <c r="JPR289" s="122"/>
      <c r="JPS289" s="122"/>
      <c r="JPT289" s="122"/>
      <c r="JPU289" s="122"/>
      <c r="JPV289" s="122"/>
      <c r="JPW289" s="122"/>
      <c r="JPX289" s="122"/>
      <c r="JPY289" s="122"/>
      <c r="JPZ289" s="122"/>
      <c r="JQA289" s="122"/>
      <c r="JQB289" s="122"/>
      <c r="JQC289" s="122"/>
      <c r="JQD289" s="122"/>
      <c r="JQE289" s="122"/>
      <c r="JQF289" s="122"/>
      <c r="JQG289" s="122"/>
      <c r="JQH289" s="122"/>
      <c r="JQI289" s="122"/>
      <c r="JQJ289" s="122"/>
      <c r="JQK289" s="122"/>
      <c r="JQL289" s="122"/>
      <c r="JQM289" s="122"/>
      <c r="JQN289" s="122"/>
      <c r="JQO289" s="122"/>
      <c r="JQP289" s="122"/>
      <c r="JQQ289" s="122"/>
      <c r="JQR289" s="122"/>
      <c r="JQS289" s="122"/>
      <c r="JQT289" s="122"/>
      <c r="JQU289" s="122"/>
      <c r="JQV289" s="122"/>
      <c r="JQW289" s="122"/>
      <c r="JQX289" s="122"/>
      <c r="JQY289" s="122"/>
      <c r="JQZ289" s="122"/>
      <c r="JRA289" s="122"/>
      <c r="JRB289" s="122"/>
      <c r="JRC289" s="122"/>
      <c r="JRD289" s="122"/>
      <c r="JRE289" s="122"/>
      <c r="JRF289" s="122"/>
      <c r="JRG289" s="122"/>
      <c r="JRH289" s="122"/>
      <c r="JRI289" s="122"/>
      <c r="JRJ289" s="122"/>
      <c r="JRK289" s="122"/>
      <c r="JRL289" s="122"/>
      <c r="JRM289" s="122"/>
      <c r="JRN289" s="122"/>
      <c r="JRO289" s="122"/>
      <c r="JRP289" s="122"/>
      <c r="JRQ289" s="122"/>
      <c r="JRR289" s="122"/>
      <c r="JRS289" s="122"/>
      <c r="JRT289" s="122"/>
      <c r="JRU289" s="122"/>
      <c r="JRV289" s="122"/>
      <c r="JRW289" s="122"/>
      <c r="JRX289" s="122"/>
      <c r="JRY289" s="122"/>
      <c r="JRZ289" s="122"/>
      <c r="JSA289" s="122"/>
      <c r="JSB289" s="122"/>
      <c r="JSC289" s="122"/>
      <c r="JSD289" s="122"/>
      <c r="JSE289" s="122"/>
      <c r="JSF289" s="122"/>
      <c r="JSG289" s="122"/>
      <c r="JSH289" s="122"/>
      <c r="JSI289" s="122"/>
      <c r="JSJ289" s="122"/>
      <c r="JSK289" s="122"/>
      <c r="JSL289" s="122"/>
      <c r="JSM289" s="122"/>
      <c r="JSN289" s="122"/>
      <c r="JSO289" s="122"/>
      <c r="JSP289" s="122"/>
      <c r="JSQ289" s="122"/>
      <c r="JSR289" s="122"/>
      <c r="JSS289" s="122"/>
      <c r="JST289" s="122"/>
      <c r="JSU289" s="122"/>
      <c r="JSV289" s="122"/>
      <c r="JSW289" s="122"/>
      <c r="JSX289" s="122"/>
      <c r="JSY289" s="122"/>
      <c r="JSZ289" s="122"/>
      <c r="JTA289" s="122"/>
      <c r="JTB289" s="122"/>
      <c r="JTC289" s="122"/>
      <c r="JTD289" s="122"/>
      <c r="JTE289" s="122"/>
      <c r="JTF289" s="122"/>
      <c r="JTG289" s="122"/>
      <c r="JTH289" s="122"/>
      <c r="JTI289" s="122"/>
      <c r="JTJ289" s="122"/>
      <c r="JTK289" s="122"/>
      <c r="JTL289" s="122"/>
      <c r="JTM289" s="122"/>
      <c r="JTN289" s="122"/>
      <c r="JTO289" s="122"/>
      <c r="JTP289" s="122"/>
      <c r="JTQ289" s="122"/>
      <c r="JTR289" s="122"/>
      <c r="JTS289" s="122"/>
      <c r="JTT289" s="122"/>
      <c r="JTU289" s="122"/>
      <c r="JTV289" s="122"/>
      <c r="JTW289" s="122"/>
      <c r="JTX289" s="122"/>
      <c r="JTY289" s="122"/>
      <c r="JTZ289" s="122"/>
      <c r="JUA289" s="122"/>
      <c r="JUB289" s="122"/>
      <c r="JUC289" s="122"/>
      <c r="JUD289" s="122"/>
      <c r="JUE289" s="122"/>
      <c r="JUF289" s="122"/>
      <c r="JUG289" s="122"/>
      <c r="JUH289" s="122"/>
      <c r="JUI289" s="122"/>
      <c r="JUJ289" s="122"/>
      <c r="JUK289" s="122"/>
      <c r="JUL289" s="122"/>
      <c r="JUM289" s="122"/>
      <c r="JUN289" s="122"/>
      <c r="JUO289" s="122"/>
      <c r="JUP289" s="122"/>
      <c r="JUQ289" s="122"/>
      <c r="JUR289" s="122"/>
      <c r="JUS289" s="122"/>
      <c r="JUT289" s="122"/>
      <c r="JUU289" s="122"/>
      <c r="JUV289" s="122"/>
      <c r="JUW289" s="122"/>
      <c r="JUX289" s="122"/>
      <c r="JUY289" s="122"/>
      <c r="JUZ289" s="122"/>
      <c r="JVA289" s="122"/>
      <c r="JVB289" s="122"/>
      <c r="JVC289" s="122"/>
      <c r="JVD289" s="122"/>
      <c r="JVE289" s="122"/>
      <c r="JVF289" s="122"/>
      <c r="JVG289" s="122"/>
      <c r="JVH289" s="122"/>
      <c r="JVI289" s="122"/>
      <c r="JVJ289" s="122"/>
      <c r="JVK289" s="122"/>
      <c r="JVL289" s="122"/>
      <c r="JVM289" s="122"/>
      <c r="JVN289" s="122"/>
      <c r="JVO289" s="122"/>
      <c r="JVP289" s="122"/>
      <c r="JVQ289" s="122"/>
      <c r="JVR289" s="122"/>
      <c r="JVS289" s="122"/>
      <c r="JVT289" s="122"/>
      <c r="JVU289" s="122"/>
      <c r="JVV289" s="122"/>
      <c r="JVW289" s="122"/>
      <c r="JVX289" s="122"/>
      <c r="JVY289" s="122"/>
      <c r="JVZ289" s="122"/>
      <c r="JWA289" s="122"/>
      <c r="JWB289" s="122"/>
      <c r="JWC289" s="122"/>
      <c r="JWD289" s="122"/>
      <c r="JWE289" s="122"/>
      <c r="JWF289" s="122"/>
      <c r="JWG289" s="122"/>
      <c r="JWH289" s="122"/>
      <c r="JWI289" s="122"/>
      <c r="JWJ289" s="122"/>
      <c r="JWK289" s="122"/>
      <c r="JWL289" s="122"/>
      <c r="JWM289" s="122"/>
      <c r="JWN289" s="122"/>
      <c r="JWO289" s="122"/>
      <c r="JWP289" s="122"/>
      <c r="JWQ289" s="122"/>
      <c r="JWR289" s="122"/>
      <c r="JWS289" s="122"/>
      <c r="JWT289" s="122"/>
      <c r="JWU289" s="122"/>
      <c r="JWV289" s="122"/>
      <c r="JWW289" s="122"/>
      <c r="JWX289" s="122"/>
      <c r="JWY289" s="122"/>
      <c r="JWZ289" s="122"/>
      <c r="JXA289" s="122"/>
      <c r="JXB289" s="122"/>
      <c r="JXC289" s="122"/>
      <c r="JXD289" s="122"/>
      <c r="JXE289" s="122"/>
      <c r="JXF289" s="122"/>
      <c r="JXG289" s="122"/>
      <c r="JXH289" s="122"/>
      <c r="JXI289" s="122"/>
      <c r="JXJ289" s="122"/>
      <c r="JXK289" s="122"/>
      <c r="JXL289" s="122"/>
      <c r="JXM289" s="122"/>
      <c r="JXN289" s="122"/>
      <c r="JXO289" s="122"/>
      <c r="JXP289" s="122"/>
      <c r="JXQ289" s="122"/>
      <c r="JXR289" s="122"/>
      <c r="JXS289" s="122"/>
      <c r="JXT289" s="122"/>
      <c r="JXU289" s="122"/>
      <c r="JXV289" s="122"/>
      <c r="JXW289" s="122"/>
      <c r="JXX289" s="122"/>
      <c r="JXY289" s="122"/>
      <c r="JXZ289" s="122"/>
      <c r="JYA289" s="122"/>
      <c r="JYB289" s="122"/>
      <c r="JYC289" s="122"/>
      <c r="JYD289" s="122"/>
      <c r="JYE289" s="122"/>
      <c r="JYF289" s="122"/>
      <c r="JYG289" s="122"/>
      <c r="JYH289" s="122"/>
      <c r="JYI289" s="122"/>
      <c r="JYJ289" s="122"/>
      <c r="JYK289" s="122"/>
      <c r="JYL289" s="122"/>
      <c r="JYM289" s="122"/>
      <c r="JYN289" s="122"/>
      <c r="JYO289" s="122"/>
      <c r="JYP289" s="122"/>
      <c r="JYQ289" s="122"/>
      <c r="JYR289" s="122"/>
      <c r="JYS289" s="122"/>
      <c r="JYT289" s="122"/>
      <c r="JYU289" s="122"/>
      <c r="JYV289" s="122"/>
      <c r="JYW289" s="122"/>
      <c r="JYX289" s="122"/>
      <c r="JYY289" s="122"/>
      <c r="JYZ289" s="122"/>
      <c r="JZA289" s="122"/>
      <c r="JZB289" s="122"/>
      <c r="JZC289" s="122"/>
      <c r="JZD289" s="122"/>
      <c r="JZE289" s="122"/>
      <c r="JZF289" s="122"/>
      <c r="JZG289" s="122"/>
      <c r="JZH289" s="122"/>
      <c r="JZI289" s="122"/>
      <c r="JZJ289" s="122"/>
      <c r="JZK289" s="122"/>
      <c r="JZL289" s="122"/>
      <c r="JZM289" s="122"/>
      <c r="JZN289" s="122"/>
      <c r="JZO289" s="122"/>
      <c r="JZP289" s="122"/>
      <c r="JZQ289" s="122"/>
      <c r="JZR289" s="122"/>
      <c r="JZS289" s="122"/>
      <c r="JZT289" s="122"/>
      <c r="JZU289" s="122"/>
      <c r="JZV289" s="122"/>
      <c r="JZW289" s="122"/>
      <c r="JZX289" s="122"/>
      <c r="JZY289" s="122"/>
      <c r="JZZ289" s="122"/>
      <c r="KAA289" s="122"/>
      <c r="KAB289" s="122"/>
      <c r="KAC289" s="122"/>
      <c r="KAD289" s="122"/>
      <c r="KAE289" s="122"/>
      <c r="KAF289" s="122"/>
      <c r="KAG289" s="122"/>
      <c r="KAH289" s="122"/>
      <c r="KAI289" s="122"/>
      <c r="KAJ289" s="122"/>
      <c r="KAK289" s="122"/>
      <c r="KAL289" s="122"/>
      <c r="KAM289" s="122"/>
      <c r="KAN289" s="122"/>
      <c r="KAO289" s="122"/>
      <c r="KAP289" s="122"/>
      <c r="KAQ289" s="122"/>
      <c r="KAR289" s="122"/>
      <c r="KAS289" s="122"/>
      <c r="KAT289" s="122"/>
      <c r="KAU289" s="122"/>
      <c r="KAV289" s="122"/>
      <c r="KAW289" s="122"/>
      <c r="KAX289" s="122"/>
      <c r="KAY289" s="122"/>
      <c r="KAZ289" s="122"/>
      <c r="KBA289" s="122"/>
      <c r="KBB289" s="122"/>
      <c r="KBC289" s="122"/>
      <c r="KBD289" s="122"/>
      <c r="KBE289" s="122"/>
      <c r="KBF289" s="122"/>
      <c r="KBG289" s="122"/>
      <c r="KBH289" s="122"/>
      <c r="KBI289" s="122"/>
      <c r="KBJ289" s="122"/>
      <c r="KBK289" s="122"/>
      <c r="KBL289" s="122"/>
      <c r="KBM289" s="122"/>
      <c r="KBN289" s="122"/>
      <c r="KBO289" s="122"/>
      <c r="KBP289" s="122"/>
      <c r="KBQ289" s="122"/>
      <c r="KBR289" s="122"/>
      <c r="KBS289" s="122"/>
      <c r="KBT289" s="122"/>
      <c r="KBU289" s="122"/>
      <c r="KBV289" s="122"/>
      <c r="KBW289" s="122"/>
      <c r="KBX289" s="122"/>
      <c r="KBY289" s="122"/>
      <c r="KBZ289" s="122"/>
      <c r="KCA289" s="122"/>
      <c r="KCB289" s="122"/>
      <c r="KCC289" s="122"/>
      <c r="KCD289" s="122"/>
      <c r="KCE289" s="122"/>
      <c r="KCF289" s="122"/>
      <c r="KCG289" s="122"/>
      <c r="KCH289" s="122"/>
      <c r="KCI289" s="122"/>
      <c r="KCJ289" s="122"/>
      <c r="KCK289" s="122"/>
      <c r="KCL289" s="122"/>
      <c r="KCM289" s="122"/>
      <c r="KCN289" s="122"/>
      <c r="KCO289" s="122"/>
      <c r="KCP289" s="122"/>
      <c r="KCQ289" s="122"/>
      <c r="KCR289" s="122"/>
      <c r="KCS289" s="122"/>
      <c r="KCT289" s="122"/>
      <c r="KCU289" s="122"/>
      <c r="KCV289" s="122"/>
      <c r="KCW289" s="122"/>
      <c r="KCX289" s="122"/>
      <c r="KCY289" s="122"/>
      <c r="KCZ289" s="122"/>
      <c r="KDA289" s="122"/>
      <c r="KDB289" s="122"/>
      <c r="KDC289" s="122"/>
      <c r="KDD289" s="122"/>
      <c r="KDE289" s="122"/>
      <c r="KDF289" s="122"/>
      <c r="KDG289" s="122"/>
      <c r="KDH289" s="122"/>
      <c r="KDI289" s="122"/>
      <c r="KDJ289" s="122"/>
      <c r="KDK289" s="122"/>
      <c r="KDL289" s="122"/>
      <c r="KDM289" s="122"/>
      <c r="KDN289" s="122"/>
      <c r="KDO289" s="122"/>
      <c r="KDP289" s="122"/>
      <c r="KDQ289" s="122"/>
      <c r="KDR289" s="122"/>
      <c r="KDS289" s="122"/>
      <c r="KDT289" s="122"/>
      <c r="KDU289" s="122"/>
      <c r="KDV289" s="122"/>
      <c r="KDW289" s="122"/>
      <c r="KDX289" s="122"/>
      <c r="KDY289" s="122"/>
      <c r="KDZ289" s="122"/>
      <c r="KEA289" s="122"/>
      <c r="KEB289" s="122"/>
      <c r="KEC289" s="122"/>
      <c r="KED289" s="122"/>
      <c r="KEE289" s="122"/>
      <c r="KEF289" s="122"/>
      <c r="KEG289" s="122"/>
      <c r="KEH289" s="122"/>
      <c r="KEI289" s="122"/>
      <c r="KEJ289" s="122"/>
      <c r="KEK289" s="122"/>
      <c r="KEL289" s="122"/>
      <c r="KEM289" s="122"/>
      <c r="KEN289" s="122"/>
      <c r="KEO289" s="122"/>
      <c r="KEP289" s="122"/>
      <c r="KEQ289" s="122"/>
      <c r="KER289" s="122"/>
      <c r="KES289" s="122"/>
      <c r="KET289" s="122"/>
      <c r="KEU289" s="122"/>
      <c r="KEV289" s="122"/>
      <c r="KEW289" s="122"/>
      <c r="KEX289" s="122"/>
      <c r="KEY289" s="122"/>
      <c r="KEZ289" s="122"/>
      <c r="KFA289" s="122"/>
      <c r="KFB289" s="122"/>
      <c r="KFC289" s="122"/>
      <c r="KFD289" s="122"/>
      <c r="KFE289" s="122"/>
      <c r="KFF289" s="122"/>
      <c r="KFG289" s="122"/>
      <c r="KFH289" s="122"/>
      <c r="KFI289" s="122"/>
      <c r="KFJ289" s="122"/>
      <c r="KFK289" s="122"/>
      <c r="KFL289" s="122"/>
      <c r="KFM289" s="122"/>
      <c r="KFN289" s="122"/>
      <c r="KFO289" s="122"/>
      <c r="KFP289" s="122"/>
      <c r="KFQ289" s="122"/>
      <c r="KFR289" s="122"/>
      <c r="KFS289" s="122"/>
      <c r="KFT289" s="122"/>
      <c r="KFU289" s="122"/>
      <c r="KFV289" s="122"/>
      <c r="KFW289" s="122"/>
      <c r="KFX289" s="122"/>
      <c r="KFY289" s="122"/>
      <c r="KFZ289" s="122"/>
      <c r="KGA289" s="122"/>
      <c r="KGB289" s="122"/>
      <c r="KGC289" s="122"/>
      <c r="KGD289" s="122"/>
      <c r="KGE289" s="122"/>
      <c r="KGF289" s="122"/>
      <c r="KGG289" s="122"/>
      <c r="KGH289" s="122"/>
      <c r="KGI289" s="122"/>
      <c r="KGJ289" s="122"/>
      <c r="KGK289" s="122"/>
      <c r="KGL289" s="122"/>
      <c r="KGM289" s="122"/>
      <c r="KGN289" s="122"/>
      <c r="KGO289" s="122"/>
      <c r="KGP289" s="122"/>
      <c r="KGQ289" s="122"/>
      <c r="KGR289" s="122"/>
      <c r="KGS289" s="122"/>
      <c r="KGT289" s="122"/>
      <c r="KGU289" s="122"/>
      <c r="KGV289" s="122"/>
      <c r="KGW289" s="122"/>
      <c r="KGX289" s="122"/>
      <c r="KGY289" s="122"/>
      <c r="KGZ289" s="122"/>
      <c r="KHA289" s="122"/>
      <c r="KHB289" s="122"/>
      <c r="KHC289" s="122"/>
      <c r="KHD289" s="122"/>
      <c r="KHE289" s="122"/>
      <c r="KHF289" s="122"/>
      <c r="KHG289" s="122"/>
      <c r="KHH289" s="122"/>
      <c r="KHI289" s="122"/>
      <c r="KHJ289" s="122"/>
      <c r="KHK289" s="122"/>
      <c r="KHL289" s="122"/>
      <c r="KHM289" s="122"/>
      <c r="KHN289" s="122"/>
      <c r="KHO289" s="122"/>
      <c r="KHP289" s="122"/>
      <c r="KHQ289" s="122"/>
      <c r="KHR289" s="122"/>
      <c r="KHS289" s="122"/>
      <c r="KHT289" s="122"/>
      <c r="KHU289" s="122"/>
      <c r="KHV289" s="122"/>
      <c r="KHW289" s="122"/>
      <c r="KHX289" s="122"/>
      <c r="KHY289" s="122"/>
      <c r="KHZ289" s="122"/>
      <c r="KIA289" s="122"/>
      <c r="KIB289" s="122"/>
      <c r="KIC289" s="122"/>
      <c r="KID289" s="122"/>
      <c r="KIE289" s="122"/>
      <c r="KIF289" s="122"/>
      <c r="KIG289" s="122"/>
      <c r="KIH289" s="122"/>
      <c r="KII289" s="122"/>
      <c r="KIJ289" s="122"/>
      <c r="KIK289" s="122"/>
      <c r="KIL289" s="122"/>
      <c r="KIM289" s="122"/>
      <c r="KIN289" s="122"/>
      <c r="KIO289" s="122"/>
      <c r="KIP289" s="122"/>
      <c r="KIQ289" s="122"/>
      <c r="KIR289" s="122"/>
      <c r="KIS289" s="122"/>
      <c r="KIT289" s="122"/>
      <c r="KIU289" s="122"/>
      <c r="KIV289" s="122"/>
      <c r="KIW289" s="122"/>
      <c r="KIX289" s="122"/>
      <c r="KIY289" s="122"/>
      <c r="KIZ289" s="122"/>
      <c r="KJA289" s="122"/>
      <c r="KJB289" s="122"/>
      <c r="KJC289" s="122"/>
      <c r="KJD289" s="122"/>
      <c r="KJE289" s="122"/>
      <c r="KJF289" s="122"/>
      <c r="KJG289" s="122"/>
      <c r="KJH289" s="122"/>
      <c r="KJI289" s="122"/>
      <c r="KJJ289" s="122"/>
      <c r="KJK289" s="122"/>
      <c r="KJL289" s="122"/>
      <c r="KJM289" s="122"/>
      <c r="KJN289" s="122"/>
      <c r="KJO289" s="122"/>
      <c r="KJP289" s="122"/>
      <c r="KJQ289" s="122"/>
      <c r="KJR289" s="122"/>
      <c r="KJS289" s="122"/>
      <c r="KJT289" s="122"/>
      <c r="KJU289" s="122"/>
      <c r="KJV289" s="122"/>
      <c r="KJW289" s="122"/>
      <c r="KJX289" s="122"/>
      <c r="KJY289" s="122"/>
      <c r="KJZ289" s="122"/>
      <c r="KKA289" s="122"/>
      <c r="KKB289" s="122"/>
      <c r="KKC289" s="122"/>
      <c r="KKD289" s="122"/>
      <c r="KKE289" s="122"/>
      <c r="KKF289" s="122"/>
      <c r="KKG289" s="122"/>
      <c r="KKH289" s="122"/>
      <c r="KKI289" s="122"/>
      <c r="KKJ289" s="122"/>
      <c r="KKK289" s="122"/>
      <c r="KKL289" s="122"/>
      <c r="KKM289" s="122"/>
      <c r="KKN289" s="122"/>
      <c r="KKO289" s="122"/>
      <c r="KKP289" s="122"/>
      <c r="KKQ289" s="122"/>
      <c r="KKR289" s="122"/>
      <c r="KKS289" s="122"/>
      <c r="KKT289" s="122"/>
      <c r="KKU289" s="122"/>
      <c r="KKV289" s="122"/>
      <c r="KKW289" s="122"/>
      <c r="KKX289" s="122"/>
      <c r="KKY289" s="122"/>
      <c r="KKZ289" s="122"/>
      <c r="KLA289" s="122"/>
      <c r="KLB289" s="122"/>
      <c r="KLC289" s="122"/>
      <c r="KLD289" s="122"/>
      <c r="KLE289" s="122"/>
      <c r="KLF289" s="122"/>
      <c r="KLG289" s="122"/>
      <c r="KLH289" s="122"/>
      <c r="KLI289" s="122"/>
      <c r="KLJ289" s="122"/>
      <c r="KLK289" s="122"/>
      <c r="KLL289" s="122"/>
      <c r="KLM289" s="122"/>
      <c r="KLN289" s="122"/>
      <c r="KLO289" s="122"/>
      <c r="KLP289" s="122"/>
      <c r="KLQ289" s="122"/>
      <c r="KLR289" s="122"/>
      <c r="KLS289" s="122"/>
      <c r="KLT289" s="122"/>
      <c r="KLU289" s="122"/>
      <c r="KLV289" s="122"/>
      <c r="KLW289" s="122"/>
      <c r="KLX289" s="122"/>
      <c r="KLY289" s="122"/>
      <c r="KLZ289" s="122"/>
      <c r="KMA289" s="122"/>
      <c r="KMB289" s="122"/>
      <c r="KMC289" s="122"/>
      <c r="KMD289" s="122"/>
      <c r="KME289" s="122"/>
      <c r="KMF289" s="122"/>
      <c r="KMG289" s="122"/>
      <c r="KMH289" s="122"/>
      <c r="KMI289" s="122"/>
      <c r="KMJ289" s="122"/>
      <c r="KMK289" s="122"/>
      <c r="KML289" s="122"/>
      <c r="KMM289" s="122"/>
      <c r="KMN289" s="122"/>
      <c r="KMO289" s="122"/>
      <c r="KMP289" s="122"/>
      <c r="KMQ289" s="122"/>
      <c r="KMR289" s="122"/>
      <c r="KMS289" s="122"/>
      <c r="KMT289" s="122"/>
      <c r="KMU289" s="122"/>
      <c r="KMV289" s="122"/>
      <c r="KMW289" s="122"/>
      <c r="KMX289" s="122"/>
      <c r="KMY289" s="122"/>
      <c r="KMZ289" s="122"/>
      <c r="KNA289" s="122"/>
      <c r="KNB289" s="122"/>
      <c r="KNC289" s="122"/>
      <c r="KND289" s="122"/>
      <c r="KNE289" s="122"/>
      <c r="KNF289" s="122"/>
      <c r="KNG289" s="122"/>
      <c r="KNH289" s="122"/>
      <c r="KNI289" s="122"/>
      <c r="KNJ289" s="122"/>
      <c r="KNK289" s="122"/>
      <c r="KNL289" s="122"/>
      <c r="KNM289" s="122"/>
      <c r="KNN289" s="122"/>
      <c r="KNO289" s="122"/>
      <c r="KNP289" s="122"/>
      <c r="KNQ289" s="122"/>
      <c r="KNR289" s="122"/>
      <c r="KNS289" s="122"/>
      <c r="KNT289" s="122"/>
      <c r="KNU289" s="122"/>
      <c r="KNV289" s="122"/>
      <c r="KNW289" s="122"/>
      <c r="KNX289" s="122"/>
      <c r="KNY289" s="122"/>
      <c r="KNZ289" s="122"/>
      <c r="KOA289" s="122"/>
      <c r="KOB289" s="122"/>
      <c r="KOC289" s="122"/>
      <c r="KOD289" s="122"/>
      <c r="KOE289" s="122"/>
      <c r="KOF289" s="122"/>
      <c r="KOG289" s="122"/>
      <c r="KOH289" s="122"/>
      <c r="KOI289" s="122"/>
      <c r="KOJ289" s="122"/>
      <c r="KOK289" s="122"/>
      <c r="KOL289" s="122"/>
      <c r="KOM289" s="122"/>
      <c r="KON289" s="122"/>
      <c r="KOO289" s="122"/>
      <c r="KOP289" s="122"/>
      <c r="KOQ289" s="122"/>
      <c r="KOR289" s="122"/>
      <c r="KOS289" s="122"/>
      <c r="KOT289" s="122"/>
      <c r="KOU289" s="122"/>
      <c r="KOV289" s="122"/>
      <c r="KOW289" s="122"/>
      <c r="KOX289" s="122"/>
      <c r="KOY289" s="122"/>
      <c r="KOZ289" s="122"/>
      <c r="KPA289" s="122"/>
      <c r="KPB289" s="122"/>
      <c r="KPC289" s="122"/>
      <c r="KPD289" s="122"/>
      <c r="KPE289" s="122"/>
      <c r="KPF289" s="122"/>
      <c r="KPG289" s="122"/>
      <c r="KPH289" s="122"/>
      <c r="KPI289" s="122"/>
      <c r="KPJ289" s="122"/>
      <c r="KPK289" s="122"/>
      <c r="KPL289" s="122"/>
      <c r="KPM289" s="122"/>
      <c r="KPN289" s="122"/>
      <c r="KPO289" s="122"/>
      <c r="KPP289" s="122"/>
      <c r="KPQ289" s="122"/>
      <c r="KPR289" s="122"/>
      <c r="KPS289" s="122"/>
      <c r="KPT289" s="122"/>
      <c r="KPU289" s="122"/>
      <c r="KPV289" s="122"/>
      <c r="KPW289" s="122"/>
      <c r="KPX289" s="122"/>
      <c r="KPY289" s="122"/>
      <c r="KPZ289" s="122"/>
      <c r="KQA289" s="122"/>
      <c r="KQB289" s="122"/>
      <c r="KQC289" s="122"/>
      <c r="KQD289" s="122"/>
      <c r="KQE289" s="122"/>
      <c r="KQF289" s="122"/>
      <c r="KQG289" s="122"/>
      <c r="KQH289" s="122"/>
      <c r="KQI289" s="122"/>
      <c r="KQJ289" s="122"/>
      <c r="KQK289" s="122"/>
      <c r="KQL289" s="122"/>
      <c r="KQM289" s="122"/>
      <c r="KQN289" s="122"/>
      <c r="KQO289" s="122"/>
      <c r="KQP289" s="122"/>
      <c r="KQQ289" s="122"/>
      <c r="KQR289" s="122"/>
      <c r="KQS289" s="122"/>
      <c r="KQT289" s="122"/>
      <c r="KQU289" s="122"/>
      <c r="KQV289" s="122"/>
      <c r="KQW289" s="122"/>
      <c r="KQX289" s="122"/>
      <c r="KQY289" s="122"/>
      <c r="KQZ289" s="122"/>
      <c r="KRA289" s="122"/>
      <c r="KRB289" s="122"/>
      <c r="KRC289" s="122"/>
      <c r="KRD289" s="122"/>
      <c r="KRE289" s="122"/>
      <c r="KRF289" s="122"/>
      <c r="KRG289" s="122"/>
      <c r="KRH289" s="122"/>
      <c r="KRI289" s="122"/>
      <c r="KRJ289" s="122"/>
      <c r="KRK289" s="122"/>
      <c r="KRL289" s="122"/>
      <c r="KRM289" s="122"/>
      <c r="KRN289" s="122"/>
      <c r="KRO289" s="122"/>
      <c r="KRP289" s="122"/>
      <c r="KRQ289" s="122"/>
      <c r="KRR289" s="122"/>
      <c r="KRS289" s="122"/>
      <c r="KRT289" s="122"/>
      <c r="KRU289" s="122"/>
      <c r="KRV289" s="122"/>
      <c r="KRW289" s="122"/>
      <c r="KRX289" s="122"/>
      <c r="KRY289" s="122"/>
      <c r="KRZ289" s="122"/>
      <c r="KSA289" s="122"/>
      <c r="KSB289" s="122"/>
      <c r="KSC289" s="122"/>
      <c r="KSD289" s="122"/>
      <c r="KSE289" s="122"/>
      <c r="KSF289" s="122"/>
      <c r="KSG289" s="122"/>
      <c r="KSH289" s="122"/>
      <c r="KSI289" s="122"/>
      <c r="KSJ289" s="122"/>
      <c r="KSK289" s="122"/>
      <c r="KSL289" s="122"/>
      <c r="KSM289" s="122"/>
      <c r="KSN289" s="122"/>
      <c r="KSO289" s="122"/>
      <c r="KSP289" s="122"/>
      <c r="KSQ289" s="122"/>
      <c r="KSR289" s="122"/>
      <c r="KSS289" s="122"/>
      <c r="KST289" s="122"/>
      <c r="KSU289" s="122"/>
      <c r="KSV289" s="122"/>
      <c r="KSW289" s="122"/>
      <c r="KSX289" s="122"/>
      <c r="KSY289" s="122"/>
      <c r="KSZ289" s="122"/>
      <c r="KTA289" s="122"/>
      <c r="KTB289" s="122"/>
      <c r="KTC289" s="122"/>
      <c r="KTD289" s="122"/>
      <c r="KTE289" s="122"/>
      <c r="KTF289" s="122"/>
      <c r="KTG289" s="122"/>
      <c r="KTH289" s="122"/>
      <c r="KTI289" s="122"/>
      <c r="KTJ289" s="122"/>
      <c r="KTK289" s="122"/>
      <c r="KTL289" s="122"/>
      <c r="KTM289" s="122"/>
      <c r="KTN289" s="122"/>
      <c r="KTO289" s="122"/>
      <c r="KTP289" s="122"/>
      <c r="KTQ289" s="122"/>
      <c r="KTR289" s="122"/>
      <c r="KTS289" s="122"/>
      <c r="KTT289" s="122"/>
      <c r="KTU289" s="122"/>
      <c r="KTV289" s="122"/>
      <c r="KTW289" s="122"/>
      <c r="KTX289" s="122"/>
      <c r="KTY289" s="122"/>
      <c r="KTZ289" s="122"/>
      <c r="KUA289" s="122"/>
      <c r="KUB289" s="122"/>
      <c r="KUC289" s="122"/>
      <c r="KUD289" s="122"/>
      <c r="KUE289" s="122"/>
      <c r="KUF289" s="122"/>
      <c r="KUG289" s="122"/>
      <c r="KUH289" s="122"/>
      <c r="KUI289" s="122"/>
      <c r="KUJ289" s="122"/>
      <c r="KUK289" s="122"/>
      <c r="KUL289" s="122"/>
      <c r="KUM289" s="122"/>
      <c r="KUN289" s="122"/>
      <c r="KUO289" s="122"/>
      <c r="KUP289" s="122"/>
      <c r="KUQ289" s="122"/>
      <c r="KUR289" s="122"/>
      <c r="KUS289" s="122"/>
      <c r="KUT289" s="122"/>
      <c r="KUU289" s="122"/>
      <c r="KUV289" s="122"/>
      <c r="KUW289" s="122"/>
      <c r="KUX289" s="122"/>
      <c r="KUY289" s="122"/>
      <c r="KUZ289" s="122"/>
      <c r="KVA289" s="122"/>
      <c r="KVB289" s="122"/>
      <c r="KVC289" s="122"/>
      <c r="KVD289" s="122"/>
      <c r="KVE289" s="122"/>
      <c r="KVF289" s="122"/>
      <c r="KVG289" s="122"/>
      <c r="KVH289" s="122"/>
      <c r="KVI289" s="122"/>
      <c r="KVJ289" s="122"/>
      <c r="KVK289" s="122"/>
      <c r="KVL289" s="122"/>
      <c r="KVM289" s="122"/>
      <c r="KVN289" s="122"/>
      <c r="KVO289" s="122"/>
      <c r="KVP289" s="122"/>
      <c r="KVQ289" s="122"/>
      <c r="KVR289" s="122"/>
      <c r="KVS289" s="122"/>
      <c r="KVT289" s="122"/>
      <c r="KVU289" s="122"/>
      <c r="KVV289" s="122"/>
      <c r="KVW289" s="122"/>
      <c r="KVX289" s="122"/>
      <c r="KVY289" s="122"/>
      <c r="KVZ289" s="122"/>
      <c r="KWA289" s="122"/>
      <c r="KWB289" s="122"/>
      <c r="KWC289" s="122"/>
      <c r="KWD289" s="122"/>
      <c r="KWE289" s="122"/>
      <c r="KWF289" s="122"/>
      <c r="KWG289" s="122"/>
      <c r="KWH289" s="122"/>
      <c r="KWI289" s="122"/>
      <c r="KWJ289" s="122"/>
      <c r="KWK289" s="122"/>
      <c r="KWL289" s="122"/>
      <c r="KWM289" s="122"/>
      <c r="KWN289" s="122"/>
      <c r="KWO289" s="122"/>
      <c r="KWP289" s="122"/>
      <c r="KWQ289" s="122"/>
      <c r="KWR289" s="122"/>
      <c r="KWS289" s="122"/>
      <c r="KWT289" s="122"/>
      <c r="KWU289" s="122"/>
      <c r="KWV289" s="122"/>
      <c r="KWW289" s="122"/>
      <c r="KWX289" s="122"/>
      <c r="KWY289" s="122"/>
      <c r="KWZ289" s="122"/>
      <c r="KXA289" s="122"/>
      <c r="KXB289" s="122"/>
      <c r="KXC289" s="122"/>
      <c r="KXD289" s="122"/>
      <c r="KXE289" s="122"/>
      <c r="KXF289" s="122"/>
      <c r="KXG289" s="122"/>
      <c r="KXH289" s="122"/>
      <c r="KXI289" s="122"/>
      <c r="KXJ289" s="122"/>
      <c r="KXK289" s="122"/>
      <c r="KXL289" s="122"/>
      <c r="KXM289" s="122"/>
      <c r="KXN289" s="122"/>
      <c r="KXO289" s="122"/>
      <c r="KXP289" s="122"/>
      <c r="KXQ289" s="122"/>
      <c r="KXR289" s="122"/>
      <c r="KXS289" s="122"/>
      <c r="KXT289" s="122"/>
      <c r="KXU289" s="122"/>
      <c r="KXV289" s="122"/>
      <c r="KXW289" s="122"/>
      <c r="KXX289" s="122"/>
      <c r="KXY289" s="122"/>
      <c r="KXZ289" s="122"/>
      <c r="KYA289" s="122"/>
      <c r="KYB289" s="122"/>
      <c r="KYC289" s="122"/>
      <c r="KYD289" s="122"/>
      <c r="KYE289" s="122"/>
      <c r="KYF289" s="122"/>
      <c r="KYG289" s="122"/>
      <c r="KYH289" s="122"/>
      <c r="KYI289" s="122"/>
      <c r="KYJ289" s="122"/>
      <c r="KYK289" s="122"/>
      <c r="KYL289" s="122"/>
      <c r="KYM289" s="122"/>
      <c r="KYN289" s="122"/>
      <c r="KYO289" s="122"/>
      <c r="KYP289" s="122"/>
      <c r="KYQ289" s="122"/>
      <c r="KYR289" s="122"/>
      <c r="KYS289" s="122"/>
      <c r="KYT289" s="122"/>
      <c r="KYU289" s="122"/>
      <c r="KYV289" s="122"/>
      <c r="KYW289" s="122"/>
      <c r="KYX289" s="122"/>
      <c r="KYY289" s="122"/>
      <c r="KYZ289" s="122"/>
      <c r="KZA289" s="122"/>
      <c r="KZB289" s="122"/>
      <c r="KZC289" s="122"/>
      <c r="KZD289" s="122"/>
      <c r="KZE289" s="122"/>
      <c r="KZF289" s="122"/>
      <c r="KZG289" s="122"/>
      <c r="KZH289" s="122"/>
      <c r="KZI289" s="122"/>
      <c r="KZJ289" s="122"/>
      <c r="KZK289" s="122"/>
      <c r="KZL289" s="122"/>
      <c r="KZM289" s="122"/>
      <c r="KZN289" s="122"/>
      <c r="KZO289" s="122"/>
      <c r="KZP289" s="122"/>
      <c r="KZQ289" s="122"/>
      <c r="KZR289" s="122"/>
      <c r="KZS289" s="122"/>
      <c r="KZT289" s="122"/>
      <c r="KZU289" s="122"/>
      <c r="KZV289" s="122"/>
      <c r="KZW289" s="122"/>
      <c r="KZX289" s="122"/>
      <c r="KZY289" s="122"/>
      <c r="KZZ289" s="122"/>
      <c r="LAA289" s="122"/>
      <c r="LAB289" s="122"/>
      <c r="LAC289" s="122"/>
      <c r="LAD289" s="122"/>
      <c r="LAE289" s="122"/>
      <c r="LAF289" s="122"/>
      <c r="LAG289" s="122"/>
      <c r="LAH289" s="122"/>
      <c r="LAI289" s="122"/>
      <c r="LAJ289" s="122"/>
      <c r="LAK289" s="122"/>
      <c r="LAL289" s="122"/>
      <c r="LAM289" s="122"/>
      <c r="LAN289" s="122"/>
      <c r="LAO289" s="122"/>
      <c r="LAP289" s="122"/>
      <c r="LAQ289" s="122"/>
      <c r="LAR289" s="122"/>
      <c r="LAS289" s="122"/>
      <c r="LAT289" s="122"/>
      <c r="LAU289" s="122"/>
      <c r="LAV289" s="122"/>
      <c r="LAW289" s="122"/>
      <c r="LAX289" s="122"/>
      <c r="LAY289" s="122"/>
      <c r="LAZ289" s="122"/>
      <c r="LBA289" s="122"/>
      <c r="LBB289" s="122"/>
      <c r="LBC289" s="122"/>
      <c r="LBD289" s="122"/>
      <c r="LBE289" s="122"/>
      <c r="LBF289" s="122"/>
      <c r="LBG289" s="122"/>
      <c r="LBH289" s="122"/>
      <c r="LBI289" s="122"/>
      <c r="LBJ289" s="122"/>
      <c r="LBK289" s="122"/>
      <c r="LBL289" s="122"/>
      <c r="LBM289" s="122"/>
      <c r="LBN289" s="122"/>
      <c r="LBO289" s="122"/>
      <c r="LBP289" s="122"/>
      <c r="LBQ289" s="122"/>
      <c r="LBR289" s="122"/>
      <c r="LBS289" s="122"/>
      <c r="LBT289" s="122"/>
      <c r="LBU289" s="122"/>
      <c r="LBV289" s="122"/>
      <c r="LBW289" s="122"/>
      <c r="LBX289" s="122"/>
      <c r="LBY289" s="122"/>
      <c r="LBZ289" s="122"/>
      <c r="LCA289" s="122"/>
      <c r="LCB289" s="122"/>
      <c r="LCC289" s="122"/>
      <c r="LCD289" s="122"/>
      <c r="LCE289" s="122"/>
      <c r="LCF289" s="122"/>
      <c r="LCG289" s="122"/>
      <c r="LCH289" s="122"/>
      <c r="LCI289" s="122"/>
      <c r="LCJ289" s="122"/>
      <c r="LCK289" s="122"/>
      <c r="LCL289" s="122"/>
      <c r="LCM289" s="122"/>
      <c r="LCN289" s="122"/>
      <c r="LCO289" s="122"/>
      <c r="LCP289" s="122"/>
      <c r="LCQ289" s="122"/>
      <c r="LCR289" s="122"/>
      <c r="LCS289" s="122"/>
      <c r="LCT289" s="122"/>
      <c r="LCU289" s="122"/>
      <c r="LCV289" s="122"/>
      <c r="LCW289" s="122"/>
      <c r="LCX289" s="122"/>
      <c r="LCY289" s="122"/>
      <c r="LCZ289" s="122"/>
      <c r="LDA289" s="122"/>
      <c r="LDB289" s="122"/>
      <c r="LDC289" s="122"/>
      <c r="LDD289" s="122"/>
      <c r="LDE289" s="122"/>
      <c r="LDF289" s="122"/>
      <c r="LDG289" s="122"/>
      <c r="LDH289" s="122"/>
      <c r="LDI289" s="122"/>
      <c r="LDJ289" s="122"/>
      <c r="LDK289" s="122"/>
      <c r="LDL289" s="122"/>
      <c r="LDM289" s="122"/>
      <c r="LDN289" s="122"/>
      <c r="LDO289" s="122"/>
      <c r="LDP289" s="122"/>
      <c r="LDQ289" s="122"/>
      <c r="LDR289" s="122"/>
      <c r="LDS289" s="122"/>
      <c r="LDT289" s="122"/>
      <c r="LDU289" s="122"/>
      <c r="LDV289" s="122"/>
      <c r="LDW289" s="122"/>
      <c r="LDX289" s="122"/>
      <c r="LDY289" s="122"/>
      <c r="LDZ289" s="122"/>
      <c r="LEA289" s="122"/>
      <c r="LEB289" s="122"/>
      <c r="LEC289" s="122"/>
      <c r="LED289" s="122"/>
      <c r="LEE289" s="122"/>
      <c r="LEF289" s="122"/>
      <c r="LEG289" s="122"/>
      <c r="LEH289" s="122"/>
      <c r="LEI289" s="122"/>
      <c r="LEJ289" s="122"/>
      <c r="LEK289" s="122"/>
      <c r="LEL289" s="122"/>
      <c r="LEM289" s="122"/>
      <c r="LEN289" s="122"/>
      <c r="LEO289" s="122"/>
      <c r="LEP289" s="122"/>
      <c r="LEQ289" s="122"/>
      <c r="LER289" s="122"/>
      <c r="LES289" s="122"/>
      <c r="LET289" s="122"/>
      <c r="LEU289" s="122"/>
      <c r="LEV289" s="122"/>
      <c r="LEW289" s="122"/>
      <c r="LEX289" s="122"/>
      <c r="LEY289" s="122"/>
      <c r="LEZ289" s="122"/>
      <c r="LFA289" s="122"/>
      <c r="LFB289" s="122"/>
      <c r="LFC289" s="122"/>
      <c r="LFD289" s="122"/>
      <c r="LFE289" s="122"/>
      <c r="LFF289" s="122"/>
      <c r="LFG289" s="122"/>
      <c r="LFH289" s="122"/>
      <c r="LFI289" s="122"/>
      <c r="LFJ289" s="122"/>
      <c r="LFK289" s="122"/>
      <c r="LFL289" s="122"/>
      <c r="LFM289" s="122"/>
      <c r="LFN289" s="122"/>
      <c r="LFO289" s="122"/>
      <c r="LFP289" s="122"/>
      <c r="LFQ289" s="122"/>
      <c r="LFR289" s="122"/>
      <c r="LFS289" s="122"/>
      <c r="LFT289" s="122"/>
      <c r="LFU289" s="122"/>
      <c r="LFV289" s="122"/>
      <c r="LFW289" s="122"/>
      <c r="LFX289" s="122"/>
      <c r="LFY289" s="122"/>
      <c r="LFZ289" s="122"/>
      <c r="LGA289" s="122"/>
      <c r="LGB289" s="122"/>
      <c r="LGC289" s="122"/>
      <c r="LGD289" s="122"/>
      <c r="LGE289" s="122"/>
      <c r="LGF289" s="122"/>
      <c r="LGG289" s="122"/>
      <c r="LGH289" s="122"/>
      <c r="LGI289" s="122"/>
      <c r="LGJ289" s="122"/>
      <c r="LGK289" s="122"/>
      <c r="LGL289" s="122"/>
      <c r="LGM289" s="122"/>
      <c r="LGN289" s="122"/>
      <c r="LGO289" s="122"/>
      <c r="LGP289" s="122"/>
      <c r="LGQ289" s="122"/>
      <c r="LGR289" s="122"/>
      <c r="LGS289" s="122"/>
      <c r="LGT289" s="122"/>
      <c r="LGU289" s="122"/>
      <c r="LGV289" s="122"/>
      <c r="LGW289" s="122"/>
      <c r="LGX289" s="122"/>
      <c r="LGY289" s="122"/>
      <c r="LGZ289" s="122"/>
      <c r="LHA289" s="122"/>
      <c r="LHB289" s="122"/>
      <c r="LHC289" s="122"/>
      <c r="LHD289" s="122"/>
      <c r="LHE289" s="122"/>
      <c r="LHF289" s="122"/>
      <c r="LHG289" s="122"/>
      <c r="LHH289" s="122"/>
      <c r="LHI289" s="122"/>
      <c r="LHJ289" s="122"/>
      <c r="LHK289" s="122"/>
      <c r="LHL289" s="122"/>
      <c r="LHM289" s="122"/>
      <c r="LHN289" s="122"/>
      <c r="LHO289" s="122"/>
      <c r="LHP289" s="122"/>
      <c r="LHQ289" s="122"/>
      <c r="LHR289" s="122"/>
      <c r="LHS289" s="122"/>
      <c r="LHT289" s="122"/>
      <c r="LHU289" s="122"/>
      <c r="LHV289" s="122"/>
      <c r="LHW289" s="122"/>
      <c r="LHX289" s="122"/>
      <c r="LHY289" s="122"/>
      <c r="LHZ289" s="122"/>
      <c r="LIA289" s="122"/>
      <c r="LIB289" s="122"/>
      <c r="LIC289" s="122"/>
      <c r="LID289" s="122"/>
      <c r="LIE289" s="122"/>
      <c r="LIF289" s="122"/>
      <c r="LIG289" s="122"/>
      <c r="LIH289" s="122"/>
      <c r="LII289" s="122"/>
      <c r="LIJ289" s="122"/>
      <c r="LIK289" s="122"/>
      <c r="LIL289" s="122"/>
      <c r="LIM289" s="122"/>
      <c r="LIN289" s="122"/>
      <c r="LIO289" s="122"/>
      <c r="LIP289" s="122"/>
      <c r="LIQ289" s="122"/>
      <c r="LIR289" s="122"/>
      <c r="LIS289" s="122"/>
      <c r="LIT289" s="122"/>
      <c r="LIU289" s="122"/>
      <c r="LIV289" s="122"/>
      <c r="LIW289" s="122"/>
      <c r="LIX289" s="122"/>
      <c r="LIY289" s="122"/>
      <c r="LIZ289" s="122"/>
      <c r="LJA289" s="122"/>
      <c r="LJB289" s="122"/>
      <c r="LJC289" s="122"/>
      <c r="LJD289" s="122"/>
      <c r="LJE289" s="122"/>
      <c r="LJF289" s="122"/>
      <c r="LJG289" s="122"/>
      <c r="LJH289" s="122"/>
      <c r="LJI289" s="122"/>
      <c r="LJJ289" s="122"/>
      <c r="LJK289" s="122"/>
      <c r="LJL289" s="122"/>
      <c r="LJM289" s="122"/>
      <c r="LJN289" s="122"/>
      <c r="LJO289" s="122"/>
      <c r="LJP289" s="122"/>
      <c r="LJQ289" s="122"/>
      <c r="LJR289" s="122"/>
      <c r="LJS289" s="122"/>
      <c r="LJT289" s="122"/>
      <c r="LJU289" s="122"/>
      <c r="LJV289" s="122"/>
      <c r="LJW289" s="122"/>
      <c r="LJX289" s="122"/>
      <c r="LJY289" s="122"/>
      <c r="LJZ289" s="122"/>
      <c r="LKA289" s="122"/>
      <c r="LKB289" s="122"/>
      <c r="LKC289" s="122"/>
      <c r="LKD289" s="122"/>
      <c r="LKE289" s="122"/>
      <c r="LKF289" s="122"/>
      <c r="LKG289" s="122"/>
      <c r="LKH289" s="122"/>
      <c r="LKI289" s="122"/>
      <c r="LKJ289" s="122"/>
      <c r="LKK289" s="122"/>
      <c r="LKL289" s="122"/>
      <c r="LKM289" s="122"/>
      <c r="LKN289" s="122"/>
      <c r="LKO289" s="122"/>
      <c r="LKP289" s="122"/>
      <c r="LKQ289" s="122"/>
      <c r="LKR289" s="122"/>
      <c r="LKS289" s="122"/>
      <c r="LKT289" s="122"/>
      <c r="LKU289" s="122"/>
      <c r="LKV289" s="122"/>
      <c r="LKW289" s="122"/>
      <c r="LKX289" s="122"/>
      <c r="LKY289" s="122"/>
      <c r="LKZ289" s="122"/>
      <c r="LLA289" s="122"/>
      <c r="LLB289" s="122"/>
      <c r="LLC289" s="122"/>
      <c r="LLD289" s="122"/>
      <c r="LLE289" s="122"/>
      <c r="LLF289" s="122"/>
      <c r="LLG289" s="122"/>
      <c r="LLH289" s="122"/>
      <c r="LLI289" s="122"/>
      <c r="LLJ289" s="122"/>
      <c r="LLK289" s="122"/>
      <c r="LLL289" s="122"/>
      <c r="LLM289" s="122"/>
      <c r="LLN289" s="122"/>
      <c r="LLO289" s="122"/>
      <c r="LLP289" s="122"/>
      <c r="LLQ289" s="122"/>
      <c r="LLR289" s="122"/>
      <c r="LLS289" s="122"/>
      <c r="LLT289" s="122"/>
      <c r="LLU289" s="122"/>
      <c r="LLV289" s="122"/>
      <c r="LLW289" s="122"/>
      <c r="LLX289" s="122"/>
      <c r="LLY289" s="122"/>
      <c r="LLZ289" s="122"/>
      <c r="LMA289" s="122"/>
      <c r="LMB289" s="122"/>
      <c r="LMC289" s="122"/>
      <c r="LMD289" s="122"/>
      <c r="LME289" s="122"/>
      <c r="LMF289" s="122"/>
      <c r="LMG289" s="122"/>
      <c r="LMH289" s="122"/>
      <c r="LMI289" s="122"/>
      <c r="LMJ289" s="122"/>
      <c r="LMK289" s="122"/>
      <c r="LML289" s="122"/>
      <c r="LMM289" s="122"/>
      <c r="LMN289" s="122"/>
      <c r="LMO289" s="122"/>
      <c r="LMP289" s="122"/>
      <c r="LMQ289" s="122"/>
      <c r="LMR289" s="122"/>
      <c r="LMS289" s="122"/>
      <c r="LMT289" s="122"/>
      <c r="LMU289" s="122"/>
      <c r="LMV289" s="122"/>
      <c r="LMW289" s="122"/>
      <c r="LMX289" s="122"/>
      <c r="LMY289" s="122"/>
      <c r="LMZ289" s="122"/>
      <c r="LNA289" s="122"/>
      <c r="LNB289" s="122"/>
      <c r="LNC289" s="122"/>
      <c r="LND289" s="122"/>
      <c r="LNE289" s="122"/>
      <c r="LNF289" s="122"/>
      <c r="LNG289" s="122"/>
      <c r="LNH289" s="122"/>
      <c r="LNI289" s="122"/>
      <c r="LNJ289" s="122"/>
      <c r="LNK289" s="122"/>
      <c r="LNL289" s="122"/>
      <c r="LNM289" s="122"/>
      <c r="LNN289" s="122"/>
      <c r="LNO289" s="122"/>
      <c r="LNP289" s="122"/>
      <c r="LNQ289" s="122"/>
      <c r="LNR289" s="122"/>
      <c r="LNS289" s="122"/>
      <c r="LNT289" s="122"/>
      <c r="LNU289" s="122"/>
      <c r="LNV289" s="122"/>
      <c r="LNW289" s="122"/>
      <c r="LNX289" s="122"/>
      <c r="LNY289" s="122"/>
      <c r="LNZ289" s="122"/>
      <c r="LOA289" s="122"/>
      <c r="LOB289" s="122"/>
      <c r="LOC289" s="122"/>
      <c r="LOD289" s="122"/>
      <c r="LOE289" s="122"/>
      <c r="LOF289" s="122"/>
      <c r="LOG289" s="122"/>
      <c r="LOH289" s="122"/>
      <c r="LOI289" s="122"/>
      <c r="LOJ289" s="122"/>
      <c r="LOK289" s="122"/>
      <c r="LOL289" s="122"/>
      <c r="LOM289" s="122"/>
      <c r="LON289" s="122"/>
      <c r="LOO289" s="122"/>
      <c r="LOP289" s="122"/>
      <c r="LOQ289" s="122"/>
      <c r="LOR289" s="122"/>
      <c r="LOS289" s="122"/>
      <c r="LOT289" s="122"/>
      <c r="LOU289" s="122"/>
      <c r="LOV289" s="122"/>
      <c r="LOW289" s="122"/>
      <c r="LOX289" s="122"/>
      <c r="LOY289" s="122"/>
      <c r="LOZ289" s="122"/>
      <c r="LPA289" s="122"/>
      <c r="LPB289" s="122"/>
      <c r="LPC289" s="122"/>
      <c r="LPD289" s="122"/>
      <c r="LPE289" s="122"/>
      <c r="LPF289" s="122"/>
      <c r="LPG289" s="122"/>
      <c r="LPH289" s="122"/>
      <c r="LPI289" s="122"/>
      <c r="LPJ289" s="122"/>
      <c r="LPK289" s="122"/>
      <c r="LPL289" s="122"/>
      <c r="LPM289" s="122"/>
      <c r="LPN289" s="122"/>
      <c r="LPO289" s="122"/>
      <c r="LPP289" s="122"/>
      <c r="LPQ289" s="122"/>
      <c r="LPR289" s="122"/>
      <c r="LPS289" s="122"/>
      <c r="LPT289" s="122"/>
      <c r="LPU289" s="122"/>
      <c r="LPV289" s="122"/>
      <c r="LPW289" s="122"/>
      <c r="LPX289" s="122"/>
      <c r="LPY289" s="122"/>
      <c r="LPZ289" s="122"/>
      <c r="LQA289" s="122"/>
      <c r="LQB289" s="122"/>
      <c r="LQC289" s="122"/>
      <c r="LQD289" s="122"/>
      <c r="LQE289" s="122"/>
      <c r="LQF289" s="122"/>
      <c r="LQG289" s="122"/>
      <c r="LQH289" s="122"/>
      <c r="LQI289" s="122"/>
      <c r="LQJ289" s="122"/>
      <c r="LQK289" s="122"/>
      <c r="LQL289" s="122"/>
      <c r="LQM289" s="122"/>
      <c r="LQN289" s="122"/>
      <c r="LQO289" s="122"/>
      <c r="LQP289" s="122"/>
      <c r="LQQ289" s="122"/>
      <c r="LQR289" s="122"/>
      <c r="LQS289" s="122"/>
      <c r="LQT289" s="122"/>
      <c r="LQU289" s="122"/>
      <c r="LQV289" s="122"/>
      <c r="LQW289" s="122"/>
      <c r="LQX289" s="122"/>
      <c r="LQY289" s="122"/>
      <c r="LQZ289" s="122"/>
      <c r="LRA289" s="122"/>
      <c r="LRB289" s="122"/>
      <c r="LRC289" s="122"/>
      <c r="LRD289" s="122"/>
      <c r="LRE289" s="122"/>
      <c r="LRF289" s="122"/>
      <c r="LRG289" s="122"/>
      <c r="LRH289" s="122"/>
      <c r="LRI289" s="122"/>
      <c r="LRJ289" s="122"/>
      <c r="LRK289" s="122"/>
      <c r="LRL289" s="122"/>
      <c r="LRM289" s="122"/>
      <c r="LRN289" s="122"/>
      <c r="LRO289" s="122"/>
      <c r="LRP289" s="122"/>
      <c r="LRQ289" s="122"/>
      <c r="LRR289" s="122"/>
      <c r="LRS289" s="122"/>
      <c r="LRT289" s="122"/>
      <c r="LRU289" s="122"/>
      <c r="LRV289" s="122"/>
      <c r="LRW289" s="122"/>
      <c r="LRX289" s="122"/>
      <c r="LRY289" s="122"/>
      <c r="LRZ289" s="122"/>
      <c r="LSA289" s="122"/>
      <c r="LSB289" s="122"/>
      <c r="LSC289" s="122"/>
      <c r="LSD289" s="122"/>
      <c r="LSE289" s="122"/>
      <c r="LSF289" s="122"/>
      <c r="LSG289" s="122"/>
      <c r="LSH289" s="122"/>
      <c r="LSI289" s="122"/>
      <c r="LSJ289" s="122"/>
      <c r="LSK289" s="122"/>
      <c r="LSL289" s="122"/>
      <c r="LSM289" s="122"/>
      <c r="LSN289" s="122"/>
      <c r="LSO289" s="122"/>
      <c r="LSP289" s="122"/>
      <c r="LSQ289" s="122"/>
      <c r="LSR289" s="122"/>
      <c r="LSS289" s="122"/>
      <c r="LST289" s="122"/>
      <c r="LSU289" s="122"/>
      <c r="LSV289" s="122"/>
      <c r="LSW289" s="122"/>
      <c r="LSX289" s="122"/>
      <c r="LSY289" s="122"/>
      <c r="LSZ289" s="122"/>
      <c r="LTA289" s="122"/>
      <c r="LTB289" s="122"/>
      <c r="LTC289" s="122"/>
      <c r="LTD289" s="122"/>
      <c r="LTE289" s="122"/>
      <c r="LTF289" s="122"/>
      <c r="LTG289" s="122"/>
      <c r="LTH289" s="122"/>
      <c r="LTI289" s="122"/>
      <c r="LTJ289" s="122"/>
      <c r="LTK289" s="122"/>
      <c r="LTL289" s="122"/>
      <c r="LTM289" s="122"/>
      <c r="LTN289" s="122"/>
      <c r="LTO289" s="122"/>
      <c r="LTP289" s="122"/>
      <c r="LTQ289" s="122"/>
      <c r="LTR289" s="122"/>
      <c r="LTS289" s="122"/>
      <c r="LTT289" s="122"/>
      <c r="LTU289" s="122"/>
      <c r="LTV289" s="122"/>
      <c r="LTW289" s="122"/>
      <c r="LTX289" s="122"/>
      <c r="LTY289" s="122"/>
      <c r="LTZ289" s="122"/>
      <c r="LUA289" s="122"/>
      <c r="LUB289" s="122"/>
      <c r="LUC289" s="122"/>
      <c r="LUD289" s="122"/>
      <c r="LUE289" s="122"/>
      <c r="LUF289" s="122"/>
      <c r="LUG289" s="122"/>
      <c r="LUH289" s="122"/>
      <c r="LUI289" s="122"/>
      <c r="LUJ289" s="122"/>
      <c r="LUK289" s="122"/>
      <c r="LUL289" s="122"/>
      <c r="LUM289" s="122"/>
      <c r="LUN289" s="122"/>
      <c r="LUO289" s="122"/>
      <c r="LUP289" s="122"/>
      <c r="LUQ289" s="122"/>
      <c r="LUR289" s="122"/>
      <c r="LUS289" s="122"/>
      <c r="LUT289" s="122"/>
      <c r="LUU289" s="122"/>
      <c r="LUV289" s="122"/>
      <c r="LUW289" s="122"/>
      <c r="LUX289" s="122"/>
      <c r="LUY289" s="122"/>
      <c r="LUZ289" s="122"/>
      <c r="LVA289" s="122"/>
      <c r="LVB289" s="122"/>
      <c r="LVC289" s="122"/>
      <c r="LVD289" s="122"/>
      <c r="LVE289" s="122"/>
      <c r="LVF289" s="122"/>
      <c r="LVG289" s="122"/>
      <c r="LVH289" s="122"/>
      <c r="LVI289" s="122"/>
      <c r="LVJ289" s="122"/>
      <c r="LVK289" s="122"/>
      <c r="LVL289" s="122"/>
      <c r="LVM289" s="122"/>
      <c r="LVN289" s="122"/>
      <c r="LVO289" s="122"/>
      <c r="LVP289" s="122"/>
      <c r="LVQ289" s="122"/>
      <c r="LVR289" s="122"/>
      <c r="LVS289" s="122"/>
      <c r="LVT289" s="122"/>
      <c r="LVU289" s="122"/>
      <c r="LVV289" s="122"/>
      <c r="LVW289" s="122"/>
      <c r="LVX289" s="122"/>
      <c r="LVY289" s="122"/>
      <c r="LVZ289" s="122"/>
      <c r="LWA289" s="122"/>
      <c r="LWB289" s="122"/>
      <c r="LWC289" s="122"/>
      <c r="LWD289" s="122"/>
      <c r="LWE289" s="122"/>
      <c r="LWF289" s="122"/>
      <c r="LWG289" s="122"/>
      <c r="LWH289" s="122"/>
      <c r="LWI289" s="122"/>
      <c r="LWJ289" s="122"/>
      <c r="LWK289" s="122"/>
      <c r="LWL289" s="122"/>
      <c r="LWM289" s="122"/>
      <c r="LWN289" s="122"/>
      <c r="LWO289" s="122"/>
      <c r="LWP289" s="122"/>
      <c r="LWQ289" s="122"/>
      <c r="LWR289" s="122"/>
      <c r="LWS289" s="122"/>
      <c r="LWT289" s="122"/>
      <c r="LWU289" s="122"/>
      <c r="LWV289" s="122"/>
      <c r="LWW289" s="122"/>
      <c r="LWX289" s="122"/>
      <c r="LWY289" s="122"/>
      <c r="LWZ289" s="122"/>
      <c r="LXA289" s="122"/>
      <c r="LXB289" s="122"/>
      <c r="LXC289" s="122"/>
      <c r="LXD289" s="122"/>
      <c r="LXE289" s="122"/>
      <c r="LXF289" s="122"/>
      <c r="LXG289" s="122"/>
      <c r="LXH289" s="122"/>
      <c r="LXI289" s="122"/>
      <c r="LXJ289" s="122"/>
      <c r="LXK289" s="122"/>
      <c r="LXL289" s="122"/>
      <c r="LXM289" s="122"/>
      <c r="LXN289" s="122"/>
      <c r="LXO289" s="122"/>
      <c r="LXP289" s="122"/>
      <c r="LXQ289" s="122"/>
      <c r="LXR289" s="122"/>
      <c r="LXS289" s="122"/>
      <c r="LXT289" s="122"/>
      <c r="LXU289" s="122"/>
      <c r="LXV289" s="122"/>
      <c r="LXW289" s="122"/>
      <c r="LXX289" s="122"/>
      <c r="LXY289" s="122"/>
      <c r="LXZ289" s="122"/>
      <c r="LYA289" s="122"/>
      <c r="LYB289" s="122"/>
      <c r="LYC289" s="122"/>
      <c r="LYD289" s="122"/>
      <c r="LYE289" s="122"/>
      <c r="LYF289" s="122"/>
      <c r="LYG289" s="122"/>
      <c r="LYH289" s="122"/>
      <c r="LYI289" s="122"/>
      <c r="LYJ289" s="122"/>
      <c r="LYK289" s="122"/>
      <c r="LYL289" s="122"/>
      <c r="LYM289" s="122"/>
      <c r="LYN289" s="122"/>
      <c r="LYO289" s="122"/>
      <c r="LYP289" s="122"/>
      <c r="LYQ289" s="122"/>
      <c r="LYR289" s="122"/>
      <c r="LYS289" s="122"/>
      <c r="LYT289" s="122"/>
      <c r="LYU289" s="122"/>
      <c r="LYV289" s="122"/>
      <c r="LYW289" s="122"/>
      <c r="LYX289" s="122"/>
      <c r="LYY289" s="122"/>
      <c r="LYZ289" s="122"/>
      <c r="LZA289" s="122"/>
      <c r="LZB289" s="122"/>
      <c r="LZC289" s="122"/>
      <c r="LZD289" s="122"/>
      <c r="LZE289" s="122"/>
      <c r="LZF289" s="122"/>
      <c r="LZG289" s="122"/>
      <c r="LZH289" s="122"/>
      <c r="LZI289" s="122"/>
      <c r="LZJ289" s="122"/>
      <c r="LZK289" s="122"/>
      <c r="LZL289" s="122"/>
      <c r="LZM289" s="122"/>
      <c r="LZN289" s="122"/>
      <c r="LZO289" s="122"/>
      <c r="LZP289" s="122"/>
      <c r="LZQ289" s="122"/>
      <c r="LZR289" s="122"/>
      <c r="LZS289" s="122"/>
      <c r="LZT289" s="122"/>
      <c r="LZU289" s="122"/>
      <c r="LZV289" s="122"/>
      <c r="LZW289" s="122"/>
      <c r="LZX289" s="122"/>
      <c r="LZY289" s="122"/>
      <c r="LZZ289" s="122"/>
      <c r="MAA289" s="122"/>
      <c r="MAB289" s="122"/>
      <c r="MAC289" s="122"/>
      <c r="MAD289" s="122"/>
      <c r="MAE289" s="122"/>
      <c r="MAF289" s="122"/>
      <c r="MAG289" s="122"/>
      <c r="MAH289" s="122"/>
      <c r="MAI289" s="122"/>
      <c r="MAJ289" s="122"/>
      <c r="MAK289" s="122"/>
      <c r="MAL289" s="122"/>
      <c r="MAM289" s="122"/>
      <c r="MAN289" s="122"/>
      <c r="MAO289" s="122"/>
      <c r="MAP289" s="122"/>
      <c r="MAQ289" s="122"/>
      <c r="MAR289" s="122"/>
      <c r="MAS289" s="122"/>
      <c r="MAT289" s="122"/>
      <c r="MAU289" s="122"/>
      <c r="MAV289" s="122"/>
      <c r="MAW289" s="122"/>
      <c r="MAX289" s="122"/>
      <c r="MAY289" s="122"/>
      <c r="MAZ289" s="122"/>
      <c r="MBA289" s="122"/>
      <c r="MBB289" s="122"/>
      <c r="MBC289" s="122"/>
      <c r="MBD289" s="122"/>
      <c r="MBE289" s="122"/>
      <c r="MBF289" s="122"/>
      <c r="MBG289" s="122"/>
      <c r="MBH289" s="122"/>
      <c r="MBI289" s="122"/>
      <c r="MBJ289" s="122"/>
      <c r="MBK289" s="122"/>
      <c r="MBL289" s="122"/>
      <c r="MBM289" s="122"/>
      <c r="MBN289" s="122"/>
      <c r="MBO289" s="122"/>
      <c r="MBP289" s="122"/>
      <c r="MBQ289" s="122"/>
      <c r="MBR289" s="122"/>
      <c r="MBS289" s="122"/>
      <c r="MBT289" s="122"/>
      <c r="MBU289" s="122"/>
      <c r="MBV289" s="122"/>
      <c r="MBW289" s="122"/>
      <c r="MBX289" s="122"/>
      <c r="MBY289" s="122"/>
      <c r="MBZ289" s="122"/>
      <c r="MCA289" s="122"/>
      <c r="MCB289" s="122"/>
      <c r="MCC289" s="122"/>
      <c r="MCD289" s="122"/>
      <c r="MCE289" s="122"/>
      <c r="MCF289" s="122"/>
      <c r="MCG289" s="122"/>
      <c r="MCH289" s="122"/>
      <c r="MCI289" s="122"/>
      <c r="MCJ289" s="122"/>
      <c r="MCK289" s="122"/>
      <c r="MCL289" s="122"/>
      <c r="MCM289" s="122"/>
      <c r="MCN289" s="122"/>
      <c r="MCO289" s="122"/>
      <c r="MCP289" s="122"/>
      <c r="MCQ289" s="122"/>
      <c r="MCR289" s="122"/>
      <c r="MCS289" s="122"/>
      <c r="MCT289" s="122"/>
      <c r="MCU289" s="122"/>
      <c r="MCV289" s="122"/>
      <c r="MCW289" s="122"/>
      <c r="MCX289" s="122"/>
      <c r="MCY289" s="122"/>
      <c r="MCZ289" s="122"/>
      <c r="MDA289" s="122"/>
      <c r="MDB289" s="122"/>
      <c r="MDC289" s="122"/>
      <c r="MDD289" s="122"/>
      <c r="MDE289" s="122"/>
      <c r="MDF289" s="122"/>
      <c r="MDG289" s="122"/>
      <c r="MDH289" s="122"/>
      <c r="MDI289" s="122"/>
      <c r="MDJ289" s="122"/>
      <c r="MDK289" s="122"/>
      <c r="MDL289" s="122"/>
      <c r="MDM289" s="122"/>
      <c r="MDN289" s="122"/>
      <c r="MDO289" s="122"/>
      <c r="MDP289" s="122"/>
      <c r="MDQ289" s="122"/>
      <c r="MDR289" s="122"/>
      <c r="MDS289" s="122"/>
      <c r="MDT289" s="122"/>
      <c r="MDU289" s="122"/>
      <c r="MDV289" s="122"/>
      <c r="MDW289" s="122"/>
      <c r="MDX289" s="122"/>
      <c r="MDY289" s="122"/>
      <c r="MDZ289" s="122"/>
      <c r="MEA289" s="122"/>
      <c r="MEB289" s="122"/>
      <c r="MEC289" s="122"/>
      <c r="MED289" s="122"/>
      <c r="MEE289" s="122"/>
      <c r="MEF289" s="122"/>
      <c r="MEG289" s="122"/>
      <c r="MEH289" s="122"/>
      <c r="MEI289" s="122"/>
      <c r="MEJ289" s="122"/>
      <c r="MEK289" s="122"/>
      <c r="MEL289" s="122"/>
      <c r="MEM289" s="122"/>
      <c r="MEN289" s="122"/>
      <c r="MEO289" s="122"/>
      <c r="MEP289" s="122"/>
      <c r="MEQ289" s="122"/>
      <c r="MER289" s="122"/>
      <c r="MES289" s="122"/>
      <c r="MET289" s="122"/>
      <c r="MEU289" s="122"/>
      <c r="MEV289" s="122"/>
      <c r="MEW289" s="122"/>
      <c r="MEX289" s="122"/>
      <c r="MEY289" s="122"/>
      <c r="MEZ289" s="122"/>
      <c r="MFA289" s="122"/>
      <c r="MFB289" s="122"/>
      <c r="MFC289" s="122"/>
      <c r="MFD289" s="122"/>
      <c r="MFE289" s="122"/>
      <c r="MFF289" s="122"/>
      <c r="MFG289" s="122"/>
      <c r="MFH289" s="122"/>
      <c r="MFI289" s="122"/>
      <c r="MFJ289" s="122"/>
      <c r="MFK289" s="122"/>
      <c r="MFL289" s="122"/>
      <c r="MFM289" s="122"/>
      <c r="MFN289" s="122"/>
      <c r="MFO289" s="122"/>
      <c r="MFP289" s="122"/>
      <c r="MFQ289" s="122"/>
      <c r="MFR289" s="122"/>
      <c r="MFS289" s="122"/>
      <c r="MFT289" s="122"/>
      <c r="MFU289" s="122"/>
      <c r="MFV289" s="122"/>
      <c r="MFW289" s="122"/>
      <c r="MFX289" s="122"/>
      <c r="MFY289" s="122"/>
      <c r="MFZ289" s="122"/>
      <c r="MGA289" s="122"/>
      <c r="MGB289" s="122"/>
      <c r="MGC289" s="122"/>
      <c r="MGD289" s="122"/>
      <c r="MGE289" s="122"/>
      <c r="MGF289" s="122"/>
      <c r="MGG289" s="122"/>
      <c r="MGH289" s="122"/>
      <c r="MGI289" s="122"/>
      <c r="MGJ289" s="122"/>
      <c r="MGK289" s="122"/>
      <c r="MGL289" s="122"/>
      <c r="MGM289" s="122"/>
      <c r="MGN289" s="122"/>
      <c r="MGO289" s="122"/>
      <c r="MGP289" s="122"/>
      <c r="MGQ289" s="122"/>
      <c r="MGR289" s="122"/>
      <c r="MGS289" s="122"/>
      <c r="MGT289" s="122"/>
      <c r="MGU289" s="122"/>
      <c r="MGV289" s="122"/>
      <c r="MGW289" s="122"/>
      <c r="MGX289" s="122"/>
      <c r="MGY289" s="122"/>
      <c r="MGZ289" s="122"/>
      <c r="MHA289" s="122"/>
      <c r="MHB289" s="122"/>
      <c r="MHC289" s="122"/>
      <c r="MHD289" s="122"/>
      <c r="MHE289" s="122"/>
      <c r="MHF289" s="122"/>
      <c r="MHG289" s="122"/>
      <c r="MHH289" s="122"/>
      <c r="MHI289" s="122"/>
      <c r="MHJ289" s="122"/>
      <c r="MHK289" s="122"/>
      <c r="MHL289" s="122"/>
      <c r="MHM289" s="122"/>
      <c r="MHN289" s="122"/>
      <c r="MHO289" s="122"/>
      <c r="MHP289" s="122"/>
      <c r="MHQ289" s="122"/>
      <c r="MHR289" s="122"/>
      <c r="MHS289" s="122"/>
      <c r="MHT289" s="122"/>
      <c r="MHU289" s="122"/>
      <c r="MHV289" s="122"/>
      <c r="MHW289" s="122"/>
      <c r="MHX289" s="122"/>
      <c r="MHY289" s="122"/>
      <c r="MHZ289" s="122"/>
      <c r="MIA289" s="122"/>
      <c r="MIB289" s="122"/>
      <c r="MIC289" s="122"/>
      <c r="MID289" s="122"/>
      <c r="MIE289" s="122"/>
      <c r="MIF289" s="122"/>
      <c r="MIG289" s="122"/>
      <c r="MIH289" s="122"/>
      <c r="MII289" s="122"/>
      <c r="MIJ289" s="122"/>
      <c r="MIK289" s="122"/>
      <c r="MIL289" s="122"/>
      <c r="MIM289" s="122"/>
      <c r="MIN289" s="122"/>
      <c r="MIO289" s="122"/>
      <c r="MIP289" s="122"/>
      <c r="MIQ289" s="122"/>
      <c r="MIR289" s="122"/>
      <c r="MIS289" s="122"/>
      <c r="MIT289" s="122"/>
      <c r="MIU289" s="122"/>
      <c r="MIV289" s="122"/>
      <c r="MIW289" s="122"/>
      <c r="MIX289" s="122"/>
      <c r="MIY289" s="122"/>
      <c r="MIZ289" s="122"/>
      <c r="MJA289" s="122"/>
      <c r="MJB289" s="122"/>
      <c r="MJC289" s="122"/>
      <c r="MJD289" s="122"/>
      <c r="MJE289" s="122"/>
      <c r="MJF289" s="122"/>
      <c r="MJG289" s="122"/>
      <c r="MJH289" s="122"/>
      <c r="MJI289" s="122"/>
      <c r="MJJ289" s="122"/>
      <c r="MJK289" s="122"/>
      <c r="MJL289" s="122"/>
      <c r="MJM289" s="122"/>
      <c r="MJN289" s="122"/>
      <c r="MJO289" s="122"/>
      <c r="MJP289" s="122"/>
      <c r="MJQ289" s="122"/>
      <c r="MJR289" s="122"/>
      <c r="MJS289" s="122"/>
      <c r="MJT289" s="122"/>
      <c r="MJU289" s="122"/>
      <c r="MJV289" s="122"/>
      <c r="MJW289" s="122"/>
      <c r="MJX289" s="122"/>
      <c r="MJY289" s="122"/>
      <c r="MJZ289" s="122"/>
      <c r="MKA289" s="122"/>
      <c r="MKB289" s="122"/>
      <c r="MKC289" s="122"/>
      <c r="MKD289" s="122"/>
      <c r="MKE289" s="122"/>
      <c r="MKF289" s="122"/>
      <c r="MKG289" s="122"/>
      <c r="MKH289" s="122"/>
      <c r="MKI289" s="122"/>
      <c r="MKJ289" s="122"/>
      <c r="MKK289" s="122"/>
      <c r="MKL289" s="122"/>
      <c r="MKM289" s="122"/>
      <c r="MKN289" s="122"/>
      <c r="MKO289" s="122"/>
      <c r="MKP289" s="122"/>
      <c r="MKQ289" s="122"/>
      <c r="MKR289" s="122"/>
      <c r="MKS289" s="122"/>
      <c r="MKT289" s="122"/>
      <c r="MKU289" s="122"/>
      <c r="MKV289" s="122"/>
      <c r="MKW289" s="122"/>
      <c r="MKX289" s="122"/>
      <c r="MKY289" s="122"/>
      <c r="MKZ289" s="122"/>
      <c r="MLA289" s="122"/>
      <c r="MLB289" s="122"/>
      <c r="MLC289" s="122"/>
      <c r="MLD289" s="122"/>
      <c r="MLE289" s="122"/>
      <c r="MLF289" s="122"/>
      <c r="MLG289" s="122"/>
      <c r="MLH289" s="122"/>
      <c r="MLI289" s="122"/>
      <c r="MLJ289" s="122"/>
      <c r="MLK289" s="122"/>
      <c r="MLL289" s="122"/>
      <c r="MLM289" s="122"/>
      <c r="MLN289" s="122"/>
      <c r="MLO289" s="122"/>
      <c r="MLP289" s="122"/>
      <c r="MLQ289" s="122"/>
      <c r="MLR289" s="122"/>
      <c r="MLS289" s="122"/>
      <c r="MLT289" s="122"/>
      <c r="MLU289" s="122"/>
      <c r="MLV289" s="122"/>
      <c r="MLW289" s="122"/>
      <c r="MLX289" s="122"/>
      <c r="MLY289" s="122"/>
      <c r="MLZ289" s="122"/>
      <c r="MMA289" s="122"/>
      <c r="MMB289" s="122"/>
      <c r="MMC289" s="122"/>
      <c r="MMD289" s="122"/>
      <c r="MME289" s="122"/>
      <c r="MMF289" s="122"/>
      <c r="MMG289" s="122"/>
      <c r="MMH289" s="122"/>
      <c r="MMI289" s="122"/>
      <c r="MMJ289" s="122"/>
      <c r="MMK289" s="122"/>
      <c r="MML289" s="122"/>
      <c r="MMM289" s="122"/>
      <c r="MMN289" s="122"/>
      <c r="MMO289" s="122"/>
      <c r="MMP289" s="122"/>
      <c r="MMQ289" s="122"/>
      <c r="MMR289" s="122"/>
      <c r="MMS289" s="122"/>
      <c r="MMT289" s="122"/>
      <c r="MMU289" s="122"/>
      <c r="MMV289" s="122"/>
      <c r="MMW289" s="122"/>
      <c r="MMX289" s="122"/>
      <c r="MMY289" s="122"/>
      <c r="MMZ289" s="122"/>
      <c r="MNA289" s="122"/>
      <c r="MNB289" s="122"/>
      <c r="MNC289" s="122"/>
      <c r="MND289" s="122"/>
      <c r="MNE289" s="122"/>
      <c r="MNF289" s="122"/>
      <c r="MNG289" s="122"/>
      <c r="MNH289" s="122"/>
      <c r="MNI289" s="122"/>
      <c r="MNJ289" s="122"/>
      <c r="MNK289" s="122"/>
      <c r="MNL289" s="122"/>
      <c r="MNM289" s="122"/>
      <c r="MNN289" s="122"/>
      <c r="MNO289" s="122"/>
      <c r="MNP289" s="122"/>
      <c r="MNQ289" s="122"/>
      <c r="MNR289" s="122"/>
      <c r="MNS289" s="122"/>
      <c r="MNT289" s="122"/>
      <c r="MNU289" s="122"/>
      <c r="MNV289" s="122"/>
      <c r="MNW289" s="122"/>
      <c r="MNX289" s="122"/>
      <c r="MNY289" s="122"/>
      <c r="MNZ289" s="122"/>
      <c r="MOA289" s="122"/>
      <c r="MOB289" s="122"/>
      <c r="MOC289" s="122"/>
      <c r="MOD289" s="122"/>
      <c r="MOE289" s="122"/>
      <c r="MOF289" s="122"/>
      <c r="MOG289" s="122"/>
      <c r="MOH289" s="122"/>
      <c r="MOI289" s="122"/>
      <c r="MOJ289" s="122"/>
      <c r="MOK289" s="122"/>
      <c r="MOL289" s="122"/>
      <c r="MOM289" s="122"/>
      <c r="MON289" s="122"/>
      <c r="MOO289" s="122"/>
      <c r="MOP289" s="122"/>
      <c r="MOQ289" s="122"/>
      <c r="MOR289" s="122"/>
      <c r="MOS289" s="122"/>
      <c r="MOT289" s="122"/>
      <c r="MOU289" s="122"/>
      <c r="MOV289" s="122"/>
      <c r="MOW289" s="122"/>
      <c r="MOX289" s="122"/>
      <c r="MOY289" s="122"/>
      <c r="MOZ289" s="122"/>
      <c r="MPA289" s="122"/>
      <c r="MPB289" s="122"/>
      <c r="MPC289" s="122"/>
      <c r="MPD289" s="122"/>
      <c r="MPE289" s="122"/>
      <c r="MPF289" s="122"/>
      <c r="MPG289" s="122"/>
      <c r="MPH289" s="122"/>
      <c r="MPI289" s="122"/>
      <c r="MPJ289" s="122"/>
      <c r="MPK289" s="122"/>
      <c r="MPL289" s="122"/>
      <c r="MPM289" s="122"/>
      <c r="MPN289" s="122"/>
      <c r="MPO289" s="122"/>
      <c r="MPP289" s="122"/>
      <c r="MPQ289" s="122"/>
      <c r="MPR289" s="122"/>
      <c r="MPS289" s="122"/>
      <c r="MPT289" s="122"/>
      <c r="MPU289" s="122"/>
      <c r="MPV289" s="122"/>
      <c r="MPW289" s="122"/>
      <c r="MPX289" s="122"/>
      <c r="MPY289" s="122"/>
      <c r="MPZ289" s="122"/>
      <c r="MQA289" s="122"/>
      <c r="MQB289" s="122"/>
      <c r="MQC289" s="122"/>
      <c r="MQD289" s="122"/>
      <c r="MQE289" s="122"/>
      <c r="MQF289" s="122"/>
      <c r="MQG289" s="122"/>
      <c r="MQH289" s="122"/>
      <c r="MQI289" s="122"/>
      <c r="MQJ289" s="122"/>
      <c r="MQK289" s="122"/>
      <c r="MQL289" s="122"/>
      <c r="MQM289" s="122"/>
      <c r="MQN289" s="122"/>
      <c r="MQO289" s="122"/>
      <c r="MQP289" s="122"/>
      <c r="MQQ289" s="122"/>
      <c r="MQR289" s="122"/>
      <c r="MQS289" s="122"/>
      <c r="MQT289" s="122"/>
      <c r="MQU289" s="122"/>
      <c r="MQV289" s="122"/>
      <c r="MQW289" s="122"/>
      <c r="MQX289" s="122"/>
      <c r="MQY289" s="122"/>
      <c r="MQZ289" s="122"/>
      <c r="MRA289" s="122"/>
      <c r="MRB289" s="122"/>
      <c r="MRC289" s="122"/>
      <c r="MRD289" s="122"/>
      <c r="MRE289" s="122"/>
      <c r="MRF289" s="122"/>
      <c r="MRG289" s="122"/>
      <c r="MRH289" s="122"/>
      <c r="MRI289" s="122"/>
      <c r="MRJ289" s="122"/>
      <c r="MRK289" s="122"/>
      <c r="MRL289" s="122"/>
      <c r="MRM289" s="122"/>
      <c r="MRN289" s="122"/>
      <c r="MRO289" s="122"/>
      <c r="MRP289" s="122"/>
      <c r="MRQ289" s="122"/>
      <c r="MRR289" s="122"/>
      <c r="MRS289" s="122"/>
      <c r="MRT289" s="122"/>
      <c r="MRU289" s="122"/>
      <c r="MRV289" s="122"/>
      <c r="MRW289" s="122"/>
      <c r="MRX289" s="122"/>
      <c r="MRY289" s="122"/>
      <c r="MRZ289" s="122"/>
      <c r="MSA289" s="122"/>
      <c r="MSB289" s="122"/>
      <c r="MSC289" s="122"/>
      <c r="MSD289" s="122"/>
      <c r="MSE289" s="122"/>
      <c r="MSF289" s="122"/>
      <c r="MSG289" s="122"/>
      <c r="MSH289" s="122"/>
      <c r="MSI289" s="122"/>
      <c r="MSJ289" s="122"/>
      <c r="MSK289" s="122"/>
      <c r="MSL289" s="122"/>
      <c r="MSM289" s="122"/>
      <c r="MSN289" s="122"/>
      <c r="MSO289" s="122"/>
      <c r="MSP289" s="122"/>
      <c r="MSQ289" s="122"/>
      <c r="MSR289" s="122"/>
      <c r="MSS289" s="122"/>
      <c r="MST289" s="122"/>
      <c r="MSU289" s="122"/>
      <c r="MSV289" s="122"/>
      <c r="MSW289" s="122"/>
      <c r="MSX289" s="122"/>
      <c r="MSY289" s="122"/>
      <c r="MSZ289" s="122"/>
      <c r="MTA289" s="122"/>
      <c r="MTB289" s="122"/>
      <c r="MTC289" s="122"/>
      <c r="MTD289" s="122"/>
      <c r="MTE289" s="122"/>
      <c r="MTF289" s="122"/>
      <c r="MTG289" s="122"/>
      <c r="MTH289" s="122"/>
      <c r="MTI289" s="122"/>
      <c r="MTJ289" s="122"/>
      <c r="MTK289" s="122"/>
      <c r="MTL289" s="122"/>
      <c r="MTM289" s="122"/>
      <c r="MTN289" s="122"/>
      <c r="MTO289" s="122"/>
      <c r="MTP289" s="122"/>
      <c r="MTQ289" s="122"/>
      <c r="MTR289" s="122"/>
      <c r="MTS289" s="122"/>
      <c r="MTT289" s="122"/>
      <c r="MTU289" s="122"/>
      <c r="MTV289" s="122"/>
      <c r="MTW289" s="122"/>
      <c r="MTX289" s="122"/>
      <c r="MTY289" s="122"/>
      <c r="MTZ289" s="122"/>
      <c r="MUA289" s="122"/>
      <c r="MUB289" s="122"/>
      <c r="MUC289" s="122"/>
      <c r="MUD289" s="122"/>
      <c r="MUE289" s="122"/>
      <c r="MUF289" s="122"/>
      <c r="MUG289" s="122"/>
      <c r="MUH289" s="122"/>
      <c r="MUI289" s="122"/>
      <c r="MUJ289" s="122"/>
      <c r="MUK289" s="122"/>
      <c r="MUL289" s="122"/>
      <c r="MUM289" s="122"/>
      <c r="MUN289" s="122"/>
      <c r="MUO289" s="122"/>
      <c r="MUP289" s="122"/>
      <c r="MUQ289" s="122"/>
      <c r="MUR289" s="122"/>
      <c r="MUS289" s="122"/>
      <c r="MUT289" s="122"/>
      <c r="MUU289" s="122"/>
      <c r="MUV289" s="122"/>
      <c r="MUW289" s="122"/>
      <c r="MUX289" s="122"/>
      <c r="MUY289" s="122"/>
      <c r="MUZ289" s="122"/>
      <c r="MVA289" s="122"/>
      <c r="MVB289" s="122"/>
      <c r="MVC289" s="122"/>
      <c r="MVD289" s="122"/>
      <c r="MVE289" s="122"/>
      <c r="MVF289" s="122"/>
      <c r="MVG289" s="122"/>
      <c r="MVH289" s="122"/>
      <c r="MVI289" s="122"/>
      <c r="MVJ289" s="122"/>
      <c r="MVK289" s="122"/>
      <c r="MVL289" s="122"/>
      <c r="MVM289" s="122"/>
      <c r="MVN289" s="122"/>
      <c r="MVO289" s="122"/>
      <c r="MVP289" s="122"/>
      <c r="MVQ289" s="122"/>
      <c r="MVR289" s="122"/>
      <c r="MVS289" s="122"/>
      <c r="MVT289" s="122"/>
      <c r="MVU289" s="122"/>
      <c r="MVV289" s="122"/>
      <c r="MVW289" s="122"/>
      <c r="MVX289" s="122"/>
      <c r="MVY289" s="122"/>
      <c r="MVZ289" s="122"/>
      <c r="MWA289" s="122"/>
      <c r="MWB289" s="122"/>
      <c r="MWC289" s="122"/>
      <c r="MWD289" s="122"/>
      <c r="MWE289" s="122"/>
      <c r="MWF289" s="122"/>
      <c r="MWG289" s="122"/>
      <c r="MWH289" s="122"/>
      <c r="MWI289" s="122"/>
      <c r="MWJ289" s="122"/>
      <c r="MWK289" s="122"/>
      <c r="MWL289" s="122"/>
      <c r="MWM289" s="122"/>
      <c r="MWN289" s="122"/>
      <c r="MWO289" s="122"/>
      <c r="MWP289" s="122"/>
      <c r="MWQ289" s="122"/>
      <c r="MWR289" s="122"/>
      <c r="MWS289" s="122"/>
      <c r="MWT289" s="122"/>
      <c r="MWU289" s="122"/>
      <c r="MWV289" s="122"/>
      <c r="MWW289" s="122"/>
      <c r="MWX289" s="122"/>
      <c r="MWY289" s="122"/>
      <c r="MWZ289" s="122"/>
      <c r="MXA289" s="122"/>
      <c r="MXB289" s="122"/>
      <c r="MXC289" s="122"/>
      <c r="MXD289" s="122"/>
      <c r="MXE289" s="122"/>
      <c r="MXF289" s="122"/>
      <c r="MXG289" s="122"/>
      <c r="MXH289" s="122"/>
      <c r="MXI289" s="122"/>
      <c r="MXJ289" s="122"/>
      <c r="MXK289" s="122"/>
      <c r="MXL289" s="122"/>
      <c r="MXM289" s="122"/>
      <c r="MXN289" s="122"/>
      <c r="MXO289" s="122"/>
      <c r="MXP289" s="122"/>
      <c r="MXQ289" s="122"/>
      <c r="MXR289" s="122"/>
      <c r="MXS289" s="122"/>
      <c r="MXT289" s="122"/>
      <c r="MXU289" s="122"/>
      <c r="MXV289" s="122"/>
      <c r="MXW289" s="122"/>
      <c r="MXX289" s="122"/>
      <c r="MXY289" s="122"/>
      <c r="MXZ289" s="122"/>
      <c r="MYA289" s="122"/>
      <c r="MYB289" s="122"/>
      <c r="MYC289" s="122"/>
      <c r="MYD289" s="122"/>
      <c r="MYE289" s="122"/>
      <c r="MYF289" s="122"/>
      <c r="MYG289" s="122"/>
      <c r="MYH289" s="122"/>
      <c r="MYI289" s="122"/>
      <c r="MYJ289" s="122"/>
      <c r="MYK289" s="122"/>
      <c r="MYL289" s="122"/>
      <c r="MYM289" s="122"/>
      <c r="MYN289" s="122"/>
      <c r="MYO289" s="122"/>
      <c r="MYP289" s="122"/>
      <c r="MYQ289" s="122"/>
      <c r="MYR289" s="122"/>
      <c r="MYS289" s="122"/>
      <c r="MYT289" s="122"/>
      <c r="MYU289" s="122"/>
      <c r="MYV289" s="122"/>
      <c r="MYW289" s="122"/>
      <c r="MYX289" s="122"/>
      <c r="MYY289" s="122"/>
      <c r="MYZ289" s="122"/>
      <c r="MZA289" s="122"/>
      <c r="MZB289" s="122"/>
      <c r="MZC289" s="122"/>
      <c r="MZD289" s="122"/>
      <c r="MZE289" s="122"/>
      <c r="MZF289" s="122"/>
      <c r="MZG289" s="122"/>
      <c r="MZH289" s="122"/>
      <c r="MZI289" s="122"/>
      <c r="MZJ289" s="122"/>
      <c r="MZK289" s="122"/>
      <c r="MZL289" s="122"/>
      <c r="MZM289" s="122"/>
      <c r="MZN289" s="122"/>
      <c r="MZO289" s="122"/>
      <c r="MZP289" s="122"/>
      <c r="MZQ289" s="122"/>
      <c r="MZR289" s="122"/>
      <c r="MZS289" s="122"/>
      <c r="MZT289" s="122"/>
      <c r="MZU289" s="122"/>
      <c r="MZV289" s="122"/>
      <c r="MZW289" s="122"/>
      <c r="MZX289" s="122"/>
      <c r="MZY289" s="122"/>
      <c r="MZZ289" s="122"/>
      <c r="NAA289" s="122"/>
      <c r="NAB289" s="122"/>
      <c r="NAC289" s="122"/>
      <c r="NAD289" s="122"/>
      <c r="NAE289" s="122"/>
      <c r="NAF289" s="122"/>
      <c r="NAG289" s="122"/>
      <c r="NAH289" s="122"/>
      <c r="NAI289" s="122"/>
      <c r="NAJ289" s="122"/>
      <c r="NAK289" s="122"/>
      <c r="NAL289" s="122"/>
      <c r="NAM289" s="122"/>
      <c r="NAN289" s="122"/>
      <c r="NAO289" s="122"/>
      <c r="NAP289" s="122"/>
      <c r="NAQ289" s="122"/>
      <c r="NAR289" s="122"/>
      <c r="NAS289" s="122"/>
      <c r="NAT289" s="122"/>
      <c r="NAU289" s="122"/>
      <c r="NAV289" s="122"/>
      <c r="NAW289" s="122"/>
      <c r="NAX289" s="122"/>
      <c r="NAY289" s="122"/>
      <c r="NAZ289" s="122"/>
      <c r="NBA289" s="122"/>
      <c r="NBB289" s="122"/>
      <c r="NBC289" s="122"/>
      <c r="NBD289" s="122"/>
      <c r="NBE289" s="122"/>
      <c r="NBF289" s="122"/>
      <c r="NBG289" s="122"/>
      <c r="NBH289" s="122"/>
      <c r="NBI289" s="122"/>
      <c r="NBJ289" s="122"/>
      <c r="NBK289" s="122"/>
      <c r="NBL289" s="122"/>
      <c r="NBM289" s="122"/>
      <c r="NBN289" s="122"/>
      <c r="NBO289" s="122"/>
      <c r="NBP289" s="122"/>
      <c r="NBQ289" s="122"/>
      <c r="NBR289" s="122"/>
      <c r="NBS289" s="122"/>
      <c r="NBT289" s="122"/>
      <c r="NBU289" s="122"/>
      <c r="NBV289" s="122"/>
      <c r="NBW289" s="122"/>
      <c r="NBX289" s="122"/>
      <c r="NBY289" s="122"/>
      <c r="NBZ289" s="122"/>
      <c r="NCA289" s="122"/>
      <c r="NCB289" s="122"/>
      <c r="NCC289" s="122"/>
      <c r="NCD289" s="122"/>
      <c r="NCE289" s="122"/>
      <c r="NCF289" s="122"/>
      <c r="NCG289" s="122"/>
      <c r="NCH289" s="122"/>
      <c r="NCI289" s="122"/>
      <c r="NCJ289" s="122"/>
      <c r="NCK289" s="122"/>
      <c r="NCL289" s="122"/>
      <c r="NCM289" s="122"/>
      <c r="NCN289" s="122"/>
      <c r="NCO289" s="122"/>
      <c r="NCP289" s="122"/>
      <c r="NCQ289" s="122"/>
      <c r="NCR289" s="122"/>
      <c r="NCS289" s="122"/>
      <c r="NCT289" s="122"/>
      <c r="NCU289" s="122"/>
      <c r="NCV289" s="122"/>
      <c r="NCW289" s="122"/>
      <c r="NCX289" s="122"/>
      <c r="NCY289" s="122"/>
      <c r="NCZ289" s="122"/>
      <c r="NDA289" s="122"/>
      <c r="NDB289" s="122"/>
      <c r="NDC289" s="122"/>
      <c r="NDD289" s="122"/>
      <c r="NDE289" s="122"/>
      <c r="NDF289" s="122"/>
      <c r="NDG289" s="122"/>
      <c r="NDH289" s="122"/>
      <c r="NDI289" s="122"/>
      <c r="NDJ289" s="122"/>
      <c r="NDK289" s="122"/>
      <c r="NDL289" s="122"/>
      <c r="NDM289" s="122"/>
      <c r="NDN289" s="122"/>
      <c r="NDO289" s="122"/>
      <c r="NDP289" s="122"/>
      <c r="NDQ289" s="122"/>
      <c r="NDR289" s="122"/>
      <c r="NDS289" s="122"/>
      <c r="NDT289" s="122"/>
      <c r="NDU289" s="122"/>
      <c r="NDV289" s="122"/>
      <c r="NDW289" s="122"/>
      <c r="NDX289" s="122"/>
      <c r="NDY289" s="122"/>
      <c r="NDZ289" s="122"/>
      <c r="NEA289" s="122"/>
      <c r="NEB289" s="122"/>
      <c r="NEC289" s="122"/>
      <c r="NED289" s="122"/>
      <c r="NEE289" s="122"/>
      <c r="NEF289" s="122"/>
      <c r="NEG289" s="122"/>
      <c r="NEH289" s="122"/>
      <c r="NEI289" s="122"/>
      <c r="NEJ289" s="122"/>
      <c r="NEK289" s="122"/>
      <c r="NEL289" s="122"/>
      <c r="NEM289" s="122"/>
      <c r="NEN289" s="122"/>
      <c r="NEO289" s="122"/>
      <c r="NEP289" s="122"/>
      <c r="NEQ289" s="122"/>
      <c r="NER289" s="122"/>
      <c r="NES289" s="122"/>
      <c r="NET289" s="122"/>
      <c r="NEU289" s="122"/>
      <c r="NEV289" s="122"/>
      <c r="NEW289" s="122"/>
      <c r="NEX289" s="122"/>
      <c r="NEY289" s="122"/>
      <c r="NEZ289" s="122"/>
      <c r="NFA289" s="122"/>
      <c r="NFB289" s="122"/>
      <c r="NFC289" s="122"/>
      <c r="NFD289" s="122"/>
      <c r="NFE289" s="122"/>
      <c r="NFF289" s="122"/>
      <c r="NFG289" s="122"/>
      <c r="NFH289" s="122"/>
      <c r="NFI289" s="122"/>
      <c r="NFJ289" s="122"/>
      <c r="NFK289" s="122"/>
      <c r="NFL289" s="122"/>
      <c r="NFM289" s="122"/>
      <c r="NFN289" s="122"/>
      <c r="NFO289" s="122"/>
      <c r="NFP289" s="122"/>
      <c r="NFQ289" s="122"/>
      <c r="NFR289" s="122"/>
      <c r="NFS289" s="122"/>
      <c r="NFT289" s="122"/>
      <c r="NFU289" s="122"/>
      <c r="NFV289" s="122"/>
      <c r="NFW289" s="122"/>
      <c r="NFX289" s="122"/>
      <c r="NFY289" s="122"/>
      <c r="NFZ289" s="122"/>
      <c r="NGA289" s="122"/>
      <c r="NGB289" s="122"/>
      <c r="NGC289" s="122"/>
      <c r="NGD289" s="122"/>
      <c r="NGE289" s="122"/>
      <c r="NGF289" s="122"/>
      <c r="NGG289" s="122"/>
      <c r="NGH289" s="122"/>
      <c r="NGI289" s="122"/>
      <c r="NGJ289" s="122"/>
      <c r="NGK289" s="122"/>
      <c r="NGL289" s="122"/>
      <c r="NGM289" s="122"/>
      <c r="NGN289" s="122"/>
      <c r="NGO289" s="122"/>
      <c r="NGP289" s="122"/>
      <c r="NGQ289" s="122"/>
      <c r="NGR289" s="122"/>
      <c r="NGS289" s="122"/>
      <c r="NGT289" s="122"/>
      <c r="NGU289" s="122"/>
      <c r="NGV289" s="122"/>
      <c r="NGW289" s="122"/>
      <c r="NGX289" s="122"/>
      <c r="NGY289" s="122"/>
      <c r="NGZ289" s="122"/>
      <c r="NHA289" s="122"/>
      <c r="NHB289" s="122"/>
      <c r="NHC289" s="122"/>
      <c r="NHD289" s="122"/>
      <c r="NHE289" s="122"/>
      <c r="NHF289" s="122"/>
      <c r="NHG289" s="122"/>
      <c r="NHH289" s="122"/>
      <c r="NHI289" s="122"/>
      <c r="NHJ289" s="122"/>
      <c r="NHK289" s="122"/>
      <c r="NHL289" s="122"/>
      <c r="NHM289" s="122"/>
      <c r="NHN289" s="122"/>
      <c r="NHO289" s="122"/>
      <c r="NHP289" s="122"/>
      <c r="NHQ289" s="122"/>
      <c r="NHR289" s="122"/>
      <c r="NHS289" s="122"/>
      <c r="NHT289" s="122"/>
      <c r="NHU289" s="122"/>
      <c r="NHV289" s="122"/>
      <c r="NHW289" s="122"/>
      <c r="NHX289" s="122"/>
      <c r="NHY289" s="122"/>
      <c r="NHZ289" s="122"/>
      <c r="NIA289" s="122"/>
      <c r="NIB289" s="122"/>
      <c r="NIC289" s="122"/>
      <c r="NID289" s="122"/>
      <c r="NIE289" s="122"/>
      <c r="NIF289" s="122"/>
      <c r="NIG289" s="122"/>
      <c r="NIH289" s="122"/>
      <c r="NII289" s="122"/>
      <c r="NIJ289" s="122"/>
      <c r="NIK289" s="122"/>
      <c r="NIL289" s="122"/>
      <c r="NIM289" s="122"/>
      <c r="NIN289" s="122"/>
      <c r="NIO289" s="122"/>
      <c r="NIP289" s="122"/>
      <c r="NIQ289" s="122"/>
      <c r="NIR289" s="122"/>
      <c r="NIS289" s="122"/>
      <c r="NIT289" s="122"/>
      <c r="NIU289" s="122"/>
      <c r="NIV289" s="122"/>
      <c r="NIW289" s="122"/>
      <c r="NIX289" s="122"/>
      <c r="NIY289" s="122"/>
      <c r="NIZ289" s="122"/>
      <c r="NJA289" s="122"/>
      <c r="NJB289" s="122"/>
      <c r="NJC289" s="122"/>
      <c r="NJD289" s="122"/>
      <c r="NJE289" s="122"/>
      <c r="NJF289" s="122"/>
      <c r="NJG289" s="122"/>
      <c r="NJH289" s="122"/>
      <c r="NJI289" s="122"/>
      <c r="NJJ289" s="122"/>
      <c r="NJK289" s="122"/>
      <c r="NJL289" s="122"/>
      <c r="NJM289" s="122"/>
      <c r="NJN289" s="122"/>
      <c r="NJO289" s="122"/>
      <c r="NJP289" s="122"/>
      <c r="NJQ289" s="122"/>
      <c r="NJR289" s="122"/>
      <c r="NJS289" s="122"/>
      <c r="NJT289" s="122"/>
      <c r="NJU289" s="122"/>
      <c r="NJV289" s="122"/>
      <c r="NJW289" s="122"/>
      <c r="NJX289" s="122"/>
      <c r="NJY289" s="122"/>
      <c r="NJZ289" s="122"/>
      <c r="NKA289" s="122"/>
      <c r="NKB289" s="122"/>
      <c r="NKC289" s="122"/>
      <c r="NKD289" s="122"/>
      <c r="NKE289" s="122"/>
      <c r="NKF289" s="122"/>
      <c r="NKG289" s="122"/>
      <c r="NKH289" s="122"/>
      <c r="NKI289" s="122"/>
      <c r="NKJ289" s="122"/>
      <c r="NKK289" s="122"/>
      <c r="NKL289" s="122"/>
      <c r="NKM289" s="122"/>
      <c r="NKN289" s="122"/>
      <c r="NKO289" s="122"/>
      <c r="NKP289" s="122"/>
      <c r="NKQ289" s="122"/>
      <c r="NKR289" s="122"/>
      <c r="NKS289" s="122"/>
      <c r="NKT289" s="122"/>
      <c r="NKU289" s="122"/>
      <c r="NKV289" s="122"/>
      <c r="NKW289" s="122"/>
      <c r="NKX289" s="122"/>
      <c r="NKY289" s="122"/>
      <c r="NKZ289" s="122"/>
      <c r="NLA289" s="122"/>
      <c r="NLB289" s="122"/>
      <c r="NLC289" s="122"/>
      <c r="NLD289" s="122"/>
      <c r="NLE289" s="122"/>
      <c r="NLF289" s="122"/>
      <c r="NLG289" s="122"/>
      <c r="NLH289" s="122"/>
      <c r="NLI289" s="122"/>
      <c r="NLJ289" s="122"/>
      <c r="NLK289" s="122"/>
      <c r="NLL289" s="122"/>
      <c r="NLM289" s="122"/>
      <c r="NLN289" s="122"/>
      <c r="NLO289" s="122"/>
      <c r="NLP289" s="122"/>
      <c r="NLQ289" s="122"/>
      <c r="NLR289" s="122"/>
      <c r="NLS289" s="122"/>
      <c r="NLT289" s="122"/>
      <c r="NLU289" s="122"/>
      <c r="NLV289" s="122"/>
      <c r="NLW289" s="122"/>
      <c r="NLX289" s="122"/>
      <c r="NLY289" s="122"/>
      <c r="NLZ289" s="122"/>
      <c r="NMA289" s="122"/>
      <c r="NMB289" s="122"/>
      <c r="NMC289" s="122"/>
      <c r="NMD289" s="122"/>
      <c r="NME289" s="122"/>
      <c r="NMF289" s="122"/>
      <c r="NMG289" s="122"/>
      <c r="NMH289" s="122"/>
      <c r="NMI289" s="122"/>
      <c r="NMJ289" s="122"/>
      <c r="NMK289" s="122"/>
      <c r="NML289" s="122"/>
      <c r="NMM289" s="122"/>
      <c r="NMN289" s="122"/>
      <c r="NMO289" s="122"/>
      <c r="NMP289" s="122"/>
      <c r="NMQ289" s="122"/>
      <c r="NMR289" s="122"/>
      <c r="NMS289" s="122"/>
      <c r="NMT289" s="122"/>
      <c r="NMU289" s="122"/>
      <c r="NMV289" s="122"/>
      <c r="NMW289" s="122"/>
      <c r="NMX289" s="122"/>
      <c r="NMY289" s="122"/>
      <c r="NMZ289" s="122"/>
      <c r="NNA289" s="122"/>
      <c r="NNB289" s="122"/>
      <c r="NNC289" s="122"/>
      <c r="NND289" s="122"/>
      <c r="NNE289" s="122"/>
      <c r="NNF289" s="122"/>
      <c r="NNG289" s="122"/>
      <c r="NNH289" s="122"/>
      <c r="NNI289" s="122"/>
      <c r="NNJ289" s="122"/>
      <c r="NNK289" s="122"/>
      <c r="NNL289" s="122"/>
      <c r="NNM289" s="122"/>
      <c r="NNN289" s="122"/>
      <c r="NNO289" s="122"/>
      <c r="NNP289" s="122"/>
      <c r="NNQ289" s="122"/>
      <c r="NNR289" s="122"/>
      <c r="NNS289" s="122"/>
      <c r="NNT289" s="122"/>
      <c r="NNU289" s="122"/>
      <c r="NNV289" s="122"/>
      <c r="NNW289" s="122"/>
      <c r="NNX289" s="122"/>
      <c r="NNY289" s="122"/>
      <c r="NNZ289" s="122"/>
      <c r="NOA289" s="122"/>
      <c r="NOB289" s="122"/>
      <c r="NOC289" s="122"/>
      <c r="NOD289" s="122"/>
      <c r="NOE289" s="122"/>
      <c r="NOF289" s="122"/>
      <c r="NOG289" s="122"/>
      <c r="NOH289" s="122"/>
      <c r="NOI289" s="122"/>
      <c r="NOJ289" s="122"/>
      <c r="NOK289" s="122"/>
      <c r="NOL289" s="122"/>
      <c r="NOM289" s="122"/>
      <c r="NON289" s="122"/>
      <c r="NOO289" s="122"/>
      <c r="NOP289" s="122"/>
      <c r="NOQ289" s="122"/>
      <c r="NOR289" s="122"/>
      <c r="NOS289" s="122"/>
      <c r="NOT289" s="122"/>
      <c r="NOU289" s="122"/>
      <c r="NOV289" s="122"/>
      <c r="NOW289" s="122"/>
      <c r="NOX289" s="122"/>
      <c r="NOY289" s="122"/>
      <c r="NOZ289" s="122"/>
      <c r="NPA289" s="122"/>
      <c r="NPB289" s="122"/>
      <c r="NPC289" s="122"/>
      <c r="NPD289" s="122"/>
      <c r="NPE289" s="122"/>
      <c r="NPF289" s="122"/>
      <c r="NPG289" s="122"/>
      <c r="NPH289" s="122"/>
      <c r="NPI289" s="122"/>
      <c r="NPJ289" s="122"/>
      <c r="NPK289" s="122"/>
      <c r="NPL289" s="122"/>
      <c r="NPM289" s="122"/>
      <c r="NPN289" s="122"/>
      <c r="NPO289" s="122"/>
      <c r="NPP289" s="122"/>
      <c r="NPQ289" s="122"/>
      <c r="NPR289" s="122"/>
      <c r="NPS289" s="122"/>
      <c r="NPT289" s="122"/>
      <c r="NPU289" s="122"/>
      <c r="NPV289" s="122"/>
      <c r="NPW289" s="122"/>
      <c r="NPX289" s="122"/>
      <c r="NPY289" s="122"/>
      <c r="NPZ289" s="122"/>
      <c r="NQA289" s="122"/>
      <c r="NQB289" s="122"/>
      <c r="NQC289" s="122"/>
      <c r="NQD289" s="122"/>
      <c r="NQE289" s="122"/>
      <c r="NQF289" s="122"/>
      <c r="NQG289" s="122"/>
      <c r="NQH289" s="122"/>
      <c r="NQI289" s="122"/>
      <c r="NQJ289" s="122"/>
      <c r="NQK289" s="122"/>
      <c r="NQL289" s="122"/>
      <c r="NQM289" s="122"/>
      <c r="NQN289" s="122"/>
      <c r="NQO289" s="122"/>
      <c r="NQP289" s="122"/>
      <c r="NQQ289" s="122"/>
      <c r="NQR289" s="122"/>
      <c r="NQS289" s="122"/>
      <c r="NQT289" s="122"/>
      <c r="NQU289" s="122"/>
      <c r="NQV289" s="122"/>
      <c r="NQW289" s="122"/>
      <c r="NQX289" s="122"/>
      <c r="NQY289" s="122"/>
      <c r="NQZ289" s="122"/>
      <c r="NRA289" s="122"/>
      <c r="NRB289" s="122"/>
      <c r="NRC289" s="122"/>
      <c r="NRD289" s="122"/>
      <c r="NRE289" s="122"/>
      <c r="NRF289" s="122"/>
      <c r="NRG289" s="122"/>
      <c r="NRH289" s="122"/>
      <c r="NRI289" s="122"/>
      <c r="NRJ289" s="122"/>
      <c r="NRK289" s="122"/>
      <c r="NRL289" s="122"/>
      <c r="NRM289" s="122"/>
      <c r="NRN289" s="122"/>
      <c r="NRO289" s="122"/>
      <c r="NRP289" s="122"/>
      <c r="NRQ289" s="122"/>
      <c r="NRR289" s="122"/>
      <c r="NRS289" s="122"/>
      <c r="NRT289" s="122"/>
      <c r="NRU289" s="122"/>
      <c r="NRV289" s="122"/>
      <c r="NRW289" s="122"/>
      <c r="NRX289" s="122"/>
      <c r="NRY289" s="122"/>
      <c r="NRZ289" s="122"/>
      <c r="NSA289" s="122"/>
      <c r="NSB289" s="122"/>
      <c r="NSC289" s="122"/>
      <c r="NSD289" s="122"/>
      <c r="NSE289" s="122"/>
      <c r="NSF289" s="122"/>
      <c r="NSG289" s="122"/>
      <c r="NSH289" s="122"/>
      <c r="NSI289" s="122"/>
      <c r="NSJ289" s="122"/>
      <c r="NSK289" s="122"/>
      <c r="NSL289" s="122"/>
      <c r="NSM289" s="122"/>
      <c r="NSN289" s="122"/>
      <c r="NSO289" s="122"/>
      <c r="NSP289" s="122"/>
      <c r="NSQ289" s="122"/>
      <c r="NSR289" s="122"/>
      <c r="NSS289" s="122"/>
      <c r="NST289" s="122"/>
      <c r="NSU289" s="122"/>
      <c r="NSV289" s="122"/>
      <c r="NSW289" s="122"/>
      <c r="NSX289" s="122"/>
      <c r="NSY289" s="122"/>
      <c r="NSZ289" s="122"/>
      <c r="NTA289" s="122"/>
      <c r="NTB289" s="122"/>
      <c r="NTC289" s="122"/>
      <c r="NTD289" s="122"/>
      <c r="NTE289" s="122"/>
      <c r="NTF289" s="122"/>
      <c r="NTG289" s="122"/>
      <c r="NTH289" s="122"/>
      <c r="NTI289" s="122"/>
      <c r="NTJ289" s="122"/>
      <c r="NTK289" s="122"/>
      <c r="NTL289" s="122"/>
      <c r="NTM289" s="122"/>
      <c r="NTN289" s="122"/>
      <c r="NTO289" s="122"/>
      <c r="NTP289" s="122"/>
      <c r="NTQ289" s="122"/>
      <c r="NTR289" s="122"/>
      <c r="NTS289" s="122"/>
      <c r="NTT289" s="122"/>
      <c r="NTU289" s="122"/>
      <c r="NTV289" s="122"/>
      <c r="NTW289" s="122"/>
      <c r="NTX289" s="122"/>
      <c r="NTY289" s="122"/>
      <c r="NTZ289" s="122"/>
      <c r="NUA289" s="122"/>
      <c r="NUB289" s="122"/>
      <c r="NUC289" s="122"/>
      <c r="NUD289" s="122"/>
      <c r="NUE289" s="122"/>
      <c r="NUF289" s="122"/>
      <c r="NUG289" s="122"/>
      <c r="NUH289" s="122"/>
      <c r="NUI289" s="122"/>
      <c r="NUJ289" s="122"/>
      <c r="NUK289" s="122"/>
      <c r="NUL289" s="122"/>
      <c r="NUM289" s="122"/>
      <c r="NUN289" s="122"/>
      <c r="NUO289" s="122"/>
      <c r="NUP289" s="122"/>
      <c r="NUQ289" s="122"/>
      <c r="NUR289" s="122"/>
      <c r="NUS289" s="122"/>
      <c r="NUT289" s="122"/>
      <c r="NUU289" s="122"/>
      <c r="NUV289" s="122"/>
      <c r="NUW289" s="122"/>
      <c r="NUX289" s="122"/>
      <c r="NUY289" s="122"/>
      <c r="NUZ289" s="122"/>
      <c r="NVA289" s="122"/>
      <c r="NVB289" s="122"/>
      <c r="NVC289" s="122"/>
      <c r="NVD289" s="122"/>
      <c r="NVE289" s="122"/>
      <c r="NVF289" s="122"/>
      <c r="NVG289" s="122"/>
      <c r="NVH289" s="122"/>
      <c r="NVI289" s="122"/>
      <c r="NVJ289" s="122"/>
      <c r="NVK289" s="122"/>
      <c r="NVL289" s="122"/>
      <c r="NVM289" s="122"/>
      <c r="NVN289" s="122"/>
      <c r="NVO289" s="122"/>
      <c r="NVP289" s="122"/>
      <c r="NVQ289" s="122"/>
      <c r="NVR289" s="122"/>
      <c r="NVS289" s="122"/>
      <c r="NVT289" s="122"/>
      <c r="NVU289" s="122"/>
      <c r="NVV289" s="122"/>
      <c r="NVW289" s="122"/>
      <c r="NVX289" s="122"/>
      <c r="NVY289" s="122"/>
      <c r="NVZ289" s="122"/>
      <c r="NWA289" s="122"/>
      <c r="NWB289" s="122"/>
      <c r="NWC289" s="122"/>
      <c r="NWD289" s="122"/>
      <c r="NWE289" s="122"/>
      <c r="NWF289" s="122"/>
      <c r="NWG289" s="122"/>
      <c r="NWH289" s="122"/>
      <c r="NWI289" s="122"/>
      <c r="NWJ289" s="122"/>
      <c r="NWK289" s="122"/>
      <c r="NWL289" s="122"/>
      <c r="NWM289" s="122"/>
      <c r="NWN289" s="122"/>
      <c r="NWO289" s="122"/>
      <c r="NWP289" s="122"/>
      <c r="NWQ289" s="122"/>
      <c r="NWR289" s="122"/>
      <c r="NWS289" s="122"/>
      <c r="NWT289" s="122"/>
      <c r="NWU289" s="122"/>
      <c r="NWV289" s="122"/>
      <c r="NWW289" s="122"/>
      <c r="NWX289" s="122"/>
      <c r="NWY289" s="122"/>
      <c r="NWZ289" s="122"/>
      <c r="NXA289" s="122"/>
      <c r="NXB289" s="122"/>
      <c r="NXC289" s="122"/>
      <c r="NXD289" s="122"/>
      <c r="NXE289" s="122"/>
      <c r="NXF289" s="122"/>
      <c r="NXG289" s="122"/>
      <c r="NXH289" s="122"/>
      <c r="NXI289" s="122"/>
      <c r="NXJ289" s="122"/>
      <c r="NXK289" s="122"/>
      <c r="NXL289" s="122"/>
      <c r="NXM289" s="122"/>
      <c r="NXN289" s="122"/>
      <c r="NXO289" s="122"/>
      <c r="NXP289" s="122"/>
      <c r="NXQ289" s="122"/>
      <c r="NXR289" s="122"/>
      <c r="NXS289" s="122"/>
      <c r="NXT289" s="122"/>
      <c r="NXU289" s="122"/>
      <c r="NXV289" s="122"/>
      <c r="NXW289" s="122"/>
      <c r="NXX289" s="122"/>
      <c r="NXY289" s="122"/>
      <c r="NXZ289" s="122"/>
      <c r="NYA289" s="122"/>
      <c r="NYB289" s="122"/>
      <c r="NYC289" s="122"/>
      <c r="NYD289" s="122"/>
      <c r="NYE289" s="122"/>
      <c r="NYF289" s="122"/>
      <c r="NYG289" s="122"/>
      <c r="NYH289" s="122"/>
      <c r="NYI289" s="122"/>
      <c r="NYJ289" s="122"/>
      <c r="NYK289" s="122"/>
      <c r="NYL289" s="122"/>
      <c r="NYM289" s="122"/>
      <c r="NYN289" s="122"/>
      <c r="NYO289" s="122"/>
      <c r="NYP289" s="122"/>
      <c r="NYQ289" s="122"/>
      <c r="NYR289" s="122"/>
      <c r="NYS289" s="122"/>
      <c r="NYT289" s="122"/>
      <c r="NYU289" s="122"/>
      <c r="NYV289" s="122"/>
      <c r="NYW289" s="122"/>
      <c r="NYX289" s="122"/>
      <c r="NYY289" s="122"/>
      <c r="NYZ289" s="122"/>
      <c r="NZA289" s="122"/>
      <c r="NZB289" s="122"/>
      <c r="NZC289" s="122"/>
      <c r="NZD289" s="122"/>
      <c r="NZE289" s="122"/>
      <c r="NZF289" s="122"/>
      <c r="NZG289" s="122"/>
      <c r="NZH289" s="122"/>
      <c r="NZI289" s="122"/>
      <c r="NZJ289" s="122"/>
      <c r="NZK289" s="122"/>
      <c r="NZL289" s="122"/>
      <c r="NZM289" s="122"/>
      <c r="NZN289" s="122"/>
      <c r="NZO289" s="122"/>
      <c r="NZP289" s="122"/>
      <c r="NZQ289" s="122"/>
      <c r="NZR289" s="122"/>
      <c r="NZS289" s="122"/>
      <c r="NZT289" s="122"/>
      <c r="NZU289" s="122"/>
      <c r="NZV289" s="122"/>
      <c r="NZW289" s="122"/>
      <c r="NZX289" s="122"/>
      <c r="NZY289" s="122"/>
      <c r="NZZ289" s="122"/>
      <c r="OAA289" s="122"/>
      <c r="OAB289" s="122"/>
      <c r="OAC289" s="122"/>
      <c r="OAD289" s="122"/>
      <c r="OAE289" s="122"/>
      <c r="OAF289" s="122"/>
      <c r="OAG289" s="122"/>
      <c r="OAH289" s="122"/>
      <c r="OAI289" s="122"/>
      <c r="OAJ289" s="122"/>
      <c r="OAK289" s="122"/>
      <c r="OAL289" s="122"/>
      <c r="OAM289" s="122"/>
      <c r="OAN289" s="122"/>
      <c r="OAO289" s="122"/>
      <c r="OAP289" s="122"/>
      <c r="OAQ289" s="122"/>
      <c r="OAR289" s="122"/>
      <c r="OAS289" s="122"/>
      <c r="OAT289" s="122"/>
      <c r="OAU289" s="122"/>
      <c r="OAV289" s="122"/>
      <c r="OAW289" s="122"/>
      <c r="OAX289" s="122"/>
      <c r="OAY289" s="122"/>
      <c r="OAZ289" s="122"/>
      <c r="OBA289" s="122"/>
      <c r="OBB289" s="122"/>
      <c r="OBC289" s="122"/>
      <c r="OBD289" s="122"/>
      <c r="OBE289" s="122"/>
      <c r="OBF289" s="122"/>
      <c r="OBG289" s="122"/>
      <c r="OBH289" s="122"/>
      <c r="OBI289" s="122"/>
      <c r="OBJ289" s="122"/>
      <c r="OBK289" s="122"/>
      <c r="OBL289" s="122"/>
      <c r="OBM289" s="122"/>
      <c r="OBN289" s="122"/>
      <c r="OBO289" s="122"/>
      <c r="OBP289" s="122"/>
      <c r="OBQ289" s="122"/>
      <c r="OBR289" s="122"/>
      <c r="OBS289" s="122"/>
      <c r="OBT289" s="122"/>
      <c r="OBU289" s="122"/>
      <c r="OBV289" s="122"/>
      <c r="OBW289" s="122"/>
      <c r="OBX289" s="122"/>
      <c r="OBY289" s="122"/>
      <c r="OBZ289" s="122"/>
      <c r="OCA289" s="122"/>
      <c r="OCB289" s="122"/>
      <c r="OCC289" s="122"/>
      <c r="OCD289" s="122"/>
      <c r="OCE289" s="122"/>
      <c r="OCF289" s="122"/>
      <c r="OCG289" s="122"/>
      <c r="OCH289" s="122"/>
      <c r="OCI289" s="122"/>
      <c r="OCJ289" s="122"/>
      <c r="OCK289" s="122"/>
      <c r="OCL289" s="122"/>
      <c r="OCM289" s="122"/>
      <c r="OCN289" s="122"/>
      <c r="OCO289" s="122"/>
      <c r="OCP289" s="122"/>
      <c r="OCQ289" s="122"/>
      <c r="OCR289" s="122"/>
      <c r="OCS289" s="122"/>
      <c r="OCT289" s="122"/>
      <c r="OCU289" s="122"/>
      <c r="OCV289" s="122"/>
      <c r="OCW289" s="122"/>
      <c r="OCX289" s="122"/>
      <c r="OCY289" s="122"/>
      <c r="OCZ289" s="122"/>
      <c r="ODA289" s="122"/>
      <c r="ODB289" s="122"/>
      <c r="ODC289" s="122"/>
      <c r="ODD289" s="122"/>
      <c r="ODE289" s="122"/>
      <c r="ODF289" s="122"/>
      <c r="ODG289" s="122"/>
      <c r="ODH289" s="122"/>
      <c r="ODI289" s="122"/>
      <c r="ODJ289" s="122"/>
      <c r="ODK289" s="122"/>
      <c r="ODL289" s="122"/>
      <c r="ODM289" s="122"/>
      <c r="ODN289" s="122"/>
      <c r="ODO289" s="122"/>
      <c r="ODP289" s="122"/>
      <c r="ODQ289" s="122"/>
      <c r="ODR289" s="122"/>
      <c r="ODS289" s="122"/>
      <c r="ODT289" s="122"/>
      <c r="ODU289" s="122"/>
      <c r="ODV289" s="122"/>
      <c r="ODW289" s="122"/>
      <c r="ODX289" s="122"/>
      <c r="ODY289" s="122"/>
      <c r="ODZ289" s="122"/>
      <c r="OEA289" s="122"/>
      <c r="OEB289" s="122"/>
      <c r="OEC289" s="122"/>
      <c r="OED289" s="122"/>
      <c r="OEE289" s="122"/>
      <c r="OEF289" s="122"/>
      <c r="OEG289" s="122"/>
      <c r="OEH289" s="122"/>
      <c r="OEI289" s="122"/>
      <c r="OEJ289" s="122"/>
      <c r="OEK289" s="122"/>
      <c r="OEL289" s="122"/>
      <c r="OEM289" s="122"/>
      <c r="OEN289" s="122"/>
      <c r="OEO289" s="122"/>
      <c r="OEP289" s="122"/>
      <c r="OEQ289" s="122"/>
      <c r="OER289" s="122"/>
      <c r="OES289" s="122"/>
      <c r="OET289" s="122"/>
      <c r="OEU289" s="122"/>
      <c r="OEV289" s="122"/>
      <c r="OEW289" s="122"/>
      <c r="OEX289" s="122"/>
      <c r="OEY289" s="122"/>
      <c r="OEZ289" s="122"/>
      <c r="OFA289" s="122"/>
      <c r="OFB289" s="122"/>
      <c r="OFC289" s="122"/>
      <c r="OFD289" s="122"/>
      <c r="OFE289" s="122"/>
      <c r="OFF289" s="122"/>
      <c r="OFG289" s="122"/>
      <c r="OFH289" s="122"/>
      <c r="OFI289" s="122"/>
      <c r="OFJ289" s="122"/>
      <c r="OFK289" s="122"/>
      <c r="OFL289" s="122"/>
      <c r="OFM289" s="122"/>
      <c r="OFN289" s="122"/>
      <c r="OFO289" s="122"/>
      <c r="OFP289" s="122"/>
      <c r="OFQ289" s="122"/>
      <c r="OFR289" s="122"/>
      <c r="OFS289" s="122"/>
      <c r="OFT289" s="122"/>
      <c r="OFU289" s="122"/>
      <c r="OFV289" s="122"/>
      <c r="OFW289" s="122"/>
      <c r="OFX289" s="122"/>
      <c r="OFY289" s="122"/>
      <c r="OFZ289" s="122"/>
      <c r="OGA289" s="122"/>
      <c r="OGB289" s="122"/>
      <c r="OGC289" s="122"/>
      <c r="OGD289" s="122"/>
      <c r="OGE289" s="122"/>
      <c r="OGF289" s="122"/>
      <c r="OGG289" s="122"/>
      <c r="OGH289" s="122"/>
      <c r="OGI289" s="122"/>
      <c r="OGJ289" s="122"/>
      <c r="OGK289" s="122"/>
      <c r="OGL289" s="122"/>
      <c r="OGM289" s="122"/>
      <c r="OGN289" s="122"/>
      <c r="OGO289" s="122"/>
      <c r="OGP289" s="122"/>
      <c r="OGQ289" s="122"/>
      <c r="OGR289" s="122"/>
      <c r="OGS289" s="122"/>
      <c r="OGT289" s="122"/>
      <c r="OGU289" s="122"/>
      <c r="OGV289" s="122"/>
      <c r="OGW289" s="122"/>
      <c r="OGX289" s="122"/>
      <c r="OGY289" s="122"/>
      <c r="OGZ289" s="122"/>
      <c r="OHA289" s="122"/>
      <c r="OHB289" s="122"/>
      <c r="OHC289" s="122"/>
      <c r="OHD289" s="122"/>
      <c r="OHE289" s="122"/>
      <c r="OHF289" s="122"/>
      <c r="OHG289" s="122"/>
      <c r="OHH289" s="122"/>
      <c r="OHI289" s="122"/>
      <c r="OHJ289" s="122"/>
      <c r="OHK289" s="122"/>
      <c r="OHL289" s="122"/>
      <c r="OHM289" s="122"/>
      <c r="OHN289" s="122"/>
      <c r="OHO289" s="122"/>
      <c r="OHP289" s="122"/>
      <c r="OHQ289" s="122"/>
      <c r="OHR289" s="122"/>
      <c r="OHS289" s="122"/>
      <c r="OHT289" s="122"/>
      <c r="OHU289" s="122"/>
      <c r="OHV289" s="122"/>
      <c r="OHW289" s="122"/>
      <c r="OHX289" s="122"/>
      <c r="OHY289" s="122"/>
      <c r="OHZ289" s="122"/>
      <c r="OIA289" s="122"/>
      <c r="OIB289" s="122"/>
      <c r="OIC289" s="122"/>
      <c r="OID289" s="122"/>
      <c r="OIE289" s="122"/>
      <c r="OIF289" s="122"/>
      <c r="OIG289" s="122"/>
      <c r="OIH289" s="122"/>
      <c r="OII289" s="122"/>
      <c r="OIJ289" s="122"/>
      <c r="OIK289" s="122"/>
      <c r="OIL289" s="122"/>
      <c r="OIM289" s="122"/>
      <c r="OIN289" s="122"/>
      <c r="OIO289" s="122"/>
      <c r="OIP289" s="122"/>
      <c r="OIQ289" s="122"/>
      <c r="OIR289" s="122"/>
      <c r="OIS289" s="122"/>
      <c r="OIT289" s="122"/>
      <c r="OIU289" s="122"/>
      <c r="OIV289" s="122"/>
      <c r="OIW289" s="122"/>
      <c r="OIX289" s="122"/>
      <c r="OIY289" s="122"/>
      <c r="OIZ289" s="122"/>
      <c r="OJA289" s="122"/>
      <c r="OJB289" s="122"/>
      <c r="OJC289" s="122"/>
      <c r="OJD289" s="122"/>
      <c r="OJE289" s="122"/>
      <c r="OJF289" s="122"/>
      <c r="OJG289" s="122"/>
      <c r="OJH289" s="122"/>
      <c r="OJI289" s="122"/>
      <c r="OJJ289" s="122"/>
      <c r="OJK289" s="122"/>
      <c r="OJL289" s="122"/>
      <c r="OJM289" s="122"/>
      <c r="OJN289" s="122"/>
      <c r="OJO289" s="122"/>
      <c r="OJP289" s="122"/>
      <c r="OJQ289" s="122"/>
      <c r="OJR289" s="122"/>
      <c r="OJS289" s="122"/>
      <c r="OJT289" s="122"/>
      <c r="OJU289" s="122"/>
      <c r="OJV289" s="122"/>
      <c r="OJW289" s="122"/>
      <c r="OJX289" s="122"/>
      <c r="OJY289" s="122"/>
      <c r="OJZ289" s="122"/>
      <c r="OKA289" s="122"/>
      <c r="OKB289" s="122"/>
      <c r="OKC289" s="122"/>
      <c r="OKD289" s="122"/>
      <c r="OKE289" s="122"/>
      <c r="OKF289" s="122"/>
      <c r="OKG289" s="122"/>
      <c r="OKH289" s="122"/>
      <c r="OKI289" s="122"/>
      <c r="OKJ289" s="122"/>
      <c r="OKK289" s="122"/>
      <c r="OKL289" s="122"/>
      <c r="OKM289" s="122"/>
      <c r="OKN289" s="122"/>
      <c r="OKO289" s="122"/>
      <c r="OKP289" s="122"/>
      <c r="OKQ289" s="122"/>
      <c r="OKR289" s="122"/>
      <c r="OKS289" s="122"/>
      <c r="OKT289" s="122"/>
      <c r="OKU289" s="122"/>
      <c r="OKV289" s="122"/>
      <c r="OKW289" s="122"/>
      <c r="OKX289" s="122"/>
      <c r="OKY289" s="122"/>
      <c r="OKZ289" s="122"/>
      <c r="OLA289" s="122"/>
      <c r="OLB289" s="122"/>
      <c r="OLC289" s="122"/>
      <c r="OLD289" s="122"/>
      <c r="OLE289" s="122"/>
      <c r="OLF289" s="122"/>
      <c r="OLG289" s="122"/>
      <c r="OLH289" s="122"/>
      <c r="OLI289" s="122"/>
      <c r="OLJ289" s="122"/>
      <c r="OLK289" s="122"/>
      <c r="OLL289" s="122"/>
      <c r="OLM289" s="122"/>
      <c r="OLN289" s="122"/>
      <c r="OLO289" s="122"/>
      <c r="OLP289" s="122"/>
      <c r="OLQ289" s="122"/>
      <c r="OLR289" s="122"/>
      <c r="OLS289" s="122"/>
      <c r="OLT289" s="122"/>
      <c r="OLU289" s="122"/>
      <c r="OLV289" s="122"/>
      <c r="OLW289" s="122"/>
      <c r="OLX289" s="122"/>
      <c r="OLY289" s="122"/>
      <c r="OLZ289" s="122"/>
      <c r="OMA289" s="122"/>
      <c r="OMB289" s="122"/>
      <c r="OMC289" s="122"/>
      <c r="OMD289" s="122"/>
      <c r="OME289" s="122"/>
      <c r="OMF289" s="122"/>
      <c r="OMG289" s="122"/>
      <c r="OMH289" s="122"/>
      <c r="OMI289" s="122"/>
      <c r="OMJ289" s="122"/>
      <c r="OMK289" s="122"/>
      <c r="OML289" s="122"/>
      <c r="OMM289" s="122"/>
      <c r="OMN289" s="122"/>
      <c r="OMO289" s="122"/>
      <c r="OMP289" s="122"/>
      <c r="OMQ289" s="122"/>
      <c r="OMR289" s="122"/>
      <c r="OMS289" s="122"/>
      <c r="OMT289" s="122"/>
      <c r="OMU289" s="122"/>
      <c r="OMV289" s="122"/>
      <c r="OMW289" s="122"/>
      <c r="OMX289" s="122"/>
      <c r="OMY289" s="122"/>
      <c r="OMZ289" s="122"/>
      <c r="ONA289" s="122"/>
      <c r="ONB289" s="122"/>
      <c r="ONC289" s="122"/>
      <c r="OND289" s="122"/>
      <c r="ONE289" s="122"/>
      <c r="ONF289" s="122"/>
      <c r="ONG289" s="122"/>
      <c r="ONH289" s="122"/>
      <c r="ONI289" s="122"/>
      <c r="ONJ289" s="122"/>
      <c r="ONK289" s="122"/>
      <c r="ONL289" s="122"/>
      <c r="ONM289" s="122"/>
      <c r="ONN289" s="122"/>
      <c r="ONO289" s="122"/>
      <c r="ONP289" s="122"/>
      <c r="ONQ289" s="122"/>
      <c r="ONR289" s="122"/>
      <c r="ONS289" s="122"/>
      <c r="ONT289" s="122"/>
      <c r="ONU289" s="122"/>
      <c r="ONV289" s="122"/>
      <c r="ONW289" s="122"/>
      <c r="ONX289" s="122"/>
      <c r="ONY289" s="122"/>
      <c r="ONZ289" s="122"/>
      <c r="OOA289" s="122"/>
      <c r="OOB289" s="122"/>
      <c r="OOC289" s="122"/>
      <c r="OOD289" s="122"/>
      <c r="OOE289" s="122"/>
      <c r="OOF289" s="122"/>
      <c r="OOG289" s="122"/>
      <c r="OOH289" s="122"/>
      <c r="OOI289" s="122"/>
      <c r="OOJ289" s="122"/>
      <c r="OOK289" s="122"/>
      <c r="OOL289" s="122"/>
      <c r="OOM289" s="122"/>
      <c r="OON289" s="122"/>
      <c r="OOO289" s="122"/>
      <c r="OOP289" s="122"/>
      <c r="OOQ289" s="122"/>
      <c r="OOR289" s="122"/>
      <c r="OOS289" s="122"/>
      <c r="OOT289" s="122"/>
      <c r="OOU289" s="122"/>
      <c r="OOV289" s="122"/>
      <c r="OOW289" s="122"/>
      <c r="OOX289" s="122"/>
      <c r="OOY289" s="122"/>
      <c r="OOZ289" s="122"/>
      <c r="OPA289" s="122"/>
      <c r="OPB289" s="122"/>
      <c r="OPC289" s="122"/>
      <c r="OPD289" s="122"/>
      <c r="OPE289" s="122"/>
      <c r="OPF289" s="122"/>
      <c r="OPG289" s="122"/>
      <c r="OPH289" s="122"/>
      <c r="OPI289" s="122"/>
      <c r="OPJ289" s="122"/>
      <c r="OPK289" s="122"/>
      <c r="OPL289" s="122"/>
      <c r="OPM289" s="122"/>
      <c r="OPN289" s="122"/>
      <c r="OPO289" s="122"/>
      <c r="OPP289" s="122"/>
      <c r="OPQ289" s="122"/>
      <c r="OPR289" s="122"/>
      <c r="OPS289" s="122"/>
      <c r="OPT289" s="122"/>
      <c r="OPU289" s="122"/>
      <c r="OPV289" s="122"/>
      <c r="OPW289" s="122"/>
      <c r="OPX289" s="122"/>
      <c r="OPY289" s="122"/>
      <c r="OPZ289" s="122"/>
      <c r="OQA289" s="122"/>
      <c r="OQB289" s="122"/>
      <c r="OQC289" s="122"/>
      <c r="OQD289" s="122"/>
      <c r="OQE289" s="122"/>
      <c r="OQF289" s="122"/>
      <c r="OQG289" s="122"/>
      <c r="OQH289" s="122"/>
      <c r="OQI289" s="122"/>
      <c r="OQJ289" s="122"/>
      <c r="OQK289" s="122"/>
      <c r="OQL289" s="122"/>
      <c r="OQM289" s="122"/>
      <c r="OQN289" s="122"/>
      <c r="OQO289" s="122"/>
      <c r="OQP289" s="122"/>
      <c r="OQQ289" s="122"/>
      <c r="OQR289" s="122"/>
      <c r="OQS289" s="122"/>
      <c r="OQT289" s="122"/>
      <c r="OQU289" s="122"/>
      <c r="OQV289" s="122"/>
      <c r="OQW289" s="122"/>
      <c r="OQX289" s="122"/>
      <c r="OQY289" s="122"/>
      <c r="OQZ289" s="122"/>
      <c r="ORA289" s="122"/>
      <c r="ORB289" s="122"/>
      <c r="ORC289" s="122"/>
      <c r="ORD289" s="122"/>
      <c r="ORE289" s="122"/>
      <c r="ORF289" s="122"/>
      <c r="ORG289" s="122"/>
      <c r="ORH289" s="122"/>
      <c r="ORI289" s="122"/>
      <c r="ORJ289" s="122"/>
      <c r="ORK289" s="122"/>
      <c r="ORL289" s="122"/>
      <c r="ORM289" s="122"/>
      <c r="ORN289" s="122"/>
      <c r="ORO289" s="122"/>
      <c r="ORP289" s="122"/>
      <c r="ORQ289" s="122"/>
      <c r="ORR289" s="122"/>
      <c r="ORS289" s="122"/>
      <c r="ORT289" s="122"/>
      <c r="ORU289" s="122"/>
      <c r="ORV289" s="122"/>
      <c r="ORW289" s="122"/>
      <c r="ORX289" s="122"/>
      <c r="ORY289" s="122"/>
      <c r="ORZ289" s="122"/>
      <c r="OSA289" s="122"/>
      <c r="OSB289" s="122"/>
      <c r="OSC289" s="122"/>
      <c r="OSD289" s="122"/>
      <c r="OSE289" s="122"/>
      <c r="OSF289" s="122"/>
      <c r="OSG289" s="122"/>
      <c r="OSH289" s="122"/>
      <c r="OSI289" s="122"/>
      <c r="OSJ289" s="122"/>
      <c r="OSK289" s="122"/>
      <c r="OSL289" s="122"/>
      <c r="OSM289" s="122"/>
      <c r="OSN289" s="122"/>
      <c r="OSO289" s="122"/>
      <c r="OSP289" s="122"/>
      <c r="OSQ289" s="122"/>
      <c r="OSR289" s="122"/>
      <c r="OSS289" s="122"/>
      <c r="OST289" s="122"/>
      <c r="OSU289" s="122"/>
      <c r="OSV289" s="122"/>
      <c r="OSW289" s="122"/>
      <c r="OSX289" s="122"/>
      <c r="OSY289" s="122"/>
      <c r="OSZ289" s="122"/>
      <c r="OTA289" s="122"/>
      <c r="OTB289" s="122"/>
      <c r="OTC289" s="122"/>
      <c r="OTD289" s="122"/>
      <c r="OTE289" s="122"/>
      <c r="OTF289" s="122"/>
      <c r="OTG289" s="122"/>
      <c r="OTH289" s="122"/>
      <c r="OTI289" s="122"/>
      <c r="OTJ289" s="122"/>
      <c r="OTK289" s="122"/>
      <c r="OTL289" s="122"/>
      <c r="OTM289" s="122"/>
      <c r="OTN289" s="122"/>
      <c r="OTO289" s="122"/>
      <c r="OTP289" s="122"/>
      <c r="OTQ289" s="122"/>
      <c r="OTR289" s="122"/>
      <c r="OTS289" s="122"/>
      <c r="OTT289" s="122"/>
      <c r="OTU289" s="122"/>
      <c r="OTV289" s="122"/>
      <c r="OTW289" s="122"/>
      <c r="OTX289" s="122"/>
      <c r="OTY289" s="122"/>
      <c r="OTZ289" s="122"/>
      <c r="OUA289" s="122"/>
      <c r="OUB289" s="122"/>
      <c r="OUC289" s="122"/>
      <c r="OUD289" s="122"/>
      <c r="OUE289" s="122"/>
      <c r="OUF289" s="122"/>
      <c r="OUG289" s="122"/>
      <c r="OUH289" s="122"/>
      <c r="OUI289" s="122"/>
      <c r="OUJ289" s="122"/>
      <c r="OUK289" s="122"/>
      <c r="OUL289" s="122"/>
      <c r="OUM289" s="122"/>
      <c r="OUN289" s="122"/>
      <c r="OUO289" s="122"/>
      <c r="OUP289" s="122"/>
      <c r="OUQ289" s="122"/>
      <c r="OUR289" s="122"/>
      <c r="OUS289" s="122"/>
      <c r="OUT289" s="122"/>
      <c r="OUU289" s="122"/>
      <c r="OUV289" s="122"/>
      <c r="OUW289" s="122"/>
      <c r="OUX289" s="122"/>
      <c r="OUY289" s="122"/>
      <c r="OUZ289" s="122"/>
      <c r="OVA289" s="122"/>
      <c r="OVB289" s="122"/>
      <c r="OVC289" s="122"/>
      <c r="OVD289" s="122"/>
      <c r="OVE289" s="122"/>
      <c r="OVF289" s="122"/>
      <c r="OVG289" s="122"/>
      <c r="OVH289" s="122"/>
      <c r="OVI289" s="122"/>
      <c r="OVJ289" s="122"/>
      <c r="OVK289" s="122"/>
      <c r="OVL289" s="122"/>
      <c r="OVM289" s="122"/>
      <c r="OVN289" s="122"/>
      <c r="OVO289" s="122"/>
      <c r="OVP289" s="122"/>
      <c r="OVQ289" s="122"/>
      <c r="OVR289" s="122"/>
      <c r="OVS289" s="122"/>
      <c r="OVT289" s="122"/>
      <c r="OVU289" s="122"/>
      <c r="OVV289" s="122"/>
      <c r="OVW289" s="122"/>
      <c r="OVX289" s="122"/>
      <c r="OVY289" s="122"/>
      <c r="OVZ289" s="122"/>
      <c r="OWA289" s="122"/>
      <c r="OWB289" s="122"/>
      <c r="OWC289" s="122"/>
      <c r="OWD289" s="122"/>
      <c r="OWE289" s="122"/>
      <c r="OWF289" s="122"/>
      <c r="OWG289" s="122"/>
      <c r="OWH289" s="122"/>
      <c r="OWI289" s="122"/>
      <c r="OWJ289" s="122"/>
      <c r="OWK289" s="122"/>
      <c r="OWL289" s="122"/>
      <c r="OWM289" s="122"/>
      <c r="OWN289" s="122"/>
      <c r="OWO289" s="122"/>
      <c r="OWP289" s="122"/>
      <c r="OWQ289" s="122"/>
      <c r="OWR289" s="122"/>
      <c r="OWS289" s="122"/>
      <c r="OWT289" s="122"/>
      <c r="OWU289" s="122"/>
      <c r="OWV289" s="122"/>
      <c r="OWW289" s="122"/>
      <c r="OWX289" s="122"/>
      <c r="OWY289" s="122"/>
      <c r="OWZ289" s="122"/>
      <c r="OXA289" s="122"/>
      <c r="OXB289" s="122"/>
      <c r="OXC289" s="122"/>
      <c r="OXD289" s="122"/>
      <c r="OXE289" s="122"/>
      <c r="OXF289" s="122"/>
      <c r="OXG289" s="122"/>
      <c r="OXH289" s="122"/>
      <c r="OXI289" s="122"/>
      <c r="OXJ289" s="122"/>
      <c r="OXK289" s="122"/>
      <c r="OXL289" s="122"/>
      <c r="OXM289" s="122"/>
      <c r="OXN289" s="122"/>
      <c r="OXO289" s="122"/>
      <c r="OXP289" s="122"/>
      <c r="OXQ289" s="122"/>
      <c r="OXR289" s="122"/>
      <c r="OXS289" s="122"/>
      <c r="OXT289" s="122"/>
      <c r="OXU289" s="122"/>
      <c r="OXV289" s="122"/>
      <c r="OXW289" s="122"/>
      <c r="OXX289" s="122"/>
      <c r="OXY289" s="122"/>
      <c r="OXZ289" s="122"/>
      <c r="OYA289" s="122"/>
      <c r="OYB289" s="122"/>
      <c r="OYC289" s="122"/>
      <c r="OYD289" s="122"/>
      <c r="OYE289" s="122"/>
      <c r="OYF289" s="122"/>
      <c r="OYG289" s="122"/>
      <c r="OYH289" s="122"/>
      <c r="OYI289" s="122"/>
      <c r="OYJ289" s="122"/>
      <c r="OYK289" s="122"/>
      <c r="OYL289" s="122"/>
      <c r="OYM289" s="122"/>
      <c r="OYN289" s="122"/>
      <c r="OYO289" s="122"/>
      <c r="OYP289" s="122"/>
      <c r="OYQ289" s="122"/>
      <c r="OYR289" s="122"/>
      <c r="OYS289" s="122"/>
      <c r="OYT289" s="122"/>
      <c r="OYU289" s="122"/>
      <c r="OYV289" s="122"/>
      <c r="OYW289" s="122"/>
      <c r="OYX289" s="122"/>
      <c r="OYY289" s="122"/>
      <c r="OYZ289" s="122"/>
      <c r="OZA289" s="122"/>
      <c r="OZB289" s="122"/>
      <c r="OZC289" s="122"/>
      <c r="OZD289" s="122"/>
      <c r="OZE289" s="122"/>
      <c r="OZF289" s="122"/>
      <c r="OZG289" s="122"/>
      <c r="OZH289" s="122"/>
      <c r="OZI289" s="122"/>
      <c r="OZJ289" s="122"/>
      <c r="OZK289" s="122"/>
      <c r="OZL289" s="122"/>
      <c r="OZM289" s="122"/>
      <c r="OZN289" s="122"/>
      <c r="OZO289" s="122"/>
      <c r="OZP289" s="122"/>
      <c r="OZQ289" s="122"/>
      <c r="OZR289" s="122"/>
      <c r="OZS289" s="122"/>
      <c r="OZT289" s="122"/>
      <c r="OZU289" s="122"/>
      <c r="OZV289" s="122"/>
      <c r="OZW289" s="122"/>
      <c r="OZX289" s="122"/>
      <c r="OZY289" s="122"/>
      <c r="OZZ289" s="122"/>
      <c r="PAA289" s="122"/>
      <c r="PAB289" s="122"/>
      <c r="PAC289" s="122"/>
      <c r="PAD289" s="122"/>
      <c r="PAE289" s="122"/>
      <c r="PAF289" s="122"/>
      <c r="PAG289" s="122"/>
      <c r="PAH289" s="122"/>
      <c r="PAI289" s="122"/>
      <c r="PAJ289" s="122"/>
      <c r="PAK289" s="122"/>
      <c r="PAL289" s="122"/>
      <c r="PAM289" s="122"/>
      <c r="PAN289" s="122"/>
      <c r="PAO289" s="122"/>
      <c r="PAP289" s="122"/>
      <c r="PAQ289" s="122"/>
      <c r="PAR289" s="122"/>
      <c r="PAS289" s="122"/>
      <c r="PAT289" s="122"/>
      <c r="PAU289" s="122"/>
      <c r="PAV289" s="122"/>
      <c r="PAW289" s="122"/>
      <c r="PAX289" s="122"/>
      <c r="PAY289" s="122"/>
      <c r="PAZ289" s="122"/>
      <c r="PBA289" s="122"/>
      <c r="PBB289" s="122"/>
      <c r="PBC289" s="122"/>
      <c r="PBD289" s="122"/>
      <c r="PBE289" s="122"/>
      <c r="PBF289" s="122"/>
      <c r="PBG289" s="122"/>
      <c r="PBH289" s="122"/>
      <c r="PBI289" s="122"/>
      <c r="PBJ289" s="122"/>
      <c r="PBK289" s="122"/>
      <c r="PBL289" s="122"/>
      <c r="PBM289" s="122"/>
      <c r="PBN289" s="122"/>
      <c r="PBO289" s="122"/>
      <c r="PBP289" s="122"/>
      <c r="PBQ289" s="122"/>
      <c r="PBR289" s="122"/>
      <c r="PBS289" s="122"/>
      <c r="PBT289" s="122"/>
      <c r="PBU289" s="122"/>
      <c r="PBV289" s="122"/>
      <c r="PBW289" s="122"/>
      <c r="PBX289" s="122"/>
      <c r="PBY289" s="122"/>
      <c r="PBZ289" s="122"/>
      <c r="PCA289" s="122"/>
      <c r="PCB289" s="122"/>
      <c r="PCC289" s="122"/>
      <c r="PCD289" s="122"/>
      <c r="PCE289" s="122"/>
      <c r="PCF289" s="122"/>
      <c r="PCG289" s="122"/>
      <c r="PCH289" s="122"/>
      <c r="PCI289" s="122"/>
      <c r="PCJ289" s="122"/>
      <c r="PCK289" s="122"/>
      <c r="PCL289" s="122"/>
      <c r="PCM289" s="122"/>
      <c r="PCN289" s="122"/>
      <c r="PCO289" s="122"/>
      <c r="PCP289" s="122"/>
      <c r="PCQ289" s="122"/>
      <c r="PCR289" s="122"/>
      <c r="PCS289" s="122"/>
      <c r="PCT289" s="122"/>
      <c r="PCU289" s="122"/>
      <c r="PCV289" s="122"/>
      <c r="PCW289" s="122"/>
      <c r="PCX289" s="122"/>
      <c r="PCY289" s="122"/>
      <c r="PCZ289" s="122"/>
      <c r="PDA289" s="122"/>
      <c r="PDB289" s="122"/>
      <c r="PDC289" s="122"/>
      <c r="PDD289" s="122"/>
      <c r="PDE289" s="122"/>
      <c r="PDF289" s="122"/>
      <c r="PDG289" s="122"/>
      <c r="PDH289" s="122"/>
      <c r="PDI289" s="122"/>
      <c r="PDJ289" s="122"/>
      <c r="PDK289" s="122"/>
      <c r="PDL289" s="122"/>
      <c r="PDM289" s="122"/>
      <c r="PDN289" s="122"/>
      <c r="PDO289" s="122"/>
      <c r="PDP289" s="122"/>
      <c r="PDQ289" s="122"/>
      <c r="PDR289" s="122"/>
      <c r="PDS289" s="122"/>
      <c r="PDT289" s="122"/>
      <c r="PDU289" s="122"/>
      <c r="PDV289" s="122"/>
      <c r="PDW289" s="122"/>
      <c r="PDX289" s="122"/>
      <c r="PDY289" s="122"/>
      <c r="PDZ289" s="122"/>
      <c r="PEA289" s="122"/>
      <c r="PEB289" s="122"/>
      <c r="PEC289" s="122"/>
      <c r="PED289" s="122"/>
      <c r="PEE289" s="122"/>
      <c r="PEF289" s="122"/>
      <c r="PEG289" s="122"/>
      <c r="PEH289" s="122"/>
      <c r="PEI289" s="122"/>
      <c r="PEJ289" s="122"/>
      <c r="PEK289" s="122"/>
      <c r="PEL289" s="122"/>
      <c r="PEM289" s="122"/>
      <c r="PEN289" s="122"/>
      <c r="PEO289" s="122"/>
      <c r="PEP289" s="122"/>
      <c r="PEQ289" s="122"/>
      <c r="PER289" s="122"/>
      <c r="PES289" s="122"/>
      <c r="PET289" s="122"/>
      <c r="PEU289" s="122"/>
      <c r="PEV289" s="122"/>
      <c r="PEW289" s="122"/>
      <c r="PEX289" s="122"/>
      <c r="PEY289" s="122"/>
      <c r="PEZ289" s="122"/>
      <c r="PFA289" s="122"/>
      <c r="PFB289" s="122"/>
      <c r="PFC289" s="122"/>
      <c r="PFD289" s="122"/>
      <c r="PFE289" s="122"/>
      <c r="PFF289" s="122"/>
      <c r="PFG289" s="122"/>
      <c r="PFH289" s="122"/>
      <c r="PFI289" s="122"/>
      <c r="PFJ289" s="122"/>
      <c r="PFK289" s="122"/>
      <c r="PFL289" s="122"/>
      <c r="PFM289" s="122"/>
      <c r="PFN289" s="122"/>
      <c r="PFO289" s="122"/>
      <c r="PFP289" s="122"/>
      <c r="PFQ289" s="122"/>
      <c r="PFR289" s="122"/>
      <c r="PFS289" s="122"/>
      <c r="PFT289" s="122"/>
      <c r="PFU289" s="122"/>
      <c r="PFV289" s="122"/>
      <c r="PFW289" s="122"/>
      <c r="PFX289" s="122"/>
      <c r="PFY289" s="122"/>
      <c r="PFZ289" s="122"/>
      <c r="PGA289" s="122"/>
      <c r="PGB289" s="122"/>
      <c r="PGC289" s="122"/>
      <c r="PGD289" s="122"/>
      <c r="PGE289" s="122"/>
      <c r="PGF289" s="122"/>
      <c r="PGG289" s="122"/>
      <c r="PGH289" s="122"/>
      <c r="PGI289" s="122"/>
      <c r="PGJ289" s="122"/>
      <c r="PGK289" s="122"/>
      <c r="PGL289" s="122"/>
      <c r="PGM289" s="122"/>
      <c r="PGN289" s="122"/>
      <c r="PGO289" s="122"/>
      <c r="PGP289" s="122"/>
      <c r="PGQ289" s="122"/>
      <c r="PGR289" s="122"/>
      <c r="PGS289" s="122"/>
      <c r="PGT289" s="122"/>
      <c r="PGU289" s="122"/>
      <c r="PGV289" s="122"/>
      <c r="PGW289" s="122"/>
      <c r="PGX289" s="122"/>
      <c r="PGY289" s="122"/>
      <c r="PGZ289" s="122"/>
      <c r="PHA289" s="122"/>
      <c r="PHB289" s="122"/>
      <c r="PHC289" s="122"/>
      <c r="PHD289" s="122"/>
      <c r="PHE289" s="122"/>
      <c r="PHF289" s="122"/>
      <c r="PHG289" s="122"/>
      <c r="PHH289" s="122"/>
      <c r="PHI289" s="122"/>
      <c r="PHJ289" s="122"/>
      <c r="PHK289" s="122"/>
      <c r="PHL289" s="122"/>
      <c r="PHM289" s="122"/>
      <c r="PHN289" s="122"/>
      <c r="PHO289" s="122"/>
      <c r="PHP289" s="122"/>
      <c r="PHQ289" s="122"/>
      <c r="PHR289" s="122"/>
      <c r="PHS289" s="122"/>
      <c r="PHT289" s="122"/>
      <c r="PHU289" s="122"/>
      <c r="PHV289" s="122"/>
      <c r="PHW289" s="122"/>
      <c r="PHX289" s="122"/>
      <c r="PHY289" s="122"/>
      <c r="PHZ289" s="122"/>
      <c r="PIA289" s="122"/>
      <c r="PIB289" s="122"/>
      <c r="PIC289" s="122"/>
      <c r="PID289" s="122"/>
      <c r="PIE289" s="122"/>
      <c r="PIF289" s="122"/>
      <c r="PIG289" s="122"/>
      <c r="PIH289" s="122"/>
      <c r="PII289" s="122"/>
      <c r="PIJ289" s="122"/>
      <c r="PIK289" s="122"/>
      <c r="PIL289" s="122"/>
      <c r="PIM289" s="122"/>
      <c r="PIN289" s="122"/>
      <c r="PIO289" s="122"/>
      <c r="PIP289" s="122"/>
      <c r="PIQ289" s="122"/>
      <c r="PIR289" s="122"/>
      <c r="PIS289" s="122"/>
      <c r="PIT289" s="122"/>
      <c r="PIU289" s="122"/>
      <c r="PIV289" s="122"/>
      <c r="PIW289" s="122"/>
      <c r="PIX289" s="122"/>
      <c r="PIY289" s="122"/>
      <c r="PIZ289" s="122"/>
      <c r="PJA289" s="122"/>
      <c r="PJB289" s="122"/>
      <c r="PJC289" s="122"/>
      <c r="PJD289" s="122"/>
      <c r="PJE289" s="122"/>
      <c r="PJF289" s="122"/>
      <c r="PJG289" s="122"/>
      <c r="PJH289" s="122"/>
      <c r="PJI289" s="122"/>
      <c r="PJJ289" s="122"/>
      <c r="PJK289" s="122"/>
      <c r="PJL289" s="122"/>
      <c r="PJM289" s="122"/>
      <c r="PJN289" s="122"/>
      <c r="PJO289" s="122"/>
      <c r="PJP289" s="122"/>
      <c r="PJQ289" s="122"/>
      <c r="PJR289" s="122"/>
      <c r="PJS289" s="122"/>
      <c r="PJT289" s="122"/>
      <c r="PJU289" s="122"/>
      <c r="PJV289" s="122"/>
      <c r="PJW289" s="122"/>
      <c r="PJX289" s="122"/>
      <c r="PJY289" s="122"/>
      <c r="PJZ289" s="122"/>
      <c r="PKA289" s="122"/>
      <c r="PKB289" s="122"/>
      <c r="PKC289" s="122"/>
      <c r="PKD289" s="122"/>
      <c r="PKE289" s="122"/>
      <c r="PKF289" s="122"/>
      <c r="PKG289" s="122"/>
      <c r="PKH289" s="122"/>
      <c r="PKI289" s="122"/>
      <c r="PKJ289" s="122"/>
      <c r="PKK289" s="122"/>
      <c r="PKL289" s="122"/>
      <c r="PKM289" s="122"/>
      <c r="PKN289" s="122"/>
      <c r="PKO289" s="122"/>
      <c r="PKP289" s="122"/>
      <c r="PKQ289" s="122"/>
      <c r="PKR289" s="122"/>
      <c r="PKS289" s="122"/>
      <c r="PKT289" s="122"/>
      <c r="PKU289" s="122"/>
      <c r="PKV289" s="122"/>
      <c r="PKW289" s="122"/>
      <c r="PKX289" s="122"/>
      <c r="PKY289" s="122"/>
      <c r="PKZ289" s="122"/>
      <c r="PLA289" s="122"/>
      <c r="PLB289" s="122"/>
      <c r="PLC289" s="122"/>
      <c r="PLD289" s="122"/>
      <c r="PLE289" s="122"/>
      <c r="PLF289" s="122"/>
      <c r="PLG289" s="122"/>
      <c r="PLH289" s="122"/>
      <c r="PLI289" s="122"/>
      <c r="PLJ289" s="122"/>
      <c r="PLK289" s="122"/>
      <c r="PLL289" s="122"/>
      <c r="PLM289" s="122"/>
      <c r="PLN289" s="122"/>
      <c r="PLO289" s="122"/>
      <c r="PLP289" s="122"/>
      <c r="PLQ289" s="122"/>
      <c r="PLR289" s="122"/>
      <c r="PLS289" s="122"/>
      <c r="PLT289" s="122"/>
      <c r="PLU289" s="122"/>
      <c r="PLV289" s="122"/>
      <c r="PLW289" s="122"/>
      <c r="PLX289" s="122"/>
      <c r="PLY289" s="122"/>
      <c r="PLZ289" s="122"/>
      <c r="PMA289" s="122"/>
      <c r="PMB289" s="122"/>
      <c r="PMC289" s="122"/>
      <c r="PMD289" s="122"/>
      <c r="PME289" s="122"/>
      <c r="PMF289" s="122"/>
      <c r="PMG289" s="122"/>
      <c r="PMH289" s="122"/>
      <c r="PMI289" s="122"/>
      <c r="PMJ289" s="122"/>
      <c r="PMK289" s="122"/>
      <c r="PML289" s="122"/>
      <c r="PMM289" s="122"/>
      <c r="PMN289" s="122"/>
      <c r="PMO289" s="122"/>
      <c r="PMP289" s="122"/>
      <c r="PMQ289" s="122"/>
      <c r="PMR289" s="122"/>
      <c r="PMS289" s="122"/>
      <c r="PMT289" s="122"/>
      <c r="PMU289" s="122"/>
      <c r="PMV289" s="122"/>
      <c r="PMW289" s="122"/>
      <c r="PMX289" s="122"/>
      <c r="PMY289" s="122"/>
      <c r="PMZ289" s="122"/>
      <c r="PNA289" s="122"/>
      <c r="PNB289" s="122"/>
      <c r="PNC289" s="122"/>
      <c r="PND289" s="122"/>
      <c r="PNE289" s="122"/>
      <c r="PNF289" s="122"/>
      <c r="PNG289" s="122"/>
      <c r="PNH289" s="122"/>
      <c r="PNI289" s="122"/>
      <c r="PNJ289" s="122"/>
      <c r="PNK289" s="122"/>
      <c r="PNL289" s="122"/>
      <c r="PNM289" s="122"/>
      <c r="PNN289" s="122"/>
      <c r="PNO289" s="122"/>
      <c r="PNP289" s="122"/>
      <c r="PNQ289" s="122"/>
      <c r="PNR289" s="122"/>
      <c r="PNS289" s="122"/>
      <c r="PNT289" s="122"/>
      <c r="PNU289" s="122"/>
      <c r="PNV289" s="122"/>
      <c r="PNW289" s="122"/>
      <c r="PNX289" s="122"/>
      <c r="PNY289" s="122"/>
      <c r="PNZ289" s="122"/>
      <c r="POA289" s="122"/>
      <c r="POB289" s="122"/>
      <c r="POC289" s="122"/>
      <c r="POD289" s="122"/>
      <c r="POE289" s="122"/>
      <c r="POF289" s="122"/>
      <c r="POG289" s="122"/>
      <c r="POH289" s="122"/>
      <c r="POI289" s="122"/>
      <c r="POJ289" s="122"/>
      <c r="POK289" s="122"/>
      <c r="POL289" s="122"/>
      <c r="POM289" s="122"/>
      <c r="PON289" s="122"/>
      <c r="POO289" s="122"/>
      <c r="POP289" s="122"/>
      <c r="POQ289" s="122"/>
      <c r="POR289" s="122"/>
      <c r="POS289" s="122"/>
      <c r="POT289" s="122"/>
      <c r="POU289" s="122"/>
      <c r="POV289" s="122"/>
      <c r="POW289" s="122"/>
      <c r="POX289" s="122"/>
      <c r="POY289" s="122"/>
      <c r="POZ289" s="122"/>
      <c r="PPA289" s="122"/>
      <c r="PPB289" s="122"/>
      <c r="PPC289" s="122"/>
      <c r="PPD289" s="122"/>
      <c r="PPE289" s="122"/>
      <c r="PPF289" s="122"/>
      <c r="PPG289" s="122"/>
      <c r="PPH289" s="122"/>
      <c r="PPI289" s="122"/>
      <c r="PPJ289" s="122"/>
      <c r="PPK289" s="122"/>
      <c r="PPL289" s="122"/>
      <c r="PPM289" s="122"/>
      <c r="PPN289" s="122"/>
      <c r="PPO289" s="122"/>
      <c r="PPP289" s="122"/>
      <c r="PPQ289" s="122"/>
      <c r="PPR289" s="122"/>
      <c r="PPS289" s="122"/>
      <c r="PPT289" s="122"/>
      <c r="PPU289" s="122"/>
      <c r="PPV289" s="122"/>
      <c r="PPW289" s="122"/>
      <c r="PPX289" s="122"/>
      <c r="PPY289" s="122"/>
      <c r="PPZ289" s="122"/>
      <c r="PQA289" s="122"/>
      <c r="PQB289" s="122"/>
      <c r="PQC289" s="122"/>
      <c r="PQD289" s="122"/>
      <c r="PQE289" s="122"/>
      <c r="PQF289" s="122"/>
      <c r="PQG289" s="122"/>
      <c r="PQH289" s="122"/>
      <c r="PQI289" s="122"/>
      <c r="PQJ289" s="122"/>
      <c r="PQK289" s="122"/>
      <c r="PQL289" s="122"/>
      <c r="PQM289" s="122"/>
      <c r="PQN289" s="122"/>
      <c r="PQO289" s="122"/>
      <c r="PQP289" s="122"/>
      <c r="PQQ289" s="122"/>
      <c r="PQR289" s="122"/>
      <c r="PQS289" s="122"/>
      <c r="PQT289" s="122"/>
      <c r="PQU289" s="122"/>
      <c r="PQV289" s="122"/>
      <c r="PQW289" s="122"/>
      <c r="PQX289" s="122"/>
      <c r="PQY289" s="122"/>
      <c r="PQZ289" s="122"/>
      <c r="PRA289" s="122"/>
      <c r="PRB289" s="122"/>
      <c r="PRC289" s="122"/>
      <c r="PRD289" s="122"/>
      <c r="PRE289" s="122"/>
      <c r="PRF289" s="122"/>
      <c r="PRG289" s="122"/>
      <c r="PRH289" s="122"/>
      <c r="PRI289" s="122"/>
      <c r="PRJ289" s="122"/>
      <c r="PRK289" s="122"/>
      <c r="PRL289" s="122"/>
      <c r="PRM289" s="122"/>
      <c r="PRN289" s="122"/>
      <c r="PRO289" s="122"/>
      <c r="PRP289" s="122"/>
      <c r="PRQ289" s="122"/>
      <c r="PRR289" s="122"/>
      <c r="PRS289" s="122"/>
      <c r="PRT289" s="122"/>
      <c r="PRU289" s="122"/>
      <c r="PRV289" s="122"/>
      <c r="PRW289" s="122"/>
      <c r="PRX289" s="122"/>
      <c r="PRY289" s="122"/>
      <c r="PRZ289" s="122"/>
      <c r="PSA289" s="122"/>
      <c r="PSB289" s="122"/>
      <c r="PSC289" s="122"/>
      <c r="PSD289" s="122"/>
      <c r="PSE289" s="122"/>
      <c r="PSF289" s="122"/>
      <c r="PSG289" s="122"/>
      <c r="PSH289" s="122"/>
      <c r="PSI289" s="122"/>
      <c r="PSJ289" s="122"/>
      <c r="PSK289" s="122"/>
      <c r="PSL289" s="122"/>
      <c r="PSM289" s="122"/>
      <c r="PSN289" s="122"/>
      <c r="PSO289" s="122"/>
      <c r="PSP289" s="122"/>
      <c r="PSQ289" s="122"/>
      <c r="PSR289" s="122"/>
      <c r="PSS289" s="122"/>
      <c r="PST289" s="122"/>
      <c r="PSU289" s="122"/>
      <c r="PSV289" s="122"/>
      <c r="PSW289" s="122"/>
      <c r="PSX289" s="122"/>
      <c r="PSY289" s="122"/>
      <c r="PSZ289" s="122"/>
      <c r="PTA289" s="122"/>
      <c r="PTB289" s="122"/>
      <c r="PTC289" s="122"/>
      <c r="PTD289" s="122"/>
      <c r="PTE289" s="122"/>
      <c r="PTF289" s="122"/>
      <c r="PTG289" s="122"/>
      <c r="PTH289" s="122"/>
      <c r="PTI289" s="122"/>
      <c r="PTJ289" s="122"/>
      <c r="PTK289" s="122"/>
      <c r="PTL289" s="122"/>
      <c r="PTM289" s="122"/>
      <c r="PTN289" s="122"/>
      <c r="PTO289" s="122"/>
      <c r="PTP289" s="122"/>
      <c r="PTQ289" s="122"/>
      <c r="PTR289" s="122"/>
      <c r="PTS289" s="122"/>
      <c r="PTT289" s="122"/>
      <c r="PTU289" s="122"/>
      <c r="PTV289" s="122"/>
      <c r="PTW289" s="122"/>
      <c r="PTX289" s="122"/>
      <c r="PTY289" s="122"/>
      <c r="PTZ289" s="122"/>
      <c r="PUA289" s="122"/>
      <c r="PUB289" s="122"/>
      <c r="PUC289" s="122"/>
      <c r="PUD289" s="122"/>
      <c r="PUE289" s="122"/>
      <c r="PUF289" s="122"/>
      <c r="PUG289" s="122"/>
      <c r="PUH289" s="122"/>
      <c r="PUI289" s="122"/>
      <c r="PUJ289" s="122"/>
      <c r="PUK289" s="122"/>
      <c r="PUL289" s="122"/>
      <c r="PUM289" s="122"/>
      <c r="PUN289" s="122"/>
      <c r="PUO289" s="122"/>
      <c r="PUP289" s="122"/>
      <c r="PUQ289" s="122"/>
      <c r="PUR289" s="122"/>
      <c r="PUS289" s="122"/>
      <c r="PUT289" s="122"/>
      <c r="PUU289" s="122"/>
      <c r="PUV289" s="122"/>
      <c r="PUW289" s="122"/>
      <c r="PUX289" s="122"/>
      <c r="PUY289" s="122"/>
      <c r="PUZ289" s="122"/>
      <c r="PVA289" s="122"/>
      <c r="PVB289" s="122"/>
      <c r="PVC289" s="122"/>
      <c r="PVD289" s="122"/>
      <c r="PVE289" s="122"/>
      <c r="PVF289" s="122"/>
      <c r="PVG289" s="122"/>
      <c r="PVH289" s="122"/>
      <c r="PVI289" s="122"/>
      <c r="PVJ289" s="122"/>
      <c r="PVK289" s="122"/>
      <c r="PVL289" s="122"/>
      <c r="PVM289" s="122"/>
      <c r="PVN289" s="122"/>
      <c r="PVO289" s="122"/>
      <c r="PVP289" s="122"/>
      <c r="PVQ289" s="122"/>
      <c r="PVR289" s="122"/>
      <c r="PVS289" s="122"/>
      <c r="PVT289" s="122"/>
      <c r="PVU289" s="122"/>
      <c r="PVV289" s="122"/>
      <c r="PVW289" s="122"/>
      <c r="PVX289" s="122"/>
      <c r="PVY289" s="122"/>
      <c r="PVZ289" s="122"/>
      <c r="PWA289" s="122"/>
      <c r="PWB289" s="122"/>
      <c r="PWC289" s="122"/>
      <c r="PWD289" s="122"/>
      <c r="PWE289" s="122"/>
      <c r="PWF289" s="122"/>
      <c r="PWG289" s="122"/>
      <c r="PWH289" s="122"/>
      <c r="PWI289" s="122"/>
      <c r="PWJ289" s="122"/>
      <c r="PWK289" s="122"/>
      <c r="PWL289" s="122"/>
      <c r="PWM289" s="122"/>
      <c r="PWN289" s="122"/>
      <c r="PWO289" s="122"/>
      <c r="PWP289" s="122"/>
      <c r="PWQ289" s="122"/>
      <c r="PWR289" s="122"/>
      <c r="PWS289" s="122"/>
      <c r="PWT289" s="122"/>
      <c r="PWU289" s="122"/>
      <c r="PWV289" s="122"/>
      <c r="PWW289" s="122"/>
      <c r="PWX289" s="122"/>
      <c r="PWY289" s="122"/>
      <c r="PWZ289" s="122"/>
      <c r="PXA289" s="122"/>
      <c r="PXB289" s="122"/>
      <c r="PXC289" s="122"/>
      <c r="PXD289" s="122"/>
      <c r="PXE289" s="122"/>
      <c r="PXF289" s="122"/>
      <c r="PXG289" s="122"/>
      <c r="PXH289" s="122"/>
      <c r="PXI289" s="122"/>
      <c r="PXJ289" s="122"/>
      <c r="PXK289" s="122"/>
      <c r="PXL289" s="122"/>
      <c r="PXM289" s="122"/>
      <c r="PXN289" s="122"/>
      <c r="PXO289" s="122"/>
      <c r="PXP289" s="122"/>
      <c r="PXQ289" s="122"/>
      <c r="PXR289" s="122"/>
      <c r="PXS289" s="122"/>
      <c r="PXT289" s="122"/>
      <c r="PXU289" s="122"/>
      <c r="PXV289" s="122"/>
      <c r="PXW289" s="122"/>
      <c r="PXX289" s="122"/>
      <c r="PXY289" s="122"/>
      <c r="PXZ289" s="122"/>
      <c r="PYA289" s="122"/>
      <c r="PYB289" s="122"/>
      <c r="PYC289" s="122"/>
      <c r="PYD289" s="122"/>
      <c r="PYE289" s="122"/>
      <c r="PYF289" s="122"/>
      <c r="PYG289" s="122"/>
      <c r="PYH289" s="122"/>
      <c r="PYI289" s="122"/>
      <c r="PYJ289" s="122"/>
      <c r="PYK289" s="122"/>
      <c r="PYL289" s="122"/>
      <c r="PYM289" s="122"/>
      <c r="PYN289" s="122"/>
      <c r="PYO289" s="122"/>
      <c r="PYP289" s="122"/>
      <c r="PYQ289" s="122"/>
      <c r="PYR289" s="122"/>
      <c r="PYS289" s="122"/>
      <c r="PYT289" s="122"/>
      <c r="PYU289" s="122"/>
      <c r="PYV289" s="122"/>
      <c r="PYW289" s="122"/>
      <c r="PYX289" s="122"/>
      <c r="PYY289" s="122"/>
      <c r="PYZ289" s="122"/>
      <c r="PZA289" s="122"/>
      <c r="PZB289" s="122"/>
      <c r="PZC289" s="122"/>
      <c r="PZD289" s="122"/>
      <c r="PZE289" s="122"/>
      <c r="PZF289" s="122"/>
      <c r="PZG289" s="122"/>
      <c r="PZH289" s="122"/>
      <c r="PZI289" s="122"/>
      <c r="PZJ289" s="122"/>
      <c r="PZK289" s="122"/>
      <c r="PZL289" s="122"/>
      <c r="PZM289" s="122"/>
      <c r="PZN289" s="122"/>
      <c r="PZO289" s="122"/>
      <c r="PZP289" s="122"/>
      <c r="PZQ289" s="122"/>
      <c r="PZR289" s="122"/>
      <c r="PZS289" s="122"/>
      <c r="PZT289" s="122"/>
      <c r="PZU289" s="122"/>
      <c r="PZV289" s="122"/>
      <c r="PZW289" s="122"/>
      <c r="PZX289" s="122"/>
      <c r="PZY289" s="122"/>
      <c r="PZZ289" s="122"/>
      <c r="QAA289" s="122"/>
      <c r="QAB289" s="122"/>
      <c r="QAC289" s="122"/>
      <c r="QAD289" s="122"/>
      <c r="QAE289" s="122"/>
      <c r="QAF289" s="122"/>
      <c r="QAG289" s="122"/>
      <c r="QAH289" s="122"/>
      <c r="QAI289" s="122"/>
      <c r="QAJ289" s="122"/>
      <c r="QAK289" s="122"/>
      <c r="QAL289" s="122"/>
      <c r="QAM289" s="122"/>
      <c r="QAN289" s="122"/>
      <c r="QAO289" s="122"/>
      <c r="QAP289" s="122"/>
      <c r="QAQ289" s="122"/>
      <c r="QAR289" s="122"/>
      <c r="QAS289" s="122"/>
      <c r="QAT289" s="122"/>
      <c r="QAU289" s="122"/>
      <c r="QAV289" s="122"/>
      <c r="QAW289" s="122"/>
      <c r="QAX289" s="122"/>
      <c r="QAY289" s="122"/>
      <c r="QAZ289" s="122"/>
      <c r="QBA289" s="122"/>
      <c r="QBB289" s="122"/>
      <c r="QBC289" s="122"/>
      <c r="QBD289" s="122"/>
      <c r="QBE289" s="122"/>
      <c r="QBF289" s="122"/>
      <c r="QBG289" s="122"/>
      <c r="QBH289" s="122"/>
      <c r="QBI289" s="122"/>
      <c r="QBJ289" s="122"/>
      <c r="QBK289" s="122"/>
      <c r="QBL289" s="122"/>
      <c r="QBM289" s="122"/>
      <c r="QBN289" s="122"/>
      <c r="QBO289" s="122"/>
      <c r="QBP289" s="122"/>
      <c r="QBQ289" s="122"/>
      <c r="QBR289" s="122"/>
      <c r="QBS289" s="122"/>
      <c r="QBT289" s="122"/>
      <c r="QBU289" s="122"/>
      <c r="QBV289" s="122"/>
      <c r="QBW289" s="122"/>
      <c r="QBX289" s="122"/>
      <c r="QBY289" s="122"/>
      <c r="QBZ289" s="122"/>
      <c r="QCA289" s="122"/>
      <c r="QCB289" s="122"/>
      <c r="QCC289" s="122"/>
      <c r="QCD289" s="122"/>
      <c r="QCE289" s="122"/>
      <c r="QCF289" s="122"/>
      <c r="QCG289" s="122"/>
      <c r="QCH289" s="122"/>
      <c r="QCI289" s="122"/>
      <c r="QCJ289" s="122"/>
      <c r="QCK289" s="122"/>
      <c r="QCL289" s="122"/>
      <c r="QCM289" s="122"/>
      <c r="QCN289" s="122"/>
      <c r="QCO289" s="122"/>
      <c r="QCP289" s="122"/>
      <c r="QCQ289" s="122"/>
      <c r="QCR289" s="122"/>
      <c r="QCS289" s="122"/>
      <c r="QCT289" s="122"/>
      <c r="QCU289" s="122"/>
      <c r="QCV289" s="122"/>
      <c r="QCW289" s="122"/>
      <c r="QCX289" s="122"/>
      <c r="QCY289" s="122"/>
      <c r="QCZ289" s="122"/>
      <c r="QDA289" s="122"/>
      <c r="QDB289" s="122"/>
      <c r="QDC289" s="122"/>
      <c r="QDD289" s="122"/>
      <c r="QDE289" s="122"/>
      <c r="QDF289" s="122"/>
      <c r="QDG289" s="122"/>
      <c r="QDH289" s="122"/>
      <c r="QDI289" s="122"/>
      <c r="QDJ289" s="122"/>
      <c r="QDK289" s="122"/>
      <c r="QDL289" s="122"/>
      <c r="QDM289" s="122"/>
      <c r="QDN289" s="122"/>
      <c r="QDO289" s="122"/>
      <c r="QDP289" s="122"/>
      <c r="QDQ289" s="122"/>
      <c r="QDR289" s="122"/>
      <c r="QDS289" s="122"/>
      <c r="QDT289" s="122"/>
      <c r="QDU289" s="122"/>
      <c r="QDV289" s="122"/>
      <c r="QDW289" s="122"/>
      <c r="QDX289" s="122"/>
      <c r="QDY289" s="122"/>
      <c r="QDZ289" s="122"/>
      <c r="QEA289" s="122"/>
      <c r="QEB289" s="122"/>
      <c r="QEC289" s="122"/>
      <c r="QED289" s="122"/>
      <c r="QEE289" s="122"/>
      <c r="QEF289" s="122"/>
      <c r="QEG289" s="122"/>
      <c r="QEH289" s="122"/>
      <c r="QEI289" s="122"/>
      <c r="QEJ289" s="122"/>
      <c r="QEK289" s="122"/>
      <c r="QEL289" s="122"/>
      <c r="QEM289" s="122"/>
      <c r="QEN289" s="122"/>
      <c r="QEO289" s="122"/>
      <c r="QEP289" s="122"/>
      <c r="QEQ289" s="122"/>
      <c r="QER289" s="122"/>
      <c r="QES289" s="122"/>
      <c r="QET289" s="122"/>
      <c r="QEU289" s="122"/>
      <c r="QEV289" s="122"/>
      <c r="QEW289" s="122"/>
      <c r="QEX289" s="122"/>
      <c r="QEY289" s="122"/>
      <c r="QEZ289" s="122"/>
      <c r="QFA289" s="122"/>
      <c r="QFB289" s="122"/>
      <c r="QFC289" s="122"/>
      <c r="QFD289" s="122"/>
      <c r="QFE289" s="122"/>
      <c r="QFF289" s="122"/>
      <c r="QFG289" s="122"/>
      <c r="QFH289" s="122"/>
      <c r="QFI289" s="122"/>
      <c r="QFJ289" s="122"/>
      <c r="QFK289" s="122"/>
      <c r="QFL289" s="122"/>
      <c r="QFM289" s="122"/>
      <c r="QFN289" s="122"/>
      <c r="QFO289" s="122"/>
      <c r="QFP289" s="122"/>
      <c r="QFQ289" s="122"/>
      <c r="QFR289" s="122"/>
      <c r="QFS289" s="122"/>
      <c r="QFT289" s="122"/>
      <c r="QFU289" s="122"/>
      <c r="QFV289" s="122"/>
      <c r="QFW289" s="122"/>
      <c r="QFX289" s="122"/>
      <c r="QFY289" s="122"/>
      <c r="QFZ289" s="122"/>
      <c r="QGA289" s="122"/>
      <c r="QGB289" s="122"/>
      <c r="QGC289" s="122"/>
      <c r="QGD289" s="122"/>
      <c r="QGE289" s="122"/>
      <c r="QGF289" s="122"/>
      <c r="QGG289" s="122"/>
      <c r="QGH289" s="122"/>
      <c r="QGI289" s="122"/>
      <c r="QGJ289" s="122"/>
      <c r="QGK289" s="122"/>
      <c r="QGL289" s="122"/>
      <c r="QGM289" s="122"/>
      <c r="QGN289" s="122"/>
      <c r="QGO289" s="122"/>
      <c r="QGP289" s="122"/>
      <c r="QGQ289" s="122"/>
      <c r="QGR289" s="122"/>
      <c r="QGS289" s="122"/>
      <c r="QGT289" s="122"/>
      <c r="QGU289" s="122"/>
      <c r="QGV289" s="122"/>
      <c r="QGW289" s="122"/>
      <c r="QGX289" s="122"/>
      <c r="QGY289" s="122"/>
      <c r="QGZ289" s="122"/>
      <c r="QHA289" s="122"/>
      <c r="QHB289" s="122"/>
      <c r="QHC289" s="122"/>
      <c r="QHD289" s="122"/>
      <c r="QHE289" s="122"/>
      <c r="QHF289" s="122"/>
      <c r="QHG289" s="122"/>
      <c r="QHH289" s="122"/>
      <c r="QHI289" s="122"/>
      <c r="QHJ289" s="122"/>
      <c r="QHK289" s="122"/>
      <c r="QHL289" s="122"/>
      <c r="QHM289" s="122"/>
      <c r="QHN289" s="122"/>
      <c r="QHO289" s="122"/>
      <c r="QHP289" s="122"/>
      <c r="QHQ289" s="122"/>
      <c r="QHR289" s="122"/>
      <c r="QHS289" s="122"/>
      <c r="QHT289" s="122"/>
      <c r="QHU289" s="122"/>
      <c r="QHV289" s="122"/>
      <c r="QHW289" s="122"/>
      <c r="QHX289" s="122"/>
      <c r="QHY289" s="122"/>
      <c r="QHZ289" s="122"/>
      <c r="QIA289" s="122"/>
      <c r="QIB289" s="122"/>
      <c r="QIC289" s="122"/>
      <c r="QID289" s="122"/>
      <c r="QIE289" s="122"/>
      <c r="QIF289" s="122"/>
      <c r="QIG289" s="122"/>
      <c r="QIH289" s="122"/>
      <c r="QII289" s="122"/>
      <c r="QIJ289" s="122"/>
      <c r="QIK289" s="122"/>
      <c r="QIL289" s="122"/>
      <c r="QIM289" s="122"/>
      <c r="QIN289" s="122"/>
      <c r="QIO289" s="122"/>
      <c r="QIP289" s="122"/>
      <c r="QIQ289" s="122"/>
      <c r="QIR289" s="122"/>
      <c r="QIS289" s="122"/>
      <c r="QIT289" s="122"/>
      <c r="QIU289" s="122"/>
      <c r="QIV289" s="122"/>
      <c r="QIW289" s="122"/>
      <c r="QIX289" s="122"/>
      <c r="QIY289" s="122"/>
      <c r="QIZ289" s="122"/>
      <c r="QJA289" s="122"/>
      <c r="QJB289" s="122"/>
      <c r="QJC289" s="122"/>
      <c r="QJD289" s="122"/>
      <c r="QJE289" s="122"/>
      <c r="QJF289" s="122"/>
      <c r="QJG289" s="122"/>
      <c r="QJH289" s="122"/>
      <c r="QJI289" s="122"/>
      <c r="QJJ289" s="122"/>
      <c r="QJK289" s="122"/>
      <c r="QJL289" s="122"/>
      <c r="QJM289" s="122"/>
      <c r="QJN289" s="122"/>
      <c r="QJO289" s="122"/>
      <c r="QJP289" s="122"/>
      <c r="QJQ289" s="122"/>
      <c r="QJR289" s="122"/>
      <c r="QJS289" s="122"/>
      <c r="QJT289" s="122"/>
      <c r="QJU289" s="122"/>
      <c r="QJV289" s="122"/>
      <c r="QJW289" s="122"/>
      <c r="QJX289" s="122"/>
      <c r="QJY289" s="122"/>
      <c r="QJZ289" s="122"/>
      <c r="QKA289" s="122"/>
      <c r="QKB289" s="122"/>
      <c r="QKC289" s="122"/>
      <c r="QKD289" s="122"/>
      <c r="QKE289" s="122"/>
      <c r="QKF289" s="122"/>
      <c r="QKG289" s="122"/>
      <c r="QKH289" s="122"/>
      <c r="QKI289" s="122"/>
      <c r="QKJ289" s="122"/>
      <c r="QKK289" s="122"/>
      <c r="QKL289" s="122"/>
      <c r="QKM289" s="122"/>
      <c r="QKN289" s="122"/>
      <c r="QKO289" s="122"/>
      <c r="QKP289" s="122"/>
      <c r="QKQ289" s="122"/>
      <c r="QKR289" s="122"/>
      <c r="QKS289" s="122"/>
      <c r="QKT289" s="122"/>
      <c r="QKU289" s="122"/>
      <c r="QKV289" s="122"/>
      <c r="QKW289" s="122"/>
      <c r="QKX289" s="122"/>
      <c r="QKY289" s="122"/>
      <c r="QKZ289" s="122"/>
      <c r="QLA289" s="122"/>
      <c r="QLB289" s="122"/>
      <c r="QLC289" s="122"/>
      <c r="QLD289" s="122"/>
      <c r="QLE289" s="122"/>
      <c r="QLF289" s="122"/>
      <c r="QLG289" s="122"/>
      <c r="QLH289" s="122"/>
      <c r="QLI289" s="122"/>
      <c r="QLJ289" s="122"/>
      <c r="QLK289" s="122"/>
      <c r="QLL289" s="122"/>
      <c r="QLM289" s="122"/>
      <c r="QLN289" s="122"/>
      <c r="QLO289" s="122"/>
      <c r="QLP289" s="122"/>
      <c r="QLQ289" s="122"/>
      <c r="QLR289" s="122"/>
      <c r="QLS289" s="122"/>
      <c r="QLT289" s="122"/>
      <c r="QLU289" s="122"/>
      <c r="QLV289" s="122"/>
      <c r="QLW289" s="122"/>
      <c r="QLX289" s="122"/>
      <c r="QLY289" s="122"/>
      <c r="QLZ289" s="122"/>
      <c r="QMA289" s="122"/>
      <c r="QMB289" s="122"/>
      <c r="QMC289" s="122"/>
      <c r="QMD289" s="122"/>
      <c r="QME289" s="122"/>
      <c r="QMF289" s="122"/>
      <c r="QMG289" s="122"/>
      <c r="QMH289" s="122"/>
      <c r="QMI289" s="122"/>
      <c r="QMJ289" s="122"/>
      <c r="QMK289" s="122"/>
      <c r="QML289" s="122"/>
      <c r="QMM289" s="122"/>
      <c r="QMN289" s="122"/>
      <c r="QMO289" s="122"/>
      <c r="QMP289" s="122"/>
      <c r="QMQ289" s="122"/>
      <c r="QMR289" s="122"/>
      <c r="QMS289" s="122"/>
      <c r="QMT289" s="122"/>
      <c r="QMU289" s="122"/>
      <c r="QMV289" s="122"/>
      <c r="QMW289" s="122"/>
      <c r="QMX289" s="122"/>
      <c r="QMY289" s="122"/>
      <c r="QMZ289" s="122"/>
      <c r="QNA289" s="122"/>
      <c r="QNB289" s="122"/>
      <c r="QNC289" s="122"/>
      <c r="QND289" s="122"/>
      <c r="QNE289" s="122"/>
      <c r="QNF289" s="122"/>
      <c r="QNG289" s="122"/>
      <c r="QNH289" s="122"/>
      <c r="QNI289" s="122"/>
      <c r="QNJ289" s="122"/>
      <c r="QNK289" s="122"/>
      <c r="QNL289" s="122"/>
      <c r="QNM289" s="122"/>
      <c r="QNN289" s="122"/>
      <c r="QNO289" s="122"/>
      <c r="QNP289" s="122"/>
      <c r="QNQ289" s="122"/>
      <c r="QNR289" s="122"/>
      <c r="QNS289" s="122"/>
      <c r="QNT289" s="122"/>
      <c r="QNU289" s="122"/>
      <c r="QNV289" s="122"/>
      <c r="QNW289" s="122"/>
      <c r="QNX289" s="122"/>
      <c r="QNY289" s="122"/>
      <c r="QNZ289" s="122"/>
      <c r="QOA289" s="122"/>
      <c r="QOB289" s="122"/>
      <c r="QOC289" s="122"/>
      <c r="QOD289" s="122"/>
      <c r="QOE289" s="122"/>
      <c r="QOF289" s="122"/>
      <c r="QOG289" s="122"/>
      <c r="QOH289" s="122"/>
      <c r="QOI289" s="122"/>
      <c r="QOJ289" s="122"/>
      <c r="QOK289" s="122"/>
      <c r="QOL289" s="122"/>
      <c r="QOM289" s="122"/>
      <c r="QON289" s="122"/>
      <c r="QOO289" s="122"/>
      <c r="QOP289" s="122"/>
      <c r="QOQ289" s="122"/>
      <c r="QOR289" s="122"/>
      <c r="QOS289" s="122"/>
      <c r="QOT289" s="122"/>
      <c r="QOU289" s="122"/>
      <c r="QOV289" s="122"/>
      <c r="QOW289" s="122"/>
      <c r="QOX289" s="122"/>
      <c r="QOY289" s="122"/>
      <c r="QOZ289" s="122"/>
      <c r="QPA289" s="122"/>
      <c r="QPB289" s="122"/>
      <c r="QPC289" s="122"/>
      <c r="QPD289" s="122"/>
      <c r="QPE289" s="122"/>
      <c r="QPF289" s="122"/>
      <c r="QPG289" s="122"/>
      <c r="QPH289" s="122"/>
      <c r="QPI289" s="122"/>
      <c r="QPJ289" s="122"/>
      <c r="QPK289" s="122"/>
      <c r="QPL289" s="122"/>
      <c r="QPM289" s="122"/>
      <c r="QPN289" s="122"/>
      <c r="QPO289" s="122"/>
      <c r="QPP289" s="122"/>
      <c r="QPQ289" s="122"/>
      <c r="QPR289" s="122"/>
      <c r="QPS289" s="122"/>
      <c r="QPT289" s="122"/>
      <c r="QPU289" s="122"/>
      <c r="QPV289" s="122"/>
      <c r="QPW289" s="122"/>
      <c r="QPX289" s="122"/>
      <c r="QPY289" s="122"/>
      <c r="QPZ289" s="122"/>
      <c r="QQA289" s="122"/>
      <c r="QQB289" s="122"/>
      <c r="QQC289" s="122"/>
      <c r="QQD289" s="122"/>
      <c r="QQE289" s="122"/>
      <c r="QQF289" s="122"/>
      <c r="QQG289" s="122"/>
      <c r="QQH289" s="122"/>
      <c r="QQI289" s="122"/>
      <c r="QQJ289" s="122"/>
      <c r="QQK289" s="122"/>
      <c r="QQL289" s="122"/>
      <c r="QQM289" s="122"/>
      <c r="QQN289" s="122"/>
      <c r="QQO289" s="122"/>
      <c r="QQP289" s="122"/>
      <c r="QQQ289" s="122"/>
      <c r="QQR289" s="122"/>
      <c r="QQS289" s="122"/>
      <c r="QQT289" s="122"/>
      <c r="QQU289" s="122"/>
      <c r="QQV289" s="122"/>
      <c r="QQW289" s="122"/>
      <c r="QQX289" s="122"/>
      <c r="QQY289" s="122"/>
      <c r="QQZ289" s="122"/>
      <c r="QRA289" s="122"/>
      <c r="QRB289" s="122"/>
      <c r="QRC289" s="122"/>
      <c r="QRD289" s="122"/>
      <c r="QRE289" s="122"/>
      <c r="QRF289" s="122"/>
      <c r="QRG289" s="122"/>
      <c r="QRH289" s="122"/>
      <c r="QRI289" s="122"/>
      <c r="QRJ289" s="122"/>
      <c r="QRK289" s="122"/>
      <c r="QRL289" s="122"/>
      <c r="QRM289" s="122"/>
      <c r="QRN289" s="122"/>
      <c r="QRO289" s="122"/>
      <c r="QRP289" s="122"/>
      <c r="QRQ289" s="122"/>
      <c r="QRR289" s="122"/>
      <c r="QRS289" s="122"/>
      <c r="QRT289" s="122"/>
      <c r="QRU289" s="122"/>
      <c r="QRV289" s="122"/>
      <c r="QRW289" s="122"/>
      <c r="QRX289" s="122"/>
      <c r="QRY289" s="122"/>
      <c r="QRZ289" s="122"/>
      <c r="QSA289" s="122"/>
      <c r="QSB289" s="122"/>
      <c r="QSC289" s="122"/>
      <c r="QSD289" s="122"/>
      <c r="QSE289" s="122"/>
      <c r="QSF289" s="122"/>
      <c r="QSG289" s="122"/>
      <c r="QSH289" s="122"/>
      <c r="QSI289" s="122"/>
      <c r="QSJ289" s="122"/>
      <c r="QSK289" s="122"/>
      <c r="QSL289" s="122"/>
      <c r="QSM289" s="122"/>
      <c r="QSN289" s="122"/>
      <c r="QSO289" s="122"/>
      <c r="QSP289" s="122"/>
      <c r="QSQ289" s="122"/>
      <c r="QSR289" s="122"/>
      <c r="QSS289" s="122"/>
      <c r="QST289" s="122"/>
      <c r="QSU289" s="122"/>
      <c r="QSV289" s="122"/>
      <c r="QSW289" s="122"/>
      <c r="QSX289" s="122"/>
      <c r="QSY289" s="122"/>
      <c r="QSZ289" s="122"/>
      <c r="QTA289" s="122"/>
      <c r="QTB289" s="122"/>
      <c r="QTC289" s="122"/>
      <c r="QTD289" s="122"/>
      <c r="QTE289" s="122"/>
      <c r="QTF289" s="122"/>
      <c r="QTG289" s="122"/>
      <c r="QTH289" s="122"/>
      <c r="QTI289" s="122"/>
      <c r="QTJ289" s="122"/>
      <c r="QTK289" s="122"/>
      <c r="QTL289" s="122"/>
      <c r="QTM289" s="122"/>
      <c r="QTN289" s="122"/>
      <c r="QTO289" s="122"/>
      <c r="QTP289" s="122"/>
      <c r="QTQ289" s="122"/>
      <c r="QTR289" s="122"/>
      <c r="QTS289" s="122"/>
      <c r="QTT289" s="122"/>
      <c r="QTU289" s="122"/>
      <c r="QTV289" s="122"/>
      <c r="QTW289" s="122"/>
      <c r="QTX289" s="122"/>
      <c r="QTY289" s="122"/>
      <c r="QTZ289" s="122"/>
      <c r="QUA289" s="122"/>
      <c r="QUB289" s="122"/>
      <c r="QUC289" s="122"/>
      <c r="QUD289" s="122"/>
      <c r="QUE289" s="122"/>
      <c r="QUF289" s="122"/>
      <c r="QUG289" s="122"/>
      <c r="QUH289" s="122"/>
      <c r="QUI289" s="122"/>
      <c r="QUJ289" s="122"/>
      <c r="QUK289" s="122"/>
      <c r="QUL289" s="122"/>
      <c r="QUM289" s="122"/>
      <c r="QUN289" s="122"/>
      <c r="QUO289" s="122"/>
      <c r="QUP289" s="122"/>
      <c r="QUQ289" s="122"/>
      <c r="QUR289" s="122"/>
      <c r="QUS289" s="122"/>
      <c r="QUT289" s="122"/>
      <c r="QUU289" s="122"/>
      <c r="QUV289" s="122"/>
      <c r="QUW289" s="122"/>
      <c r="QUX289" s="122"/>
      <c r="QUY289" s="122"/>
      <c r="QUZ289" s="122"/>
      <c r="QVA289" s="122"/>
      <c r="QVB289" s="122"/>
      <c r="QVC289" s="122"/>
      <c r="QVD289" s="122"/>
      <c r="QVE289" s="122"/>
      <c r="QVF289" s="122"/>
      <c r="QVG289" s="122"/>
      <c r="QVH289" s="122"/>
      <c r="QVI289" s="122"/>
      <c r="QVJ289" s="122"/>
      <c r="QVK289" s="122"/>
      <c r="QVL289" s="122"/>
      <c r="QVM289" s="122"/>
      <c r="QVN289" s="122"/>
      <c r="QVO289" s="122"/>
      <c r="QVP289" s="122"/>
      <c r="QVQ289" s="122"/>
      <c r="QVR289" s="122"/>
      <c r="QVS289" s="122"/>
      <c r="QVT289" s="122"/>
      <c r="QVU289" s="122"/>
      <c r="QVV289" s="122"/>
      <c r="QVW289" s="122"/>
      <c r="QVX289" s="122"/>
      <c r="QVY289" s="122"/>
      <c r="QVZ289" s="122"/>
      <c r="QWA289" s="122"/>
      <c r="QWB289" s="122"/>
      <c r="QWC289" s="122"/>
      <c r="QWD289" s="122"/>
      <c r="QWE289" s="122"/>
      <c r="QWF289" s="122"/>
      <c r="QWG289" s="122"/>
      <c r="QWH289" s="122"/>
      <c r="QWI289" s="122"/>
      <c r="QWJ289" s="122"/>
      <c r="QWK289" s="122"/>
      <c r="QWL289" s="122"/>
      <c r="QWM289" s="122"/>
      <c r="QWN289" s="122"/>
      <c r="QWO289" s="122"/>
      <c r="QWP289" s="122"/>
      <c r="QWQ289" s="122"/>
      <c r="QWR289" s="122"/>
      <c r="QWS289" s="122"/>
      <c r="QWT289" s="122"/>
      <c r="QWU289" s="122"/>
      <c r="QWV289" s="122"/>
      <c r="QWW289" s="122"/>
      <c r="QWX289" s="122"/>
      <c r="QWY289" s="122"/>
      <c r="QWZ289" s="122"/>
      <c r="QXA289" s="122"/>
      <c r="QXB289" s="122"/>
      <c r="QXC289" s="122"/>
      <c r="QXD289" s="122"/>
      <c r="QXE289" s="122"/>
      <c r="QXF289" s="122"/>
      <c r="QXG289" s="122"/>
      <c r="QXH289" s="122"/>
      <c r="QXI289" s="122"/>
      <c r="QXJ289" s="122"/>
      <c r="QXK289" s="122"/>
      <c r="QXL289" s="122"/>
      <c r="QXM289" s="122"/>
      <c r="QXN289" s="122"/>
      <c r="QXO289" s="122"/>
      <c r="QXP289" s="122"/>
      <c r="QXQ289" s="122"/>
      <c r="QXR289" s="122"/>
      <c r="QXS289" s="122"/>
      <c r="QXT289" s="122"/>
      <c r="QXU289" s="122"/>
      <c r="QXV289" s="122"/>
      <c r="QXW289" s="122"/>
      <c r="QXX289" s="122"/>
      <c r="QXY289" s="122"/>
      <c r="QXZ289" s="122"/>
      <c r="QYA289" s="122"/>
      <c r="QYB289" s="122"/>
      <c r="QYC289" s="122"/>
      <c r="QYD289" s="122"/>
      <c r="QYE289" s="122"/>
      <c r="QYF289" s="122"/>
      <c r="QYG289" s="122"/>
      <c r="QYH289" s="122"/>
      <c r="QYI289" s="122"/>
      <c r="QYJ289" s="122"/>
      <c r="QYK289" s="122"/>
      <c r="QYL289" s="122"/>
      <c r="QYM289" s="122"/>
      <c r="QYN289" s="122"/>
      <c r="QYO289" s="122"/>
      <c r="QYP289" s="122"/>
      <c r="QYQ289" s="122"/>
      <c r="QYR289" s="122"/>
      <c r="QYS289" s="122"/>
      <c r="QYT289" s="122"/>
      <c r="QYU289" s="122"/>
      <c r="QYV289" s="122"/>
      <c r="QYW289" s="122"/>
      <c r="QYX289" s="122"/>
      <c r="QYY289" s="122"/>
      <c r="QYZ289" s="122"/>
      <c r="QZA289" s="122"/>
      <c r="QZB289" s="122"/>
      <c r="QZC289" s="122"/>
      <c r="QZD289" s="122"/>
      <c r="QZE289" s="122"/>
      <c r="QZF289" s="122"/>
      <c r="QZG289" s="122"/>
      <c r="QZH289" s="122"/>
      <c r="QZI289" s="122"/>
      <c r="QZJ289" s="122"/>
      <c r="QZK289" s="122"/>
      <c r="QZL289" s="122"/>
      <c r="QZM289" s="122"/>
      <c r="QZN289" s="122"/>
      <c r="QZO289" s="122"/>
      <c r="QZP289" s="122"/>
      <c r="QZQ289" s="122"/>
      <c r="QZR289" s="122"/>
      <c r="QZS289" s="122"/>
      <c r="QZT289" s="122"/>
      <c r="QZU289" s="122"/>
      <c r="QZV289" s="122"/>
      <c r="QZW289" s="122"/>
      <c r="QZX289" s="122"/>
      <c r="QZY289" s="122"/>
      <c r="QZZ289" s="122"/>
      <c r="RAA289" s="122"/>
      <c r="RAB289" s="122"/>
      <c r="RAC289" s="122"/>
      <c r="RAD289" s="122"/>
      <c r="RAE289" s="122"/>
      <c r="RAF289" s="122"/>
      <c r="RAG289" s="122"/>
      <c r="RAH289" s="122"/>
      <c r="RAI289" s="122"/>
      <c r="RAJ289" s="122"/>
      <c r="RAK289" s="122"/>
      <c r="RAL289" s="122"/>
      <c r="RAM289" s="122"/>
      <c r="RAN289" s="122"/>
      <c r="RAO289" s="122"/>
      <c r="RAP289" s="122"/>
      <c r="RAQ289" s="122"/>
      <c r="RAR289" s="122"/>
      <c r="RAS289" s="122"/>
      <c r="RAT289" s="122"/>
      <c r="RAU289" s="122"/>
      <c r="RAV289" s="122"/>
      <c r="RAW289" s="122"/>
      <c r="RAX289" s="122"/>
      <c r="RAY289" s="122"/>
      <c r="RAZ289" s="122"/>
      <c r="RBA289" s="122"/>
      <c r="RBB289" s="122"/>
      <c r="RBC289" s="122"/>
      <c r="RBD289" s="122"/>
      <c r="RBE289" s="122"/>
      <c r="RBF289" s="122"/>
      <c r="RBG289" s="122"/>
      <c r="RBH289" s="122"/>
      <c r="RBI289" s="122"/>
      <c r="RBJ289" s="122"/>
      <c r="RBK289" s="122"/>
      <c r="RBL289" s="122"/>
      <c r="RBM289" s="122"/>
      <c r="RBN289" s="122"/>
      <c r="RBO289" s="122"/>
      <c r="RBP289" s="122"/>
      <c r="RBQ289" s="122"/>
      <c r="RBR289" s="122"/>
      <c r="RBS289" s="122"/>
      <c r="RBT289" s="122"/>
      <c r="RBU289" s="122"/>
      <c r="RBV289" s="122"/>
      <c r="RBW289" s="122"/>
      <c r="RBX289" s="122"/>
      <c r="RBY289" s="122"/>
      <c r="RBZ289" s="122"/>
      <c r="RCA289" s="122"/>
      <c r="RCB289" s="122"/>
      <c r="RCC289" s="122"/>
      <c r="RCD289" s="122"/>
      <c r="RCE289" s="122"/>
      <c r="RCF289" s="122"/>
      <c r="RCG289" s="122"/>
      <c r="RCH289" s="122"/>
      <c r="RCI289" s="122"/>
      <c r="RCJ289" s="122"/>
      <c r="RCK289" s="122"/>
      <c r="RCL289" s="122"/>
      <c r="RCM289" s="122"/>
      <c r="RCN289" s="122"/>
      <c r="RCO289" s="122"/>
      <c r="RCP289" s="122"/>
      <c r="RCQ289" s="122"/>
      <c r="RCR289" s="122"/>
      <c r="RCS289" s="122"/>
      <c r="RCT289" s="122"/>
      <c r="RCU289" s="122"/>
      <c r="RCV289" s="122"/>
      <c r="RCW289" s="122"/>
      <c r="RCX289" s="122"/>
      <c r="RCY289" s="122"/>
      <c r="RCZ289" s="122"/>
      <c r="RDA289" s="122"/>
      <c r="RDB289" s="122"/>
      <c r="RDC289" s="122"/>
      <c r="RDD289" s="122"/>
      <c r="RDE289" s="122"/>
      <c r="RDF289" s="122"/>
      <c r="RDG289" s="122"/>
      <c r="RDH289" s="122"/>
      <c r="RDI289" s="122"/>
      <c r="RDJ289" s="122"/>
      <c r="RDK289" s="122"/>
      <c r="RDL289" s="122"/>
      <c r="RDM289" s="122"/>
      <c r="RDN289" s="122"/>
      <c r="RDO289" s="122"/>
      <c r="RDP289" s="122"/>
      <c r="RDQ289" s="122"/>
      <c r="RDR289" s="122"/>
      <c r="RDS289" s="122"/>
      <c r="RDT289" s="122"/>
      <c r="RDU289" s="122"/>
      <c r="RDV289" s="122"/>
      <c r="RDW289" s="122"/>
      <c r="RDX289" s="122"/>
      <c r="RDY289" s="122"/>
      <c r="RDZ289" s="122"/>
      <c r="REA289" s="122"/>
      <c r="REB289" s="122"/>
      <c r="REC289" s="122"/>
      <c r="RED289" s="122"/>
      <c r="REE289" s="122"/>
      <c r="REF289" s="122"/>
      <c r="REG289" s="122"/>
      <c r="REH289" s="122"/>
      <c r="REI289" s="122"/>
      <c r="REJ289" s="122"/>
      <c r="REK289" s="122"/>
      <c r="REL289" s="122"/>
      <c r="REM289" s="122"/>
      <c r="REN289" s="122"/>
      <c r="REO289" s="122"/>
      <c r="REP289" s="122"/>
      <c r="REQ289" s="122"/>
      <c r="RER289" s="122"/>
      <c r="RES289" s="122"/>
      <c r="RET289" s="122"/>
      <c r="REU289" s="122"/>
      <c r="REV289" s="122"/>
      <c r="REW289" s="122"/>
      <c r="REX289" s="122"/>
      <c r="REY289" s="122"/>
      <c r="REZ289" s="122"/>
      <c r="RFA289" s="122"/>
      <c r="RFB289" s="122"/>
      <c r="RFC289" s="122"/>
      <c r="RFD289" s="122"/>
      <c r="RFE289" s="122"/>
      <c r="RFF289" s="122"/>
      <c r="RFG289" s="122"/>
      <c r="RFH289" s="122"/>
      <c r="RFI289" s="122"/>
      <c r="RFJ289" s="122"/>
      <c r="RFK289" s="122"/>
      <c r="RFL289" s="122"/>
      <c r="RFM289" s="122"/>
      <c r="RFN289" s="122"/>
      <c r="RFO289" s="122"/>
      <c r="RFP289" s="122"/>
      <c r="RFQ289" s="122"/>
      <c r="RFR289" s="122"/>
      <c r="RFS289" s="122"/>
      <c r="RFT289" s="122"/>
      <c r="RFU289" s="122"/>
      <c r="RFV289" s="122"/>
      <c r="RFW289" s="122"/>
      <c r="RFX289" s="122"/>
      <c r="RFY289" s="122"/>
      <c r="RFZ289" s="122"/>
      <c r="RGA289" s="122"/>
      <c r="RGB289" s="122"/>
      <c r="RGC289" s="122"/>
      <c r="RGD289" s="122"/>
      <c r="RGE289" s="122"/>
      <c r="RGF289" s="122"/>
      <c r="RGG289" s="122"/>
      <c r="RGH289" s="122"/>
      <c r="RGI289" s="122"/>
      <c r="RGJ289" s="122"/>
      <c r="RGK289" s="122"/>
      <c r="RGL289" s="122"/>
      <c r="RGM289" s="122"/>
      <c r="RGN289" s="122"/>
      <c r="RGO289" s="122"/>
      <c r="RGP289" s="122"/>
      <c r="RGQ289" s="122"/>
      <c r="RGR289" s="122"/>
      <c r="RGS289" s="122"/>
      <c r="RGT289" s="122"/>
      <c r="RGU289" s="122"/>
      <c r="RGV289" s="122"/>
      <c r="RGW289" s="122"/>
      <c r="RGX289" s="122"/>
      <c r="RGY289" s="122"/>
      <c r="RGZ289" s="122"/>
      <c r="RHA289" s="122"/>
      <c r="RHB289" s="122"/>
      <c r="RHC289" s="122"/>
      <c r="RHD289" s="122"/>
      <c r="RHE289" s="122"/>
      <c r="RHF289" s="122"/>
      <c r="RHG289" s="122"/>
      <c r="RHH289" s="122"/>
      <c r="RHI289" s="122"/>
      <c r="RHJ289" s="122"/>
      <c r="RHK289" s="122"/>
      <c r="RHL289" s="122"/>
      <c r="RHM289" s="122"/>
      <c r="RHN289" s="122"/>
      <c r="RHO289" s="122"/>
      <c r="RHP289" s="122"/>
      <c r="RHQ289" s="122"/>
      <c r="RHR289" s="122"/>
      <c r="RHS289" s="122"/>
      <c r="RHT289" s="122"/>
      <c r="RHU289" s="122"/>
      <c r="RHV289" s="122"/>
      <c r="RHW289" s="122"/>
      <c r="RHX289" s="122"/>
      <c r="RHY289" s="122"/>
      <c r="RHZ289" s="122"/>
      <c r="RIA289" s="122"/>
      <c r="RIB289" s="122"/>
      <c r="RIC289" s="122"/>
      <c r="RID289" s="122"/>
      <c r="RIE289" s="122"/>
      <c r="RIF289" s="122"/>
      <c r="RIG289" s="122"/>
      <c r="RIH289" s="122"/>
      <c r="RII289" s="122"/>
      <c r="RIJ289" s="122"/>
      <c r="RIK289" s="122"/>
      <c r="RIL289" s="122"/>
      <c r="RIM289" s="122"/>
      <c r="RIN289" s="122"/>
      <c r="RIO289" s="122"/>
      <c r="RIP289" s="122"/>
      <c r="RIQ289" s="122"/>
      <c r="RIR289" s="122"/>
      <c r="RIS289" s="122"/>
      <c r="RIT289" s="122"/>
      <c r="RIU289" s="122"/>
      <c r="RIV289" s="122"/>
      <c r="RIW289" s="122"/>
      <c r="RIX289" s="122"/>
      <c r="RIY289" s="122"/>
      <c r="RIZ289" s="122"/>
      <c r="RJA289" s="122"/>
      <c r="RJB289" s="122"/>
      <c r="RJC289" s="122"/>
      <c r="RJD289" s="122"/>
      <c r="RJE289" s="122"/>
      <c r="RJF289" s="122"/>
      <c r="RJG289" s="122"/>
      <c r="RJH289" s="122"/>
      <c r="RJI289" s="122"/>
      <c r="RJJ289" s="122"/>
      <c r="RJK289" s="122"/>
      <c r="RJL289" s="122"/>
      <c r="RJM289" s="122"/>
      <c r="RJN289" s="122"/>
      <c r="RJO289" s="122"/>
      <c r="RJP289" s="122"/>
      <c r="RJQ289" s="122"/>
      <c r="RJR289" s="122"/>
      <c r="RJS289" s="122"/>
      <c r="RJT289" s="122"/>
      <c r="RJU289" s="122"/>
      <c r="RJV289" s="122"/>
      <c r="RJW289" s="122"/>
      <c r="RJX289" s="122"/>
      <c r="RJY289" s="122"/>
      <c r="RJZ289" s="122"/>
      <c r="RKA289" s="122"/>
      <c r="RKB289" s="122"/>
      <c r="RKC289" s="122"/>
      <c r="RKD289" s="122"/>
      <c r="RKE289" s="122"/>
      <c r="RKF289" s="122"/>
      <c r="RKG289" s="122"/>
      <c r="RKH289" s="122"/>
      <c r="RKI289" s="122"/>
      <c r="RKJ289" s="122"/>
      <c r="RKK289" s="122"/>
      <c r="RKL289" s="122"/>
      <c r="RKM289" s="122"/>
      <c r="RKN289" s="122"/>
      <c r="RKO289" s="122"/>
      <c r="RKP289" s="122"/>
      <c r="RKQ289" s="122"/>
      <c r="RKR289" s="122"/>
      <c r="RKS289" s="122"/>
      <c r="RKT289" s="122"/>
      <c r="RKU289" s="122"/>
      <c r="RKV289" s="122"/>
      <c r="RKW289" s="122"/>
      <c r="RKX289" s="122"/>
      <c r="RKY289" s="122"/>
      <c r="RKZ289" s="122"/>
      <c r="RLA289" s="122"/>
      <c r="RLB289" s="122"/>
      <c r="RLC289" s="122"/>
      <c r="RLD289" s="122"/>
      <c r="RLE289" s="122"/>
      <c r="RLF289" s="122"/>
      <c r="RLG289" s="122"/>
      <c r="RLH289" s="122"/>
      <c r="RLI289" s="122"/>
      <c r="RLJ289" s="122"/>
      <c r="RLK289" s="122"/>
      <c r="RLL289" s="122"/>
      <c r="RLM289" s="122"/>
      <c r="RLN289" s="122"/>
      <c r="RLO289" s="122"/>
      <c r="RLP289" s="122"/>
      <c r="RLQ289" s="122"/>
      <c r="RLR289" s="122"/>
      <c r="RLS289" s="122"/>
      <c r="RLT289" s="122"/>
      <c r="RLU289" s="122"/>
      <c r="RLV289" s="122"/>
      <c r="RLW289" s="122"/>
      <c r="RLX289" s="122"/>
      <c r="RLY289" s="122"/>
      <c r="RLZ289" s="122"/>
      <c r="RMA289" s="122"/>
      <c r="RMB289" s="122"/>
      <c r="RMC289" s="122"/>
      <c r="RMD289" s="122"/>
      <c r="RME289" s="122"/>
      <c r="RMF289" s="122"/>
      <c r="RMG289" s="122"/>
      <c r="RMH289" s="122"/>
      <c r="RMI289" s="122"/>
      <c r="RMJ289" s="122"/>
      <c r="RMK289" s="122"/>
      <c r="RML289" s="122"/>
      <c r="RMM289" s="122"/>
      <c r="RMN289" s="122"/>
      <c r="RMO289" s="122"/>
      <c r="RMP289" s="122"/>
      <c r="RMQ289" s="122"/>
      <c r="RMR289" s="122"/>
      <c r="RMS289" s="122"/>
      <c r="RMT289" s="122"/>
      <c r="RMU289" s="122"/>
      <c r="RMV289" s="122"/>
      <c r="RMW289" s="122"/>
      <c r="RMX289" s="122"/>
      <c r="RMY289" s="122"/>
      <c r="RMZ289" s="122"/>
      <c r="RNA289" s="122"/>
      <c r="RNB289" s="122"/>
      <c r="RNC289" s="122"/>
      <c r="RND289" s="122"/>
      <c r="RNE289" s="122"/>
      <c r="RNF289" s="122"/>
      <c r="RNG289" s="122"/>
      <c r="RNH289" s="122"/>
      <c r="RNI289" s="122"/>
      <c r="RNJ289" s="122"/>
      <c r="RNK289" s="122"/>
      <c r="RNL289" s="122"/>
      <c r="RNM289" s="122"/>
      <c r="RNN289" s="122"/>
      <c r="RNO289" s="122"/>
      <c r="RNP289" s="122"/>
      <c r="RNQ289" s="122"/>
      <c r="RNR289" s="122"/>
      <c r="RNS289" s="122"/>
      <c r="RNT289" s="122"/>
      <c r="RNU289" s="122"/>
      <c r="RNV289" s="122"/>
      <c r="RNW289" s="122"/>
      <c r="RNX289" s="122"/>
      <c r="RNY289" s="122"/>
      <c r="RNZ289" s="122"/>
      <c r="ROA289" s="122"/>
      <c r="ROB289" s="122"/>
      <c r="ROC289" s="122"/>
      <c r="ROD289" s="122"/>
      <c r="ROE289" s="122"/>
      <c r="ROF289" s="122"/>
      <c r="ROG289" s="122"/>
      <c r="ROH289" s="122"/>
      <c r="ROI289" s="122"/>
      <c r="ROJ289" s="122"/>
      <c r="ROK289" s="122"/>
      <c r="ROL289" s="122"/>
      <c r="ROM289" s="122"/>
      <c r="RON289" s="122"/>
      <c r="ROO289" s="122"/>
      <c r="ROP289" s="122"/>
      <c r="ROQ289" s="122"/>
      <c r="ROR289" s="122"/>
      <c r="ROS289" s="122"/>
      <c r="ROT289" s="122"/>
      <c r="ROU289" s="122"/>
      <c r="ROV289" s="122"/>
      <c r="ROW289" s="122"/>
      <c r="ROX289" s="122"/>
      <c r="ROY289" s="122"/>
      <c r="ROZ289" s="122"/>
      <c r="RPA289" s="122"/>
      <c r="RPB289" s="122"/>
      <c r="RPC289" s="122"/>
      <c r="RPD289" s="122"/>
      <c r="RPE289" s="122"/>
      <c r="RPF289" s="122"/>
      <c r="RPG289" s="122"/>
      <c r="RPH289" s="122"/>
      <c r="RPI289" s="122"/>
      <c r="RPJ289" s="122"/>
      <c r="RPK289" s="122"/>
      <c r="RPL289" s="122"/>
      <c r="RPM289" s="122"/>
      <c r="RPN289" s="122"/>
      <c r="RPO289" s="122"/>
      <c r="RPP289" s="122"/>
      <c r="RPQ289" s="122"/>
      <c r="RPR289" s="122"/>
      <c r="RPS289" s="122"/>
      <c r="RPT289" s="122"/>
      <c r="RPU289" s="122"/>
      <c r="RPV289" s="122"/>
      <c r="RPW289" s="122"/>
      <c r="RPX289" s="122"/>
      <c r="RPY289" s="122"/>
      <c r="RPZ289" s="122"/>
      <c r="RQA289" s="122"/>
      <c r="RQB289" s="122"/>
      <c r="RQC289" s="122"/>
      <c r="RQD289" s="122"/>
      <c r="RQE289" s="122"/>
      <c r="RQF289" s="122"/>
      <c r="RQG289" s="122"/>
      <c r="RQH289" s="122"/>
      <c r="RQI289" s="122"/>
      <c r="RQJ289" s="122"/>
      <c r="RQK289" s="122"/>
      <c r="RQL289" s="122"/>
      <c r="RQM289" s="122"/>
      <c r="RQN289" s="122"/>
      <c r="RQO289" s="122"/>
      <c r="RQP289" s="122"/>
      <c r="RQQ289" s="122"/>
      <c r="RQR289" s="122"/>
      <c r="RQS289" s="122"/>
      <c r="RQT289" s="122"/>
      <c r="RQU289" s="122"/>
      <c r="RQV289" s="122"/>
      <c r="RQW289" s="122"/>
      <c r="RQX289" s="122"/>
      <c r="RQY289" s="122"/>
      <c r="RQZ289" s="122"/>
      <c r="RRA289" s="122"/>
      <c r="RRB289" s="122"/>
      <c r="RRC289" s="122"/>
      <c r="RRD289" s="122"/>
      <c r="RRE289" s="122"/>
      <c r="RRF289" s="122"/>
      <c r="RRG289" s="122"/>
      <c r="RRH289" s="122"/>
      <c r="RRI289" s="122"/>
      <c r="RRJ289" s="122"/>
      <c r="RRK289" s="122"/>
      <c r="RRL289" s="122"/>
      <c r="RRM289" s="122"/>
      <c r="RRN289" s="122"/>
      <c r="RRO289" s="122"/>
      <c r="RRP289" s="122"/>
      <c r="RRQ289" s="122"/>
      <c r="RRR289" s="122"/>
      <c r="RRS289" s="122"/>
      <c r="RRT289" s="122"/>
      <c r="RRU289" s="122"/>
      <c r="RRV289" s="122"/>
      <c r="RRW289" s="122"/>
      <c r="RRX289" s="122"/>
      <c r="RRY289" s="122"/>
      <c r="RRZ289" s="122"/>
      <c r="RSA289" s="122"/>
      <c r="RSB289" s="122"/>
      <c r="RSC289" s="122"/>
      <c r="RSD289" s="122"/>
      <c r="RSE289" s="122"/>
      <c r="RSF289" s="122"/>
      <c r="RSG289" s="122"/>
      <c r="RSH289" s="122"/>
      <c r="RSI289" s="122"/>
      <c r="RSJ289" s="122"/>
      <c r="RSK289" s="122"/>
      <c r="RSL289" s="122"/>
      <c r="RSM289" s="122"/>
      <c r="RSN289" s="122"/>
      <c r="RSO289" s="122"/>
      <c r="RSP289" s="122"/>
      <c r="RSQ289" s="122"/>
      <c r="RSR289" s="122"/>
      <c r="RSS289" s="122"/>
      <c r="RST289" s="122"/>
      <c r="RSU289" s="122"/>
      <c r="RSV289" s="122"/>
      <c r="RSW289" s="122"/>
      <c r="RSX289" s="122"/>
      <c r="RSY289" s="122"/>
      <c r="RSZ289" s="122"/>
      <c r="RTA289" s="122"/>
      <c r="RTB289" s="122"/>
      <c r="RTC289" s="122"/>
      <c r="RTD289" s="122"/>
      <c r="RTE289" s="122"/>
      <c r="RTF289" s="122"/>
      <c r="RTG289" s="122"/>
      <c r="RTH289" s="122"/>
      <c r="RTI289" s="122"/>
      <c r="RTJ289" s="122"/>
      <c r="RTK289" s="122"/>
      <c r="RTL289" s="122"/>
      <c r="RTM289" s="122"/>
      <c r="RTN289" s="122"/>
      <c r="RTO289" s="122"/>
      <c r="RTP289" s="122"/>
      <c r="RTQ289" s="122"/>
      <c r="RTR289" s="122"/>
      <c r="RTS289" s="122"/>
      <c r="RTT289" s="122"/>
      <c r="RTU289" s="122"/>
      <c r="RTV289" s="122"/>
      <c r="RTW289" s="122"/>
      <c r="RTX289" s="122"/>
      <c r="RTY289" s="122"/>
      <c r="RTZ289" s="122"/>
      <c r="RUA289" s="122"/>
      <c r="RUB289" s="122"/>
      <c r="RUC289" s="122"/>
      <c r="RUD289" s="122"/>
      <c r="RUE289" s="122"/>
      <c r="RUF289" s="122"/>
      <c r="RUG289" s="122"/>
      <c r="RUH289" s="122"/>
      <c r="RUI289" s="122"/>
      <c r="RUJ289" s="122"/>
      <c r="RUK289" s="122"/>
      <c r="RUL289" s="122"/>
      <c r="RUM289" s="122"/>
      <c r="RUN289" s="122"/>
      <c r="RUO289" s="122"/>
      <c r="RUP289" s="122"/>
      <c r="RUQ289" s="122"/>
      <c r="RUR289" s="122"/>
      <c r="RUS289" s="122"/>
      <c r="RUT289" s="122"/>
      <c r="RUU289" s="122"/>
      <c r="RUV289" s="122"/>
      <c r="RUW289" s="122"/>
      <c r="RUX289" s="122"/>
      <c r="RUY289" s="122"/>
      <c r="RUZ289" s="122"/>
      <c r="RVA289" s="122"/>
      <c r="RVB289" s="122"/>
      <c r="RVC289" s="122"/>
      <c r="RVD289" s="122"/>
      <c r="RVE289" s="122"/>
      <c r="RVF289" s="122"/>
      <c r="RVG289" s="122"/>
      <c r="RVH289" s="122"/>
      <c r="RVI289" s="122"/>
      <c r="RVJ289" s="122"/>
      <c r="RVK289" s="122"/>
      <c r="RVL289" s="122"/>
      <c r="RVM289" s="122"/>
      <c r="RVN289" s="122"/>
      <c r="RVO289" s="122"/>
      <c r="RVP289" s="122"/>
      <c r="RVQ289" s="122"/>
      <c r="RVR289" s="122"/>
      <c r="RVS289" s="122"/>
      <c r="RVT289" s="122"/>
      <c r="RVU289" s="122"/>
      <c r="RVV289" s="122"/>
      <c r="RVW289" s="122"/>
      <c r="RVX289" s="122"/>
      <c r="RVY289" s="122"/>
      <c r="RVZ289" s="122"/>
      <c r="RWA289" s="122"/>
      <c r="RWB289" s="122"/>
      <c r="RWC289" s="122"/>
      <c r="RWD289" s="122"/>
      <c r="RWE289" s="122"/>
      <c r="RWF289" s="122"/>
      <c r="RWG289" s="122"/>
      <c r="RWH289" s="122"/>
      <c r="RWI289" s="122"/>
      <c r="RWJ289" s="122"/>
      <c r="RWK289" s="122"/>
      <c r="RWL289" s="122"/>
      <c r="RWM289" s="122"/>
      <c r="RWN289" s="122"/>
      <c r="RWO289" s="122"/>
      <c r="RWP289" s="122"/>
      <c r="RWQ289" s="122"/>
      <c r="RWR289" s="122"/>
      <c r="RWS289" s="122"/>
      <c r="RWT289" s="122"/>
      <c r="RWU289" s="122"/>
      <c r="RWV289" s="122"/>
      <c r="RWW289" s="122"/>
      <c r="RWX289" s="122"/>
      <c r="RWY289" s="122"/>
      <c r="RWZ289" s="122"/>
      <c r="RXA289" s="122"/>
      <c r="RXB289" s="122"/>
      <c r="RXC289" s="122"/>
      <c r="RXD289" s="122"/>
      <c r="RXE289" s="122"/>
      <c r="RXF289" s="122"/>
      <c r="RXG289" s="122"/>
      <c r="RXH289" s="122"/>
      <c r="RXI289" s="122"/>
      <c r="RXJ289" s="122"/>
      <c r="RXK289" s="122"/>
      <c r="RXL289" s="122"/>
      <c r="RXM289" s="122"/>
      <c r="RXN289" s="122"/>
      <c r="RXO289" s="122"/>
      <c r="RXP289" s="122"/>
      <c r="RXQ289" s="122"/>
      <c r="RXR289" s="122"/>
      <c r="RXS289" s="122"/>
      <c r="RXT289" s="122"/>
      <c r="RXU289" s="122"/>
      <c r="RXV289" s="122"/>
      <c r="RXW289" s="122"/>
      <c r="RXX289" s="122"/>
      <c r="RXY289" s="122"/>
      <c r="RXZ289" s="122"/>
      <c r="RYA289" s="122"/>
      <c r="RYB289" s="122"/>
      <c r="RYC289" s="122"/>
      <c r="RYD289" s="122"/>
      <c r="RYE289" s="122"/>
      <c r="RYF289" s="122"/>
      <c r="RYG289" s="122"/>
      <c r="RYH289" s="122"/>
      <c r="RYI289" s="122"/>
      <c r="RYJ289" s="122"/>
      <c r="RYK289" s="122"/>
      <c r="RYL289" s="122"/>
      <c r="RYM289" s="122"/>
      <c r="RYN289" s="122"/>
      <c r="RYO289" s="122"/>
      <c r="RYP289" s="122"/>
      <c r="RYQ289" s="122"/>
      <c r="RYR289" s="122"/>
      <c r="RYS289" s="122"/>
      <c r="RYT289" s="122"/>
      <c r="RYU289" s="122"/>
      <c r="RYV289" s="122"/>
      <c r="RYW289" s="122"/>
      <c r="RYX289" s="122"/>
      <c r="RYY289" s="122"/>
      <c r="RYZ289" s="122"/>
      <c r="RZA289" s="122"/>
      <c r="RZB289" s="122"/>
      <c r="RZC289" s="122"/>
      <c r="RZD289" s="122"/>
      <c r="RZE289" s="122"/>
      <c r="RZF289" s="122"/>
      <c r="RZG289" s="122"/>
      <c r="RZH289" s="122"/>
      <c r="RZI289" s="122"/>
      <c r="RZJ289" s="122"/>
      <c r="RZK289" s="122"/>
      <c r="RZL289" s="122"/>
      <c r="RZM289" s="122"/>
      <c r="RZN289" s="122"/>
      <c r="RZO289" s="122"/>
      <c r="RZP289" s="122"/>
      <c r="RZQ289" s="122"/>
      <c r="RZR289" s="122"/>
      <c r="RZS289" s="122"/>
      <c r="RZT289" s="122"/>
      <c r="RZU289" s="122"/>
      <c r="RZV289" s="122"/>
      <c r="RZW289" s="122"/>
      <c r="RZX289" s="122"/>
      <c r="RZY289" s="122"/>
      <c r="RZZ289" s="122"/>
      <c r="SAA289" s="122"/>
      <c r="SAB289" s="122"/>
      <c r="SAC289" s="122"/>
      <c r="SAD289" s="122"/>
      <c r="SAE289" s="122"/>
      <c r="SAF289" s="122"/>
      <c r="SAG289" s="122"/>
      <c r="SAH289" s="122"/>
      <c r="SAI289" s="122"/>
      <c r="SAJ289" s="122"/>
      <c r="SAK289" s="122"/>
      <c r="SAL289" s="122"/>
      <c r="SAM289" s="122"/>
      <c r="SAN289" s="122"/>
      <c r="SAO289" s="122"/>
      <c r="SAP289" s="122"/>
      <c r="SAQ289" s="122"/>
      <c r="SAR289" s="122"/>
      <c r="SAS289" s="122"/>
      <c r="SAT289" s="122"/>
      <c r="SAU289" s="122"/>
      <c r="SAV289" s="122"/>
      <c r="SAW289" s="122"/>
      <c r="SAX289" s="122"/>
      <c r="SAY289" s="122"/>
      <c r="SAZ289" s="122"/>
      <c r="SBA289" s="122"/>
      <c r="SBB289" s="122"/>
      <c r="SBC289" s="122"/>
      <c r="SBD289" s="122"/>
      <c r="SBE289" s="122"/>
      <c r="SBF289" s="122"/>
      <c r="SBG289" s="122"/>
      <c r="SBH289" s="122"/>
      <c r="SBI289" s="122"/>
      <c r="SBJ289" s="122"/>
      <c r="SBK289" s="122"/>
      <c r="SBL289" s="122"/>
      <c r="SBM289" s="122"/>
      <c r="SBN289" s="122"/>
      <c r="SBO289" s="122"/>
      <c r="SBP289" s="122"/>
      <c r="SBQ289" s="122"/>
      <c r="SBR289" s="122"/>
      <c r="SBS289" s="122"/>
      <c r="SBT289" s="122"/>
      <c r="SBU289" s="122"/>
      <c r="SBV289" s="122"/>
      <c r="SBW289" s="122"/>
      <c r="SBX289" s="122"/>
      <c r="SBY289" s="122"/>
      <c r="SBZ289" s="122"/>
      <c r="SCA289" s="122"/>
      <c r="SCB289" s="122"/>
      <c r="SCC289" s="122"/>
      <c r="SCD289" s="122"/>
      <c r="SCE289" s="122"/>
      <c r="SCF289" s="122"/>
      <c r="SCG289" s="122"/>
      <c r="SCH289" s="122"/>
      <c r="SCI289" s="122"/>
      <c r="SCJ289" s="122"/>
      <c r="SCK289" s="122"/>
      <c r="SCL289" s="122"/>
      <c r="SCM289" s="122"/>
      <c r="SCN289" s="122"/>
      <c r="SCO289" s="122"/>
      <c r="SCP289" s="122"/>
      <c r="SCQ289" s="122"/>
      <c r="SCR289" s="122"/>
      <c r="SCS289" s="122"/>
      <c r="SCT289" s="122"/>
      <c r="SCU289" s="122"/>
      <c r="SCV289" s="122"/>
      <c r="SCW289" s="122"/>
      <c r="SCX289" s="122"/>
      <c r="SCY289" s="122"/>
      <c r="SCZ289" s="122"/>
      <c r="SDA289" s="122"/>
      <c r="SDB289" s="122"/>
      <c r="SDC289" s="122"/>
      <c r="SDD289" s="122"/>
      <c r="SDE289" s="122"/>
      <c r="SDF289" s="122"/>
      <c r="SDG289" s="122"/>
      <c r="SDH289" s="122"/>
      <c r="SDI289" s="122"/>
      <c r="SDJ289" s="122"/>
      <c r="SDK289" s="122"/>
      <c r="SDL289" s="122"/>
      <c r="SDM289" s="122"/>
      <c r="SDN289" s="122"/>
      <c r="SDO289" s="122"/>
      <c r="SDP289" s="122"/>
      <c r="SDQ289" s="122"/>
      <c r="SDR289" s="122"/>
      <c r="SDS289" s="122"/>
      <c r="SDT289" s="122"/>
      <c r="SDU289" s="122"/>
      <c r="SDV289" s="122"/>
      <c r="SDW289" s="122"/>
      <c r="SDX289" s="122"/>
      <c r="SDY289" s="122"/>
      <c r="SDZ289" s="122"/>
      <c r="SEA289" s="122"/>
      <c r="SEB289" s="122"/>
      <c r="SEC289" s="122"/>
      <c r="SED289" s="122"/>
      <c r="SEE289" s="122"/>
      <c r="SEF289" s="122"/>
      <c r="SEG289" s="122"/>
      <c r="SEH289" s="122"/>
      <c r="SEI289" s="122"/>
      <c r="SEJ289" s="122"/>
      <c r="SEK289" s="122"/>
      <c r="SEL289" s="122"/>
      <c r="SEM289" s="122"/>
      <c r="SEN289" s="122"/>
      <c r="SEO289" s="122"/>
      <c r="SEP289" s="122"/>
      <c r="SEQ289" s="122"/>
      <c r="SER289" s="122"/>
      <c r="SES289" s="122"/>
      <c r="SET289" s="122"/>
      <c r="SEU289" s="122"/>
      <c r="SEV289" s="122"/>
      <c r="SEW289" s="122"/>
      <c r="SEX289" s="122"/>
      <c r="SEY289" s="122"/>
      <c r="SEZ289" s="122"/>
      <c r="SFA289" s="122"/>
      <c r="SFB289" s="122"/>
      <c r="SFC289" s="122"/>
      <c r="SFD289" s="122"/>
      <c r="SFE289" s="122"/>
      <c r="SFF289" s="122"/>
      <c r="SFG289" s="122"/>
      <c r="SFH289" s="122"/>
      <c r="SFI289" s="122"/>
      <c r="SFJ289" s="122"/>
      <c r="SFK289" s="122"/>
      <c r="SFL289" s="122"/>
      <c r="SFM289" s="122"/>
      <c r="SFN289" s="122"/>
      <c r="SFO289" s="122"/>
      <c r="SFP289" s="122"/>
      <c r="SFQ289" s="122"/>
      <c r="SFR289" s="122"/>
      <c r="SFS289" s="122"/>
      <c r="SFT289" s="122"/>
      <c r="SFU289" s="122"/>
      <c r="SFV289" s="122"/>
      <c r="SFW289" s="122"/>
      <c r="SFX289" s="122"/>
      <c r="SFY289" s="122"/>
      <c r="SFZ289" s="122"/>
      <c r="SGA289" s="122"/>
      <c r="SGB289" s="122"/>
      <c r="SGC289" s="122"/>
      <c r="SGD289" s="122"/>
      <c r="SGE289" s="122"/>
      <c r="SGF289" s="122"/>
      <c r="SGG289" s="122"/>
      <c r="SGH289" s="122"/>
      <c r="SGI289" s="122"/>
      <c r="SGJ289" s="122"/>
      <c r="SGK289" s="122"/>
      <c r="SGL289" s="122"/>
      <c r="SGM289" s="122"/>
      <c r="SGN289" s="122"/>
      <c r="SGO289" s="122"/>
      <c r="SGP289" s="122"/>
      <c r="SGQ289" s="122"/>
      <c r="SGR289" s="122"/>
      <c r="SGS289" s="122"/>
      <c r="SGT289" s="122"/>
      <c r="SGU289" s="122"/>
      <c r="SGV289" s="122"/>
      <c r="SGW289" s="122"/>
      <c r="SGX289" s="122"/>
      <c r="SGY289" s="122"/>
      <c r="SGZ289" s="122"/>
      <c r="SHA289" s="122"/>
      <c r="SHB289" s="122"/>
      <c r="SHC289" s="122"/>
      <c r="SHD289" s="122"/>
      <c r="SHE289" s="122"/>
      <c r="SHF289" s="122"/>
      <c r="SHG289" s="122"/>
      <c r="SHH289" s="122"/>
      <c r="SHI289" s="122"/>
      <c r="SHJ289" s="122"/>
      <c r="SHK289" s="122"/>
      <c r="SHL289" s="122"/>
      <c r="SHM289" s="122"/>
      <c r="SHN289" s="122"/>
      <c r="SHO289" s="122"/>
      <c r="SHP289" s="122"/>
      <c r="SHQ289" s="122"/>
      <c r="SHR289" s="122"/>
      <c r="SHS289" s="122"/>
      <c r="SHT289" s="122"/>
      <c r="SHU289" s="122"/>
      <c r="SHV289" s="122"/>
      <c r="SHW289" s="122"/>
      <c r="SHX289" s="122"/>
      <c r="SHY289" s="122"/>
      <c r="SHZ289" s="122"/>
      <c r="SIA289" s="122"/>
      <c r="SIB289" s="122"/>
      <c r="SIC289" s="122"/>
      <c r="SID289" s="122"/>
      <c r="SIE289" s="122"/>
      <c r="SIF289" s="122"/>
      <c r="SIG289" s="122"/>
      <c r="SIH289" s="122"/>
      <c r="SII289" s="122"/>
      <c r="SIJ289" s="122"/>
      <c r="SIK289" s="122"/>
      <c r="SIL289" s="122"/>
      <c r="SIM289" s="122"/>
      <c r="SIN289" s="122"/>
      <c r="SIO289" s="122"/>
      <c r="SIP289" s="122"/>
      <c r="SIQ289" s="122"/>
      <c r="SIR289" s="122"/>
      <c r="SIS289" s="122"/>
      <c r="SIT289" s="122"/>
      <c r="SIU289" s="122"/>
      <c r="SIV289" s="122"/>
      <c r="SIW289" s="122"/>
      <c r="SIX289" s="122"/>
      <c r="SIY289" s="122"/>
      <c r="SIZ289" s="122"/>
      <c r="SJA289" s="122"/>
      <c r="SJB289" s="122"/>
      <c r="SJC289" s="122"/>
      <c r="SJD289" s="122"/>
      <c r="SJE289" s="122"/>
      <c r="SJF289" s="122"/>
      <c r="SJG289" s="122"/>
      <c r="SJH289" s="122"/>
      <c r="SJI289" s="122"/>
      <c r="SJJ289" s="122"/>
      <c r="SJK289" s="122"/>
      <c r="SJL289" s="122"/>
      <c r="SJM289" s="122"/>
      <c r="SJN289" s="122"/>
      <c r="SJO289" s="122"/>
      <c r="SJP289" s="122"/>
      <c r="SJQ289" s="122"/>
      <c r="SJR289" s="122"/>
      <c r="SJS289" s="122"/>
      <c r="SJT289" s="122"/>
      <c r="SJU289" s="122"/>
      <c r="SJV289" s="122"/>
      <c r="SJW289" s="122"/>
      <c r="SJX289" s="122"/>
      <c r="SJY289" s="122"/>
      <c r="SJZ289" s="122"/>
      <c r="SKA289" s="122"/>
      <c r="SKB289" s="122"/>
      <c r="SKC289" s="122"/>
      <c r="SKD289" s="122"/>
      <c r="SKE289" s="122"/>
      <c r="SKF289" s="122"/>
      <c r="SKG289" s="122"/>
      <c r="SKH289" s="122"/>
      <c r="SKI289" s="122"/>
      <c r="SKJ289" s="122"/>
      <c r="SKK289" s="122"/>
      <c r="SKL289" s="122"/>
      <c r="SKM289" s="122"/>
      <c r="SKN289" s="122"/>
      <c r="SKO289" s="122"/>
      <c r="SKP289" s="122"/>
      <c r="SKQ289" s="122"/>
      <c r="SKR289" s="122"/>
      <c r="SKS289" s="122"/>
      <c r="SKT289" s="122"/>
      <c r="SKU289" s="122"/>
      <c r="SKV289" s="122"/>
      <c r="SKW289" s="122"/>
      <c r="SKX289" s="122"/>
      <c r="SKY289" s="122"/>
      <c r="SKZ289" s="122"/>
      <c r="SLA289" s="122"/>
      <c r="SLB289" s="122"/>
      <c r="SLC289" s="122"/>
      <c r="SLD289" s="122"/>
      <c r="SLE289" s="122"/>
      <c r="SLF289" s="122"/>
      <c r="SLG289" s="122"/>
      <c r="SLH289" s="122"/>
      <c r="SLI289" s="122"/>
      <c r="SLJ289" s="122"/>
      <c r="SLK289" s="122"/>
      <c r="SLL289" s="122"/>
      <c r="SLM289" s="122"/>
      <c r="SLN289" s="122"/>
      <c r="SLO289" s="122"/>
      <c r="SLP289" s="122"/>
      <c r="SLQ289" s="122"/>
      <c r="SLR289" s="122"/>
      <c r="SLS289" s="122"/>
      <c r="SLT289" s="122"/>
      <c r="SLU289" s="122"/>
      <c r="SLV289" s="122"/>
      <c r="SLW289" s="122"/>
      <c r="SLX289" s="122"/>
      <c r="SLY289" s="122"/>
      <c r="SLZ289" s="122"/>
      <c r="SMA289" s="122"/>
      <c r="SMB289" s="122"/>
      <c r="SMC289" s="122"/>
      <c r="SMD289" s="122"/>
      <c r="SME289" s="122"/>
      <c r="SMF289" s="122"/>
      <c r="SMG289" s="122"/>
      <c r="SMH289" s="122"/>
      <c r="SMI289" s="122"/>
      <c r="SMJ289" s="122"/>
      <c r="SMK289" s="122"/>
      <c r="SML289" s="122"/>
      <c r="SMM289" s="122"/>
      <c r="SMN289" s="122"/>
      <c r="SMO289" s="122"/>
      <c r="SMP289" s="122"/>
      <c r="SMQ289" s="122"/>
      <c r="SMR289" s="122"/>
      <c r="SMS289" s="122"/>
      <c r="SMT289" s="122"/>
      <c r="SMU289" s="122"/>
      <c r="SMV289" s="122"/>
      <c r="SMW289" s="122"/>
      <c r="SMX289" s="122"/>
      <c r="SMY289" s="122"/>
      <c r="SMZ289" s="122"/>
      <c r="SNA289" s="122"/>
      <c r="SNB289" s="122"/>
      <c r="SNC289" s="122"/>
      <c r="SND289" s="122"/>
      <c r="SNE289" s="122"/>
      <c r="SNF289" s="122"/>
      <c r="SNG289" s="122"/>
      <c r="SNH289" s="122"/>
      <c r="SNI289" s="122"/>
      <c r="SNJ289" s="122"/>
      <c r="SNK289" s="122"/>
      <c r="SNL289" s="122"/>
      <c r="SNM289" s="122"/>
      <c r="SNN289" s="122"/>
      <c r="SNO289" s="122"/>
      <c r="SNP289" s="122"/>
      <c r="SNQ289" s="122"/>
      <c r="SNR289" s="122"/>
      <c r="SNS289" s="122"/>
      <c r="SNT289" s="122"/>
      <c r="SNU289" s="122"/>
      <c r="SNV289" s="122"/>
      <c r="SNW289" s="122"/>
      <c r="SNX289" s="122"/>
      <c r="SNY289" s="122"/>
      <c r="SNZ289" s="122"/>
      <c r="SOA289" s="122"/>
      <c r="SOB289" s="122"/>
      <c r="SOC289" s="122"/>
      <c r="SOD289" s="122"/>
      <c r="SOE289" s="122"/>
      <c r="SOF289" s="122"/>
      <c r="SOG289" s="122"/>
      <c r="SOH289" s="122"/>
      <c r="SOI289" s="122"/>
      <c r="SOJ289" s="122"/>
      <c r="SOK289" s="122"/>
      <c r="SOL289" s="122"/>
      <c r="SOM289" s="122"/>
      <c r="SON289" s="122"/>
      <c r="SOO289" s="122"/>
      <c r="SOP289" s="122"/>
      <c r="SOQ289" s="122"/>
      <c r="SOR289" s="122"/>
      <c r="SOS289" s="122"/>
      <c r="SOT289" s="122"/>
      <c r="SOU289" s="122"/>
      <c r="SOV289" s="122"/>
      <c r="SOW289" s="122"/>
      <c r="SOX289" s="122"/>
      <c r="SOY289" s="122"/>
      <c r="SOZ289" s="122"/>
      <c r="SPA289" s="122"/>
      <c r="SPB289" s="122"/>
      <c r="SPC289" s="122"/>
      <c r="SPD289" s="122"/>
      <c r="SPE289" s="122"/>
      <c r="SPF289" s="122"/>
      <c r="SPG289" s="122"/>
      <c r="SPH289" s="122"/>
      <c r="SPI289" s="122"/>
      <c r="SPJ289" s="122"/>
      <c r="SPK289" s="122"/>
      <c r="SPL289" s="122"/>
      <c r="SPM289" s="122"/>
      <c r="SPN289" s="122"/>
      <c r="SPO289" s="122"/>
      <c r="SPP289" s="122"/>
      <c r="SPQ289" s="122"/>
      <c r="SPR289" s="122"/>
      <c r="SPS289" s="122"/>
      <c r="SPT289" s="122"/>
      <c r="SPU289" s="122"/>
      <c r="SPV289" s="122"/>
      <c r="SPW289" s="122"/>
      <c r="SPX289" s="122"/>
      <c r="SPY289" s="122"/>
      <c r="SPZ289" s="122"/>
      <c r="SQA289" s="122"/>
      <c r="SQB289" s="122"/>
      <c r="SQC289" s="122"/>
      <c r="SQD289" s="122"/>
      <c r="SQE289" s="122"/>
      <c r="SQF289" s="122"/>
      <c r="SQG289" s="122"/>
      <c r="SQH289" s="122"/>
      <c r="SQI289" s="122"/>
      <c r="SQJ289" s="122"/>
      <c r="SQK289" s="122"/>
      <c r="SQL289" s="122"/>
      <c r="SQM289" s="122"/>
      <c r="SQN289" s="122"/>
      <c r="SQO289" s="122"/>
      <c r="SQP289" s="122"/>
      <c r="SQQ289" s="122"/>
      <c r="SQR289" s="122"/>
      <c r="SQS289" s="122"/>
      <c r="SQT289" s="122"/>
      <c r="SQU289" s="122"/>
      <c r="SQV289" s="122"/>
      <c r="SQW289" s="122"/>
      <c r="SQX289" s="122"/>
      <c r="SQY289" s="122"/>
      <c r="SQZ289" s="122"/>
      <c r="SRA289" s="122"/>
      <c r="SRB289" s="122"/>
      <c r="SRC289" s="122"/>
      <c r="SRD289" s="122"/>
      <c r="SRE289" s="122"/>
      <c r="SRF289" s="122"/>
      <c r="SRG289" s="122"/>
      <c r="SRH289" s="122"/>
      <c r="SRI289" s="122"/>
      <c r="SRJ289" s="122"/>
      <c r="SRK289" s="122"/>
      <c r="SRL289" s="122"/>
      <c r="SRM289" s="122"/>
      <c r="SRN289" s="122"/>
      <c r="SRO289" s="122"/>
      <c r="SRP289" s="122"/>
      <c r="SRQ289" s="122"/>
      <c r="SRR289" s="122"/>
      <c r="SRS289" s="122"/>
      <c r="SRT289" s="122"/>
      <c r="SRU289" s="122"/>
      <c r="SRV289" s="122"/>
      <c r="SRW289" s="122"/>
      <c r="SRX289" s="122"/>
      <c r="SRY289" s="122"/>
      <c r="SRZ289" s="122"/>
      <c r="SSA289" s="122"/>
      <c r="SSB289" s="122"/>
      <c r="SSC289" s="122"/>
      <c r="SSD289" s="122"/>
      <c r="SSE289" s="122"/>
      <c r="SSF289" s="122"/>
      <c r="SSG289" s="122"/>
      <c r="SSH289" s="122"/>
      <c r="SSI289" s="122"/>
      <c r="SSJ289" s="122"/>
      <c r="SSK289" s="122"/>
      <c r="SSL289" s="122"/>
      <c r="SSM289" s="122"/>
      <c r="SSN289" s="122"/>
      <c r="SSO289" s="122"/>
      <c r="SSP289" s="122"/>
      <c r="SSQ289" s="122"/>
      <c r="SSR289" s="122"/>
      <c r="SSS289" s="122"/>
      <c r="SST289" s="122"/>
      <c r="SSU289" s="122"/>
      <c r="SSV289" s="122"/>
      <c r="SSW289" s="122"/>
      <c r="SSX289" s="122"/>
      <c r="SSY289" s="122"/>
      <c r="SSZ289" s="122"/>
      <c r="STA289" s="122"/>
      <c r="STB289" s="122"/>
      <c r="STC289" s="122"/>
      <c r="STD289" s="122"/>
      <c r="STE289" s="122"/>
      <c r="STF289" s="122"/>
      <c r="STG289" s="122"/>
      <c r="STH289" s="122"/>
      <c r="STI289" s="122"/>
      <c r="STJ289" s="122"/>
      <c r="STK289" s="122"/>
      <c r="STL289" s="122"/>
      <c r="STM289" s="122"/>
      <c r="STN289" s="122"/>
      <c r="STO289" s="122"/>
      <c r="STP289" s="122"/>
      <c r="STQ289" s="122"/>
      <c r="STR289" s="122"/>
      <c r="STS289" s="122"/>
      <c r="STT289" s="122"/>
      <c r="STU289" s="122"/>
      <c r="STV289" s="122"/>
      <c r="STW289" s="122"/>
      <c r="STX289" s="122"/>
      <c r="STY289" s="122"/>
      <c r="STZ289" s="122"/>
      <c r="SUA289" s="122"/>
      <c r="SUB289" s="122"/>
      <c r="SUC289" s="122"/>
      <c r="SUD289" s="122"/>
      <c r="SUE289" s="122"/>
      <c r="SUF289" s="122"/>
      <c r="SUG289" s="122"/>
      <c r="SUH289" s="122"/>
      <c r="SUI289" s="122"/>
      <c r="SUJ289" s="122"/>
      <c r="SUK289" s="122"/>
      <c r="SUL289" s="122"/>
      <c r="SUM289" s="122"/>
      <c r="SUN289" s="122"/>
      <c r="SUO289" s="122"/>
      <c r="SUP289" s="122"/>
      <c r="SUQ289" s="122"/>
      <c r="SUR289" s="122"/>
      <c r="SUS289" s="122"/>
      <c r="SUT289" s="122"/>
      <c r="SUU289" s="122"/>
      <c r="SUV289" s="122"/>
      <c r="SUW289" s="122"/>
      <c r="SUX289" s="122"/>
      <c r="SUY289" s="122"/>
      <c r="SUZ289" s="122"/>
      <c r="SVA289" s="122"/>
      <c r="SVB289" s="122"/>
      <c r="SVC289" s="122"/>
      <c r="SVD289" s="122"/>
      <c r="SVE289" s="122"/>
      <c r="SVF289" s="122"/>
      <c r="SVG289" s="122"/>
      <c r="SVH289" s="122"/>
      <c r="SVI289" s="122"/>
      <c r="SVJ289" s="122"/>
      <c r="SVK289" s="122"/>
      <c r="SVL289" s="122"/>
      <c r="SVM289" s="122"/>
      <c r="SVN289" s="122"/>
      <c r="SVO289" s="122"/>
      <c r="SVP289" s="122"/>
      <c r="SVQ289" s="122"/>
      <c r="SVR289" s="122"/>
      <c r="SVS289" s="122"/>
      <c r="SVT289" s="122"/>
      <c r="SVU289" s="122"/>
      <c r="SVV289" s="122"/>
      <c r="SVW289" s="122"/>
      <c r="SVX289" s="122"/>
      <c r="SVY289" s="122"/>
      <c r="SVZ289" s="122"/>
      <c r="SWA289" s="122"/>
      <c r="SWB289" s="122"/>
      <c r="SWC289" s="122"/>
      <c r="SWD289" s="122"/>
      <c r="SWE289" s="122"/>
      <c r="SWF289" s="122"/>
      <c r="SWG289" s="122"/>
      <c r="SWH289" s="122"/>
      <c r="SWI289" s="122"/>
      <c r="SWJ289" s="122"/>
      <c r="SWK289" s="122"/>
      <c r="SWL289" s="122"/>
      <c r="SWM289" s="122"/>
      <c r="SWN289" s="122"/>
      <c r="SWO289" s="122"/>
      <c r="SWP289" s="122"/>
      <c r="SWQ289" s="122"/>
      <c r="SWR289" s="122"/>
      <c r="SWS289" s="122"/>
      <c r="SWT289" s="122"/>
      <c r="SWU289" s="122"/>
      <c r="SWV289" s="122"/>
      <c r="SWW289" s="122"/>
      <c r="SWX289" s="122"/>
      <c r="SWY289" s="122"/>
      <c r="SWZ289" s="122"/>
      <c r="SXA289" s="122"/>
      <c r="SXB289" s="122"/>
      <c r="SXC289" s="122"/>
      <c r="SXD289" s="122"/>
      <c r="SXE289" s="122"/>
      <c r="SXF289" s="122"/>
      <c r="SXG289" s="122"/>
      <c r="SXH289" s="122"/>
      <c r="SXI289" s="122"/>
      <c r="SXJ289" s="122"/>
      <c r="SXK289" s="122"/>
      <c r="SXL289" s="122"/>
      <c r="SXM289" s="122"/>
      <c r="SXN289" s="122"/>
      <c r="SXO289" s="122"/>
      <c r="SXP289" s="122"/>
      <c r="SXQ289" s="122"/>
      <c r="SXR289" s="122"/>
      <c r="SXS289" s="122"/>
      <c r="SXT289" s="122"/>
      <c r="SXU289" s="122"/>
      <c r="SXV289" s="122"/>
      <c r="SXW289" s="122"/>
      <c r="SXX289" s="122"/>
      <c r="SXY289" s="122"/>
      <c r="SXZ289" s="122"/>
      <c r="SYA289" s="122"/>
      <c r="SYB289" s="122"/>
      <c r="SYC289" s="122"/>
      <c r="SYD289" s="122"/>
      <c r="SYE289" s="122"/>
      <c r="SYF289" s="122"/>
      <c r="SYG289" s="122"/>
      <c r="SYH289" s="122"/>
      <c r="SYI289" s="122"/>
      <c r="SYJ289" s="122"/>
      <c r="SYK289" s="122"/>
      <c r="SYL289" s="122"/>
      <c r="SYM289" s="122"/>
      <c r="SYN289" s="122"/>
      <c r="SYO289" s="122"/>
      <c r="SYP289" s="122"/>
      <c r="SYQ289" s="122"/>
      <c r="SYR289" s="122"/>
      <c r="SYS289" s="122"/>
      <c r="SYT289" s="122"/>
      <c r="SYU289" s="122"/>
      <c r="SYV289" s="122"/>
      <c r="SYW289" s="122"/>
      <c r="SYX289" s="122"/>
      <c r="SYY289" s="122"/>
      <c r="SYZ289" s="122"/>
      <c r="SZA289" s="122"/>
      <c r="SZB289" s="122"/>
      <c r="SZC289" s="122"/>
      <c r="SZD289" s="122"/>
      <c r="SZE289" s="122"/>
      <c r="SZF289" s="122"/>
      <c r="SZG289" s="122"/>
      <c r="SZH289" s="122"/>
      <c r="SZI289" s="122"/>
      <c r="SZJ289" s="122"/>
      <c r="SZK289" s="122"/>
      <c r="SZL289" s="122"/>
      <c r="SZM289" s="122"/>
      <c r="SZN289" s="122"/>
      <c r="SZO289" s="122"/>
      <c r="SZP289" s="122"/>
      <c r="SZQ289" s="122"/>
      <c r="SZR289" s="122"/>
      <c r="SZS289" s="122"/>
      <c r="SZT289" s="122"/>
      <c r="SZU289" s="122"/>
      <c r="SZV289" s="122"/>
      <c r="SZW289" s="122"/>
      <c r="SZX289" s="122"/>
      <c r="SZY289" s="122"/>
      <c r="SZZ289" s="122"/>
      <c r="TAA289" s="122"/>
      <c r="TAB289" s="122"/>
      <c r="TAC289" s="122"/>
      <c r="TAD289" s="122"/>
      <c r="TAE289" s="122"/>
      <c r="TAF289" s="122"/>
      <c r="TAG289" s="122"/>
      <c r="TAH289" s="122"/>
      <c r="TAI289" s="122"/>
      <c r="TAJ289" s="122"/>
      <c r="TAK289" s="122"/>
      <c r="TAL289" s="122"/>
      <c r="TAM289" s="122"/>
      <c r="TAN289" s="122"/>
      <c r="TAO289" s="122"/>
      <c r="TAP289" s="122"/>
      <c r="TAQ289" s="122"/>
      <c r="TAR289" s="122"/>
      <c r="TAS289" s="122"/>
      <c r="TAT289" s="122"/>
      <c r="TAU289" s="122"/>
      <c r="TAV289" s="122"/>
      <c r="TAW289" s="122"/>
      <c r="TAX289" s="122"/>
      <c r="TAY289" s="122"/>
      <c r="TAZ289" s="122"/>
      <c r="TBA289" s="122"/>
      <c r="TBB289" s="122"/>
      <c r="TBC289" s="122"/>
      <c r="TBD289" s="122"/>
      <c r="TBE289" s="122"/>
      <c r="TBF289" s="122"/>
      <c r="TBG289" s="122"/>
      <c r="TBH289" s="122"/>
      <c r="TBI289" s="122"/>
      <c r="TBJ289" s="122"/>
      <c r="TBK289" s="122"/>
      <c r="TBL289" s="122"/>
      <c r="TBM289" s="122"/>
      <c r="TBN289" s="122"/>
      <c r="TBO289" s="122"/>
      <c r="TBP289" s="122"/>
      <c r="TBQ289" s="122"/>
      <c r="TBR289" s="122"/>
      <c r="TBS289" s="122"/>
      <c r="TBT289" s="122"/>
      <c r="TBU289" s="122"/>
      <c r="TBV289" s="122"/>
      <c r="TBW289" s="122"/>
      <c r="TBX289" s="122"/>
      <c r="TBY289" s="122"/>
      <c r="TBZ289" s="122"/>
      <c r="TCA289" s="122"/>
      <c r="TCB289" s="122"/>
      <c r="TCC289" s="122"/>
      <c r="TCD289" s="122"/>
      <c r="TCE289" s="122"/>
      <c r="TCF289" s="122"/>
      <c r="TCG289" s="122"/>
      <c r="TCH289" s="122"/>
      <c r="TCI289" s="122"/>
      <c r="TCJ289" s="122"/>
      <c r="TCK289" s="122"/>
      <c r="TCL289" s="122"/>
      <c r="TCM289" s="122"/>
      <c r="TCN289" s="122"/>
      <c r="TCO289" s="122"/>
      <c r="TCP289" s="122"/>
      <c r="TCQ289" s="122"/>
      <c r="TCR289" s="122"/>
      <c r="TCS289" s="122"/>
      <c r="TCT289" s="122"/>
      <c r="TCU289" s="122"/>
      <c r="TCV289" s="122"/>
      <c r="TCW289" s="122"/>
      <c r="TCX289" s="122"/>
      <c r="TCY289" s="122"/>
      <c r="TCZ289" s="122"/>
      <c r="TDA289" s="122"/>
      <c r="TDB289" s="122"/>
      <c r="TDC289" s="122"/>
      <c r="TDD289" s="122"/>
      <c r="TDE289" s="122"/>
      <c r="TDF289" s="122"/>
      <c r="TDG289" s="122"/>
      <c r="TDH289" s="122"/>
      <c r="TDI289" s="122"/>
      <c r="TDJ289" s="122"/>
      <c r="TDK289" s="122"/>
      <c r="TDL289" s="122"/>
      <c r="TDM289" s="122"/>
      <c r="TDN289" s="122"/>
      <c r="TDO289" s="122"/>
      <c r="TDP289" s="122"/>
      <c r="TDQ289" s="122"/>
      <c r="TDR289" s="122"/>
      <c r="TDS289" s="122"/>
      <c r="TDT289" s="122"/>
      <c r="TDU289" s="122"/>
      <c r="TDV289" s="122"/>
      <c r="TDW289" s="122"/>
      <c r="TDX289" s="122"/>
      <c r="TDY289" s="122"/>
      <c r="TDZ289" s="122"/>
      <c r="TEA289" s="122"/>
      <c r="TEB289" s="122"/>
      <c r="TEC289" s="122"/>
      <c r="TED289" s="122"/>
      <c r="TEE289" s="122"/>
      <c r="TEF289" s="122"/>
      <c r="TEG289" s="122"/>
      <c r="TEH289" s="122"/>
      <c r="TEI289" s="122"/>
      <c r="TEJ289" s="122"/>
      <c r="TEK289" s="122"/>
      <c r="TEL289" s="122"/>
      <c r="TEM289" s="122"/>
      <c r="TEN289" s="122"/>
      <c r="TEO289" s="122"/>
      <c r="TEP289" s="122"/>
      <c r="TEQ289" s="122"/>
      <c r="TER289" s="122"/>
      <c r="TES289" s="122"/>
      <c r="TET289" s="122"/>
      <c r="TEU289" s="122"/>
      <c r="TEV289" s="122"/>
      <c r="TEW289" s="122"/>
      <c r="TEX289" s="122"/>
      <c r="TEY289" s="122"/>
      <c r="TEZ289" s="122"/>
      <c r="TFA289" s="122"/>
      <c r="TFB289" s="122"/>
      <c r="TFC289" s="122"/>
      <c r="TFD289" s="122"/>
      <c r="TFE289" s="122"/>
      <c r="TFF289" s="122"/>
      <c r="TFG289" s="122"/>
      <c r="TFH289" s="122"/>
      <c r="TFI289" s="122"/>
      <c r="TFJ289" s="122"/>
      <c r="TFK289" s="122"/>
      <c r="TFL289" s="122"/>
      <c r="TFM289" s="122"/>
      <c r="TFN289" s="122"/>
      <c r="TFO289" s="122"/>
      <c r="TFP289" s="122"/>
      <c r="TFQ289" s="122"/>
      <c r="TFR289" s="122"/>
      <c r="TFS289" s="122"/>
      <c r="TFT289" s="122"/>
      <c r="TFU289" s="122"/>
      <c r="TFV289" s="122"/>
      <c r="TFW289" s="122"/>
      <c r="TFX289" s="122"/>
      <c r="TFY289" s="122"/>
      <c r="TFZ289" s="122"/>
      <c r="TGA289" s="122"/>
      <c r="TGB289" s="122"/>
      <c r="TGC289" s="122"/>
      <c r="TGD289" s="122"/>
      <c r="TGE289" s="122"/>
      <c r="TGF289" s="122"/>
      <c r="TGG289" s="122"/>
      <c r="TGH289" s="122"/>
      <c r="TGI289" s="122"/>
      <c r="TGJ289" s="122"/>
      <c r="TGK289" s="122"/>
      <c r="TGL289" s="122"/>
      <c r="TGM289" s="122"/>
      <c r="TGN289" s="122"/>
      <c r="TGO289" s="122"/>
      <c r="TGP289" s="122"/>
      <c r="TGQ289" s="122"/>
      <c r="TGR289" s="122"/>
      <c r="TGS289" s="122"/>
      <c r="TGT289" s="122"/>
      <c r="TGU289" s="122"/>
      <c r="TGV289" s="122"/>
      <c r="TGW289" s="122"/>
      <c r="TGX289" s="122"/>
      <c r="TGY289" s="122"/>
      <c r="TGZ289" s="122"/>
      <c r="THA289" s="122"/>
      <c r="THB289" s="122"/>
      <c r="THC289" s="122"/>
      <c r="THD289" s="122"/>
      <c r="THE289" s="122"/>
      <c r="THF289" s="122"/>
      <c r="THG289" s="122"/>
      <c r="THH289" s="122"/>
      <c r="THI289" s="122"/>
      <c r="THJ289" s="122"/>
      <c r="THK289" s="122"/>
      <c r="THL289" s="122"/>
      <c r="THM289" s="122"/>
      <c r="THN289" s="122"/>
      <c r="THO289" s="122"/>
      <c r="THP289" s="122"/>
      <c r="THQ289" s="122"/>
      <c r="THR289" s="122"/>
      <c r="THS289" s="122"/>
      <c r="THT289" s="122"/>
      <c r="THU289" s="122"/>
      <c r="THV289" s="122"/>
      <c r="THW289" s="122"/>
      <c r="THX289" s="122"/>
      <c r="THY289" s="122"/>
      <c r="THZ289" s="122"/>
      <c r="TIA289" s="122"/>
      <c r="TIB289" s="122"/>
      <c r="TIC289" s="122"/>
      <c r="TID289" s="122"/>
      <c r="TIE289" s="122"/>
      <c r="TIF289" s="122"/>
      <c r="TIG289" s="122"/>
      <c r="TIH289" s="122"/>
      <c r="TII289" s="122"/>
      <c r="TIJ289" s="122"/>
      <c r="TIK289" s="122"/>
      <c r="TIL289" s="122"/>
      <c r="TIM289" s="122"/>
      <c r="TIN289" s="122"/>
      <c r="TIO289" s="122"/>
      <c r="TIP289" s="122"/>
      <c r="TIQ289" s="122"/>
      <c r="TIR289" s="122"/>
      <c r="TIS289" s="122"/>
      <c r="TIT289" s="122"/>
      <c r="TIU289" s="122"/>
      <c r="TIV289" s="122"/>
      <c r="TIW289" s="122"/>
      <c r="TIX289" s="122"/>
      <c r="TIY289" s="122"/>
      <c r="TIZ289" s="122"/>
      <c r="TJA289" s="122"/>
      <c r="TJB289" s="122"/>
      <c r="TJC289" s="122"/>
      <c r="TJD289" s="122"/>
      <c r="TJE289" s="122"/>
      <c r="TJF289" s="122"/>
      <c r="TJG289" s="122"/>
      <c r="TJH289" s="122"/>
      <c r="TJI289" s="122"/>
      <c r="TJJ289" s="122"/>
      <c r="TJK289" s="122"/>
      <c r="TJL289" s="122"/>
      <c r="TJM289" s="122"/>
      <c r="TJN289" s="122"/>
      <c r="TJO289" s="122"/>
      <c r="TJP289" s="122"/>
      <c r="TJQ289" s="122"/>
      <c r="TJR289" s="122"/>
      <c r="TJS289" s="122"/>
      <c r="TJT289" s="122"/>
      <c r="TJU289" s="122"/>
      <c r="TJV289" s="122"/>
      <c r="TJW289" s="122"/>
      <c r="TJX289" s="122"/>
      <c r="TJY289" s="122"/>
      <c r="TJZ289" s="122"/>
      <c r="TKA289" s="122"/>
      <c r="TKB289" s="122"/>
      <c r="TKC289" s="122"/>
      <c r="TKD289" s="122"/>
      <c r="TKE289" s="122"/>
      <c r="TKF289" s="122"/>
      <c r="TKG289" s="122"/>
      <c r="TKH289" s="122"/>
      <c r="TKI289" s="122"/>
      <c r="TKJ289" s="122"/>
      <c r="TKK289" s="122"/>
      <c r="TKL289" s="122"/>
      <c r="TKM289" s="122"/>
      <c r="TKN289" s="122"/>
      <c r="TKO289" s="122"/>
      <c r="TKP289" s="122"/>
      <c r="TKQ289" s="122"/>
      <c r="TKR289" s="122"/>
      <c r="TKS289" s="122"/>
      <c r="TKT289" s="122"/>
      <c r="TKU289" s="122"/>
      <c r="TKV289" s="122"/>
      <c r="TKW289" s="122"/>
      <c r="TKX289" s="122"/>
      <c r="TKY289" s="122"/>
      <c r="TKZ289" s="122"/>
      <c r="TLA289" s="122"/>
      <c r="TLB289" s="122"/>
      <c r="TLC289" s="122"/>
      <c r="TLD289" s="122"/>
      <c r="TLE289" s="122"/>
      <c r="TLF289" s="122"/>
      <c r="TLG289" s="122"/>
      <c r="TLH289" s="122"/>
      <c r="TLI289" s="122"/>
      <c r="TLJ289" s="122"/>
      <c r="TLK289" s="122"/>
      <c r="TLL289" s="122"/>
      <c r="TLM289" s="122"/>
      <c r="TLN289" s="122"/>
      <c r="TLO289" s="122"/>
      <c r="TLP289" s="122"/>
      <c r="TLQ289" s="122"/>
      <c r="TLR289" s="122"/>
      <c r="TLS289" s="122"/>
      <c r="TLT289" s="122"/>
      <c r="TLU289" s="122"/>
      <c r="TLV289" s="122"/>
      <c r="TLW289" s="122"/>
      <c r="TLX289" s="122"/>
      <c r="TLY289" s="122"/>
      <c r="TLZ289" s="122"/>
      <c r="TMA289" s="122"/>
      <c r="TMB289" s="122"/>
      <c r="TMC289" s="122"/>
      <c r="TMD289" s="122"/>
      <c r="TME289" s="122"/>
      <c r="TMF289" s="122"/>
      <c r="TMG289" s="122"/>
      <c r="TMH289" s="122"/>
      <c r="TMI289" s="122"/>
      <c r="TMJ289" s="122"/>
      <c r="TMK289" s="122"/>
      <c r="TML289" s="122"/>
      <c r="TMM289" s="122"/>
      <c r="TMN289" s="122"/>
      <c r="TMO289" s="122"/>
      <c r="TMP289" s="122"/>
      <c r="TMQ289" s="122"/>
      <c r="TMR289" s="122"/>
      <c r="TMS289" s="122"/>
      <c r="TMT289" s="122"/>
      <c r="TMU289" s="122"/>
      <c r="TMV289" s="122"/>
      <c r="TMW289" s="122"/>
      <c r="TMX289" s="122"/>
      <c r="TMY289" s="122"/>
      <c r="TMZ289" s="122"/>
      <c r="TNA289" s="122"/>
      <c r="TNB289" s="122"/>
      <c r="TNC289" s="122"/>
      <c r="TND289" s="122"/>
      <c r="TNE289" s="122"/>
      <c r="TNF289" s="122"/>
      <c r="TNG289" s="122"/>
      <c r="TNH289" s="122"/>
      <c r="TNI289" s="122"/>
      <c r="TNJ289" s="122"/>
      <c r="TNK289" s="122"/>
      <c r="TNL289" s="122"/>
      <c r="TNM289" s="122"/>
      <c r="TNN289" s="122"/>
      <c r="TNO289" s="122"/>
      <c r="TNP289" s="122"/>
      <c r="TNQ289" s="122"/>
      <c r="TNR289" s="122"/>
      <c r="TNS289" s="122"/>
      <c r="TNT289" s="122"/>
      <c r="TNU289" s="122"/>
      <c r="TNV289" s="122"/>
      <c r="TNW289" s="122"/>
      <c r="TNX289" s="122"/>
      <c r="TNY289" s="122"/>
      <c r="TNZ289" s="122"/>
      <c r="TOA289" s="122"/>
      <c r="TOB289" s="122"/>
      <c r="TOC289" s="122"/>
      <c r="TOD289" s="122"/>
      <c r="TOE289" s="122"/>
      <c r="TOF289" s="122"/>
      <c r="TOG289" s="122"/>
      <c r="TOH289" s="122"/>
      <c r="TOI289" s="122"/>
      <c r="TOJ289" s="122"/>
      <c r="TOK289" s="122"/>
      <c r="TOL289" s="122"/>
      <c r="TOM289" s="122"/>
      <c r="TON289" s="122"/>
      <c r="TOO289" s="122"/>
      <c r="TOP289" s="122"/>
      <c r="TOQ289" s="122"/>
      <c r="TOR289" s="122"/>
      <c r="TOS289" s="122"/>
      <c r="TOT289" s="122"/>
      <c r="TOU289" s="122"/>
      <c r="TOV289" s="122"/>
      <c r="TOW289" s="122"/>
      <c r="TOX289" s="122"/>
      <c r="TOY289" s="122"/>
      <c r="TOZ289" s="122"/>
      <c r="TPA289" s="122"/>
      <c r="TPB289" s="122"/>
      <c r="TPC289" s="122"/>
      <c r="TPD289" s="122"/>
      <c r="TPE289" s="122"/>
      <c r="TPF289" s="122"/>
      <c r="TPG289" s="122"/>
      <c r="TPH289" s="122"/>
      <c r="TPI289" s="122"/>
      <c r="TPJ289" s="122"/>
      <c r="TPK289" s="122"/>
      <c r="TPL289" s="122"/>
      <c r="TPM289" s="122"/>
      <c r="TPN289" s="122"/>
      <c r="TPO289" s="122"/>
      <c r="TPP289" s="122"/>
      <c r="TPQ289" s="122"/>
      <c r="TPR289" s="122"/>
      <c r="TPS289" s="122"/>
      <c r="TPT289" s="122"/>
      <c r="TPU289" s="122"/>
      <c r="TPV289" s="122"/>
      <c r="TPW289" s="122"/>
      <c r="TPX289" s="122"/>
      <c r="TPY289" s="122"/>
      <c r="TPZ289" s="122"/>
      <c r="TQA289" s="122"/>
      <c r="TQB289" s="122"/>
      <c r="TQC289" s="122"/>
      <c r="TQD289" s="122"/>
      <c r="TQE289" s="122"/>
      <c r="TQF289" s="122"/>
      <c r="TQG289" s="122"/>
      <c r="TQH289" s="122"/>
      <c r="TQI289" s="122"/>
      <c r="TQJ289" s="122"/>
      <c r="TQK289" s="122"/>
      <c r="TQL289" s="122"/>
      <c r="TQM289" s="122"/>
      <c r="TQN289" s="122"/>
      <c r="TQO289" s="122"/>
      <c r="TQP289" s="122"/>
      <c r="TQQ289" s="122"/>
      <c r="TQR289" s="122"/>
      <c r="TQS289" s="122"/>
      <c r="TQT289" s="122"/>
      <c r="TQU289" s="122"/>
      <c r="TQV289" s="122"/>
      <c r="TQW289" s="122"/>
      <c r="TQX289" s="122"/>
      <c r="TQY289" s="122"/>
      <c r="TQZ289" s="122"/>
      <c r="TRA289" s="122"/>
      <c r="TRB289" s="122"/>
      <c r="TRC289" s="122"/>
      <c r="TRD289" s="122"/>
      <c r="TRE289" s="122"/>
      <c r="TRF289" s="122"/>
      <c r="TRG289" s="122"/>
      <c r="TRH289" s="122"/>
      <c r="TRI289" s="122"/>
      <c r="TRJ289" s="122"/>
      <c r="TRK289" s="122"/>
      <c r="TRL289" s="122"/>
      <c r="TRM289" s="122"/>
      <c r="TRN289" s="122"/>
      <c r="TRO289" s="122"/>
      <c r="TRP289" s="122"/>
      <c r="TRQ289" s="122"/>
      <c r="TRR289" s="122"/>
      <c r="TRS289" s="122"/>
      <c r="TRT289" s="122"/>
      <c r="TRU289" s="122"/>
      <c r="TRV289" s="122"/>
      <c r="TRW289" s="122"/>
      <c r="TRX289" s="122"/>
      <c r="TRY289" s="122"/>
      <c r="TRZ289" s="122"/>
      <c r="TSA289" s="122"/>
      <c r="TSB289" s="122"/>
      <c r="TSC289" s="122"/>
      <c r="TSD289" s="122"/>
      <c r="TSE289" s="122"/>
      <c r="TSF289" s="122"/>
      <c r="TSG289" s="122"/>
      <c r="TSH289" s="122"/>
      <c r="TSI289" s="122"/>
      <c r="TSJ289" s="122"/>
      <c r="TSK289" s="122"/>
      <c r="TSL289" s="122"/>
      <c r="TSM289" s="122"/>
      <c r="TSN289" s="122"/>
      <c r="TSO289" s="122"/>
      <c r="TSP289" s="122"/>
      <c r="TSQ289" s="122"/>
      <c r="TSR289" s="122"/>
      <c r="TSS289" s="122"/>
      <c r="TST289" s="122"/>
      <c r="TSU289" s="122"/>
      <c r="TSV289" s="122"/>
      <c r="TSW289" s="122"/>
      <c r="TSX289" s="122"/>
      <c r="TSY289" s="122"/>
      <c r="TSZ289" s="122"/>
      <c r="TTA289" s="122"/>
      <c r="TTB289" s="122"/>
      <c r="TTC289" s="122"/>
      <c r="TTD289" s="122"/>
      <c r="TTE289" s="122"/>
      <c r="TTF289" s="122"/>
      <c r="TTG289" s="122"/>
      <c r="TTH289" s="122"/>
      <c r="TTI289" s="122"/>
      <c r="TTJ289" s="122"/>
      <c r="TTK289" s="122"/>
      <c r="TTL289" s="122"/>
      <c r="TTM289" s="122"/>
      <c r="TTN289" s="122"/>
      <c r="TTO289" s="122"/>
      <c r="TTP289" s="122"/>
      <c r="TTQ289" s="122"/>
      <c r="TTR289" s="122"/>
      <c r="TTS289" s="122"/>
      <c r="TTT289" s="122"/>
      <c r="TTU289" s="122"/>
      <c r="TTV289" s="122"/>
      <c r="TTW289" s="122"/>
      <c r="TTX289" s="122"/>
      <c r="TTY289" s="122"/>
      <c r="TTZ289" s="122"/>
      <c r="TUA289" s="122"/>
      <c r="TUB289" s="122"/>
      <c r="TUC289" s="122"/>
      <c r="TUD289" s="122"/>
      <c r="TUE289" s="122"/>
      <c r="TUF289" s="122"/>
      <c r="TUG289" s="122"/>
      <c r="TUH289" s="122"/>
      <c r="TUI289" s="122"/>
      <c r="TUJ289" s="122"/>
      <c r="TUK289" s="122"/>
      <c r="TUL289" s="122"/>
      <c r="TUM289" s="122"/>
      <c r="TUN289" s="122"/>
      <c r="TUO289" s="122"/>
      <c r="TUP289" s="122"/>
      <c r="TUQ289" s="122"/>
      <c r="TUR289" s="122"/>
      <c r="TUS289" s="122"/>
      <c r="TUT289" s="122"/>
      <c r="TUU289" s="122"/>
      <c r="TUV289" s="122"/>
      <c r="TUW289" s="122"/>
      <c r="TUX289" s="122"/>
      <c r="TUY289" s="122"/>
      <c r="TUZ289" s="122"/>
      <c r="TVA289" s="122"/>
      <c r="TVB289" s="122"/>
      <c r="TVC289" s="122"/>
      <c r="TVD289" s="122"/>
      <c r="TVE289" s="122"/>
      <c r="TVF289" s="122"/>
      <c r="TVG289" s="122"/>
      <c r="TVH289" s="122"/>
      <c r="TVI289" s="122"/>
      <c r="TVJ289" s="122"/>
      <c r="TVK289" s="122"/>
      <c r="TVL289" s="122"/>
      <c r="TVM289" s="122"/>
      <c r="TVN289" s="122"/>
      <c r="TVO289" s="122"/>
      <c r="TVP289" s="122"/>
      <c r="TVQ289" s="122"/>
      <c r="TVR289" s="122"/>
      <c r="TVS289" s="122"/>
      <c r="TVT289" s="122"/>
      <c r="TVU289" s="122"/>
      <c r="TVV289" s="122"/>
      <c r="TVW289" s="122"/>
      <c r="TVX289" s="122"/>
      <c r="TVY289" s="122"/>
      <c r="TVZ289" s="122"/>
      <c r="TWA289" s="122"/>
      <c r="TWB289" s="122"/>
      <c r="TWC289" s="122"/>
      <c r="TWD289" s="122"/>
      <c r="TWE289" s="122"/>
      <c r="TWF289" s="122"/>
      <c r="TWG289" s="122"/>
      <c r="TWH289" s="122"/>
      <c r="TWI289" s="122"/>
      <c r="TWJ289" s="122"/>
      <c r="TWK289" s="122"/>
      <c r="TWL289" s="122"/>
      <c r="TWM289" s="122"/>
      <c r="TWN289" s="122"/>
      <c r="TWO289" s="122"/>
      <c r="TWP289" s="122"/>
      <c r="TWQ289" s="122"/>
      <c r="TWR289" s="122"/>
      <c r="TWS289" s="122"/>
      <c r="TWT289" s="122"/>
      <c r="TWU289" s="122"/>
      <c r="TWV289" s="122"/>
      <c r="TWW289" s="122"/>
      <c r="TWX289" s="122"/>
      <c r="TWY289" s="122"/>
      <c r="TWZ289" s="122"/>
      <c r="TXA289" s="122"/>
      <c r="TXB289" s="122"/>
      <c r="TXC289" s="122"/>
      <c r="TXD289" s="122"/>
      <c r="TXE289" s="122"/>
      <c r="TXF289" s="122"/>
      <c r="TXG289" s="122"/>
      <c r="TXH289" s="122"/>
      <c r="TXI289" s="122"/>
      <c r="TXJ289" s="122"/>
      <c r="TXK289" s="122"/>
      <c r="TXL289" s="122"/>
      <c r="TXM289" s="122"/>
      <c r="TXN289" s="122"/>
      <c r="TXO289" s="122"/>
      <c r="TXP289" s="122"/>
      <c r="TXQ289" s="122"/>
      <c r="TXR289" s="122"/>
      <c r="TXS289" s="122"/>
      <c r="TXT289" s="122"/>
      <c r="TXU289" s="122"/>
      <c r="TXV289" s="122"/>
      <c r="TXW289" s="122"/>
      <c r="TXX289" s="122"/>
      <c r="TXY289" s="122"/>
      <c r="TXZ289" s="122"/>
      <c r="TYA289" s="122"/>
      <c r="TYB289" s="122"/>
      <c r="TYC289" s="122"/>
      <c r="TYD289" s="122"/>
      <c r="TYE289" s="122"/>
      <c r="TYF289" s="122"/>
      <c r="TYG289" s="122"/>
      <c r="TYH289" s="122"/>
      <c r="TYI289" s="122"/>
      <c r="TYJ289" s="122"/>
      <c r="TYK289" s="122"/>
      <c r="TYL289" s="122"/>
      <c r="TYM289" s="122"/>
      <c r="TYN289" s="122"/>
      <c r="TYO289" s="122"/>
      <c r="TYP289" s="122"/>
      <c r="TYQ289" s="122"/>
      <c r="TYR289" s="122"/>
      <c r="TYS289" s="122"/>
      <c r="TYT289" s="122"/>
      <c r="TYU289" s="122"/>
      <c r="TYV289" s="122"/>
      <c r="TYW289" s="122"/>
      <c r="TYX289" s="122"/>
      <c r="TYY289" s="122"/>
      <c r="TYZ289" s="122"/>
      <c r="TZA289" s="122"/>
      <c r="TZB289" s="122"/>
      <c r="TZC289" s="122"/>
      <c r="TZD289" s="122"/>
      <c r="TZE289" s="122"/>
      <c r="TZF289" s="122"/>
      <c r="TZG289" s="122"/>
      <c r="TZH289" s="122"/>
      <c r="TZI289" s="122"/>
      <c r="TZJ289" s="122"/>
      <c r="TZK289" s="122"/>
      <c r="TZL289" s="122"/>
      <c r="TZM289" s="122"/>
      <c r="TZN289" s="122"/>
      <c r="TZO289" s="122"/>
      <c r="TZP289" s="122"/>
      <c r="TZQ289" s="122"/>
      <c r="TZR289" s="122"/>
      <c r="TZS289" s="122"/>
      <c r="TZT289" s="122"/>
      <c r="TZU289" s="122"/>
      <c r="TZV289" s="122"/>
      <c r="TZW289" s="122"/>
      <c r="TZX289" s="122"/>
      <c r="TZY289" s="122"/>
      <c r="TZZ289" s="122"/>
      <c r="UAA289" s="122"/>
      <c r="UAB289" s="122"/>
      <c r="UAC289" s="122"/>
      <c r="UAD289" s="122"/>
      <c r="UAE289" s="122"/>
      <c r="UAF289" s="122"/>
      <c r="UAG289" s="122"/>
      <c r="UAH289" s="122"/>
      <c r="UAI289" s="122"/>
      <c r="UAJ289" s="122"/>
      <c r="UAK289" s="122"/>
      <c r="UAL289" s="122"/>
      <c r="UAM289" s="122"/>
      <c r="UAN289" s="122"/>
      <c r="UAO289" s="122"/>
      <c r="UAP289" s="122"/>
      <c r="UAQ289" s="122"/>
      <c r="UAR289" s="122"/>
      <c r="UAS289" s="122"/>
      <c r="UAT289" s="122"/>
      <c r="UAU289" s="122"/>
      <c r="UAV289" s="122"/>
      <c r="UAW289" s="122"/>
      <c r="UAX289" s="122"/>
      <c r="UAY289" s="122"/>
      <c r="UAZ289" s="122"/>
      <c r="UBA289" s="122"/>
      <c r="UBB289" s="122"/>
      <c r="UBC289" s="122"/>
      <c r="UBD289" s="122"/>
      <c r="UBE289" s="122"/>
      <c r="UBF289" s="122"/>
      <c r="UBG289" s="122"/>
      <c r="UBH289" s="122"/>
      <c r="UBI289" s="122"/>
      <c r="UBJ289" s="122"/>
      <c r="UBK289" s="122"/>
      <c r="UBL289" s="122"/>
      <c r="UBM289" s="122"/>
      <c r="UBN289" s="122"/>
      <c r="UBO289" s="122"/>
      <c r="UBP289" s="122"/>
      <c r="UBQ289" s="122"/>
      <c r="UBR289" s="122"/>
      <c r="UBS289" s="122"/>
      <c r="UBT289" s="122"/>
      <c r="UBU289" s="122"/>
      <c r="UBV289" s="122"/>
      <c r="UBW289" s="122"/>
      <c r="UBX289" s="122"/>
      <c r="UBY289" s="122"/>
      <c r="UBZ289" s="122"/>
      <c r="UCA289" s="122"/>
      <c r="UCB289" s="122"/>
      <c r="UCC289" s="122"/>
      <c r="UCD289" s="122"/>
      <c r="UCE289" s="122"/>
      <c r="UCF289" s="122"/>
      <c r="UCG289" s="122"/>
      <c r="UCH289" s="122"/>
      <c r="UCI289" s="122"/>
      <c r="UCJ289" s="122"/>
      <c r="UCK289" s="122"/>
      <c r="UCL289" s="122"/>
      <c r="UCM289" s="122"/>
      <c r="UCN289" s="122"/>
      <c r="UCO289" s="122"/>
      <c r="UCP289" s="122"/>
      <c r="UCQ289" s="122"/>
      <c r="UCR289" s="122"/>
      <c r="UCS289" s="122"/>
      <c r="UCT289" s="122"/>
      <c r="UCU289" s="122"/>
      <c r="UCV289" s="122"/>
      <c r="UCW289" s="122"/>
      <c r="UCX289" s="122"/>
      <c r="UCY289" s="122"/>
      <c r="UCZ289" s="122"/>
      <c r="UDA289" s="122"/>
      <c r="UDB289" s="122"/>
      <c r="UDC289" s="122"/>
      <c r="UDD289" s="122"/>
      <c r="UDE289" s="122"/>
      <c r="UDF289" s="122"/>
      <c r="UDG289" s="122"/>
      <c r="UDH289" s="122"/>
      <c r="UDI289" s="122"/>
      <c r="UDJ289" s="122"/>
      <c r="UDK289" s="122"/>
      <c r="UDL289" s="122"/>
      <c r="UDM289" s="122"/>
      <c r="UDN289" s="122"/>
      <c r="UDO289" s="122"/>
      <c r="UDP289" s="122"/>
      <c r="UDQ289" s="122"/>
      <c r="UDR289" s="122"/>
      <c r="UDS289" s="122"/>
      <c r="UDT289" s="122"/>
      <c r="UDU289" s="122"/>
      <c r="UDV289" s="122"/>
      <c r="UDW289" s="122"/>
      <c r="UDX289" s="122"/>
      <c r="UDY289" s="122"/>
      <c r="UDZ289" s="122"/>
      <c r="UEA289" s="122"/>
      <c r="UEB289" s="122"/>
      <c r="UEC289" s="122"/>
      <c r="UED289" s="122"/>
      <c r="UEE289" s="122"/>
      <c r="UEF289" s="122"/>
      <c r="UEG289" s="122"/>
      <c r="UEH289" s="122"/>
      <c r="UEI289" s="122"/>
      <c r="UEJ289" s="122"/>
      <c r="UEK289" s="122"/>
      <c r="UEL289" s="122"/>
      <c r="UEM289" s="122"/>
      <c r="UEN289" s="122"/>
      <c r="UEO289" s="122"/>
      <c r="UEP289" s="122"/>
      <c r="UEQ289" s="122"/>
      <c r="UER289" s="122"/>
      <c r="UES289" s="122"/>
      <c r="UET289" s="122"/>
      <c r="UEU289" s="122"/>
      <c r="UEV289" s="122"/>
      <c r="UEW289" s="122"/>
      <c r="UEX289" s="122"/>
      <c r="UEY289" s="122"/>
      <c r="UEZ289" s="122"/>
      <c r="UFA289" s="122"/>
      <c r="UFB289" s="122"/>
      <c r="UFC289" s="122"/>
      <c r="UFD289" s="122"/>
      <c r="UFE289" s="122"/>
      <c r="UFF289" s="122"/>
      <c r="UFG289" s="122"/>
      <c r="UFH289" s="122"/>
      <c r="UFI289" s="122"/>
      <c r="UFJ289" s="122"/>
      <c r="UFK289" s="122"/>
      <c r="UFL289" s="122"/>
      <c r="UFM289" s="122"/>
      <c r="UFN289" s="122"/>
      <c r="UFO289" s="122"/>
      <c r="UFP289" s="122"/>
      <c r="UFQ289" s="122"/>
      <c r="UFR289" s="122"/>
      <c r="UFS289" s="122"/>
      <c r="UFT289" s="122"/>
      <c r="UFU289" s="122"/>
      <c r="UFV289" s="122"/>
      <c r="UFW289" s="122"/>
      <c r="UFX289" s="122"/>
      <c r="UFY289" s="122"/>
      <c r="UFZ289" s="122"/>
      <c r="UGA289" s="122"/>
      <c r="UGB289" s="122"/>
      <c r="UGC289" s="122"/>
      <c r="UGD289" s="122"/>
      <c r="UGE289" s="122"/>
      <c r="UGF289" s="122"/>
      <c r="UGG289" s="122"/>
      <c r="UGH289" s="122"/>
      <c r="UGI289" s="122"/>
      <c r="UGJ289" s="122"/>
      <c r="UGK289" s="122"/>
      <c r="UGL289" s="122"/>
      <c r="UGM289" s="122"/>
      <c r="UGN289" s="122"/>
      <c r="UGO289" s="122"/>
      <c r="UGP289" s="122"/>
      <c r="UGQ289" s="122"/>
      <c r="UGR289" s="122"/>
      <c r="UGS289" s="122"/>
      <c r="UGT289" s="122"/>
      <c r="UGU289" s="122"/>
      <c r="UGV289" s="122"/>
      <c r="UGW289" s="122"/>
      <c r="UGX289" s="122"/>
      <c r="UGY289" s="122"/>
      <c r="UGZ289" s="122"/>
      <c r="UHA289" s="122"/>
      <c r="UHB289" s="122"/>
      <c r="UHC289" s="122"/>
      <c r="UHD289" s="122"/>
      <c r="UHE289" s="122"/>
      <c r="UHF289" s="122"/>
      <c r="UHG289" s="122"/>
      <c r="UHH289" s="122"/>
      <c r="UHI289" s="122"/>
      <c r="UHJ289" s="122"/>
      <c r="UHK289" s="122"/>
      <c r="UHL289" s="122"/>
      <c r="UHM289" s="122"/>
      <c r="UHN289" s="122"/>
      <c r="UHO289" s="122"/>
      <c r="UHP289" s="122"/>
      <c r="UHQ289" s="122"/>
      <c r="UHR289" s="122"/>
      <c r="UHS289" s="122"/>
      <c r="UHT289" s="122"/>
      <c r="UHU289" s="122"/>
      <c r="UHV289" s="122"/>
      <c r="UHW289" s="122"/>
      <c r="UHX289" s="122"/>
      <c r="UHY289" s="122"/>
      <c r="UHZ289" s="122"/>
      <c r="UIA289" s="122"/>
      <c r="UIB289" s="122"/>
      <c r="UIC289" s="122"/>
      <c r="UID289" s="122"/>
      <c r="UIE289" s="122"/>
      <c r="UIF289" s="122"/>
      <c r="UIG289" s="122"/>
      <c r="UIH289" s="122"/>
      <c r="UII289" s="122"/>
      <c r="UIJ289" s="122"/>
      <c r="UIK289" s="122"/>
      <c r="UIL289" s="122"/>
      <c r="UIM289" s="122"/>
      <c r="UIN289" s="122"/>
      <c r="UIO289" s="122"/>
      <c r="UIP289" s="122"/>
      <c r="UIQ289" s="122"/>
      <c r="UIR289" s="122"/>
      <c r="UIS289" s="122"/>
      <c r="UIT289" s="122"/>
      <c r="UIU289" s="122"/>
      <c r="UIV289" s="122"/>
      <c r="UIW289" s="122"/>
      <c r="UIX289" s="122"/>
      <c r="UIY289" s="122"/>
      <c r="UIZ289" s="122"/>
      <c r="UJA289" s="122"/>
      <c r="UJB289" s="122"/>
      <c r="UJC289" s="122"/>
      <c r="UJD289" s="122"/>
      <c r="UJE289" s="122"/>
      <c r="UJF289" s="122"/>
      <c r="UJG289" s="122"/>
      <c r="UJH289" s="122"/>
      <c r="UJI289" s="122"/>
      <c r="UJJ289" s="122"/>
      <c r="UJK289" s="122"/>
      <c r="UJL289" s="122"/>
      <c r="UJM289" s="122"/>
      <c r="UJN289" s="122"/>
      <c r="UJO289" s="122"/>
      <c r="UJP289" s="122"/>
      <c r="UJQ289" s="122"/>
      <c r="UJR289" s="122"/>
      <c r="UJS289" s="122"/>
      <c r="UJT289" s="122"/>
      <c r="UJU289" s="122"/>
      <c r="UJV289" s="122"/>
      <c r="UJW289" s="122"/>
      <c r="UJX289" s="122"/>
      <c r="UJY289" s="122"/>
      <c r="UJZ289" s="122"/>
      <c r="UKA289" s="122"/>
      <c r="UKB289" s="122"/>
      <c r="UKC289" s="122"/>
      <c r="UKD289" s="122"/>
      <c r="UKE289" s="122"/>
      <c r="UKF289" s="122"/>
      <c r="UKG289" s="122"/>
      <c r="UKH289" s="122"/>
      <c r="UKI289" s="122"/>
      <c r="UKJ289" s="122"/>
      <c r="UKK289" s="122"/>
      <c r="UKL289" s="122"/>
      <c r="UKM289" s="122"/>
      <c r="UKN289" s="122"/>
      <c r="UKO289" s="122"/>
      <c r="UKP289" s="122"/>
      <c r="UKQ289" s="122"/>
      <c r="UKR289" s="122"/>
      <c r="UKS289" s="122"/>
      <c r="UKT289" s="122"/>
      <c r="UKU289" s="122"/>
      <c r="UKV289" s="122"/>
      <c r="UKW289" s="122"/>
      <c r="UKX289" s="122"/>
      <c r="UKY289" s="122"/>
      <c r="UKZ289" s="122"/>
      <c r="ULA289" s="122"/>
      <c r="ULB289" s="122"/>
      <c r="ULC289" s="122"/>
      <c r="ULD289" s="122"/>
      <c r="ULE289" s="122"/>
      <c r="ULF289" s="122"/>
      <c r="ULG289" s="122"/>
      <c r="ULH289" s="122"/>
      <c r="ULI289" s="122"/>
      <c r="ULJ289" s="122"/>
      <c r="ULK289" s="122"/>
      <c r="ULL289" s="122"/>
      <c r="ULM289" s="122"/>
      <c r="ULN289" s="122"/>
      <c r="ULO289" s="122"/>
      <c r="ULP289" s="122"/>
      <c r="ULQ289" s="122"/>
      <c r="ULR289" s="122"/>
      <c r="ULS289" s="122"/>
      <c r="ULT289" s="122"/>
      <c r="ULU289" s="122"/>
      <c r="ULV289" s="122"/>
      <c r="ULW289" s="122"/>
      <c r="ULX289" s="122"/>
      <c r="ULY289" s="122"/>
      <c r="ULZ289" s="122"/>
      <c r="UMA289" s="122"/>
      <c r="UMB289" s="122"/>
      <c r="UMC289" s="122"/>
      <c r="UMD289" s="122"/>
      <c r="UME289" s="122"/>
      <c r="UMF289" s="122"/>
      <c r="UMG289" s="122"/>
      <c r="UMH289" s="122"/>
      <c r="UMI289" s="122"/>
      <c r="UMJ289" s="122"/>
      <c r="UMK289" s="122"/>
      <c r="UML289" s="122"/>
      <c r="UMM289" s="122"/>
      <c r="UMN289" s="122"/>
      <c r="UMO289" s="122"/>
      <c r="UMP289" s="122"/>
      <c r="UMQ289" s="122"/>
      <c r="UMR289" s="122"/>
      <c r="UMS289" s="122"/>
      <c r="UMT289" s="122"/>
      <c r="UMU289" s="122"/>
      <c r="UMV289" s="122"/>
      <c r="UMW289" s="122"/>
      <c r="UMX289" s="122"/>
      <c r="UMY289" s="122"/>
      <c r="UMZ289" s="122"/>
      <c r="UNA289" s="122"/>
      <c r="UNB289" s="122"/>
      <c r="UNC289" s="122"/>
      <c r="UND289" s="122"/>
      <c r="UNE289" s="122"/>
      <c r="UNF289" s="122"/>
      <c r="UNG289" s="122"/>
      <c r="UNH289" s="122"/>
      <c r="UNI289" s="122"/>
      <c r="UNJ289" s="122"/>
      <c r="UNK289" s="122"/>
      <c r="UNL289" s="122"/>
      <c r="UNM289" s="122"/>
      <c r="UNN289" s="122"/>
      <c r="UNO289" s="122"/>
      <c r="UNP289" s="122"/>
      <c r="UNQ289" s="122"/>
      <c r="UNR289" s="122"/>
      <c r="UNS289" s="122"/>
      <c r="UNT289" s="122"/>
      <c r="UNU289" s="122"/>
      <c r="UNV289" s="122"/>
      <c r="UNW289" s="122"/>
      <c r="UNX289" s="122"/>
      <c r="UNY289" s="122"/>
      <c r="UNZ289" s="122"/>
      <c r="UOA289" s="122"/>
      <c r="UOB289" s="122"/>
      <c r="UOC289" s="122"/>
      <c r="UOD289" s="122"/>
      <c r="UOE289" s="122"/>
      <c r="UOF289" s="122"/>
      <c r="UOG289" s="122"/>
      <c r="UOH289" s="122"/>
      <c r="UOI289" s="122"/>
      <c r="UOJ289" s="122"/>
      <c r="UOK289" s="122"/>
      <c r="UOL289" s="122"/>
      <c r="UOM289" s="122"/>
      <c r="UON289" s="122"/>
      <c r="UOO289" s="122"/>
      <c r="UOP289" s="122"/>
      <c r="UOQ289" s="122"/>
      <c r="UOR289" s="122"/>
      <c r="UOS289" s="122"/>
      <c r="UOT289" s="122"/>
      <c r="UOU289" s="122"/>
      <c r="UOV289" s="122"/>
      <c r="UOW289" s="122"/>
      <c r="UOX289" s="122"/>
      <c r="UOY289" s="122"/>
      <c r="UOZ289" s="122"/>
      <c r="UPA289" s="122"/>
      <c r="UPB289" s="122"/>
      <c r="UPC289" s="122"/>
      <c r="UPD289" s="122"/>
      <c r="UPE289" s="122"/>
      <c r="UPF289" s="122"/>
      <c r="UPG289" s="122"/>
      <c r="UPH289" s="122"/>
      <c r="UPI289" s="122"/>
      <c r="UPJ289" s="122"/>
      <c r="UPK289" s="122"/>
      <c r="UPL289" s="122"/>
      <c r="UPM289" s="122"/>
      <c r="UPN289" s="122"/>
      <c r="UPO289" s="122"/>
      <c r="UPP289" s="122"/>
      <c r="UPQ289" s="122"/>
      <c r="UPR289" s="122"/>
      <c r="UPS289" s="122"/>
      <c r="UPT289" s="122"/>
      <c r="UPU289" s="122"/>
      <c r="UPV289" s="122"/>
      <c r="UPW289" s="122"/>
      <c r="UPX289" s="122"/>
      <c r="UPY289" s="122"/>
      <c r="UPZ289" s="122"/>
      <c r="UQA289" s="122"/>
      <c r="UQB289" s="122"/>
      <c r="UQC289" s="122"/>
      <c r="UQD289" s="122"/>
      <c r="UQE289" s="122"/>
      <c r="UQF289" s="122"/>
      <c r="UQG289" s="122"/>
      <c r="UQH289" s="122"/>
      <c r="UQI289" s="122"/>
      <c r="UQJ289" s="122"/>
      <c r="UQK289" s="122"/>
      <c r="UQL289" s="122"/>
      <c r="UQM289" s="122"/>
      <c r="UQN289" s="122"/>
      <c r="UQO289" s="122"/>
      <c r="UQP289" s="122"/>
      <c r="UQQ289" s="122"/>
      <c r="UQR289" s="122"/>
      <c r="UQS289" s="122"/>
      <c r="UQT289" s="122"/>
      <c r="UQU289" s="122"/>
      <c r="UQV289" s="122"/>
      <c r="UQW289" s="122"/>
      <c r="UQX289" s="122"/>
      <c r="UQY289" s="122"/>
      <c r="UQZ289" s="122"/>
      <c r="URA289" s="122"/>
      <c r="URB289" s="122"/>
      <c r="URC289" s="122"/>
      <c r="URD289" s="122"/>
      <c r="URE289" s="122"/>
      <c r="URF289" s="122"/>
      <c r="URG289" s="122"/>
      <c r="URH289" s="122"/>
      <c r="URI289" s="122"/>
      <c r="URJ289" s="122"/>
      <c r="URK289" s="122"/>
      <c r="URL289" s="122"/>
      <c r="URM289" s="122"/>
      <c r="URN289" s="122"/>
      <c r="URO289" s="122"/>
      <c r="URP289" s="122"/>
      <c r="URQ289" s="122"/>
      <c r="URR289" s="122"/>
      <c r="URS289" s="122"/>
      <c r="URT289" s="122"/>
      <c r="URU289" s="122"/>
      <c r="URV289" s="122"/>
      <c r="URW289" s="122"/>
      <c r="URX289" s="122"/>
      <c r="URY289" s="122"/>
      <c r="URZ289" s="122"/>
      <c r="USA289" s="122"/>
      <c r="USB289" s="122"/>
      <c r="USC289" s="122"/>
      <c r="USD289" s="122"/>
      <c r="USE289" s="122"/>
      <c r="USF289" s="122"/>
      <c r="USG289" s="122"/>
      <c r="USH289" s="122"/>
      <c r="USI289" s="122"/>
      <c r="USJ289" s="122"/>
      <c r="USK289" s="122"/>
      <c r="USL289" s="122"/>
      <c r="USM289" s="122"/>
      <c r="USN289" s="122"/>
      <c r="USO289" s="122"/>
      <c r="USP289" s="122"/>
      <c r="USQ289" s="122"/>
      <c r="USR289" s="122"/>
      <c r="USS289" s="122"/>
      <c r="UST289" s="122"/>
      <c r="USU289" s="122"/>
      <c r="USV289" s="122"/>
      <c r="USW289" s="122"/>
      <c r="USX289" s="122"/>
      <c r="USY289" s="122"/>
      <c r="USZ289" s="122"/>
      <c r="UTA289" s="122"/>
      <c r="UTB289" s="122"/>
      <c r="UTC289" s="122"/>
      <c r="UTD289" s="122"/>
      <c r="UTE289" s="122"/>
      <c r="UTF289" s="122"/>
      <c r="UTG289" s="122"/>
      <c r="UTH289" s="122"/>
      <c r="UTI289" s="122"/>
      <c r="UTJ289" s="122"/>
      <c r="UTK289" s="122"/>
      <c r="UTL289" s="122"/>
      <c r="UTM289" s="122"/>
      <c r="UTN289" s="122"/>
      <c r="UTO289" s="122"/>
      <c r="UTP289" s="122"/>
      <c r="UTQ289" s="122"/>
      <c r="UTR289" s="122"/>
      <c r="UTS289" s="122"/>
      <c r="UTT289" s="122"/>
      <c r="UTU289" s="122"/>
      <c r="UTV289" s="122"/>
      <c r="UTW289" s="122"/>
      <c r="UTX289" s="122"/>
      <c r="UTY289" s="122"/>
      <c r="UTZ289" s="122"/>
      <c r="UUA289" s="122"/>
      <c r="UUB289" s="122"/>
      <c r="UUC289" s="122"/>
      <c r="UUD289" s="122"/>
      <c r="UUE289" s="122"/>
      <c r="UUF289" s="122"/>
      <c r="UUG289" s="122"/>
      <c r="UUH289" s="122"/>
      <c r="UUI289" s="122"/>
      <c r="UUJ289" s="122"/>
      <c r="UUK289" s="122"/>
      <c r="UUL289" s="122"/>
      <c r="UUM289" s="122"/>
      <c r="UUN289" s="122"/>
      <c r="UUO289" s="122"/>
      <c r="UUP289" s="122"/>
      <c r="UUQ289" s="122"/>
      <c r="UUR289" s="122"/>
      <c r="UUS289" s="122"/>
      <c r="UUT289" s="122"/>
      <c r="UUU289" s="122"/>
      <c r="UUV289" s="122"/>
      <c r="UUW289" s="122"/>
      <c r="UUX289" s="122"/>
      <c r="UUY289" s="122"/>
      <c r="UUZ289" s="122"/>
      <c r="UVA289" s="122"/>
      <c r="UVB289" s="122"/>
      <c r="UVC289" s="122"/>
      <c r="UVD289" s="122"/>
      <c r="UVE289" s="122"/>
      <c r="UVF289" s="122"/>
      <c r="UVG289" s="122"/>
      <c r="UVH289" s="122"/>
      <c r="UVI289" s="122"/>
      <c r="UVJ289" s="122"/>
      <c r="UVK289" s="122"/>
      <c r="UVL289" s="122"/>
      <c r="UVM289" s="122"/>
      <c r="UVN289" s="122"/>
      <c r="UVO289" s="122"/>
      <c r="UVP289" s="122"/>
      <c r="UVQ289" s="122"/>
      <c r="UVR289" s="122"/>
      <c r="UVS289" s="122"/>
      <c r="UVT289" s="122"/>
      <c r="UVU289" s="122"/>
      <c r="UVV289" s="122"/>
      <c r="UVW289" s="122"/>
      <c r="UVX289" s="122"/>
      <c r="UVY289" s="122"/>
      <c r="UVZ289" s="122"/>
      <c r="UWA289" s="122"/>
      <c r="UWB289" s="122"/>
      <c r="UWC289" s="122"/>
      <c r="UWD289" s="122"/>
      <c r="UWE289" s="122"/>
      <c r="UWF289" s="122"/>
      <c r="UWG289" s="122"/>
      <c r="UWH289" s="122"/>
      <c r="UWI289" s="122"/>
      <c r="UWJ289" s="122"/>
      <c r="UWK289" s="122"/>
      <c r="UWL289" s="122"/>
      <c r="UWM289" s="122"/>
      <c r="UWN289" s="122"/>
      <c r="UWO289" s="122"/>
      <c r="UWP289" s="122"/>
      <c r="UWQ289" s="122"/>
      <c r="UWR289" s="122"/>
      <c r="UWS289" s="122"/>
      <c r="UWT289" s="122"/>
      <c r="UWU289" s="122"/>
      <c r="UWV289" s="122"/>
      <c r="UWW289" s="122"/>
      <c r="UWX289" s="122"/>
      <c r="UWY289" s="122"/>
      <c r="UWZ289" s="122"/>
      <c r="UXA289" s="122"/>
      <c r="UXB289" s="122"/>
      <c r="UXC289" s="122"/>
      <c r="UXD289" s="122"/>
      <c r="UXE289" s="122"/>
      <c r="UXF289" s="122"/>
      <c r="UXG289" s="122"/>
      <c r="UXH289" s="122"/>
      <c r="UXI289" s="122"/>
      <c r="UXJ289" s="122"/>
      <c r="UXK289" s="122"/>
      <c r="UXL289" s="122"/>
      <c r="UXM289" s="122"/>
      <c r="UXN289" s="122"/>
      <c r="UXO289" s="122"/>
      <c r="UXP289" s="122"/>
      <c r="UXQ289" s="122"/>
      <c r="UXR289" s="122"/>
      <c r="UXS289" s="122"/>
      <c r="UXT289" s="122"/>
      <c r="UXU289" s="122"/>
      <c r="UXV289" s="122"/>
      <c r="UXW289" s="122"/>
      <c r="UXX289" s="122"/>
      <c r="UXY289" s="122"/>
      <c r="UXZ289" s="122"/>
      <c r="UYA289" s="122"/>
      <c r="UYB289" s="122"/>
      <c r="UYC289" s="122"/>
      <c r="UYD289" s="122"/>
      <c r="UYE289" s="122"/>
      <c r="UYF289" s="122"/>
      <c r="UYG289" s="122"/>
      <c r="UYH289" s="122"/>
      <c r="UYI289" s="122"/>
      <c r="UYJ289" s="122"/>
      <c r="UYK289" s="122"/>
      <c r="UYL289" s="122"/>
      <c r="UYM289" s="122"/>
      <c r="UYN289" s="122"/>
      <c r="UYO289" s="122"/>
      <c r="UYP289" s="122"/>
      <c r="UYQ289" s="122"/>
      <c r="UYR289" s="122"/>
      <c r="UYS289" s="122"/>
      <c r="UYT289" s="122"/>
      <c r="UYU289" s="122"/>
      <c r="UYV289" s="122"/>
      <c r="UYW289" s="122"/>
      <c r="UYX289" s="122"/>
      <c r="UYY289" s="122"/>
      <c r="UYZ289" s="122"/>
      <c r="UZA289" s="122"/>
      <c r="UZB289" s="122"/>
      <c r="UZC289" s="122"/>
      <c r="UZD289" s="122"/>
      <c r="UZE289" s="122"/>
      <c r="UZF289" s="122"/>
      <c r="UZG289" s="122"/>
      <c r="UZH289" s="122"/>
      <c r="UZI289" s="122"/>
      <c r="UZJ289" s="122"/>
      <c r="UZK289" s="122"/>
      <c r="UZL289" s="122"/>
      <c r="UZM289" s="122"/>
      <c r="UZN289" s="122"/>
      <c r="UZO289" s="122"/>
      <c r="UZP289" s="122"/>
      <c r="UZQ289" s="122"/>
      <c r="UZR289" s="122"/>
      <c r="UZS289" s="122"/>
      <c r="UZT289" s="122"/>
      <c r="UZU289" s="122"/>
      <c r="UZV289" s="122"/>
      <c r="UZW289" s="122"/>
      <c r="UZX289" s="122"/>
      <c r="UZY289" s="122"/>
      <c r="UZZ289" s="122"/>
      <c r="VAA289" s="122"/>
      <c r="VAB289" s="122"/>
      <c r="VAC289" s="122"/>
      <c r="VAD289" s="122"/>
      <c r="VAE289" s="122"/>
      <c r="VAF289" s="122"/>
      <c r="VAG289" s="122"/>
      <c r="VAH289" s="122"/>
      <c r="VAI289" s="122"/>
      <c r="VAJ289" s="122"/>
      <c r="VAK289" s="122"/>
      <c r="VAL289" s="122"/>
      <c r="VAM289" s="122"/>
      <c r="VAN289" s="122"/>
      <c r="VAO289" s="122"/>
      <c r="VAP289" s="122"/>
      <c r="VAQ289" s="122"/>
      <c r="VAR289" s="122"/>
      <c r="VAS289" s="122"/>
      <c r="VAT289" s="122"/>
      <c r="VAU289" s="122"/>
      <c r="VAV289" s="122"/>
      <c r="VAW289" s="122"/>
      <c r="VAX289" s="122"/>
      <c r="VAY289" s="122"/>
      <c r="VAZ289" s="122"/>
      <c r="VBA289" s="122"/>
      <c r="VBB289" s="122"/>
      <c r="VBC289" s="122"/>
      <c r="VBD289" s="122"/>
      <c r="VBE289" s="122"/>
      <c r="VBF289" s="122"/>
      <c r="VBG289" s="122"/>
      <c r="VBH289" s="122"/>
      <c r="VBI289" s="122"/>
      <c r="VBJ289" s="122"/>
      <c r="VBK289" s="122"/>
      <c r="VBL289" s="122"/>
      <c r="VBM289" s="122"/>
      <c r="VBN289" s="122"/>
      <c r="VBO289" s="122"/>
      <c r="VBP289" s="122"/>
      <c r="VBQ289" s="122"/>
      <c r="VBR289" s="122"/>
      <c r="VBS289" s="122"/>
      <c r="VBT289" s="122"/>
      <c r="VBU289" s="122"/>
      <c r="VBV289" s="122"/>
      <c r="VBW289" s="122"/>
      <c r="VBX289" s="122"/>
      <c r="VBY289" s="122"/>
      <c r="VBZ289" s="122"/>
      <c r="VCA289" s="122"/>
      <c r="VCB289" s="122"/>
      <c r="VCC289" s="122"/>
      <c r="VCD289" s="122"/>
      <c r="VCE289" s="122"/>
      <c r="VCF289" s="122"/>
      <c r="VCG289" s="122"/>
      <c r="VCH289" s="122"/>
      <c r="VCI289" s="122"/>
      <c r="VCJ289" s="122"/>
      <c r="VCK289" s="122"/>
      <c r="VCL289" s="122"/>
      <c r="VCM289" s="122"/>
      <c r="VCN289" s="122"/>
      <c r="VCO289" s="122"/>
      <c r="VCP289" s="122"/>
      <c r="VCQ289" s="122"/>
      <c r="VCR289" s="122"/>
      <c r="VCS289" s="122"/>
      <c r="VCT289" s="122"/>
      <c r="VCU289" s="122"/>
      <c r="VCV289" s="122"/>
      <c r="VCW289" s="122"/>
      <c r="VCX289" s="122"/>
      <c r="VCY289" s="122"/>
      <c r="VCZ289" s="122"/>
      <c r="VDA289" s="122"/>
      <c r="VDB289" s="122"/>
      <c r="VDC289" s="122"/>
      <c r="VDD289" s="122"/>
      <c r="VDE289" s="122"/>
      <c r="VDF289" s="122"/>
      <c r="VDG289" s="122"/>
      <c r="VDH289" s="122"/>
      <c r="VDI289" s="122"/>
      <c r="VDJ289" s="122"/>
      <c r="VDK289" s="122"/>
      <c r="VDL289" s="122"/>
      <c r="VDM289" s="122"/>
      <c r="VDN289" s="122"/>
      <c r="VDO289" s="122"/>
      <c r="VDP289" s="122"/>
      <c r="VDQ289" s="122"/>
      <c r="VDR289" s="122"/>
      <c r="VDS289" s="122"/>
      <c r="VDT289" s="122"/>
      <c r="VDU289" s="122"/>
      <c r="VDV289" s="122"/>
      <c r="VDW289" s="122"/>
      <c r="VDX289" s="122"/>
      <c r="VDY289" s="122"/>
      <c r="VDZ289" s="122"/>
      <c r="VEA289" s="122"/>
      <c r="VEB289" s="122"/>
      <c r="VEC289" s="122"/>
      <c r="VED289" s="122"/>
      <c r="VEE289" s="122"/>
      <c r="VEF289" s="122"/>
      <c r="VEG289" s="122"/>
      <c r="VEH289" s="122"/>
      <c r="VEI289" s="122"/>
      <c r="VEJ289" s="122"/>
      <c r="VEK289" s="122"/>
      <c r="VEL289" s="122"/>
      <c r="VEM289" s="122"/>
      <c r="VEN289" s="122"/>
      <c r="VEO289" s="122"/>
      <c r="VEP289" s="122"/>
      <c r="VEQ289" s="122"/>
      <c r="VER289" s="122"/>
      <c r="VES289" s="122"/>
      <c r="VET289" s="122"/>
      <c r="VEU289" s="122"/>
      <c r="VEV289" s="122"/>
      <c r="VEW289" s="122"/>
      <c r="VEX289" s="122"/>
      <c r="VEY289" s="122"/>
      <c r="VEZ289" s="122"/>
      <c r="VFA289" s="122"/>
      <c r="VFB289" s="122"/>
      <c r="VFC289" s="122"/>
      <c r="VFD289" s="122"/>
      <c r="VFE289" s="122"/>
      <c r="VFF289" s="122"/>
      <c r="VFG289" s="122"/>
      <c r="VFH289" s="122"/>
      <c r="VFI289" s="122"/>
      <c r="VFJ289" s="122"/>
      <c r="VFK289" s="122"/>
      <c r="VFL289" s="122"/>
      <c r="VFM289" s="122"/>
      <c r="VFN289" s="122"/>
      <c r="VFO289" s="122"/>
      <c r="VFP289" s="122"/>
      <c r="VFQ289" s="122"/>
      <c r="VFR289" s="122"/>
      <c r="VFS289" s="122"/>
      <c r="VFT289" s="122"/>
      <c r="VFU289" s="122"/>
      <c r="VFV289" s="122"/>
      <c r="VFW289" s="122"/>
      <c r="VFX289" s="122"/>
      <c r="VFY289" s="122"/>
      <c r="VFZ289" s="122"/>
      <c r="VGA289" s="122"/>
      <c r="VGB289" s="122"/>
      <c r="VGC289" s="122"/>
      <c r="VGD289" s="122"/>
      <c r="VGE289" s="122"/>
      <c r="VGF289" s="122"/>
      <c r="VGG289" s="122"/>
      <c r="VGH289" s="122"/>
      <c r="VGI289" s="122"/>
      <c r="VGJ289" s="122"/>
      <c r="VGK289" s="122"/>
      <c r="VGL289" s="122"/>
      <c r="VGM289" s="122"/>
      <c r="VGN289" s="122"/>
      <c r="VGO289" s="122"/>
      <c r="VGP289" s="122"/>
      <c r="VGQ289" s="122"/>
      <c r="VGR289" s="122"/>
      <c r="VGS289" s="122"/>
      <c r="VGT289" s="122"/>
      <c r="VGU289" s="122"/>
      <c r="VGV289" s="122"/>
      <c r="VGW289" s="122"/>
      <c r="VGX289" s="122"/>
      <c r="VGY289" s="122"/>
      <c r="VGZ289" s="122"/>
      <c r="VHA289" s="122"/>
      <c r="VHB289" s="122"/>
      <c r="VHC289" s="122"/>
      <c r="VHD289" s="122"/>
      <c r="VHE289" s="122"/>
      <c r="VHF289" s="122"/>
      <c r="VHG289" s="122"/>
      <c r="VHH289" s="122"/>
      <c r="VHI289" s="122"/>
      <c r="VHJ289" s="122"/>
      <c r="VHK289" s="122"/>
      <c r="VHL289" s="122"/>
      <c r="VHM289" s="122"/>
      <c r="VHN289" s="122"/>
      <c r="VHO289" s="122"/>
      <c r="VHP289" s="122"/>
      <c r="VHQ289" s="122"/>
      <c r="VHR289" s="122"/>
      <c r="VHS289" s="122"/>
      <c r="VHT289" s="122"/>
      <c r="VHU289" s="122"/>
      <c r="VHV289" s="122"/>
      <c r="VHW289" s="122"/>
      <c r="VHX289" s="122"/>
      <c r="VHY289" s="122"/>
      <c r="VHZ289" s="122"/>
      <c r="VIA289" s="122"/>
      <c r="VIB289" s="122"/>
      <c r="VIC289" s="122"/>
      <c r="VID289" s="122"/>
      <c r="VIE289" s="122"/>
      <c r="VIF289" s="122"/>
      <c r="VIG289" s="122"/>
      <c r="VIH289" s="122"/>
      <c r="VII289" s="122"/>
      <c r="VIJ289" s="122"/>
      <c r="VIK289" s="122"/>
      <c r="VIL289" s="122"/>
      <c r="VIM289" s="122"/>
      <c r="VIN289" s="122"/>
      <c r="VIO289" s="122"/>
      <c r="VIP289" s="122"/>
      <c r="VIQ289" s="122"/>
      <c r="VIR289" s="122"/>
      <c r="VIS289" s="122"/>
      <c r="VIT289" s="122"/>
      <c r="VIU289" s="122"/>
      <c r="VIV289" s="122"/>
      <c r="VIW289" s="122"/>
      <c r="VIX289" s="122"/>
      <c r="VIY289" s="122"/>
      <c r="VIZ289" s="122"/>
      <c r="VJA289" s="122"/>
      <c r="VJB289" s="122"/>
      <c r="VJC289" s="122"/>
      <c r="VJD289" s="122"/>
      <c r="VJE289" s="122"/>
      <c r="VJF289" s="122"/>
      <c r="VJG289" s="122"/>
      <c r="VJH289" s="122"/>
      <c r="VJI289" s="122"/>
      <c r="VJJ289" s="122"/>
      <c r="VJK289" s="122"/>
      <c r="VJL289" s="122"/>
      <c r="VJM289" s="122"/>
      <c r="VJN289" s="122"/>
      <c r="VJO289" s="122"/>
      <c r="VJP289" s="122"/>
      <c r="VJQ289" s="122"/>
      <c r="VJR289" s="122"/>
      <c r="VJS289" s="122"/>
      <c r="VJT289" s="122"/>
      <c r="VJU289" s="122"/>
      <c r="VJV289" s="122"/>
      <c r="VJW289" s="122"/>
      <c r="VJX289" s="122"/>
      <c r="VJY289" s="122"/>
      <c r="VJZ289" s="122"/>
      <c r="VKA289" s="122"/>
      <c r="VKB289" s="122"/>
      <c r="VKC289" s="122"/>
      <c r="VKD289" s="122"/>
      <c r="VKE289" s="122"/>
      <c r="VKF289" s="122"/>
      <c r="VKG289" s="122"/>
      <c r="VKH289" s="122"/>
      <c r="VKI289" s="122"/>
      <c r="VKJ289" s="122"/>
      <c r="VKK289" s="122"/>
      <c r="VKL289" s="122"/>
      <c r="VKM289" s="122"/>
      <c r="VKN289" s="122"/>
      <c r="VKO289" s="122"/>
      <c r="VKP289" s="122"/>
      <c r="VKQ289" s="122"/>
      <c r="VKR289" s="122"/>
      <c r="VKS289" s="122"/>
      <c r="VKT289" s="122"/>
      <c r="VKU289" s="122"/>
      <c r="VKV289" s="122"/>
      <c r="VKW289" s="122"/>
      <c r="VKX289" s="122"/>
      <c r="VKY289" s="122"/>
      <c r="VKZ289" s="122"/>
      <c r="VLA289" s="122"/>
      <c r="VLB289" s="122"/>
      <c r="VLC289" s="122"/>
      <c r="VLD289" s="122"/>
      <c r="VLE289" s="122"/>
      <c r="VLF289" s="122"/>
      <c r="VLG289" s="122"/>
      <c r="VLH289" s="122"/>
      <c r="VLI289" s="122"/>
      <c r="VLJ289" s="122"/>
      <c r="VLK289" s="122"/>
      <c r="VLL289" s="122"/>
      <c r="VLM289" s="122"/>
      <c r="VLN289" s="122"/>
      <c r="VLO289" s="122"/>
      <c r="VLP289" s="122"/>
      <c r="VLQ289" s="122"/>
      <c r="VLR289" s="122"/>
      <c r="VLS289" s="122"/>
      <c r="VLT289" s="122"/>
      <c r="VLU289" s="122"/>
      <c r="VLV289" s="122"/>
      <c r="VLW289" s="122"/>
      <c r="VLX289" s="122"/>
      <c r="VLY289" s="122"/>
      <c r="VLZ289" s="122"/>
      <c r="VMA289" s="122"/>
      <c r="VMB289" s="122"/>
      <c r="VMC289" s="122"/>
      <c r="VMD289" s="122"/>
      <c r="VME289" s="122"/>
      <c r="VMF289" s="122"/>
      <c r="VMG289" s="122"/>
      <c r="VMH289" s="122"/>
      <c r="VMI289" s="122"/>
      <c r="VMJ289" s="122"/>
      <c r="VMK289" s="122"/>
      <c r="VML289" s="122"/>
      <c r="VMM289" s="122"/>
      <c r="VMN289" s="122"/>
      <c r="VMO289" s="122"/>
      <c r="VMP289" s="122"/>
      <c r="VMQ289" s="122"/>
      <c r="VMR289" s="122"/>
      <c r="VMS289" s="122"/>
      <c r="VMT289" s="122"/>
      <c r="VMU289" s="122"/>
      <c r="VMV289" s="122"/>
      <c r="VMW289" s="122"/>
      <c r="VMX289" s="122"/>
      <c r="VMY289" s="122"/>
      <c r="VMZ289" s="122"/>
      <c r="VNA289" s="122"/>
      <c r="VNB289" s="122"/>
      <c r="VNC289" s="122"/>
      <c r="VND289" s="122"/>
      <c r="VNE289" s="122"/>
      <c r="VNF289" s="122"/>
      <c r="VNG289" s="122"/>
      <c r="VNH289" s="122"/>
      <c r="VNI289" s="122"/>
      <c r="VNJ289" s="122"/>
      <c r="VNK289" s="122"/>
      <c r="VNL289" s="122"/>
      <c r="VNM289" s="122"/>
      <c r="VNN289" s="122"/>
      <c r="VNO289" s="122"/>
      <c r="VNP289" s="122"/>
      <c r="VNQ289" s="122"/>
      <c r="VNR289" s="122"/>
      <c r="VNS289" s="122"/>
      <c r="VNT289" s="122"/>
      <c r="VNU289" s="122"/>
      <c r="VNV289" s="122"/>
      <c r="VNW289" s="122"/>
      <c r="VNX289" s="122"/>
      <c r="VNY289" s="122"/>
      <c r="VNZ289" s="122"/>
      <c r="VOA289" s="122"/>
      <c r="VOB289" s="122"/>
      <c r="VOC289" s="122"/>
      <c r="VOD289" s="122"/>
      <c r="VOE289" s="122"/>
      <c r="VOF289" s="122"/>
      <c r="VOG289" s="122"/>
      <c r="VOH289" s="122"/>
      <c r="VOI289" s="122"/>
      <c r="VOJ289" s="122"/>
      <c r="VOK289" s="122"/>
      <c r="VOL289" s="122"/>
      <c r="VOM289" s="122"/>
      <c r="VON289" s="122"/>
      <c r="VOO289" s="122"/>
      <c r="VOP289" s="122"/>
      <c r="VOQ289" s="122"/>
      <c r="VOR289" s="122"/>
      <c r="VOS289" s="122"/>
      <c r="VOT289" s="122"/>
      <c r="VOU289" s="122"/>
      <c r="VOV289" s="122"/>
      <c r="VOW289" s="122"/>
      <c r="VOX289" s="122"/>
      <c r="VOY289" s="122"/>
      <c r="VOZ289" s="122"/>
      <c r="VPA289" s="122"/>
      <c r="VPB289" s="122"/>
      <c r="VPC289" s="122"/>
      <c r="VPD289" s="122"/>
      <c r="VPE289" s="122"/>
      <c r="VPF289" s="122"/>
      <c r="VPG289" s="122"/>
      <c r="VPH289" s="122"/>
      <c r="VPI289" s="122"/>
      <c r="VPJ289" s="122"/>
      <c r="VPK289" s="122"/>
      <c r="VPL289" s="122"/>
      <c r="VPM289" s="122"/>
      <c r="VPN289" s="122"/>
      <c r="VPO289" s="122"/>
      <c r="VPP289" s="122"/>
      <c r="VPQ289" s="122"/>
      <c r="VPR289" s="122"/>
      <c r="VPS289" s="122"/>
      <c r="VPT289" s="122"/>
      <c r="VPU289" s="122"/>
      <c r="VPV289" s="122"/>
      <c r="VPW289" s="122"/>
      <c r="VPX289" s="122"/>
      <c r="VPY289" s="122"/>
      <c r="VPZ289" s="122"/>
      <c r="VQA289" s="122"/>
      <c r="VQB289" s="122"/>
      <c r="VQC289" s="122"/>
      <c r="VQD289" s="122"/>
      <c r="VQE289" s="122"/>
      <c r="VQF289" s="122"/>
      <c r="VQG289" s="122"/>
      <c r="VQH289" s="122"/>
      <c r="VQI289" s="122"/>
      <c r="VQJ289" s="122"/>
      <c r="VQK289" s="122"/>
      <c r="VQL289" s="122"/>
      <c r="VQM289" s="122"/>
      <c r="VQN289" s="122"/>
      <c r="VQO289" s="122"/>
      <c r="VQP289" s="122"/>
      <c r="VQQ289" s="122"/>
      <c r="VQR289" s="122"/>
      <c r="VQS289" s="122"/>
      <c r="VQT289" s="122"/>
      <c r="VQU289" s="122"/>
      <c r="VQV289" s="122"/>
      <c r="VQW289" s="122"/>
      <c r="VQX289" s="122"/>
      <c r="VQY289" s="122"/>
      <c r="VQZ289" s="122"/>
      <c r="VRA289" s="122"/>
      <c r="VRB289" s="122"/>
      <c r="VRC289" s="122"/>
      <c r="VRD289" s="122"/>
      <c r="VRE289" s="122"/>
      <c r="VRF289" s="122"/>
      <c r="VRG289" s="122"/>
      <c r="VRH289" s="122"/>
      <c r="VRI289" s="122"/>
      <c r="VRJ289" s="122"/>
      <c r="VRK289" s="122"/>
      <c r="VRL289" s="122"/>
      <c r="VRM289" s="122"/>
      <c r="VRN289" s="122"/>
      <c r="VRO289" s="122"/>
      <c r="VRP289" s="122"/>
      <c r="VRQ289" s="122"/>
      <c r="VRR289" s="122"/>
      <c r="VRS289" s="122"/>
      <c r="VRT289" s="122"/>
      <c r="VRU289" s="122"/>
      <c r="VRV289" s="122"/>
      <c r="VRW289" s="122"/>
      <c r="VRX289" s="122"/>
      <c r="VRY289" s="122"/>
      <c r="VRZ289" s="122"/>
      <c r="VSA289" s="122"/>
      <c r="VSB289" s="122"/>
      <c r="VSC289" s="122"/>
      <c r="VSD289" s="122"/>
      <c r="VSE289" s="122"/>
      <c r="VSF289" s="122"/>
      <c r="VSG289" s="122"/>
      <c r="VSH289" s="122"/>
      <c r="VSI289" s="122"/>
      <c r="VSJ289" s="122"/>
      <c r="VSK289" s="122"/>
      <c r="VSL289" s="122"/>
      <c r="VSM289" s="122"/>
      <c r="VSN289" s="122"/>
      <c r="VSO289" s="122"/>
      <c r="VSP289" s="122"/>
      <c r="VSQ289" s="122"/>
      <c r="VSR289" s="122"/>
      <c r="VSS289" s="122"/>
      <c r="VST289" s="122"/>
      <c r="VSU289" s="122"/>
      <c r="VSV289" s="122"/>
      <c r="VSW289" s="122"/>
      <c r="VSX289" s="122"/>
      <c r="VSY289" s="122"/>
      <c r="VSZ289" s="122"/>
      <c r="VTA289" s="122"/>
      <c r="VTB289" s="122"/>
      <c r="VTC289" s="122"/>
      <c r="VTD289" s="122"/>
      <c r="VTE289" s="122"/>
      <c r="VTF289" s="122"/>
      <c r="VTG289" s="122"/>
      <c r="VTH289" s="122"/>
      <c r="VTI289" s="122"/>
      <c r="VTJ289" s="122"/>
      <c r="VTK289" s="122"/>
      <c r="VTL289" s="122"/>
      <c r="VTM289" s="122"/>
      <c r="VTN289" s="122"/>
      <c r="VTO289" s="122"/>
      <c r="VTP289" s="122"/>
      <c r="VTQ289" s="122"/>
      <c r="VTR289" s="122"/>
      <c r="VTS289" s="122"/>
      <c r="VTT289" s="122"/>
      <c r="VTU289" s="122"/>
      <c r="VTV289" s="122"/>
      <c r="VTW289" s="122"/>
      <c r="VTX289" s="122"/>
      <c r="VTY289" s="122"/>
      <c r="VTZ289" s="122"/>
      <c r="VUA289" s="122"/>
      <c r="VUB289" s="122"/>
      <c r="VUC289" s="122"/>
      <c r="VUD289" s="122"/>
      <c r="VUE289" s="122"/>
      <c r="VUF289" s="122"/>
      <c r="VUG289" s="122"/>
      <c r="VUH289" s="122"/>
      <c r="VUI289" s="122"/>
      <c r="VUJ289" s="122"/>
      <c r="VUK289" s="122"/>
      <c r="VUL289" s="122"/>
      <c r="VUM289" s="122"/>
      <c r="VUN289" s="122"/>
      <c r="VUO289" s="122"/>
      <c r="VUP289" s="122"/>
      <c r="VUQ289" s="122"/>
      <c r="VUR289" s="122"/>
      <c r="VUS289" s="122"/>
      <c r="VUT289" s="122"/>
      <c r="VUU289" s="122"/>
      <c r="VUV289" s="122"/>
      <c r="VUW289" s="122"/>
      <c r="VUX289" s="122"/>
      <c r="VUY289" s="122"/>
      <c r="VUZ289" s="122"/>
      <c r="VVA289" s="122"/>
      <c r="VVB289" s="122"/>
      <c r="VVC289" s="122"/>
      <c r="VVD289" s="122"/>
      <c r="VVE289" s="122"/>
      <c r="VVF289" s="122"/>
      <c r="VVG289" s="122"/>
      <c r="VVH289" s="122"/>
      <c r="VVI289" s="122"/>
      <c r="VVJ289" s="122"/>
      <c r="VVK289" s="122"/>
      <c r="VVL289" s="122"/>
      <c r="VVM289" s="122"/>
      <c r="VVN289" s="122"/>
      <c r="VVO289" s="122"/>
      <c r="VVP289" s="122"/>
      <c r="VVQ289" s="122"/>
      <c r="VVR289" s="122"/>
      <c r="VVS289" s="122"/>
      <c r="VVT289" s="122"/>
      <c r="VVU289" s="122"/>
      <c r="VVV289" s="122"/>
      <c r="VVW289" s="122"/>
      <c r="VVX289" s="122"/>
      <c r="VVY289" s="122"/>
      <c r="VVZ289" s="122"/>
      <c r="VWA289" s="122"/>
      <c r="VWB289" s="122"/>
      <c r="VWC289" s="122"/>
      <c r="VWD289" s="122"/>
      <c r="VWE289" s="122"/>
      <c r="VWF289" s="122"/>
      <c r="VWG289" s="122"/>
      <c r="VWH289" s="122"/>
      <c r="VWI289" s="122"/>
      <c r="VWJ289" s="122"/>
      <c r="VWK289" s="122"/>
      <c r="VWL289" s="122"/>
      <c r="VWM289" s="122"/>
      <c r="VWN289" s="122"/>
      <c r="VWO289" s="122"/>
      <c r="VWP289" s="122"/>
      <c r="VWQ289" s="122"/>
      <c r="VWR289" s="122"/>
      <c r="VWS289" s="122"/>
      <c r="VWT289" s="122"/>
      <c r="VWU289" s="122"/>
      <c r="VWV289" s="122"/>
      <c r="VWW289" s="122"/>
      <c r="VWX289" s="122"/>
      <c r="VWY289" s="122"/>
      <c r="VWZ289" s="122"/>
      <c r="VXA289" s="122"/>
      <c r="VXB289" s="122"/>
      <c r="VXC289" s="122"/>
      <c r="VXD289" s="122"/>
      <c r="VXE289" s="122"/>
      <c r="VXF289" s="122"/>
      <c r="VXG289" s="122"/>
      <c r="VXH289" s="122"/>
      <c r="VXI289" s="122"/>
      <c r="VXJ289" s="122"/>
      <c r="VXK289" s="122"/>
      <c r="VXL289" s="122"/>
      <c r="VXM289" s="122"/>
      <c r="VXN289" s="122"/>
      <c r="VXO289" s="122"/>
      <c r="VXP289" s="122"/>
      <c r="VXQ289" s="122"/>
      <c r="VXR289" s="122"/>
      <c r="VXS289" s="122"/>
      <c r="VXT289" s="122"/>
      <c r="VXU289" s="122"/>
      <c r="VXV289" s="122"/>
      <c r="VXW289" s="122"/>
      <c r="VXX289" s="122"/>
      <c r="VXY289" s="122"/>
      <c r="VXZ289" s="122"/>
      <c r="VYA289" s="122"/>
      <c r="VYB289" s="122"/>
      <c r="VYC289" s="122"/>
      <c r="VYD289" s="122"/>
      <c r="VYE289" s="122"/>
      <c r="VYF289" s="122"/>
      <c r="VYG289" s="122"/>
      <c r="VYH289" s="122"/>
      <c r="VYI289" s="122"/>
      <c r="VYJ289" s="122"/>
      <c r="VYK289" s="122"/>
      <c r="VYL289" s="122"/>
      <c r="VYM289" s="122"/>
      <c r="VYN289" s="122"/>
      <c r="VYO289" s="122"/>
      <c r="VYP289" s="122"/>
      <c r="VYQ289" s="122"/>
      <c r="VYR289" s="122"/>
      <c r="VYS289" s="122"/>
      <c r="VYT289" s="122"/>
      <c r="VYU289" s="122"/>
      <c r="VYV289" s="122"/>
      <c r="VYW289" s="122"/>
      <c r="VYX289" s="122"/>
      <c r="VYY289" s="122"/>
      <c r="VYZ289" s="122"/>
      <c r="VZA289" s="122"/>
      <c r="VZB289" s="122"/>
      <c r="VZC289" s="122"/>
      <c r="VZD289" s="122"/>
      <c r="VZE289" s="122"/>
      <c r="VZF289" s="122"/>
      <c r="VZG289" s="122"/>
      <c r="VZH289" s="122"/>
      <c r="VZI289" s="122"/>
      <c r="VZJ289" s="122"/>
      <c r="VZK289" s="122"/>
      <c r="VZL289" s="122"/>
      <c r="VZM289" s="122"/>
      <c r="VZN289" s="122"/>
      <c r="VZO289" s="122"/>
      <c r="VZP289" s="122"/>
      <c r="VZQ289" s="122"/>
      <c r="VZR289" s="122"/>
      <c r="VZS289" s="122"/>
      <c r="VZT289" s="122"/>
      <c r="VZU289" s="122"/>
      <c r="VZV289" s="122"/>
      <c r="VZW289" s="122"/>
      <c r="VZX289" s="122"/>
      <c r="VZY289" s="122"/>
      <c r="VZZ289" s="122"/>
      <c r="WAA289" s="122"/>
      <c r="WAB289" s="122"/>
      <c r="WAC289" s="122"/>
      <c r="WAD289" s="122"/>
      <c r="WAE289" s="122"/>
      <c r="WAF289" s="122"/>
      <c r="WAG289" s="122"/>
      <c r="WAH289" s="122"/>
      <c r="WAI289" s="122"/>
      <c r="WAJ289" s="122"/>
      <c r="WAK289" s="122"/>
      <c r="WAL289" s="122"/>
      <c r="WAM289" s="122"/>
      <c r="WAN289" s="122"/>
      <c r="WAO289" s="122"/>
      <c r="WAP289" s="122"/>
      <c r="WAQ289" s="122"/>
      <c r="WAR289" s="122"/>
      <c r="WAS289" s="122"/>
      <c r="WAT289" s="122"/>
      <c r="WAU289" s="122"/>
      <c r="WAV289" s="122"/>
      <c r="WAW289" s="122"/>
      <c r="WAX289" s="122"/>
      <c r="WAY289" s="122"/>
      <c r="WAZ289" s="122"/>
      <c r="WBA289" s="122"/>
      <c r="WBB289" s="122"/>
      <c r="WBC289" s="122"/>
      <c r="WBD289" s="122"/>
      <c r="WBE289" s="122"/>
      <c r="WBF289" s="122"/>
      <c r="WBG289" s="122"/>
      <c r="WBH289" s="122"/>
      <c r="WBI289" s="122"/>
      <c r="WBJ289" s="122"/>
      <c r="WBK289" s="122"/>
      <c r="WBL289" s="122"/>
      <c r="WBM289" s="122"/>
      <c r="WBN289" s="122"/>
      <c r="WBO289" s="122"/>
      <c r="WBP289" s="122"/>
      <c r="WBQ289" s="122"/>
      <c r="WBR289" s="122"/>
      <c r="WBS289" s="122"/>
      <c r="WBT289" s="122"/>
      <c r="WBU289" s="122"/>
      <c r="WBV289" s="122"/>
      <c r="WBW289" s="122"/>
      <c r="WBX289" s="122"/>
      <c r="WBY289" s="122"/>
      <c r="WBZ289" s="122"/>
      <c r="WCA289" s="122"/>
      <c r="WCB289" s="122"/>
      <c r="WCC289" s="122"/>
      <c r="WCD289" s="122"/>
      <c r="WCE289" s="122"/>
      <c r="WCF289" s="122"/>
      <c r="WCG289" s="122"/>
      <c r="WCH289" s="122"/>
      <c r="WCI289" s="122"/>
      <c r="WCJ289" s="122"/>
      <c r="WCK289" s="122"/>
      <c r="WCL289" s="122"/>
      <c r="WCM289" s="122"/>
      <c r="WCN289" s="122"/>
      <c r="WCO289" s="122"/>
      <c r="WCP289" s="122"/>
      <c r="WCQ289" s="122"/>
      <c r="WCR289" s="122"/>
      <c r="WCS289" s="122"/>
      <c r="WCT289" s="122"/>
      <c r="WCU289" s="122"/>
      <c r="WCV289" s="122"/>
      <c r="WCW289" s="122"/>
      <c r="WCX289" s="122"/>
      <c r="WCY289" s="122"/>
      <c r="WCZ289" s="122"/>
      <c r="WDA289" s="122"/>
      <c r="WDB289" s="122"/>
      <c r="WDC289" s="122"/>
      <c r="WDD289" s="122"/>
      <c r="WDE289" s="122"/>
      <c r="WDF289" s="122"/>
      <c r="WDG289" s="122"/>
      <c r="WDH289" s="122"/>
      <c r="WDI289" s="122"/>
      <c r="WDJ289" s="122"/>
      <c r="WDK289" s="122"/>
      <c r="WDL289" s="122"/>
      <c r="WDM289" s="122"/>
      <c r="WDN289" s="122"/>
      <c r="WDO289" s="122"/>
      <c r="WDP289" s="122"/>
      <c r="WDQ289" s="122"/>
      <c r="WDR289" s="122"/>
      <c r="WDS289" s="122"/>
      <c r="WDT289" s="122"/>
      <c r="WDU289" s="122"/>
      <c r="WDV289" s="122"/>
      <c r="WDW289" s="122"/>
      <c r="WDX289" s="122"/>
      <c r="WDY289" s="122"/>
      <c r="WDZ289" s="122"/>
      <c r="WEA289" s="122"/>
      <c r="WEB289" s="122"/>
      <c r="WEC289" s="122"/>
      <c r="WED289" s="122"/>
      <c r="WEE289" s="122"/>
      <c r="WEF289" s="122"/>
      <c r="WEG289" s="122"/>
      <c r="WEH289" s="122"/>
      <c r="WEI289" s="122"/>
      <c r="WEJ289" s="122"/>
      <c r="WEK289" s="122"/>
      <c r="WEL289" s="122"/>
      <c r="WEM289" s="122"/>
      <c r="WEN289" s="122"/>
      <c r="WEO289" s="122"/>
      <c r="WEP289" s="122"/>
      <c r="WEQ289" s="122"/>
      <c r="WER289" s="122"/>
      <c r="WES289" s="122"/>
      <c r="WET289" s="122"/>
      <c r="WEU289" s="122"/>
      <c r="WEV289" s="122"/>
      <c r="WEW289" s="122"/>
      <c r="WEX289" s="122"/>
      <c r="WEY289" s="122"/>
      <c r="WEZ289" s="122"/>
      <c r="WFA289" s="122"/>
      <c r="WFB289" s="122"/>
      <c r="WFC289" s="122"/>
      <c r="WFD289" s="122"/>
      <c r="WFE289" s="122"/>
      <c r="WFF289" s="122"/>
      <c r="WFG289" s="122"/>
      <c r="WFH289" s="122"/>
      <c r="WFI289" s="122"/>
      <c r="WFJ289" s="122"/>
      <c r="WFK289" s="122"/>
      <c r="WFL289" s="122"/>
      <c r="WFM289" s="122"/>
      <c r="WFN289" s="122"/>
      <c r="WFO289" s="122"/>
      <c r="WFP289" s="122"/>
      <c r="WFQ289" s="122"/>
      <c r="WFR289" s="122"/>
      <c r="WFS289" s="122"/>
      <c r="WFT289" s="122"/>
      <c r="WFU289" s="122"/>
      <c r="WFV289" s="122"/>
      <c r="WFW289" s="122"/>
      <c r="WFX289" s="122"/>
      <c r="WFY289" s="122"/>
      <c r="WFZ289" s="122"/>
      <c r="WGA289" s="122"/>
      <c r="WGB289" s="122"/>
      <c r="WGC289" s="122"/>
      <c r="WGD289" s="122"/>
      <c r="WGE289" s="122"/>
      <c r="WGF289" s="122"/>
      <c r="WGG289" s="122"/>
      <c r="WGH289" s="122"/>
      <c r="WGI289" s="122"/>
      <c r="WGJ289" s="122"/>
      <c r="WGK289" s="122"/>
      <c r="WGL289" s="122"/>
      <c r="WGM289" s="122"/>
      <c r="WGN289" s="122"/>
      <c r="WGO289" s="122"/>
      <c r="WGP289" s="122"/>
      <c r="WGQ289" s="122"/>
      <c r="WGR289" s="122"/>
      <c r="WGS289" s="122"/>
      <c r="WGT289" s="122"/>
      <c r="WGU289" s="122"/>
      <c r="WGV289" s="122"/>
      <c r="WGW289" s="122"/>
      <c r="WGX289" s="122"/>
      <c r="WGY289" s="122"/>
      <c r="WGZ289" s="122"/>
      <c r="WHA289" s="122"/>
      <c r="WHB289" s="122"/>
      <c r="WHC289" s="122"/>
      <c r="WHD289" s="122"/>
      <c r="WHE289" s="122"/>
      <c r="WHF289" s="122"/>
      <c r="WHG289" s="122"/>
      <c r="WHH289" s="122"/>
      <c r="WHI289" s="122"/>
      <c r="WHJ289" s="122"/>
      <c r="WHK289" s="122"/>
      <c r="WHL289" s="122"/>
      <c r="WHM289" s="122"/>
      <c r="WHN289" s="122"/>
      <c r="WHO289" s="122"/>
      <c r="WHP289" s="122"/>
      <c r="WHQ289" s="122"/>
      <c r="WHR289" s="122"/>
      <c r="WHS289" s="122"/>
      <c r="WHT289" s="122"/>
      <c r="WHU289" s="122"/>
      <c r="WHV289" s="122"/>
      <c r="WHW289" s="122"/>
      <c r="WHX289" s="122"/>
      <c r="WHY289" s="122"/>
      <c r="WHZ289" s="122"/>
      <c r="WIA289" s="122"/>
      <c r="WIB289" s="122"/>
      <c r="WIC289" s="122"/>
      <c r="WID289" s="122"/>
      <c r="WIE289" s="122"/>
      <c r="WIF289" s="122"/>
      <c r="WIG289" s="122"/>
      <c r="WIH289" s="122"/>
      <c r="WII289" s="122"/>
      <c r="WIJ289" s="122"/>
      <c r="WIK289" s="122"/>
      <c r="WIL289" s="122"/>
      <c r="WIM289" s="122"/>
      <c r="WIN289" s="122"/>
      <c r="WIO289" s="122"/>
      <c r="WIP289" s="122"/>
      <c r="WIQ289" s="122"/>
      <c r="WIR289" s="122"/>
      <c r="WIS289" s="122"/>
      <c r="WIT289" s="122"/>
      <c r="WIU289" s="122"/>
      <c r="WIV289" s="122"/>
      <c r="WIW289" s="122"/>
      <c r="WIX289" s="122"/>
      <c r="WIY289" s="122"/>
      <c r="WIZ289" s="122"/>
      <c r="WJA289" s="122"/>
      <c r="WJB289" s="122"/>
      <c r="WJC289" s="122"/>
      <c r="WJD289" s="122"/>
      <c r="WJE289" s="122"/>
      <c r="WJF289" s="122"/>
      <c r="WJG289" s="122"/>
      <c r="WJH289" s="122"/>
      <c r="WJI289" s="122"/>
      <c r="WJJ289" s="122"/>
      <c r="WJK289" s="122"/>
      <c r="WJL289" s="122"/>
      <c r="WJM289" s="122"/>
      <c r="WJN289" s="122"/>
      <c r="WJO289" s="122"/>
      <c r="WJP289" s="122"/>
      <c r="WJQ289" s="122"/>
      <c r="WJR289" s="122"/>
      <c r="WJS289" s="122"/>
      <c r="WJT289" s="122"/>
      <c r="WJU289" s="122"/>
      <c r="WJV289" s="122"/>
      <c r="WJW289" s="122"/>
      <c r="WJX289" s="122"/>
      <c r="WJY289" s="122"/>
      <c r="WJZ289" s="122"/>
      <c r="WKA289" s="122"/>
      <c r="WKB289" s="122"/>
      <c r="WKC289" s="122"/>
      <c r="WKD289" s="122"/>
      <c r="WKE289" s="122"/>
      <c r="WKF289" s="122"/>
      <c r="WKG289" s="122"/>
      <c r="WKH289" s="122"/>
      <c r="WKI289" s="122"/>
      <c r="WKJ289" s="122"/>
      <c r="WKK289" s="122"/>
      <c r="WKL289" s="122"/>
      <c r="WKM289" s="122"/>
      <c r="WKN289" s="122"/>
      <c r="WKO289" s="122"/>
      <c r="WKP289" s="122"/>
      <c r="WKQ289" s="122"/>
      <c r="WKR289" s="122"/>
      <c r="WKS289" s="122"/>
      <c r="WKT289" s="122"/>
      <c r="WKU289" s="122"/>
      <c r="WKV289" s="122"/>
      <c r="WKW289" s="122"/>
      <c r="WKX289" s="122"/>
      <c r="WKY289" s="122"/>
      <c r="WKZ289" s="122"/>
      <c r="WLA289" s="122"/>
      <c r="WLB289" s="122"/>
      <c r="WLC289" s="122"/>
      <c r="WLD289" s="122"/>
      <c r="WLE289" s="122"/>
      <c r="WLF289" s="122"/>
      <c r="WLG289" s="122"/>
      <c r="WLH289" s="122"/>
      <c r="WLI289" s="122"/>
      <c r="WLJ289" s="122"/>
      <c r="WLK289" s="122"/>
      <c r="WLL289" s="122"/>
      <c r="WLM289" s="122"/>
      <c r="WLN289" s="122"/>
      <c r="WLO289" s="122"/>
      <c r="WLP289" s="122"/>
      <c r="WLQ289" s="122"/>
      <c r="WLR289" s="122"/>
      <c r="WLS289" s="122"/>
      <c r="WLT289" s="122"/>
      <c r="WLU289" s="122"/>
      <c r="WLV289" s="122"/>
      <c r="WLW289" s="122"/>
      <c r="WLX289" s="122"/>
      <c r="WLY289" s="122"/>
      <c r="WLZ289" s="122"/>
      <c r="WMA289" s="122"/>
      <c r="WMB289" s="122"/>
      <c r="WMC289" s="122"/>
      <c r="WMD289" s="122"/>
      <c r="WME289" s="122"/>
      <c r="WMF289" s="122"/>
      <c r="WMG289" s="122"/>
      <c r="WMH289" s="122"/>
      <c r="WMI289" s="122"/>
      <c r="WMJ289" s="122"/>
      <c r="WMK289" s="122"/>
      <c r="WML289" s="122"/>
      <c r="WMM289" s="122"/>
      <c r="WMN289" s="122"/>
      <c r="WMO289" s="122"/>
      <c r="WMP289" s="122"/>
      <c r="WMQ289" s="122"/>
      <c r="WMR289" s="122"/>
      <c r="WMS289" s="122"/>
      <c r="WMT289" s="122"/>
      <c r="WMU289" s="122"/>
      <c r="WMV289" s="122"/>
      <c r="WMW289" s="122"/>
      <c r="WMX289" s="122"/>
      <c r="WMY289" s="122"/>
      <c r="WMZ289" s="122"/>
      <c r="WNA289" s="122"/>
      <c r="WNB289" s="122"/>
      <c r="WNC289" s="122"/>
      <c r="WND289" s="122"/>
      <c r="WNE289" s="122"/>
      <c r="WNF289" s="122"/>
      <c r="WNG289" s="122"/>
      <c r="WNH289" s="122"/>
      <c r="WNI289" s="122"/>
      <c r="WNJ289" s="122"/>
      <c r="WNK289" s="122"/>
      <c r="WNL289" s="122"/>
      <c r="WNM289" s="122"/>
      <c r="WNN289" s="122"/>
      <c r="WNO289" s="122"/>
      <c r="WNP289" s="122"/>
      <c r="WNQ289" s="122"/>
      <c r="WNR289" s="122"/>
      <c r="WNS289" s="122"/>
      <c r="WNT289" s="122"/>
      <c r="WNU289" s="122"/>
      <c r="WNV289" s="122"/>
      <c r="WNW289" s="122"/>
      <c r="WNX289" s="122"/>
      <c r="WNY289" s="122"/>
      <c r="WNZ289" s="122"/>
      <c r="WOA289" s="122"/>
      <c r="WOB289" s="122"/>
      <c r="WOC289" s="122"/>
      <c r="WOD289" s="122"/>
      <c r="WOE289" s="122"/>
      <c r="WOF289" s="122"/>
      <c r="WOG289" s="122"/>
      <c r="WOH289" s="122"/>
      <c r="WOI289" s="122"/>
      <c r="WOJ289" s="122"/>
      <c r="WOK289" s="122"/>
      <c r="WOL289" s="122"/>
      <c r="WOM289" s="122"/>
      <c r="WON289" s="122"/>
      <c r="WOO289" s="122"/>
      <c r="WOP289" s="122"/>
      <c r="WOQ289" s="122"/>
      <c r="WOR289" s="122"/>
      <c r="WOS289" s="122"/>
      <c r="WOT289" s="122"/>
      <c r="WOU289" s="122"/>
      <c r="WOV289" s="122"/>
      <c r="WOW289" s="122"/>
      <c r="WOX289" s="122"/>
      <c r="WOY289" s="122"/>
      <c r="WOZ289" s="122"/>
      <c r="WPA289" s="122"/>
      <c r="WPB289" s="122"/>
      <c r="WPC289" s="122"/>
      <c r="WPD289" s="122"/>
      <c r="WPE289" s="122"/>
      <c r="WPF289" s="122"/>
      <c r="WPG289" s="122"/>
      <c r="WPH289" s="122"/>
      <c r="WPI289" s="122"/>
      <c r="WPJ289" s="122"/>
      <c r="WPK289" s="122"/>
      <c r="WPL289" s="122"/>
      <c r="WPM289" s="122"/>
      <c r="WPN289" s="122"/>
      <c r="WPO289" s="122"/>
      <c r="WPP289" s="122"/>
      <c r="WPQ289" s="122"/>
      <c r="WPR289" s="122"/>
      <c r="WPS289" s="122"/>
      <c r="WPT289" s="122"/>
      <c r="WPU289" s="122"/>
      <c r="WPV289" s="122"/>
      <c r="WPW289" s="122"/>
      <c r="WPX289" s="122"/>
      <c r="WPY289" s="122"/>
      <c r="WPZ289" s="122"/>
      <c r="WQA289" s="122"/>
      <c r="WQB289" s="122"/>
      <c r="WQC289" s="122"/>
      <c r="WQD289" s="122"/>
      <c r="WQE289" s="122"/>
      <c r="WQF289" s="122"/>
      <c r="WQG289" s="122"/>
      <c r="WQH289" s="122"/>
      <c r="WQI289" s="122"/>
      <c r="WQJ289" s="122"/>
      <c r="WQK289" s="122"/>
      <c r="WQL289" s="122"/>
      <c r="WQM289" s="122"/>
      <c r="WQN289" s="122"/>
      <c r="WQO289" s="122"/>
      <c r="WQP289" s="122"/>
      <c r="WQQ289" s="122"/>
      <c r="WQR289" s="122"/>
      <c r="WQS289" s="122"/>
      <c r="WQT289" s="122"/>
      <c r="WQU289" s="122"/>
      <c r="WQV289" s="122"/>
      <c r="WQW289" s="122"/>
      <c r="WQX289" s="122"/>
      <c r="WQY289" s="122"/>
      <c r="WQZ289" s="122"/>
      <c r="WRA289" s="122"/>
      <c r="WRB289" s="122"/>
      <c r="WRC289" s="122"/>
      <c r="WRD289" s="122"/>
      <c r="WRE289" s="122"/>
      <c r="WRF289" s="122"/>
      <c r="WRG289" s="122"/>
      <c r="WRH289" s="122"/>
      <c r="WRI289" s="122"/>
      <c r="WRJ289" s="122"/>
      <c r="WRK289" s="122"/>
      <c r="WRL289" s="122"/>
      <c r="WRM289" s="122"/>
      <c r="WRN289" s="122"/>
      <c r="WRO289" s="122"/>
      <c r="WRP289" s="122"/>
      <c r="WRQ289" s="122"/>
      <c r="WRR289" s="122"/>
      <c r="WRS289" s="122"/>
      <c r="WRT289" s="122"/>
      <c r="WRU289" s="122"/>
      <c r="WRV289" s="122"/>
      <c r="WRW289" s="122"/>
      <c r="WRX289" s="122"/>
      <c r="WRY289" s="122"/>
      <c r="WRZ289" s="122"/>
      <c r="WSA289" s="122"/>
      <c r="WSB289" s="122"/>
      <c r="WSC289" s="122"/>
      <c r="WSD289" s="122"/>
      <c r="WSE289" s="122"/>
      <c r="WSF289" s="122"/>
      <c r="WSG289" s="122"/>
      <c r="WSH289" s="122"/>
      <c r="WSI289" s="122"/>
      <c r="WSJ289" s="122"/>
      <c r="WSK289" s="122"/>
      <c r="WSL289" s="122"/>
      <c r="WSM289" s="122"/>
      <c r="WSN289" s="122"/>
      <c r="WSO289" s="122"/>
      <c r="WSP289" s="122"/>
      <c r="WSQ289" s="122"/>
      <c r="WSR289" s="122"/>
      <c r="WSS289" s="122"/>
      <c r="WST289" s="122"/>
      <c r="WSU289" s="122"/>
      <c r="WSV289" s="122"/>
      <c r="WSW289" s="122"/>
      <c r="WSX289" s="122"/>
      <c r="WSY289" s="122"/>
      <c r="WSZ289" s="122"/>
      <c r="WTA289" s="122"/>
      <c r="WTB289" s="122"/>
      <c r="WTC289" s="122"/>
      <c r="WTD289" s="122"/>
      <c r="WTE289" s="122"/>
      <c r="WTF289" s="122"/>
      <c r="WTG289" s="122"/>
      <c r="WTH289" s="122"/>
      <c r="WTI289" s="122"/>
      <c r="WTJ289" s="122"/>
      <c r="WTK289" s="122"/>
      <c r="WTL289" s="122"/>
      <c r="WTM289" s="122"/>
      <c r="WTN289" s="122"/>
      <c r="WTO289" s="122"/>
      <c r="WTP289" s="122"/>
      <c r="WTQ289" s="122"/>
      <c r="WTR289" s="122"/>
      <c r="WTS289" s="122"/>
      <c r="WTT289" s="122"/>
      <c r="WTU289" s="122"/>
      <c r="WTV289" s="122"/>
      <c r="WTW289" s="122"/>
      <c r="WTX289" s="122"/>
      <c r="WTY289" s="122"/>
      <c r="WTZ289" s="122"/>
      <c r="WUA289" s="122"/>
      <c r="WUB289" s="122"/>
      <c r="WUC289" s="122"/>
      <c r="WUD289" s="122"/>
      <c r="WUE289" s="122"/>
      <c r="WUF289" s="122"/>
      <c r="WUG289" s="122"/>
      <c r="WUH289" s="122"/>
      <c r="WUI289" s="122"/>
      <c r="WUJ289" s="122"/>
      <c r="WUK289" s="122"/>
      <c r="WUL289" s="122"/>
      <c r="WUM289" s="122"/>
      <c r="WUN289" s="122"/>
      <c r="WUO289" s="122"/>
      <c r="WUP289" s="122"/>
      <c r="WUQ289" s="122"/>
      <c r="WUR289" s="122"/>
      <c r="WUS289" s="122"/>
      <c r="WUT289" s="122"/>
      <c r="WUU289" s="122"/>
      <c r="WUV289" s="122"/>
      <c r="WUW289" s="122"/>
      <c r="WUX289" s="122"/>
      <c r="WUY289" s="122"/>
      <c r="WUZ289" s="122"/>
      <c r="WVA289" s="122"/>
      <c r="WVB289" s="122"/>
      <c r="WVC289" s="122"/>
      <c r="WVD289" s="122"/>
      <c r="WVE289" s="122"/>
      <c r="WVF289" s="122"/>
      <c r="WVG289" s="122"/>
      <c r="WVH289" s="122"/>
      <c r="WVI289" s="122"/>
      <c r="WVJ289" s="122"/>
      <c r="WVK289" s="122"/>
      <c r="WVL289" s="122"/>
      <c r="WVM289" s="122"/>
      <c r="WVN289" s="122"/>
      <c r="WVO289" s="122"/>
      <c r="WVP289" s="122"/>
      <c r="WVQ289" s="122"/>
      <c r="WVR289" s="122"/>
      <c r="WVS289" s="122"/>
      <c r="WVT289" s="122"/>
      <c r="WVU289" s="122"/>
      <c r="WVV289" s="122"/>
      <c r="WVW289" s="122"/>
      <c r="WVX289" s="122"/>
      <c r="WVY289" s="122"/>
      <c r="WVZ289" s="122"/>
      <c r="WWA289" s="122"/>
      <c r="WWB289" s="122"/>
      <c r="WWC289" s="122"/>
      <c r="WWD289" s="122"/>
      <c r="WWE289" s="122"/>
      <c r="WWF289" s="122"/>
      <c r="WWG289" s="122"/>
      <c r="WWH289" s="122"/>
      <c r="WWI289" s="122"/>
      <c r="WWJ289" s="122"/>
      <c r="WWK289" s="122"/>
      <c r="WWL289" s="122"/>
      <c r="WWM289" s="122"/>
      <c r="WWN289" s="122"/>
      <c r="WWO289" s="122"/>
      <c r="WWP289" s="122"/>
      <c r="WWQ289" s="122"/>
      <c r="WWR289" s="122"/>
      <c r="WWS289" s="122"/>
      <c r="WWT289" s="122"/>
      <c r="WWU289" s="122"/>
      <c r="WWV289" s="122"/>
      <c r="WWW289" s="122"/>
      <c r="WWX289" s="122"/>
      <c r="WWY289" s="122"/>
      <c r="WWZ289" s="122"/>
      <c r="WXA289" s="122"/>
      <c r="WXB289" s="122"/>
      <c r="WXC289" s="122"/>
      <c r="WXD289" s="122"/>
      <c r="WXE289" s="122"/>
      <c r="WXF289" s="122"/>
      <c r="WXG289" s="122"/>
      <c r="WXH289" s="122"/>
      <c r="WXI289" s="122"/>
      <c r="WXJ289" s="122"/>
      <c r="WXK289" s="122"/>
      <c r="WXL289" s="122"/>
      <c r="WXM289" s="122"/>
      <c r="WXN289" s="122"/>
      <c r="WXO289" s="122"/>
      <c r="WXP289" s="122"/>
      <c r="WXQ289" s="122"/>
      <c r="WXR289" s="122"/>
      <c r="WXS289" s="122"/>
      <c r="WXT289" s="122"/>
      <c r="WXU289" s="122"/>
      <c r="WXV289" s="122"/>
      <c r="WXW289" s="122"/>
      <c r="WXX289" s="122"/>
      <c r="WXY289" s="122"/>
      <c r="WXZ289" s="122"/>
      <c r="WYA289" s="122"/>
      <c r="WYB289" s="122"/>
      <c r="WYC289" s="122"/>
      <c r="WYD289" s="122"/>
      <c r="WYE289" s="122"/>
      <c r="WYF289" s="122"/>
      <c r="WYG289" s="122"/>
      <c r="WYH289" s="122"/>
      <c r="WYI289" s="122"/>
      <c r="WYJ289" s="122"/>
      <c r="WYK289" s="122"/>
      <c r="WYL289" s="122"/>
      <c r="WYM289" s="122"/>
      <c r="WYN289" s="122"/>
      <c r="WYO289" s="122"/>
      <c r="WYP289" s="122"/>
      <c r="WYQ289" s="122"/>
      <c r="WYR289" s="122"/>
      <c r="WYS289" s="122"/>
      <c r="WYT289" s="122"/>
      <c r="WYU289" s="122"/>
      <c r="WYV289" s="122"/>
      <c r="WYW289" s="122"/>
      <c r="WYX289" s="122"/>
      <c r="WYY289" s="122"/>
      <c r="WYZ289" s="122"/>
      <c r="WZA289" s="122"/>
      <c r="WZB289" s="122"/>
      <c r="WZC289" s="122"/>
      <c r="WZD289" s="122"/>
      <c r="WZE289" s="122"/>
      <c r="WZF289" s="122"/>
      <c r="WZG289" s="122"/>
      <c r="WZH289" s="122"/>
      <c r="WZI289" s="122"/>
      <c r="WZJ289" s="122"/>
      <c r="WZK289" s="122"/>
      <c r="WZL289" s="122"/>
      <c r="WZM289" s="122"/>
      <c r="WZN289" s="122"/>
      <c r="WZO289" s="122"/>
      <c r="WZP289" s="122"/>
      <c r="WZQ289" s="122"/>
      <c r="WZR289" s="122"/>
      <c r="WZS289" s="122"/>
      <c r="WZT289" s="122"/>
      <c r="WZU289" s="122"/>
      <c r="WZV289" s="122"/>
      <c r="WZW289" s="122"/>
      <c r="WZX289" s="122"/>
      <c r="WZY289" s="122"/>
      <c r="WZZ289" s="122"/>
      <c r="XAA289" s="122"/>
      <c r="XAB289" s="122"/>
      <c r="XAC289" s="122"/>
      <c r="XAD289" s="122"/>
      <c r="XAE289" s="122"/>
      <c r="XAF289" s="122"/>
      <c r="XAG289" s="122"/>
      <c r="XAH289" s="122"/>
      <c r="XAI289" s="122"/>
      <c r="XAJ289" s="122"/>
      <c r="XAK289" s="122"/>
      <c r="XAL289" s="122"/>
      <c r="XAM289" s="122"/>
      <c r="XAN289" s="122"/>
      <c r="XAO289" s="122"/>
      <c r="XAP289" s="122"/>
      <c r="XAQ289" s="122"/>
      <c r="XAR289" s="122"/>
      <c r="XAS289" s="122"/>
      <c r="XAT289" s="122"/>
      <c r="XAU289" s="122"/>
      <c r="XAV289" s="122"/>
      <c r="XAW289" s="122"/>
      <c r="XAX289" s="122"/>
      <c r="XAY289" s="122"/>
      <c r="XAZ289" s="122"/>
      <c r="XBA289" s="122"/>
      <c r="XBB289" s="122"/>
      <c r="XBC289" s="122"/>
      <c r="XBD289" s="122"/>
      <c r="XBE289" s="122"/>
      <c r="XBF289" s="122"/>
      <c r="XBG289" s="122"/>
      <c r="XBH289" s="122"/>
      <c r="XBI289" s="122"/>
      <c r="XBJ289" s="122"/>
      <c r="XBK289" s="122"/>
      <c r="XBL289" s="122"/>
      <c r="XBM289" s="122"/>
      <c r="XBN289" s="122"/>
      <c r="XBO289" s="122"/>
      <c r="XBP289" s="122"/>
      <c r="XBQ289" s="122"/>
      <c r="XBR289" s="122"/>
      <c r="XBS289" s="122"/>
      <c r="XBT289" s="122"/>
      <c r="XBU289" s="122"/>
      <c r="XBV289" s="122"/>
      <c r="XBW289" s="122"/>
      <c r="XBX289" s="122"/>
      <c r="XBY289" s="122"/>
      <c r="XBZ289" s="122"/>
      <c r="XCA289" s="122"/>
      <c r="XCB289" s="122"/>
      <c r="XCC289" s="122"/>
      <c r="XCD289" s="122"/>
      <c r="XCE289" s="122"/>
      <c r="XCF289" s="122"/>
      <c r="XCG289" s="122"/>
      <c r="XCH289" s="122"/>
      <c r="XCI289" s="122"/>
      <c r="XCJ289" s="122"/>
      <c r="XCK289" s="122"/>
      <c r="XCL289" s="122"/>
      <c r="XCM289" s="122"/>
      <c r="XCN289" s="122"/>
      <c r="XCO289" s="122"/>
      <c r="XCP289" s="122"/>
      <c r="XCQ289" s="122"/>
      <c r="XCR289" s="122"/>
      <c r="XCS289" s="122"/>
      <c r="XCT289" s="122"/>
      <c r="XCU289" s="122"/>
      <c r="XCV289" s="122"/>
      <c r="XCW289" s="122"/>
      <c r="XCX289" s="122"/>
      <c r="XCY289" s="122"/>
      <c r="XCZ289" s="122"/>
      <c r="XDA289" s="122"/>
      <c r="XDB289" s="122"/>
      <c r="XDC289" s="122"/>
      <c r="XDD289" s="122"/>
      <c r="XDE289" s="122"/>
      <c r="XDF289" s="122"/>
      <c r="XDG289" s="122"/>
      <c r="XDH289" s="122"/>
      <c r="XDI289" s="122"/>
      <c r="XDJ289" s="122"/>
      <c r="XDK289" s="122"/>
      <c r="XDL289" s="122"/>
      <c r="XDM289" s="122"/>
      <c r="XDN289" s="122"/>
      <c r="XDO289" s="122"/>
      <c r="XDP289" s="122"/>
      <c r="XDQ289" s="122"/>
      <c r="XDR289" s="122"/>
      <c r="XDS289" s="122"/>
      <c r="XDT289" s="122"/>
      <c r="XDU289" s="122"/>
      <c r="XDV289" s="122"/>
      <c r="XDW289" s="122"/>
      <c r="XDX289" s="122"/>
      <c r="XDY289" s="122"/>
      <c r="XDZ289" s="122"/>
      <c r="XEA289" s="122"/>
      <c r="XEB289" s="122"/>
      <c r="XEC289" s="122"/>
      <c r="XED289" s="122"/>
      <c r="XEE289" s="122"/>
      <c r="XEF289" s="122"/>
      <c r="XEG289" s="122"/>
      <c r="XEH289" s="122"/>
      <c r="XEI289" s="122"/>
      <c r="XEJ289" s="122"/>
      <c r="XEK289" s="122"/>
      <c r="XEL289" s="122"/>
      <c r="XEM289" s="122"/>
      <c r="XEN289" s="122"/>
      <c r="XEO289" s="122"/>
      <c r="XEP289" s="122"/>
      <c r="XEQ289" s="122"/>
      <c r="XER289" s="122"/>
      <c r="XES289" s="122"/>
      <c r="XET289" s="122"/>
      <c r="XEU289" s="122"/>
      <c r="XEV289" s="122"/>
      <c r="XEW289" s="122"/>
      <c r="XEX289" s="122"/>
      <c r="XEY289" s="122"/>
      <c r="XEZ289" s="122"/>
      <c r="XFA289" s="122"/>
      <c r="XFB289" s="122"/>
      <c r="XFC289" s="122"/>
      <c r="XFD289" s="122"/>
    </row>
    <row r="290" spans="1:16384" s="9" customFormat="1" ht="20.100000000000001" customHeight="1" x14ac:dyDescent="0.2">
      <c r="A290" s="339" t="s">
        <v>484</v>
      </c>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c r="AN290" s="122"/>
      <c r="AO290" s="122"/>
      <c r="AP290" s="122"/>
      <c r="AQ290" s="122"/>
      <c r="AR290" s="122"/>
      <c r="AS290" s="122"/>
      <c r="AT290" s="122"/>
      <c r="AU290" s="122"/>
      <c r="AV290" s="122"/>
      <c r="AW290" s="122"/>
      <c r="AX290" s="122"/>
      <c r="AY290" s="122"/>
      <c r="AZ290" s="122"/>
      <c r="BA290" s="122"/>
      <c r="BB290" s="122"/>
      <c r="BC290" s="122"/>
      <c r="BD290" s="122"/>
      <c r="BE290" s="122"/>
      <c r="BF290" s="122"/>
      <c r="BG290" s="122"/>
      <c r="BH290" s="122"/>
      <c r="BI290" s="122"/>
      <c r="BJ290" s="122"/>
      <c r="BK290" s="122"/>
      <c r="BL290" s="122"/>
      <c r="BM290" s="122"/>
      <c r="BN290" s="122"/>
      <c r="BO290" s="122"/>
      <c r="BP290" s="122"/>
      <c r="BQ290" s="122"/>
      <c r="BR290" s="122"/>
      <c r="BS290" s="122"/>
      <c r="BT290" s="122"/>
      <c r="BU290" s="122"/>
      <c r="BV290" s="122"/>
      <c r="BW290" s="122"/>
      <c r="BX290" s="122"/>
      <c r="BY290" s="122"/>
      <c r="BZ290" s="122"/>
      <c r="CA290" s="122"/>
      <c r="CB290" s="122"/>
      <c r="CC290" s="122"/>
      <c r="CD290" s="122"/>
      <c r="CE290" s="122"/>
      <c r="CF290" s="122"/>
      <c r="CG290" s="122"/>
      <c r="CH290" s="122"/>
      <c r="CI290" s="122"/>
      <c r="CJ290" s="122"/>
      <c r="CK290" s="122"/>
      <c r="CL290" s="122"/>
      <c r="CM290" s="122"/>
      <c r="CN290" s="122"/>
      <c r="CO290" s="122"/>
      <c r="CP290" s="122"/>
      <c r="CQ290" s="122"/>
      <c r="CR290" s="122"/>
      <c r="CS290" s="122"/>
      <c r="CT290" s="122"/>
      <c r="CU290" s="122"/>
      <c r="CV290" s="122"/>
      <c r="CW290" s="122"/>
      <c r="CX290" s="122"/>
      <c r="CY290" s="122"/>
      <c r="CZ290" s="122"/>
      <c r="DA290" s="122"/>
      <c r="DB290" s="122"/>
      <c r="DC290" s="122"/>
      <c r="DD290" s="122"/>
      <c r="DE290" s="122"/>
      <c r="DF290" s="122"/>
      <c r="DG290" s="122"/>
      <c r="DH290" s="122"/>
      <c r="DI290" s="122"/>
      <c r="DJ290" s="122"/>
      <c r="DK290" s="122"/>
      <c r="DL290" s="122"/>
      <c r="DM290" s="122"/>
      <c r="DN290" s="122"/>
      <c r="DO290" s="122"/>
      <c r="DP290" s="122"/>
      <c r="DQ290" s="122"/>
      <c r="DR290" s="122"/>
      <c r="DS290" s="122"/>
      <c r="DT290" s="122"/>
      <c r="DU290" s="122"/>
      <c r="DV290" s="122"/>
      <c r="DW290" s="122"/>
      <c r="DX290" s="122"/>
      <c r="DY290" s="122"/>
      <c r="DZ290" s="122"/>
      <c r="EA290" s="122"/>
      <c r="EB290" s="122"/>
      <c r="EC290" s="122"/>
      <c r="ED290" s="122"/>
      <c r="EE290" s="122"/>
      <c r="EF290" s="122"/>
      <c r="EG290" s="122"/>
      <c r="EH290" s="122"/>
      <c r="EI290" s="122"/>
      <c r="EJ290" s="122"/>
      <c r="EK290" s="122"/>
      <c r="EL290" s="122"/>
      <c r="EM290" s="122"/>
      <c r="EN290" s="122"/>
      <c r="EO290" s="122"/>
      <c r="EP290" s="122"/>
      <c r="EQ290" s="122"/>
      <c r="ER290" s="122"/>
      <c r="ES290" s="122"/>
      <c r="ET290" s="122"/>
      <c r="EU290" s="122"/>
      <c r="EV290" s="122"/>
      <c r="EW290" s="122"/>
      <c r="EX290" s="122"/>
      <c r="EY290" s="122"/>
      <c r="EZ290" s="122"/>
      <c r="FA290" s="122"/>
      <c r="FB290" s="122"/>
      <c r="FC290" s="122"/>
      <c r="FD290" s="122"/>
      <c r="FE290" s="122"/>
      <c r="FF290" s="122"/>
      <c r="FG290" s="122"/>
      <c r="FH290" s="122"/>
      <c r="FI290" s="122"/>
      <c r="FJ290" s="122"/>
      <c r="FK290" s="122"/>
      <c r="FL290" s="122"/>
      <c r="FM290" s="122"/>
      <c r="FN290" s="122"/>
      <c r="FO290" s="122"/>
      <c r="FP290" s="122"/>
      <c r="FQ290" s="122"/>
      <c r="FR290" s="122"/>
      <c r="FS290" s="122"/>
      <c r="FT290" s="122"/>
      <c r="FU290" s="122"/>
      <c r="FV290" s="122"/>
      <c r="FW290" s="122"/>
      <c r="FX290" s="122"/>
      <c r="FY290" s="122"/>
      <c r="FZ290" s="122"/>
      <c r="GA290" s="122"/>
      <c r="GB290" s="122"/>
      <c r="GC290" s="122"/>
      <c r="GD290" s="122"/>
      <c r="GE290" s="122"/>
      <c r="GF290" s="122"/>
      <c r="GG290" s="122"/>
      <c r="GH290" s="122"/>
      <c r="GI290" s="122"/>
      <c r="GJ290" s="122"/>
      <c r="GK290" s="122"/>
      <c r="GL290" s="122"/>
      <c r="GM290" s="122"/>
      <c r="GN290" s="122"/>
      <c r="GO290" s="122"/>
      <c r="GP290" s="122"/>
      <c r="GQ290" s="122"/>
      <c r="GR290" s="122"/>
      <c r="GS290" s="122"/>
      <c r="GT290" s="122"/>
      <c r="GU290" s="122"/>
      <c r="GV290" s="122"/>
      <c r="GW290" s="122"/>
      <c r="GX290" s="122"/>
      <c r="GY290" s="122"/>
      <c r="GZ290" s="122"/>
      <c r="HA290" s="122"/>
      <c r="HB290" s="122"/>
      <c r="HC290" s="122"/>
      <c r="HD290" s="122"/>
      <c r="HE290" s="122"/>
      <c r="HF290" s="122"/>
      <c r="HG290" s="122"/>
      <c r="HH290" s="122"/>
      <c r="HI290" s="122"/>
      <c r="HJ290" s="122"/>
      <c r="HK290" s="122"/>
      <c r="HL290" s="122"/>
      <c r="HM290" s="122"/>
      <c r="HN290" s="122"/>
      <c r="HO290" s="122"/>
      <c r="HP290" s="122"/>
      <c r="HQ290" s="122"/>
      <c r="HR290" s="122"/>
      <c r="HS290" s="122"/>
      <c r="HT290" s="122"/>
      <c r="HU290" s="122"/>
      <c r="HV290" s="122"/>
      <c r="HW290" s="122"/>
      <c r="HX290" s="122"/>
      <c r="HY290" s="122"/>
      <c r="HZ290" s="122"/>
      <c r="IA290" s="122"/>
      <c r="IB290" s="122"/>
      <c r="IC290" s="122"/>
      <c r="ID290" s="122"/>
      <c r="IE290" s="122"/>
      <c r="IF290" s="122"/>
      <c r="IG290" s="122"/>
      <c r="IH290" s="122"/>
      <c r="II290" s="122"/>
      <c r="IJ290" s="122"/>
      <c r="IK290" s="122"/>
      <c r="IL290" s="122"/>
      <c r="IM290" s="122"/>
      <c r="IN290" s="122"/>
      <c r="IO290" s="122"/>
      <c r="IP290" s="122"/>
      <c r="IQ290" s="122"/>
      <c r="IR290" s="122"/>
      <c r="IS290" s="122"/>
      <c r="IT290" s="122"/>
      <c r="IU290" s="122"/>
      <c r="IV290" s="122"/>
      <c r="IW290" s="122"/>
      <c r="IX290" s="122"/>
      <c r="IY290" s="122"/>
      <c r="IZ290" s="122"/>
      <c r="JA290" s="122"/>
      <c r="JB290" s="122"/>
      <c r="JC290" s="122"/>
      <c r="JD290" s="122"/>
      <c r="JE290" s="122"/>
      <c r="JF290" s="122"/>
      <c r="JG290" s="122"/>
      <c r="JH290" s="122"/>
      <c r="JI290" s="122"/>
      <c r="JJ290" s="122"/>
      <c r="JK290" s="122"/>
      <c r="JL290" s="122"/>
      <c r="JM290" s="122"/>
      <c r="JN290" s="122"/>
      <c r="JO290" s="122"/>
      <c r="JP290" s="122"/>
      <c r="JQ290" s="122"/>
      <c r="JR290" s="122"/>
      <c r="JS290" s="122"/>
      <c r="JT290" s="122"/>
      <c r="JU290" s="122"/>
      <c r="JV290" s="122"/>
      <c r="JW290" s="122"/>
      <c r="JX290" s="122"/>
      <c r="JY290" s="122"/>
      <c r="JZ290" s="122"/>
      <c r="KA290" s="122"/>
      <c r="KB290" s="122"/>
      <c r="KC290" s="122"/>
      <c r="KD290" s="122"/>
      <c r="KE290" s="122"/>
      <c r="KF290" s="122"/>
      <c r="KG290" s="122"/>
      <c r="KH290" s="122"/>
      <c r="KI290" s="122"/>
      <c r="KJ290" s="122"/>
      <c r="KK290" s="122"/>
      <c r="KL290" s="122"/>
      <c r="KM290" s="122"/>
      <c r="KN290" s="122"/>
      <c r="KO290" s="122"/>
      <c r="KP290" s="122"/>
      <c r="KQ290" s="122"/>
      <c r="KR290" s="122"/>
      <c r="KS290" s="122"/>
      <c r="KT290" s="122"/>
      <c r="KU290" s="122"/>
      <c r="KV290" s="122"/>
      <c r="KW290" s="122"/>
      <c r="KX290" s="122"/>
      <c r="KY290" s="122"/>
      <c r="KZ290" s="122"/>
      <c r="LA290" s="122"/>
      <c r="LB290" s="122"/>
      <c r="LC290" s="122"/>
      <c r="LD290" s="122"/>
      <c r="LE290" s="122"/>
      <c r="LF290" s="122"/>
      <c r="LG290" s="122"/>
      <c r="LH290" s="122"/>
      <c r="LI290" s="122"/>
      <c r="LJ290" s="122"/>
      <c r="LK290" s="122"/>
      <c r="LL290" s="122"/>
      <c r="LM290" s="122"/>
      <c r="LN290" s="122"/>
      <c r="LO290" s="122"/>
      <c r="LP290" s="122"/>
      <c r="LQ290" s="122"/>
      <c r="LR290" s="122"/>
      <c r="LS290" s="122"/>
      <c r="LT290" s="122"/>
      <c r="LU290" s="122"/>
      <c r="LV290" s="122"/>
      <c r="LW290" s="122"/>
      <c r="LX290" s="122"/>
      <c r="LY290" s="122"/>
      <c r="LZ290" s="122"/>
      <c r="MA290" s="122"/>
      <c r="MB290" s="122"/>
      <c r="MC290" s="122"/>
      <c r="MD290" s="122"/>
      <c r="ME290" s="122"/>
      <c r="MF290" s="122"/>
      <c r="MG290" s="122"/>
      <c r="MH290" s="122"/>
      <c r="MI290" s="122"/>
      <c r="MJ290" s="122"/>
      <c r="MK290" s="122"/>
      <c r="ML290" s="122"/>
      <c r="MM290" s="122"/>
      <c r="MN290" s="122"/>
      <c r="MO290" s="122"/>
      <c r="MP290" s="122"/>
      <c r="MQ290" s="122"/>
      <c r="MR290" s="122"/>
      <c r="MS290" s="122"/>
      <c r="MT290" s="122"/>
      <c r="MU290" s="122"/>
      <c r="MV290" s="122"/>
      <c r="MW290" s="122"/>
      <c r="MX290" s="122"/>
      <c r="MY290" s="122"/>
      <c r="MZ290" s="122"/>
      <c r="NA290" s="122"/>
      <c r="NB290" s="122"/>
      <c r="NC290" s="122"/>
      <c r="ND290" s="122"/>
      <c r="NE290" s="122"/>
      <c r="NF290" s="122"/>
      <c r="NG290" s="122"/>
      <c r="NH290" s="122"/>
      <c r="NI290" s="122"/>
      <c r="NJ290" s="122"/>
      <c r="NK290" s="122"/>
      <c r="NL290" s="122"/>
      <c r="NM290" s="122"/>
      <c r="NN290" s="122"/>
      <c r="NO290" s="122"/>
      <c r="NP290" s="122"/>
      <c r="NQ290" s="122"/>
      <c r="NR290" s="122"/>
      <c r="NS290" s="122"/>
      <c r="NT290" s="122"/>
      <c r="NU290" s="122"/>
      <c r="NV290" s="122"/>
      <c r="NW290" s="122"/>
      <c r="NX290" s="122"/>
      <c r="NY290" s="122"/>
      <c r="NZ290" s="122"/>
      <c r="OA290" s="122"/>
      <c r="OB290" s="122"/>
      <c r="OC290" s="122"/>
      <c r="OD290" s="122"/>
      <c r="OE290" s="122"/>
      <c r="OF290" s="122"/>
      <c r="OG290" s="122"/>
      <c r="OH290" s="122"/>
      <c r="OI290" s="122"/>
      <c r="OJ290" s="122"/>
      <c r="OK290" s="122"/>
      <c r="OL290" s="122"/>
      <c r="OM290" s="122"/>
      <c r="ON290" s="122"/>
      <c r="OO290" s="122"/>
      <c r="OP290" s="122"/>
      <c r="OQ290" s="122"/>
      <c r="OR290" s="122"/>
      <c r="OS290" s="122"/>
      <c r="OT290" s="122"/>
      <c r="OU290" s="122"/>
      <c r="OV290" s="122"/>
      <c r="OW290" s="122"/>
      <c r="OX290" s="122"/>
      <c r="OY290" s="122"/>
      <c r="OZ290" s="122"/>
      <c r="PA290" s="122"/>
      <c r="PB290" s="122"/>
      <c r="PC290" s="122"/>
      <c r="PD290" s="122"/>
      <c r="PE290" s="122"/>
      <c r="PF290" s="122"/>
      <c r="PG290" s="122"/>
      <c r="PH290" s="122"/>
      <c r="PI290" s="122"/>
      <c r="PJ290" s="122"/>
      <c r="PK290" s="122"/>
      <c r="PL290" s="122"/>
      <c r="PM290" s="122"/>
      <c r="PN290" s="122"/>
      <c r="PO290" s="122"/>
      <c r="PP290" s="122"/>
      <c r="PQ290" s="122"/>
      <c r="PR290" s="122"/>
      <c r="PS290" s="122"/>
      <c r="PT290" s="122"/>
      <c r="PU290" s="122"/>
      <c r="PV290" s="122"/>
      <c r="PW290" s="122"/>
      <c r="PX290" s="122"/>
      <c r="PY290" s="122"/>
      <c r="PZ290" s="122"/>
      <c r="QA290" s="122"/>
      <c r="QB290" s="122"/>
      <c r="QC290" s="122"/>
      <c r="QD290" s="122"/>
      <c r="QE290" s="122"/>
      <c r="QF290" s="122"/>
      <c r="QG290" s="122"/>
      <c r="QH290" s="122"/>
      <c r="QI290" s="122"/>
      <c r="QJ290" s="122"/>
      <c r="QK290" s="122"/>
      <c r="QL290" s="122"/>
      <c r="QM290" s="122"/>
      <c r="QN290" s="122"/>
      <c r="QO290" s="122"/>
      <c r="QP290" s="122"/>
      <c r="QQ290" s="122"/>
      <c r="QR290" s="122"/>
      <c r="QS290" s="122"/>
      <c r="QT290" s="122"/>
      <c r="QU290" s="122"/>
      <c r="QV290" s="122"/>
      <c r="QW290" s="122"/>
      <c r="QX290" s="122"/>
      <c r="QY290" s="122"/>
      <c r="QZ290" s="122"/>
      <c r="RA290" s="122"/>
      <c r="RB290" s="122"/>
      <c r="RC290" s="122"/>
      <c r="RD290" s="122"/>
      <c r="RE290" s="122"/>
      <c r="RF290" s="122"/>
      <c r="RG290" s="122"/>
      <c r="RH290" s="122"/>
      <c r="RI290" s="122"/>
      <c r="RJ290" s="122"/>
      <c r="RK290" s="122"/>
      <c r="RL290" s="122"/>
      <c r="RM290" s="122"/>
      <c r="RN290" s="122"/>
      <c r="RO290" s="122"/>
      <c r="RP290" s="122"/>
      <c r="RQ290" s="122"/>
      <c r="RR290" s="122"/>
      <c r="RS290" s="122"/>
      <c r="RT290" s="122"/>
      <c r="RU290" s="122"/>
      <c r="RV290" s="122"/>
      <c r="RW290" s="122"/>
      <c r="RX290" s="122"/>
      <c r="RY290" s="122"/>
      <c r="RZ290" s="122"/>
      <c r="SA290" s="122"/>
      <c r="SB290" s="122"/>
      <c r="SC290" s="122"/>
      <c r="SD290" s="122"/>
      <c r="SE290" s="122"/>
      <c r="SF290" s="122"/>
      <c r="SG290" s="122"/>
      <c r="SH290" s="122"/>
      <c r="SI290" s="122"/>
      <c r="SJ290" s="122"/>
      <c r="SK290" s="122"/>
      <c r="SL290" s="122"/>
      <c r="SM290" s="122"/>
      <c r="SN290" s="122"/>
      <c r="SO290" s="122"/>
      <c r="SP290" s="122"/>
      <c r="SQ290" s="122"/>
      <c r="SR290" s="122"/>
      <c r="SS290" s="122"/>
      <c r="ST290" s="122"/>
      <c r="SU290" s="122"/>
      <c r="SV290" s="122"/>
      <c r="SW290" s="122"/>
      <c r="SX290" s="122"/>
      <c r="SY290" s="122"/>
      <c r="SZ290" s="122"/>
      <c r="TA290" s="122"/>
      <c r="TB290" s="122"/>
      <c r="TC290" s="122"/>
      <c r="TD290" s="122"/>
      <c r="TE290" s="122"/>
      <c r="TF290" s="122"/>
      <c r="TG290" s="122"/>
      <c r="TH290" s="122"/>
      <c r="TI290" s="122"/>
      <c r="TJ290" s="122"/>
      <c r="TK290" s="122"/>
      <c r="TL290" s="122"/>
      <c r="TM290" s="122"/>
      <c r="TN290" s="122"/>
      <c r="TO290" s="122"/>
      <c r="TP290" s="122"/>
      <c r="TQ290" s="122"/>
      <c r="TR290" s="122"/>
      <c r="TS290" s="122"/>
      <c r="TT290" s="122"/>
      <c r="TU290" s="122"/>
      <c r="TV290" s="122"/>
      <c r="TW290" s="122"/>
      <c r="TX290" s="122"/>
      <c r="TY290" s="122"/>
      <c r="TZ290" s="122"/>
      <c r="UA290" s="122"/>
      <c r="UB290" s="122"/>
      <c r="UC290" s="122"/>
      <c r="UD290" s="122"/>
      <c r="UE290" s="122"/>
      <c r="UF290" s="122"/>
      <c r="UG290" s="122"/>
      <c r="UH290" s="122"/>
      <c r="UI290" s="122"/>
      <c r="UJ290" s="122"/>
      <c r="UK290" s="122"/>
      <c r="UL290" s="122"/>
      <c r="UM290" s="122"/>
      <c r="UN290" s="122"/>
      <c r="UO290" s="122"/>
      <c r="UP290" s="122"/>
      <c r="UQ290" s="122"/>
      <c r="UR290" s="122"/>
      <c r="US290" s="122"/>
      <c r="UT290" s="122"/>
      <c r="UU290" s="122"/>
      <c r="UV290" s="122"/>
      <c r="UW290" s="122"/>
      <c r="UX290" s="122"/>
      <c r="UY290" s="122"/>
      <c r="UZ290" s="122"/>
      <c r="VA290" s="122"/>
      <c r="VB290" s="122"/>
      <c r="VC290" s="122"/>
      <c r="VD290" s="122"/>
      <c r="VE290" s="122"/>
      <c r="VF290" s="122"/>
      <c r="VG290" s="122"/>
      <c r="VH290" s="122"/>
      <c r="VI290" s="122"/>
      <c r="VJ290" s="122"/>
      <c r="VK290" s="122"/>
      <c r="VL290" s="122"/>
      <c r="VM290" s="122"/>
      <c r="VN290" s="122"/>
      <c r="VO290" s="122"/>
      <c r="VP290" s="122"/>
      <c r="VQ290" s="122"/>
      <c r="VR290" s="122"/>
      <c r="VS290" s="122"/>
      <c r="VT290" s="122"/>
      <c r="VU290" s="122"/>
      <c r="VV290" s="122"/>
      <c r="VW290" s="122"/>
      <c r="VX290" s="122"/>
      <c r="VY290" s="122"/>
      <c r="VZ290" s="122"/>
      <c r="WA290" s="122"/>
      <c r="WB290" s="122"/>
      <c r="WC290" s="122"/>
      <c r="WD290" s="122"/>
      <c r="WE290" s="122"/>
      <c r="WF290" s="122"/>
      <c r="WG290" s="122"/>
      <c r="WH290" s="122"/>
      <c r="WI290" s="122"/>
      <c r="WJ290" s="122"/>
      <c r="WK290" s="122"/>
      <c r="WL290" s="122"/>
      <c r="WM290" s="122"/>
      <c r="WN290" s="122"/>
      <c r="WO290" s="122"/>
      <c r="WP290" s="122"/>
      <c r="WQ290" s="122"/>
      <c r="WR290" s="122"/>
      <c r="WS290" s="122"/>
      <c r="WT290" s="122"/>
      <c r="WU290" s="122"/>
      <c r="WV290" s="122"/>
      <c r="WW290" s="122"/>
      <c r="WX290" s="122"/>
      <c r="WY290" s="122"/>
      <c r="WZ290" s="122"/>
      <c r="XA290" s="122"/>
      <c r="XB290" s="122"/>
      <c r="XC290" s="122"/>
      <c r="XD290" s="122"/>
      <c r="XE290" s="122"/>
      <c r="XF290" s="122"/>
      <c r="XG290" s="122"/>
      <c r="XH290" s="122"/>
      <c r="XI290" s="122"/>
      <c r="XJ290" s="122"/>
      <c r="XK290" s="122"/>
      <c r="XL290" s="122"/>
      <c r="XM290" s="122"/>
      <c r="XN290" s="122"/>
      <c r="XO290" s="122"/>
      <c r="XP290" s="122"/>
      <c r="XQ290" s="122"/>
      <c r="XR290" s="122"/>
      <c r="XS290" s="122"/>
      <c r="XT290" s="122"/>
      <c r="XU290" s="122"/>
      <c r="XV290" s="122"/>
      <c r="XW290" s="122"/>
      <c r="XX290" s="122"/>
      <c r="XY290" s="122"/>
      <c r="XZ290" s="122"/>
      <c r="YA290" s="122"/>
      <c r="YB290" s="122"/>
      <c r="YC290" s="122"/>
      <c r="YD290" s="122"/>
      <c r="YE290" s="122"/>
      <c r="YF290" s="122"/>
      <c r="YG290" s="122"/>
      <c r="YH290" s="122"/>
      <c r="YI290" s="122"/>
      <c r="YJ290" s="122"/>
      <c r="YK290" s="122"/>
      <c r="YL290" s="122"/>
      <c r="YM290" s="122"/>
      <c r="YN290" s="122"/>
      <c r="YO290" s="122"/>
      <c r="YP290" s="122"/>
      <c r="YQ290" s="122"/>
      <c r="YR290" s="122"/>
      <c r="YS290" s="122"/>
      <c r="YT290" s="122"/>
      <c r="YU290" s="122"/>
      <c r="YV290" s="122"/>
      <c r="YW290" s="122"/>
      <c r="YX290" s="122"/>
      <c r="YY290" s="122"/>
      <c r="YZ290" s="122"/>
      <c r="ZA290" s="122"/>
      <c r="ZB290" s="122"/>
      <c r="ZC290" s="122"/>
      <c r="ZD290" s="122"/>
      <c r="ZE290" s="122"/>
      <c r="ZF290" s="122"/>
      <c r="ZG290" s="122"/>
      <c r="ZH290" s="122"/>
      <c r="ZI290" s="122"/>
      <c r="ZJ290" s="122"/>
      <c r="ZK290" s="122"/>
      <c r="ZL290" s="122"/>
      <c r="ZM290" s="122"/>
      <c r="ZN290" s="122"/>
      <c r="ZO290" s="122"/>
      <c r="ZP290" s="122"/>
      <c r="ZQ290" s="122"/>
      <c r="ZR290" s="122"/>
      <c r="ZS290" s="122"/>
      <c r="ZT290" s="122"/>
      <c r="ZU290" s="122"/>
      <c r="ZV290" s="122"/>
      <c r="ZW290" s="122"/>
      <c r="ZX290" s="122"/>
      <c r="ZY290" s="122"/>
      <c r="ZZ290" s="122"/>
      <c r="AAA290" s="122"/>
      <c r="AAB290" s="122"/>
      <c r="AAC290" s="122"/>
      <c r="AAD290" s="122"/>
      <c r="AAE290" s="122"/>
      <c r="AAF290" s="122"/>
      <c r="AAG290" s="122"/>
      <c r="AAH290" s="122"/>
      <c r="AAI290" s="122"/>
      <c r="AAJ290" s="122"/>
      <c r="AAK290" s="122"/>
      <c r="AAL290" s="122"/>
      <c r="AAM290" s="122"/>
      <c r="AAN290" s="122"/>
      <c r="AAO290" s="122"/>
      <c r="AAP290" s="122"/>
      <c r="AAQ290" s="122"/>
      <c r="AAR290" s="122"/>
      <c r="AAS290" s="122"/>
      <c r="AAT290" s="122"/>
      <c r="AAU290" s="122"/>
      <c r="AAV290" s="122"/>
      <c r="AAW290" s="122"/>
      <c r="AAX290" s="122"/>
      <c r="AAY290" s="122"/>
      <c r="AAZ290" s="122"/>
      <c r="ABA290" s="122"/>
      <c r="ABB290" s="122"/>
      <c r="ABC290" s="122"/>
      <c r="ABD290" s="122"/>
      <c r="ABE290" s="122"/>
      <c r="ABF290" s="122"/>
      <c r="ABG290" s="122"/>
      <c r="ABH290" s="122"/>
      <c r="ABI290" s="122"/>
      <c r="ABJ290" s="122"/>
      <c r="ABK290" s="122"/>
      <c r="ABL290" s="122"/>
      <c r="ABM290" s="122"/>
      <c r="ABN290" s="122"/>
      <c r="ABO290" s="122"/>
      <c r="ABP290" s="122"/>
      <c r="ABQ290" s="122"/>
      <c r="ABR290" s="122"/>
      <c r="ABS290" s="122"/>
      <c r="ABT290" s="122"/>
      <c r="ABU290" s="122"/>
      <c r="ABV290" s="122"/>
      <c r="ABW290" s="122"/>
      <c r="ABX290" s="122"/>
      <c r="ABY290" s="122"/>
      <c r="ABZ290" s="122"/>
      <c r="ACA290" s="122"/>
      <c r="ACB290" s="122"/>
      <c r="ACC290" s="122"/>
      <c r="ACD290" s="122"/>
      <c r="ACE290" s="122"/>
      <c r="ACF290" s="122"/>
      <c r="ACG290" s="122"/>
      <c r="ACH290" s="122"/>
      <c r="ACI290" s="122"/>
      <c r="ACJ290" s="122"/>
      <c r="ACK290" s="122"/>
      <c r="ACL290" s="122"/>
      <c r="ACM290" s="122"/>
      <c r="ACN290" s="122"/>
      <c r="ACO290" s="122"/>
      <c r="ACP290" s="122"/>
      <c r="ACQ290" s="122"/>
      <c r="ACR290" s="122"/>
      <c r="ACS290" s="122"/>
      <c r="ACT290" s="122"/>
      <c r="ACU290" s="122"/>
      <c r="ACV290" s="122"/>
      <c r="ACW290" s="122"/>
      <c r="ACX290" s="122"/>
      <c r="ACY290" s="122"/>
      <c r="ACZ290" s="122"/>
      <c r="ADA290" s="122"/>
      <c r="ADB290" s="122"/>
      <c r="ADC290" s="122"/>
      <c r="ADD290" s="122"/>
      <c r="ADE290" s="122"/>
      <c r="ADF290" s="122"/>
      <c r="ADG290" s="122"/>
      <c r="ADH290" s="122"/>
      <c r="ADI290" s="122"/>
      <c r="ADJ290" s="122"/>
      <c r="ADK290" s="122"/>
      <c r="ADL290" s="122"/>
      <c r="ADM290" s="122"/>
      <c r="ADN290" s="122"/>
      <c r="ADO290" s="122"/>
      <c r="ADP290" s="122"/>
      <c r="ADQ290" s="122"/>
      <c r="ADR290" s="122"/>
      <c r="ADS290" s="122"/>
      <c r="ADT290" s="122"/>
      <c r="ADU290" s="122"/>
      <c r="ADV290" s="122"/>
      <c r="ADW290" s="122"/>
      <c r="ADX290" s="122"/>
      <c r="ADY290" s="122"/>
      <c r="ADZ290" s="122"/>
      <c r="AEA290" s="122"/>
      <c r="AEB290" s="122"/>
      <c r="AEC290" s="122"/>
      <c r="AED290" s="122"/>
      <c r="AEE290" s="122"/>
      <c r="AEF290" s="122"/>
      <c r="AEG290" s="122"/>
      <c r="AEH290" s="122"/>
      <c r="AEI290" s="122"/>
      <c r="AEJ290" s="122"/>
      <c r="AEK290" s="122"/>
      <c r="AEL290" s="122"/>
      <c r="AEM290" s="122"/>
      <c r="AEN290" s="122"/>
      <c r="AEO290" s="122"/>
      <c r="AEP290" s="122"/>
      <c r="AEQ290" s="122"/>
      <c r="AER290" s="122"/>
      <c r="AES290" s="122"/>
      <c r="AET290" s="122"/>
      <c r="AEU290" s="122"/>
      <c r="AEV290" s="122"/>
      <c r="AEW290" s="122"/>
      <c r="AEX290" s="122"/>
      <c r="AEY290" s="122"/>
      <c r="AEZ290" s="122"/>
      <c r="AFA290" s="122"/>
      <c r="AFB290" s="122"/>
      <c r="AFC290" s="122"/>
      <c r="AFD290" s="122"/>
      <c r="AFE290" s="122"/>
      <c r="AFF290" s="122"/>
      <c r="AFG290" s="122"/>
      <c r="AFH290" s="122"/>
      <c r="AFI290" s="122"/>
      <c r="AFJ290" s="122"/>
      <c r="AFK290" s="122"/>
      <c r="AFL290" s="122"/>
      <c r="AFM290" s="122"/>
      <c r="AFN290" s="122"/>
      <c r="AFO290" s="122"/>
      <c r="AFP290" s="122"/>
      <c r="AFQ290" s="122"/>
      <c r="AFR290" s="122"/>
      <c r="AFS290" s="122"/>
      <c r="AFT290" s="122"/>
      <c r="AFU290" s="122"/>
      <c r="AFV290" s="122"/>
      <c r="AFW290" s="122"/>
      <c r="AFX290" s="122"/>
      <c r="AFY290" s="122"/>
      <c r="AFZ290" s="122"/>
      <c r="AGA290" s="122"/>
      <c r="AGB290" s="122"/>
      <c r="AGC290" s="122"/>
      <c r="AGD290" s="122"/>
      <c r="AGE290" s="122"/>
      <c r="AGF290" s="122"/>
      <c r="AGG290" s="122"/>
      <c r="AGH290" s="122"/>
      <c r="AGI290" s="122"/>
      <c r="AGJ290" s="122"/>
      <c r="AGK290" s="122"/>
      <c r="AGL290" s="122"/>
      <c r="AGM290" s="122"/>
      <c r="AGN290" s="122"/>
      <c r="AGO290" s="122"/>
      <c r="AGP290" s="122"/>
      <c r="AGQ290" s="122"/>
      <c r="AGR290" s="122"/>
      <c r="AGS290" s="122"/>
      <c r="AGT290" s="122"/>
      <c r="AGU290" s="122"/>
      <c r="AGV290" s="122"/>
      <c r="AGW290" s="122"/>
      <c r="AGX290" s="122"/>
      <c r="AGY290" s="122"/>
      <c r="AGZ290" s="122"/>
      <c r="AHA290" s="122"/>
      <c r="AHB290" s="122"/>
      <c r="AHC290" s="122"/>
      <c r="AHD290" s="122"/>
      <c r="AHE290" s="122"/>
      <c r="AHF290" s="122"/>
      <c r="AHG290" s="122"/>
      <c r="AHH290" s="122"/>
      <c r="AHI290" s="122"/>
      <c r="AHJ290" s="122"/>
      <c r="AHK290" s="122"/>
      <c r="AHL290" s="122"/>
      <c r="AHM290" s="122"/>
      <c r="AHN290" s="122"/>
      <c r="AHO290" s="122"/>
      <c r="AHP290" s="122"/>
      <c r="AHQ290" s="122"/>
      <c r="AHR290" s="122"/>
      <c r="AHS290" s="122"/>
      <c r="AHT290" s="122"/>
      <c r="AHU290" s="122"/>
      <c r="AHV290" s="122"/>
      <c r="AHW290" s="122"/>
      <c r="AHX290" s="122"/>
      <c r="AHY290" s="122"/>
      <c r="AHZ290" s="122"/>
      <c r="AIA290" s="122"/>
      <c r="AIB290" s="122"/>
      <c r="AIC290" s="122"/>
      <c r="AID290" s="122"/>
      <c r="AIE290" s="122"/>
      <c r="AIF290" s="122"/>
      <c r="AIG290" s="122"/>
      <c r="AIH290" s="122"/>
      <c r="AII290" s="122"/>
      <c r="AIJ290" s="122"/>
      <c r="AIK290" s="122"/>
      <c r="AIL290" s="122"/>
      <c r="AIM290" s="122"/>
      <c r="AIN290" s="122"/>
      <c r="AIO290" s="122"/>
      <c r="AIP290" s="122"/>
      <c r="AIQ290" s="122"/>
      <c r="AIR290" s="122"/>
      <c r="AIS290" s="122"/>
      <c r="AIT290" s="122"/>
      <c r="AIU290" s="122"/>
      <c r="AIV290" s="122"/>
      <c r="AIW290" s="122"/>
      <c r="AIX290" s="122"/>
      <c r="AIY290" s="122"/>
      <c r="AIZ290" s="122"/>
      <c r="AJA290" s="122"/>
      <c r="AJB290" s="122"/>
      <c r="AJC290" s="122"/>
      <c r="AJD290" s="122"/>
      <c r="AJE290" s="122"/>
      <c r="AJF290" s="122"/>
      <c r="AJG290" s="122"/>
      <c r="AJH290" s="122"/>
      <c r="AJI290" s="122"/>
      <c r="AJJ290" s="122"/>
      <c r="AJK290" s="122"/>
      <c r="AJL290" s="122"/>
      <c r="AJM290" s="122"/>
      <c r="AJN290" s="122"/>
      <c r="AJO290" s="122"/>
      <c r="AJP290" s="122"/>
      <c r="AJQ290" s="122"/>
      <c r="AJR290" s="122"/>
      <c r="AJS290" s="122"/>
      <c r="AJT290" s="122"/>
      <c r="AJU290" s="122"/>
      <c r="AJV290" s="122"/>
      <c r="AJW290" s="122"/>
      <c r="AJX290" s="122"/>
      <c r="AJY290" s="122"/>
      <c r="AJZ290" s="122"/>
      <c r="AKA290" s="122"/>
      <c r="AKB290" s="122"/>
      <c r="AKC290" s="122"/>
      <c r="AKD290" s="122"/>
      <c r="AKE290" s="122"/>
      <c r="AKF290" s="122"/>
      <c r="AKG290" s="122"/>
      <c r="AKH290" s="122"/>
      <c r="AKI290" s="122"/>
      <c r="AKJ290" s="122"/>
      <c r="AKK290" s="122"/>
      <c r="AKL290" s="122"/>
      <c r="AKM290" s="122"/>
      <c r="AKN290" s="122"/>
      <c r="AKO290" s="122"/>
      <c r="AKP290" s="122"/>
      <c r="AKQ290" s="122"/>
      <c r="AKR290" s="122"/>
      <c r="AKS290" s="122"/>
      <c r="AKT290" s="122"/>
      <c r="AKU290" s="122"/>
      <c r="AKV290" s="122"/>
      <c r="AKW290" s="122"/>
      <c r="AKX290" s="122"/>
      <c r="AKY290" s="122"/>
      <c r="AKZ290" s="122"/>
      <c r="ALA290" s="122"/>
      <c r="ALB290" s="122"/>
      <c r="ALC290" s="122"/>
      <c r="ALD290" s="122"/>
      <c r="ALE290" s="122"/>
      <c r="ALF290" s="122"/>
      <c r="ALG290" s="122"/>
      <c r="ALH290" s="122"/>
      <c r="ALI290" s="122"/>
      <c r="ALJ290" s="122"/>
      <c r="ALK290" s="122"/>
      <c r="ALL290" s="122"/>
      <c r="ALM290" s="122"/>
      <c r="ALN290" s="122"/>
      <c r="ALO290" s="122"/>
      <c r="ALP290" s="122"/>
      <c r="ALQ290" s="122"/>
      <c r="ALR290" s="122"/>
      <c r="ALS290" s="122"/>
      <c r="ALT290" s="122"/>
      <c r="ALU290" s="122"/>
      <c r="ALV290" s="122"/>
      <c r="ALW290" s="122"/>
      <c r="ALX290" s="122"/>
      <c r="ALY290" s="122"/>
      <c r="ALZ290" s="122"/>
      <c r="AMA290" s="122"/>
      <c r="AMB290" s="122"/>
      <c r="AMC290" s="122"/>
      <c r="AMD290" s="122"/>
      <c r="AME290" s="122"/>
      <c r="AMF290" s="122"/>
      <c r="AMG290" s="122"/>
      <c r="AMH290" s="122"/>
      <c r="AMI290" s="122"/>
      <c r="AMJ290" s="122"/>
      <c r="AMK290" s="122"/>
      <c r="AML290" s="122"/>
      <c r="AMM290" s="122"/>
      <c r="AMN290" s="122"/>
      <c r="AMO290" s="122"/>
      <c r="AMP290" s="122"/>
      <c r="AMQ290" s="122"/>
      <c r="AMR290" s="122"/>
      <c r="AMS290" s="122"/>
      <c r="AMT290" s="122"/>
      <c r="AMU290" s="122"/>
      <c r="AMV290" s="122"/>
      <c r="AMW290" s="122"/>
      <c r="AMX290" s="122"/>
      <c r="AMY290" s="122"/>
      <c r="AMZ290" s="122"/>
      <c r="ANA290" s="122"/>
      <c r="ANB290" s="122"/>
      <c r="ANC290" s="122"/>
      <c r="AND290" s="122"/>
      <c r="ANE290" s="122"/>
      <c r="ANF290" s="122"/>
      <c r="ANG290" s="122"/>
      <c r="ANH290" s="122"/>
      <c r="ANI290" s="122"/>
      <c r="ANJ290" s="122"/>
      <c r="ANK290" s="122"/>
      <c r="ANL290" s="122"/>
      <c r="ANM290" s="122"/>
      <c r="ANN290" s="122"/>
      <c r="ANO290" s="122"/>
      <c r="ANP290" s="122"/>
      <c r="ANQ290" s="122"/>
      <c r="ANR290" s="122"/>
      <c r="ANS290" s="122"/>
      <c r="ANT290" s="122"/>
      <c r="ANU290" s="122"/>
      <c r="ANV290" s="122"/>
      <c r="ANW290" s="122"/>
      <c r="ANX290" s="122"/>
      <c r="ANY290" s="122"/>
      <c r="ANZ290" s="122"/>
      <c r="AOA290" s="122"/>
      <c r="AOB290" s="122"/>
      <c r="AOC290" s="122"/>
      <c r="AOD290" s="122"/>
      <c r="AOE290" s="122"/>
      <c r="AOF290" s="122"/>
      <c r="AOG290" s="122"/>
      <c r="AOH290" s="122"/>
      <c r="AOI290" s="122"/>
      <c r="AOJ290" s="122"/>
      <c r="AOK290" s="122"/>
      <c r="AOL290" s="122"/>
      <c r="AOM290" s="122"/>
      <c r="AON290" s="122"/>
      <c r="AOO290" s="122"/>
      <c r="AOP290" s="122"/>
      <c r="AOQ290" s="122"/>
      <c r="AOR290" s="122"/>
      <c r="AOS290" s="122"/>
      <c r="AOT290" s="122"/>
      <c r="AOU290" s="122"/>
      <c r="AOV290" s="122"/>
      <c r="AOW290" s="122"/>
      <c r="AOX290" s="122"/>
      <c r="AOY290" s="122"/>
      <c r="AOZ290" s="122"/>
      <c r="APA290" s="122"/>
      <c r="APB290" s="122"/>
      <c r="APC290" s="122"/>
      <c r="APD290" s="122"/>
      <c r="APE290" s="122"/>
      <c r="APF290" s="122"/>
      <c r="APG290" s="122"/>
      <c r="APH290" s="122"/>
      <c r="API290" s="122"/>
      <c r="APJ290" s="122"/>
      <c r="APK290" s="122"/>
      <c r="APL290" s="122"/>
      <c r="APM290" s="122"/>
      <c r="APN290" s="122"/>
      <c r="APO290" s="122"/>
      <c r="APP290" s="122"/>
      <c r="APQ290" s="122"/>
      <c r="APR290" s="122"/>
      <c r="APS290" s="122"/>
      <c r="APT290" s="122"/>
      <c r="APU290" s="122"/>
      <c r="APV290" s="122"/>
      <c r="APW290" s="122"/>
      <c r="APX290" s="122"/>
      <c r="APY290" s="122"/>
      <c r="APZ290" s="122"/>
      <c r="AQA290" s="122"/>
      <c r="AQB290" s="122"/>
      <c r="AQC290" s="122"/>
      <c r="AQD290" s="122"/>
      <c r="AQE290" s="122"/>
      <c r="AQF290" s="122"/>
      <c r="AQG290" s="122"/>
      <c r="AQH290" s="122"/>
      <c r="AQI290" s="122"/>
      <c r="AQJ290" s="122"/>
      <c r="AQK290" s="122"/>
      <c r="AQL290" s="122"/>
      <c r="AQM290" s="122"/>
      <c r="AQN290" s="122"/>
      <c r="AQO290" s="122"/>
      <c r="AQP290" s="122"/>
      <c r="AQQ290" s="122"/>
      <c r="AQR290" s="122"/>
      <c r="AQS290" s="122"/>
      <c r="AQT290" s="122"/>
      <c r="AQU290" s="122"/>
      <c r="AQV290" s="122"/>
      <c r="AQW290" s="122"/>
      <c r="AQX290" s="122"/>
      <c r="AQY290" s="122"/>
      <c r="AQZ290" s="122"/>
      <c r="ARA290" s="122"/>
      <c r="ARB290" s="122"/>
      <c r="ARC290" s="122"/>
      <c r="ARD290" s="122"/>
      <c r="ARE290" s="122"/>
      <c r="ARF290" s="122"/>
      <c r="ARG290" s="122"/>
      <c r="ARH290" s="122"/>
      <c r="ARI290" s="122"/>
      <c r="ARJ290" s="122"/>
      <c r="ARK290" s="122"/>
      <c r="ARL290" s="122"/>
      <c r="ARM290" s="122"/>
      <c r="ARN290" s="122"/>
      <c r="ARO290" s="122"/>
      <c r="ARP290" s="122"/>
      <c r="ARQ290" s="122"/>
      <c r="ARR290" s="122"/>
      <c r="ARS290" s="122"/>
      <c r="ART290" s="122"/>
      <c r="ARU290" s="122"/>
      <c r="ARV290" s="122"/>
      <c r="ARW290" s="122"/>
      <c r="ARX290" s="122"/>
      <c r="ARY290" s="122"/>
      <c r="ARZ290" s="122"/>
      <c r="ASA290" s="122"/>
      <c r="ASB290" s="122"/>
      <c r="ASC290" s="122"/>
      <c r="ASD290" s="122"/>
      <c r="ASE290" s="122"/>
      <c r="ASF290" s="122"/>
      <c r="ASG290" s="122"/>
      <c r="ASH290" s="122"/>
      <c r="ASI290" s="122"/>
      <c r="ASJ290" s="122"/>
      <c r="ASK290" s="122"/>
      <c r="ASL290" s="122"/>
      <c r="ASM290" s="122"/>
      <c r="ASN290" s="122"/>
      <c r="ASO290" s="122"/>
      <c r="ASP290" s="122"/>
      <c r="ASQ290" s="122"/>
      <c r="ASR290" s="122"/>
      <c r="ASS290" s="122"/>
      <c r="AST290" s="122"/>
      <c r="ASU290" s="122"/>
      <c r="ASV290" s="122"/>
      <c r="ASW290" s="122"/>
      <c r="ASX290" s="122"/>
      <c r="ASY290" s="122"/>
      <c r="ASZ290" s="122"/>
      <c r="ATA290" s="122"/>
      <c r="ATB290" s="122"/>
      <c r="ATC290" s="122"/>
      <c r="ATD290" s="122"/>
      <c r="ATE290" s="122"/>
      <c r="ATF290" s="122"/>
      <c r="ATG290" s="122"/>
      <c r="ATH290" s="122"/>
      <c r="ATI290" s="122"/>
      <c r="ATJ290" s="122"/>
      <c r="ATK290" s="122"/>
      <c r="ATL290" s="122"/>
      <c r="ATM290" s="122"/>
      <c r="ATN290" s="122"/>
      <c r="ATO290" s="122"/>
      <c r="ATP290" s="122"/>
      <c r="ATQ290" s="122"/>
      <c r="ATR290" s="122"/>
      <c r="ATS290" s="122"/>
      <c r="ATT290" s="122"/>
      <c r="ATU290" s="122"/>
      <c r="ATV290" s="122"/>
      <c r="ATW290" s="122"/>
      <c r="ATX290" s="122"/>
      <c r="ATY290" s="122"/>
      <c r="ATZ290" s="122"/>
      <c r="AUA290" s="122"/>
      <c r="AUB290" s="122"/>
      <c r="AUC290" s="122"/>
      <c r="AUD290" s="122"/>
      <c r="AUE290" s="122"/>
      <c r="AUF290" s="122"/>
      <c r="AUG290" s="122"/>
      <c r="AUH290" s="122"/>
      <c r="AUI290" s="122"/>
      <c r="AUJ290" s="122"/>
      <c r="AUK290" s="122"/>
      <c r="AUL290" s="122"/>
      <c r="AUM290" s="122"/>
      <c r="AUN290" s="122"/>
      <c r="AUO290" s="122"/>
      <c r="AUP290" s="122"/>
      <c r="AUQ290" s="122"/>
      <c r="AUR290" s="122"/>
      <c r="AUS290" s="122"/>
      <c r="AUT290" s="122"/>
      <c r="AUU290" s="122"/>
      <c r="AUV290" s="122"/>
      <c r="AUW290" s="122"/>
      <c r="AUX290" s="122"/>
      <c r="AUY290" s="122"/>
      <c r="AUZ290" s="122"/>
      <c r="AVA290" s="122"/>
      <c r="AVB290" s="122"/>
      <c r="AVC290" s="122"/>
      <c r="AVD290" s="122"/>
      <c r="AVE290" s="122"/>
      <c r="AVF290" s="122"/>
      <c r="AVG290" s="122"/>
      <c r="AVH290" s="122"/>
      <c r="AVI290" s="122"/>
      <c r="AVJ290" s="122"/>
      <c r="AVK290" s="122"/>
      <c r="AVL290" s="122"/>
      <c r="AVM290" s="122"/>
      <c r="AVN290" s="122"/>
      <c r="AVO290" s="122"/>
      <c r="AVP290" s="122"/>
      <c r="AVQ290" s="122"/>
      <c r="AVR290" s="122"/>
      <c r="AVS290" s="122"/>
      <c r="AVT290" s="122"/>
      <c r="AVU290" s="122"/>
      <c r="AVV290" s="122"/>
      <c r="AVW290" s="122"/>
      <c r="AVX290" s="122"/>
      <c r="AVY290" s="122"/>
      <c r="AVZ290" s="122"/>
      <c r="AWA290" s="122"/>
      <c r="AWB290" s="122"/>
      <c r="AWC290" s="122"/>
      <c r="AWD290" s="122"/>
      <c r="AWE290" s="122"/>
      <c r="AWF290" s="122"/>
      <c r="AWG290" s="122"/>
      <c r="AWH290" s="122"/>
      <c r="AWI290" s="122"/>
      <c r="AWJ290" s="122"/>
      <c r="AWK290" s="122"/>
      <c r="AWL290" s="122"/>
      <c r="AWM290" s="122"/>
      <c r="AWN290" s="122"/>
      <c r="AWO290" s="122"/>
      <c r="AWP290" s="122"/>
      <c r="AWQ290" s="122"/>
      <c r="AWR290" s="122"/>
      <c r="AWS290" s="122"/>
      <c r="AWT290" s="122"/>
      <c r="AWU290" s="122"/>
      <c r="AWV290" s="122"/>
      <c r="AWW290" s="122"/>
      <c r="AWX290" s="122"/>
      <c r="AWY290" s="122"/>
      <c r="AWZ290" s="122"/>
      <c r="AXA290" s="122"/>
      <c r="AXB290" s="122"/>
      <c r="AXC290" s="122"/>
      <c r="AXD290" s="122"/>
      <c r="AXE290" s="122"/>
      <c r="AXF290" s="122"/>
      <c r="AXG290" s="122"/>
      <c r="AXH290" s="122"/>
      <c r="AXI290" s="122"/>
      <c r="AXJ290" s="122"/>
      <c r="AXK290" s="122"/>
      <c r="AXL290" s="122"/>
      <c r="AXM290" s="122"/>
      <c r="AXN290" s="122"/>
      <c r="AXO290" s="122"/>
      <c r="AXP290" s="122"/>
      <c r="AXQ290" s="122"/>
      <c r="AXR290" s="122"/>
      <c r="AXS290" s="122"/>
      <c r="AXT290" s="122"/>
      <c r="AXU290" s="122"/>
      <c r="AXV290" s="122"/>
      <c r="AXW290" s="122"/>
      <c r="AXX290" s="122"/>
      <c r="AXY290" s="122"/>
      <c r="AXZ290" s="122"/>
      <c r="AYA290" s="122"/>
      <c r="AYB290" s="122"/>
      <c r="AYC290" s="122"/>
      <c r="AYD290" s="122"/>
      <c r="AYE290" s="122"/>
      <c r="AYF290" s="122"/>
      <c r="AYG290" s="122"/>
      <c r="AYH290" s="122"/>
      <c r="AYI290" s="122"/>
      <c r="AYJ290" s="122"/>
      <c r="AYK290" s="122"/>
      <c r="AYL290" s="122"/>
      <c r="AYM290" s="122"/>
      <c r="AYN290" s="122"/>
      <c r="AYO290" s="122"/>
      <c r="AYP290" s="122"/>
      <c r="AYQ290" s="122"/>
      <c r="AYR290" s="122"/>
      <c r="AYS290" s="122"/>
      <c r="AYT290" s="122"/>
      <c r="AYU290" s="122"/>
      <c r="AYV290" s="122"/>
      <c r="AYW290" s="122"/>
      <c r="AYX290" s="122"/>
      <c r="AYY290" s="122"/>
      <c r="AYZ290" s="122"/>
      <c r="AZA290" s="122"/>
      <c r="AZB290" s="122"/>
      <c r="AZC290" s="122"/>
      <c r="AZD290" s="122"/>
      <c r="AZE290" s="122"/>
      <c r="AZF290" s="122"/>
      <c r="AZG290" s="122"/>
      <c r="AZH290" s="122"/>
      <c r="AZI290" s="122"/>
      <c r="AZJ290" s="122"/>
      <c r="AZK290" s="122"/>
      <c r="AZL290" s="122"/>
      <c r="AZM290" s="122"/>
      <c r="AZN290" s="122"/>
      <c r="AZO290" s="122"/>
      <c r="AZP290" s="122"/>
      <c r="AZQ290" s="122"/>
      <c r="AZR290" s="122"/>
      <c r="AZS290" s="122"/>
      <c r="AZT290" s="122"/>
      <c r="AZU290" s="122"/>
      <c r="AZV290" s="122"/>
      <c r="AZW290" s="122"/>
      <c r="AZX290" s="122"/>
      <c r="AZY290" s="122"/>
      <c r="AZZ290" s="122"/>
      <c r="BAA290" s="122"/>
      <c r="BAB290" s="122"/>
      <c r="BAC290" s="122"/>
      <c r="BAD290" s="122"/>
      <c r="BAE290" s="122"/>
      <c r="BAF290" s="122"/>
      <c r="BAG290" s="122"/>
      <c r="BAH290" s="122"/>
      <c r="BAI290" s="122"/>
      <c r="BAJ290" s="122"/>
      <c r="BAK290" s="122"/>
      <c r="BAL290" s="122"/>
      <c r="BAM290" s="122"/>
      <c r="BAN290" s="122"/>
      <c r="BAO290" s="122"/>
      <c r="BAP290" s="122"/>
      <c r="BAQ290" s="122"/>
      <c r="BAR290" s="122"/>
      <c r="BAS290" s="122"/>
      <c r="BAT290" s="122"/>
      <c r="BAU290" s="122"/>
      <c r="BAV290" s="122"/>
      <c r="BAW290" s="122"/>
      <c r="BAX290" s="122"/>
      <c r="BAY290" s="122"/>
      <c r="BAZ290" s="122"/>
      <c r="BBA290" s="122"/>
      <c r="BBB290" s="122"/>
      <c r="BBC290" s="122"/>
      <c r="BBD290" s="122"/>
      <c r="BBE290" s="122"/>
      <c r="BBF290" s="122"/>
      <c r="BBG290" s="122"/>
      <c r="BBH290" s="122"/>
      <c r="BBI290" s="122"/>
      <c r="BBJ290" s="122"/>
      <c r="BBK290" s="122"/>
      <c r="BBL290" s="122"/>
      <c r="BBM290" s="122"/>
      <c r="BBN290" s="122"/>
      <c r="BBO290" s="122"/>
      <c r="BBP290" s="122"/>
      <c r="BBQ290" s="122"/>
      <c r="BBR290" s="122"/>
      <c r="BBS290" s="122"/>
      <c r="BBT290" s="122"/>
      <c r="BBU290" s="122"/>
      <c r="BBV290" s="122"/>
      <c r="BBW290" s="122"/>
      <c r="BBX290" s="122"/>
      <c r="BBY290" s="122"/>
      <c r="BBZ290" s="122"/>
      <c r="BCA290" s="122"/>
      <c r="BCB290" s="122"/>
      <c r="BCC290" s="122"/>
      <c r="BCD290" s="122"/>
      <c r="BCE290" s="122"/>
      <c r="BCF290" s="122"/>
      <c r="BCG290" s="122"/>
      <c r="BCH290" s="122"/>
      <c r="BCI290" s="122"/>
      <c r="BCJ290" s="122"/>
      <c r="BCK290" s="122"/>
      <c r="BCL290" s="122"/>
      <c r="BCM290" s="122"/>
      <c r="BCN290" s="122"/>
      <c r="BCO290" s="122"/>
      <c r="BCP290" s="122"/>
      <c r="BCQ290" s="122"/>
      <c r="BCR290" s="122"/>
      <c r="BCS290" s="122"/>
      <c r="BCT290" s="122"/>
      <c r="BCU290" s="122"/>
      <c r="BCV290" s="122"/>
      <c r="BCW290" s="122"/>
      <c r="BCX290" s="122"/>
      <c r="BCY290" s="122"/>
      <c r="BCZ290" s="122"/>
      <c r="BDA290" s="122"/>
      <c r="BDB290" s="122"/>
      <c r="BDC290" s="122"/>
      <c r="BDD290" s="122"/>
      <c r="BDE290" s="122"/>
      <c r="BDF290" s="122"/>
      <c r="BDG290" s="122"/>
      <c r="BDH290" s="122"/>
      <c r="BDI290" s="122"/>
      <c r="BDJ290" s="122"/>
      <c r="BDK290" s="122"/>
      <c r="BDL290" s="122"/>
      <c r="BDM290" s="122"/>
      <c r="BDN290" s="122"/>
      <c r="BDO290" s="122"/>
      <c r="BDP290" s="122"/>
      <c r="BDQ290" s="122"/>
      <c r="BDR290" s="122"/>
      <c r="BDS290" s="122"/>
      <c r="BDT290" s="122"/>
      <c r="BDU290" s="122"/>
      <c r="BDV290" s="122"/>
      <c r="BDW290" s="122"/>
      <c r="BDX290" s="122"/>
      <c r="BDY290" s="122"/>
      <c r="BDZ290" s="122"/>
      <c r="BEA290" s="122"/>
      <c r="BEB290" s="122"/>
      <c r="BEC290" s="122"/>
      <c r="BED290" s="122"/>
      <c r="BEE290" s="122"/>
      <c r="BEF290" s="122"/>
      <c r="BEG290" s="122"/>
      <c r="BEH290" s="122"/>
      <c r="BEI290" s="122"/>
      <c r="BEJ290" s="122"/>
      <c r="BEK290" s="122"/>
      <c r="BEL290" s="122"/>
      <c r="BEM290" s="122"/>
      <c r="BEN290" s="122"/>
      <c r="BEO290" s="122"/>
      <c r="BEP290" s="122"/>
      <c r="BEQ290" s="122"/>
      <c r="BER290" s="122"/>
      <c r="BES290" s="122"/>
      <c r="BET290" s="122"/>
      <c r="BEU290" s="122"/>
      <c r="BEV290" s="122"/>
      <c r="BEW290" s="122"/>
      <c r="BEX290" s="122"/>
      <c r="BEY290" s="122"/>
      <c r="BEZ290" s="122"/>
      <c r="BFA290" s="122"/>
      <c r="BFB290" s="122"/>
      <c r="BFC290" s="122"/>
      <c r="BFD290" s="122"/>
      <c r="BFE290" s="122"/>
      <c r="BFF290" s="122"/>
      <c r="BFG290" s="122"/>
      <c r="BFH290" s="122"/>
      <c r="BFI290" s="122"/>
      <c r="BFJ290" s="122"/>
      <c r="BFK290" s="122"/>
      <c r="BFL290" s="122"/>
      <c r="BFM290" s="122"/>
      <c r="BFN290" s="122"/>
      <c r="BFO290" s="122"/>
      <c r="BFP290" s="122"/>
      <c r="BFQ290" s="122"/>
      <c r="BFR290" s="122"/>
      <c r="BFS290" s="122"/>
      <c r="BFT290" s="122"/>
      <c r="BFU290" s="122"/>
      <c r="BFV290" s="122"/>
      <c r="BFW290" s="122"/>
      <c r="BFX290" s="122"/>
      <c r="BFY290" s="122"/>
      <c r="BFZ290" s="122"/>
      <c r="BGA290" s="122"/>
      <c r="BGB290" s="122"/>
      <c r="BGC290" s="122"/>
      <c r="BGD290" s="122"/>
      <c r="BGE290" s="122"/>
      <c r="BGF290" s="122"/>
      <c r="BGG290" s="122"/>
      <c r="BGH290" s="122"/>
      <c r="BGI290" s="122"/>
      <c r="BGJ290" s="122"/>
      <c r="BGK290" s="122"/>
      <c r="BGL290" s="122"/>
      <c r="BGM290" s="122"/>
      <c r="BGN290" s="122"/>
      <c r="BGO290" s="122"/>
      <c r="BGP290" s="122"/>
      <c r="BGQ290" s="122"/>
      <c r="BGR290" s="122"/>
      <c r="BGS290" s="122"/>
      <c r="BGT290" s="122"/>
      <c r="BGU290" s="122"/>
      <c r="BGV290" s="122"/>
      <c r="BGW290" s="122"/>
      <c r="BGX290" s="122"/>
      <c r="BGY290" s="122"/>
      <c r="BGZ290" s="122"/>
      <c r="BHA290" s="122"/>
      <c r="BHB290" s="122"/>
      <c r="BHC290" s="122"/>
      <c r="BHD290" s="122"/>
      <c r="BHE290" s="122"/>
      <c r="BHF290" s="122"/>
      <c r="BHG290" s="122"/>
      <c r="BHH290" s="122"/>
      <c r="BHI290" s="122"/>
      <c r="BHJ290" s="122"/>
      <c r="BHK290" s="122"/>
      <c r="BHL290" s="122"/>
      <c r="BHM290" s="122"/>
      <c r="BHN290" s="122"/>
      <c r="BHO290" s="122"/>
      <c r="BHP290" s="122"/>
      <c r="BHQ290" s="122"/>
      <c r="BHR290" s="122"/>
      <c r="BHS290" s="122"/>
      <c r="BHT290" s="122"/>
      <c r="BHU290" s="122"/>
      <c r="BHV290" s="122"/>
      <c r="BHW290" s="122"/>
      <c r="BHX290" s="122"/>
      <c r="BHY290" s="122"/>
      <c r="BHZ290" s="122"/>
      <c r="BIA290" s="122"/>
      <c r="BIB290" s="122"/>
      <c r="BIC290" s="122"/>
      <c r="BID290" s="122"/>
      <c r="BIE290" s="122"/>
      <c r="BIF290" s="122"/>
      <c r="BIG290" s="122"/>
      <c r="BIH290" s="122"/>
      <c r="BII290" s="122"/>
      <c r="BIJ290" s="122"/>
      <c r="BIK290" s="122"/>
      <c r="BIL290" s="122"/>
      <c r="BIM290" s="122"/>
      <c r="BIN290" s="122"/>
      <c r="BIO290" s="122"/>
      <c r="BIP290" s="122"/>
      <c r="BIQ290" s="122"/>
      <c r="BIR290" s="122"/>
      <c r="BIS290" s="122"/>
      <c r="BIT290" s="122"/>
      <c r="BIU290" s="122"/>
      <c r="BIV290" s="122"/>
      <c r="BIW290" s="122"/>
      <c r="BIX290" s="122"/>
      <c r="BIY290" s="122"/>
      <c r="BIZ290" s="122"/>
      <c r="BJA290" s="122"/>
      <c r="BJB290" s="122"/>
      <c r="BJC290" s="122"/>
      <c r="BJD290" s="122"/>
      <c r="BJE290" s="122"/>
      <c r="BJF290" s="122"/>
      <c r="BJG290" s="122"/>
      <c r="BJH290" s="122"/>
      <c r="BJI290" s="122"/>
      <c r="BJJ290" s="122"/>
      <c r="BJK290" s="122"/>
      <c r="BJL290" s="122"/>
      <c r="BJM290" s="122"/>
      <c r="BJN290" s="122"/>
      <c r="BJO290" s="122"/>
      <c r="BJP290" s="122"/>
      <c r="BJQ290" s="122"/>
      <c r="BJR290" s="122"/>
      <c r="BJS290" s="122"/>
      <c r="BJT290" s="122"/>
      <c r="BJU290" s="122"/>
      <c r="BJV290" s="122"/>
      <c r="BJW290" s="122"/>
      <c r="BJX290" s="122"/>
      <c r="BJY290" s="122"/>
      <c r="BJZ290" s="122"/>
      <c r="BKA290" s="122"/>
      <c r="BKB290" s="122"/>
      <c r="BKC290" s="122"/>
      <c r="BKD290" s="122"/>
      <c r="BKE290" s="122"/>
      <c r="BKF290" s="122"/>
      <c r="BKG290" s="122"/>
      <c r="BKH290" s="122"/>
      <c r="BKI290" s="122"/>
      <c r="BKJ290" s="122"/>
      <c r="BKK290" s="122"/>
      <c r="BKL290" s="122"/>
      <c r="BKM290" s="122"/>
      <c r="BKN290" s="122"/>
      <c r="BKO290" s="122"/>
      <c r="BKP290" s="122"/>
      <c r="BKQ290" s="122"/>
      <c r="BKR290" s="122"/>
      <c r="BKS290" s="122"/>
      <c r="BKT290" s="122"/>
      <c r="BKU290" s="122"/>
      <c r="BKV290" s="122"/>
      <c r="BKW290" s="122"/>
      <c r="BKX290" s="122"/>
      <c r="BKY290" s="122"/>
      <c r="BKZ290" s="122"/>
      <c r="BLA290" s="122"/>
      <c r="BLB290" s="122"/>
      <c r="BLC290" s="122"/>
      <c r="BLD290" s="122"/>
      <c r="BLE290" s="122"/>
      <c r="BLF290" s="122"/>
      <c r="BLG290" s="122"/>
      <c r="BLH290" s="122"/>
      <c r="BLI290" s="122"/>
      <c r="BLJ290" s="122"/>
      <c r="BLK290" s="122"/>
      <c r="BLL290" s="122"/>
      <c r="BLM290" s="122"/>
      <c r="BLN290" s="122"/>
      <c r="BLO290" s="122"/>
      <c r="BLP290" s="122"/>
      <c r="BLQ290" s="122"/>
      <c r="BLR290" s="122"/>
      <c r="BLS290" s="122"/>
      <c r="BLT290" s="122"/>
      <c r="BLU290" s="122"/>
      <c r="BLV290" s="122"/>
      <c r="BLW290" s="122"/>
      <c r="BLX290" s="122"/>
      <c r="BLY290" s="122"/>
      <c r="BLZ290" s="122"/>
      <c r="BMA290" s="122"/>
      <c r="BMB290" s="122"/>
      <c r="BMC290" s="122"/>
      <c r="BMD290" s="122"/>
      <c r="BME290" s="122"/>
      <c r="BMF290" s="122"/>
      <c r="BMG290" s="122"/>
      <c r="BMH290" s="122"/>
      <c r="BMI290" s="122"/>
      <c r="BMJ290" s="122"/>
      <c r="BMK290" s="122"/>
      <c r="BML290" s="122"/>
      <c r="BMM290" s="122"/>
      <c r="BMN290" s="122"/>
      <c r="BMO290" s="122"/>
      <c r="BMP290" s="122"/>
      <c r="BMQ290" s="122"/>
      <c r="BMR290" s="122"/>
      <c r="BMS290" s="122"/>
      <c r="BMT290" s="122"/>
      <c r="BMU290" s="122"/>
      <c r="BMV290" s="122"/>
      <c r="BMW290" s="122"/>
      <c r="BMX290" s="122"/>
      <c r="BMY290" s="122"/>
      <c r="BMZ290" s="122"/>
      <c r="BNA290" s="122"/>
      <c r="BNB290" s="122"/>
      <c r="BNC290" s="122"/>
      <c r="BND290" s="122"/>
      <c r="BNE290" s="122"/>
      <c r="BNF290" s="122"/>
      <c r="BNG290" s="122"/>
      <c r="BNH290" s="122"/>
      <c r="BNI290" s="122"/>
      <c r="BNJ290" s="122"/>
      <c r="BNK290" s="122"/>
      <c r="BNL290" s="122"/>
      <c r="BNM290" s="122"/>
      <c r="BNN290" s="122"/>
      <c r="BNO290" s="122"/>
      <c r="BNP290" s="122"/>
      <c r="BNQ290" s="122"/>
      <c r="BNR290" s="122"/>
      <c r="BNS290" s="122"/>
      <c r="BNT290" s="122"/>
      <c r="BNU290" s="122"/>
      <c r="BNV290" s="122"/>
      <c r="BNW290" s="122"/>
      <c r="BNX290" s="122"/>
      <c r="BNY290" s="122"/>
      <c r="BNZ290" s="122"/>
      <c r="BOA290" s="122"/>
      <c r="BOB290" s="122"/>
      <c r="BOC290" s="122"/>
      <c r="BOD290" s="122"/>
      <c r="BOE290" s="122"/>
      <c r="BOF290" s="122"/>
      <c r="BOG290" s="122"/>
      <c r="BOH290" s="122"/>
      <c r="BOI290" s="122"/>
      <c r="BOJ290" s="122"/>
      <c r="BOK290" s="122"/>
      <c r="BOL290" s="122"/>
      <c r="BOM290" s="122"/>
      <c r="BON290" s="122"/>
      <c r="BOO290" s="122"/>
      <c r="BOP290" s="122"/>
      <c r="BOQ290" s="122"/>
      <c r="BOR290" s="122"/>
      <c r="BOS290" s="122"/>
      <c r="BOT290" s="122"/>
      <c r="BOU290" s="122"/>
      <c r="BOV290" s="122"/>
      <c r="BOW290" s="122"/>
      <c r="BOX290" s="122"/>
      <c r="BOY290" s="122"/>
      <c r="BOZ290" s="122"/>
      <c r="BPA290" s="122"/>
      <c r="BPB290" s="122"/>
      <c r="BPC290" s="122"/>
      <c r="BPD290" s="122"/>
      <c r="BPE290" s="122"/>
      <c r="BPF290" s="122"/>
      <c r="BPG290" s="122"/>
      <c r="BPH290" s="122"/>
      <c r="BPI290" s="122"/>
      <c r="BPJ290" s="122"/>
      <c r="BPK290" s="122"/>
      <c r="BPL290" s="122"/>
      <c r="BPM290" s="122"/>
      <c r="BPN290" s="122"/>
      <c r="BPO290" s="122"/>
      <c r="BPP290" s="122"/>
      <c r="BPQ290" s="122"/>
      <c r="BPR290" s="122"/>
      <c r="BPS290" s="122"/>
      <c r="BPT290" s="122"/>
      <c r="BPU290" s="122"/>
      <c r="BPV290" s="122"/>
      <c r="BPW290" s="122"/>
      <c r="BPX290" s="122"/>
      <c r="BPY290" s="122"/>
      <c r="BPZ290" s="122"/>
      <c r="BQA290" s="122"/>
      <c r="BQB290" s="122"/>
      <c r="BQC290" s="122"/>
      <c r="BQD290" s="122"/>
      <c r="BQE290" s="122"/>
      <c r="BQF290" s="122"/>
      <c r="BQG290" s="122"/>
      <c r="BQH290" s="122"/>
      <c r="BQI290" s="122"/>
      <c r="BQJ290" s="122"/>
      <c r="BQK290" s="122"/>
      <c r="BQL290" s="122"/>
      <c r="BQM290" s="122"/>
      <c r="BQN290" s="122"/>
      <c r="BQO290" s="122"/>
      <c r="BQP290" s="122"/>
      <c r="BQQ290" s="122"/>
      <c r="BQR290" s="122"/>
      <c r="BQS290" s="122"/>
      <c r="BQT290" s="122"/>
      <c r="BQU290" s="122"/>
      <c r="BQV290" s="122"/>
      <c r="BQW290" s="122"/>
      <c r="BQX290" s="122"/>
      <c r="BQY290" s="122"/>
      <c r="BQZ290" s="122"/>
      <c r="BRA290" s="122"/>
      <c r="BRB290" s="122"/>
      <c r="BRC290" s="122"/>
      <c r="BRD290" s="122"/>
      <c r="BRE290" s="122"/>
      <c r="BRF290" s="122"/>
      <c r="BRG290" s="122"/>
      <c r="BRH290" s="122"/>
      <c r="BRI290" s="122"/>
      <c r="BRJ290" s="122"/>
      <c r="BRK290" s="122"/>
      <c r="BRL290" s="122"/>
      <c r="BRM290" s="122"/>
      <c r="BRN290" s="122"/>
      <c r="BRO290" s="122"/>
      <c r="BRP290" s="122"/>
      <c r="BRQ290" s="122"/>
      <c r="BRR290" s="122"/>
      <c r="BRS290" s="122"/>
      <c r="BRT290" s="122"/>
      <c r="BRU290" s="122"/>
      <c r="BRV290" s="122"/>
      <c r="BRW290" s="122"/>
      <c r="BRX290" s="122"/>
      <c r="BRY290" s="122"/>
      <c r="BRZ290" s="122"/>
      <c r="BSA290" s="122"/>
      <c r="BSB290" s="122"/>
      <c r="BSC290" s="122"/>
      <c r="BSD290" s="122"/>
      <c r="BSE290" s="122"/>
      <c r="BSF290" s="122"/>
      <c r="BSG290" s="122"/>
      <c r="BSH290" s="122"/>
      <c r="BSI290" s="122"/>
      <c r="BSJ290" s="122"/>
      <c r="BSK290" s="122"/>
      <c r="BSL290" s="122"/>
      <c r="BSM290" s="122"/>
      <c r="BSN290" s="122"/>
      <c r="BSO290" s="122"/>
      <c r="BSP290" s="122"/>
      <c r="BSQ290" s="122"/>
      <c r="BSR290" s="122"/>
      <c r="BSS290" s="122"/>
      <c r="BST290" s="122"/>
      <c r="BSU290" s="122"/>
      <c r="BSV290" s="122"/>
      <c r="BSW290" s="122"/>
      <c r="BSX290" s="122"/>
      <c r="BSY290" s="122"/>
      <c r="BSZ290" s="122"/>
      <c r="BTA290" s="122"/>
      <c r="BTB290" s="122"/>
      <c r="BTC290" s="122"/>
      <c r="BTD290" s="122"/>
      <c r="BTE290" s="122"/>
      <c r="BTF290" s="122"/>
      <c r="BTG290" s="122"/>
      <c r="BTH290" s="122"/>
      <c r="BTI290" s="122"/>
      <c r="BTJ290" s="122"/>
      <c r="BTK290" s="122"/>
      <c r="BTL290" s="122"/>
      <c r="BTM290" s="122"/>
      <c r="BTN290" s="122"/>
      <c r="BTO290" s="122"/>
      <c r="BTP290" s="122"/>
      <c r="BTQ290" s="122"/>
      <c r="BTR290" s="122"/>
      <c r="BTS290" s="122"/>
      <c r="BTT290" s="122"/>
      <c r="BTU290" s="122"/>
      <c r="BTV290" s="122"/>
      <c r="BTW290" s="122"/>
      <c r="BTX290" s="122"/>
      <c r="BTY290" s="122"/>
      <c r="BTZ290" s="122"/>
      <c r="BUA290" s="122"/>
      <c r="BUB290" s="122"/>
      <c r="BUC290" s="122"/>
      <c r="BUD290" s="122"/>
      <c r="BUE290" s="122"/>
      <c r="BUF290" s="122"/>
      <c r="BUG290" s="122"/>
      <c r="BUH290" s="122"/>
      <c r="BUI290" s="122"/>
      <c r="BUJ290" s="122"/>
      <c r="BUK290" s="122"/>
      <c r="BUL290" s="122"/>
      <c r="BUM290" s="122"/>
      <c r="BUN290" s="122"/>
      <c r="BUO290" s="122"/>
      <c r="BUP290" s="122"/>
      <c r="BUQ290" s="122"/>
      <c r="BUR290" s="122"/>
      <c r="BUS290" s="122"/>
      <c r="BUT290" s="122"/>
      <c r="BUU290" s="122"/>
      <c r="BUV290" s="122"/>
      <c r="BUW290" s="122"/>
      <c r="BUX290" s="122"/>
      <c r="BUY290" s="122"/>
      <c r="BUZ290" s="122"/>
      <c r="BVA290" s="122"/>
      <c r="BVB290" s="122"/>
      <c r="BVC290" s="122"/>
      <c r="BVD290" s="122"/>
      <c r="BVE290" s="122"/>
      <c r="BVF290" s="122"/>
      <c r="BVG290" s="122"/>
      <c r="BVH290" s="122"/>
      <c r="BVI290" s="122"/>
      <c r="BVJ290" s="122"/>
      <c r="BVK290" s="122"/>
      <c r="BVL290" s="122"/>
      <c r="BVM290" s="122"/>
      <c r="BVN290" s="122"/>
      <c r="BVO290" s="122"/>
      <c r="BVP290" s="122"/>
      <c r="BVQ290" s="122"/>
      <c r="BVR290" s="122"/>
      <c r="BVS290" s="122"/>
      <c r="BVT290" s="122"/>
      <c r="BVU290" s="122"/>
      <c r="BVV290" s="122"/>
      <c r="BVW290" s="122"/>
      <c r="BVX290" s="122"/>
      <c r="BVY290" s="122"/>
      <c r="BVZ290" s="122"/>
      <c r="BWA290" s="122"/>
      <c r="BWB290" s="122"/>
      <c r="BWC290" s="122"/>
      <c r="BWD290" s="122"/>
      <c r="BWE290" s="122"/>
      <c r="BWF290" s="122"/>
      <c r="BWG290" s="122"/>
      <c r="BWH290" s="122"/>
      <c r="BWI290" s="122"/>
      <c r="BWJ290" s="122"/>
      <c r="BWK290" s="122"/>
      <c r="BWL290" s="122"/>
      <c r="BWM290" s="122"/>
      <c r="BWN290" s="122"/>
      <c r="BWO290" s="122"/>
      <c r="BWP290" s="122"/>
      <c r="BWQ290" s="122"/>
      <c r="BWR290" s="122"/>
      <c r="BWS290" s="122"/>
      <c r="BWT290" s="122"/>
      <c r="BWU290" s="122"/>
      <c r="BWV290" s="122"/>
      <c r="BWW290" s="122"/>
      <c r="BWX290" s="122"/>
      <c r="BWY290" s="122"/>
      <c r="BWZ290" s="122"/>
      <c r="BXA290" s="122"/>
      <c r="BXB290" s="122"/>
      <c r="BXC290" s="122"/>
      <c r="BXD290" s="122"/>
      <c r="BXE290" s="122"/>
      <c r="BXF290" s="122"/>
      <c r="BXG290" s="122"/>
      <c r="BXH290" s="122"/>
      <c r="BXI290" s="122"/>
      <c r="BXJ290" s="122"/>
      <c r="BXK290" s="122"/>
      <c r="BXL290" s="122"/>
      <c r="BXM290" s="122"/>
      <c r="BXN290" s="122"/>
      <c r="BXO290" s="122"/>
      <c r="BXP290" s="122"/>
      <c r="BXQ290" s="122"/>
      <c r="BXR290" s="122"/>
      <c r="BXS290" s="122"/>
      <c r="BXT290" s="122"/>
      <c r="BXU290" s="122"/>
      <c r="BXV290" s="122"/>
      <c r="BXW290" s="122"/>
      <c r="BXX290" s="122"/>
      <c r="BXY290" s="122"/>
      <c r="BXZ290" s="122"/>
      <c r="BYA290" s="122"/>
      <c r="BYB290" s="122"/>
      <c r="BYC290" s="122"/>
      <c r="BYD290" s="122"/>
      <c r="BYE290" s="122"/>
      <c r="BYF290" s="122"/>
      <c r="BYG290" s="122"/>
      <c r="BYH290" s="122"/>
      <c r="BYI290" s="122"/>
      <c r="BYJ290" s="122"/>
      <c r="BYK290" s="122"/>
      <c r="BYL290" s="122"/>
      <c r="BYM290" s="122"/>
      <c r="BYN290" s="122"/>
      <c r="BYO290" s="122"/>
      <c r="BYP290" s="122"/>
      <c r="BYQ290" s="122"/>
      <c r="BYR290" s="122"/>
      <c r="BYS290" s="122"/>
      <c r="BYT290" s="122"/>
      <c r="BYU290" s="122"/>
      <c r="BYV290" s="122"/>
      <c r="BYW290" s="122"/>
      <c r="BYX290" s="122"/>
      <c r="BYY290" s="122"/>
      <c r="BYZ290" s="122"/>
      <c r="BZA290" s="122"/>
      <c r="BZB290" s="122"/>
      <c r="BZC290" s="122"/>
      <c r="BZD290" s="122"/>
      <c r="BZE290" s="122"/>
      <c r="BZF290" s="122"/>
      <c r="BZG290" s="122"/>
      <c r="BZH290" s="122"/>
      <c r="BZI290" s="122"/>
      <c r="BZJ290" s="122"/>
      <c r="BZK290" s="122"/>
      <c r="BZL290" s="122"/>
      <c r="BZM290" s="122"/>
      <c r="BZN290" s="122"/>
      <c r="BZO290" s="122"/>
      <c r="BZP290" s="122"/>
      <c r="BZQ290" s="122"/>
      <c r="BZR290" s="122"/>
      <c r="BZS290" s="122"/>
      <c r="BZT290" s="122"/>
      <c r="BZU290" s="122"/>
      <c r="BZV290" s="122"/>
      <c r="BZW290" s="122"/>
      <c r="BZX290" s="122"/>
      <c r="BZY290" s="122"/>
      <c r="BZZ290" s="122"/>
      <c r="CAA290" s="122"/>
      <c r="CAB290" s="122"/>
      <c r="CAC290" s="122"/>
      <c r="CAD290" s="122"/>
      <c r="CAE290" s="122"/>
      <c r="CAF290" s="122"/>
      <c r="CAG290" s="122"/>
      <c r="CAH290" s="122"/>
      <c r="CAI290" s="122"/>
      <c r="CAJ290" s="122"/>
      <c r="CAK290" s="122"/>
      <c r="CAL290" s="122"/>
      <c r="CAM290" s="122"/>
      <c r="CAN290" s="122"/>
      <c r="CAO290" s="122"/>
      <c r="CAP290" s="122"/>
      <c r="CAQ290" s="122"/>
      <c r="CAR290" s="122"/>
      <c r="CAS290" s="122"/>
      <c r="CAT290" s="122"/>
      <c r="CAU290" s="122"/>
      <c r="CAV290" s="122"/>
      <c r="CAW290" s="122"/>
      <c r="CAX290" s="122"/>
      <c r="CAY290" s="122"/>
      <c r="CAZ290" s="122"/>
      <c r="CBA290" s="122"/>
      <c r="CBB290" s="122"/>
      <c r="CBC290" s="122"/>
      <c r="CBD290" s="122"/>
      <c r="CBE290" s="122"/>
      <c r="CBF290" s="122"/>
      <c r="CBG290" s="122"/>
      <c r="CBH290" s="122"/>
      <c r="CBI290" s="122"/>
      <c r="CBJ290" s="122"/>
      <c r="CBK290" s="122"/>
      <c r="CBL290" s="122"/>
      <c r="CBM290" s="122"/>
      <c r="CBN290" s="122"/>
      <c r="CBO290" s="122"/>
      <c r="CBP290" s="122"/>
      <c r="CBQ290" s="122"/>
      <c r="CBR290" s="122"/>
      <c r="CBS290" s="122"/>
      <c r="CBT290" s="122"/>
      <c r="CBU290" s="122"/>
      <c r="CBV290" s="122"/>
      <c r="CBW290" s="122"/>
      <c r="CBX290" s="122"/>
      <c r="CBY290" s="122"/>
      <c r="CBZ290" s="122"/>
      <c r="CCA290" s="122"/>
      <c r="CCB290" s="122"/>
      <c r="CCC290" s="122"/>
      <c r="CCD290" s="122"/>
      <c r="CCE290" s="122"/>
      <c r="CCF290" s="122"/>
      <c r="CCG290" s="122"/>
      <c r="CCH290" s="122"/>
      <c r="CCI290" s="122"/>
      <c r="CCJ290" s="122"/>
      <c r="CCK290" s="122"/>
      <c r="CCL290" s="122"/>
      <c r="CCM290" s="122"/>
      <c r="CCN290" s="122"/>
      <c r="CCO290" s="122"/>
      <c r="CCP290" s="122"/>
      <c r="CCQ290" s="122"/>
      <c r="CCR290" s="122"/>
      <c r="CCS290" s="122"/>
      <c r="CCT290" s="122"/>
      <c r="CCU290" s="122"/>
      <c r="CCV290" s="122"/>
      <c r="CCW290" s="122"/>
      <c r="CCX290" s="122"/>
      <c r="CCY290" s="122"/>
      <c r="CCZ290" s="122"/>
      <c r="CDA290" s="122"/>
      <c r="CDB290" s="122"/>
      <c r="CDC290" s="122"/>
      <c r="CDD290" s="122"/>
      <c r="CDE290" s="122"/>
      <c r="CDF290" s="122"/>
      <c r="CDG290" s="122"/>
      <c r="CDH290" s="122"/>
      <c r="CDI290" s="122"/>
      <c r="CDJ290" s="122"/>
      <c r="CDK290" s="122"/>
      <c r="CDL290" s="122"/>
      <c r="CDM290" s="122"/>
      <c r="CDN290" s="122"/>
      <c r="CDO290" s="122"/>
      <c r="CDP290" s="122"/>
      <c r="CDQ290" s="122"/>
      <c r="CDR290" s="122"/>
      <c r="CDS290" s="122"/>
      <c r="CDT290" s="122"/>
      <c r="CDU290" s="122"/>
      <c r="CDV290" s="122"/>
      <c r="CDW290" s="122"/>
      <c r="CDX290" s="122"/>
      <c r="CDY290" s="122"/>
      <c r="CDZ290" s="122"/>
      <c r="CEA290" s="122"/>
      <c r="CEB290" s="122"/>
      <c r="CEC290" s="122"/>
      <c r="CED290" s="122"/>
      <c r="CEE290" s="122"/>
      <c r="CEF290" s="122"/>
      <c r="CEG290" s="122"/>
      <c r="CEH290" s="122"/>
      <c r="CEI290" s="122"/>
      <c r="CEJ290" s="122"/>
      <c r="CEK290" s="122"/>
      <c r="CEL290" s="122"/>
      <c r="CEM290" s="122"/>
      <c r="CEN290" s="122"/>
      <c r="CEO290" s="122"/>
      <c r="CEP290" s="122"/>
      <c r="CEQ290" s="122"/>
      <c r="CER290" s="122"/>
      <c r="CES290" s="122"/>
      <c r="CET290" s="122"/>
      <c r="CEU290" s="122"/>
      <c r="CEV290" s="122"/>
      <c r="CEW290" s="122"/>
      <c r="CEX290" s="122"/>
      <c r="CEY290" s="122"/>
      <c r="CEZ290" s="122"/>
      <c r="CFA290" s="122"/>
      <c r="CFB290" s="122"/>
      <c r="CFC290" s="122"/>
      <c r="CFD290" s="122"/>
      <c r="CFE290" s="122"/>
      <c r="CFF290" s="122"/>
      <c r="CFG290" s="122"/>
      <c r="CFH290" s="122"/>
      <c r="CFI290" s="122"/>
      <c r="CFJ290" s="122"/>
      <c r="CFK290" s="122"/>
      <c r="CFL290" s="122"/>
      <c r="CFM290" s="122"/>
      <c r="CFN290" s="122"/>
      <c r="CFO290" s="122"/>
      <c r="CFP290" s="122"/>
      <c r="CFQ290" s="122"/>
      <c r="CFR290" s="122"/>
      <c r="CFS290" s="122"/>
      <c r="CFT290" s="122"/>
      <c r="CFU290" s="122"/>
      <c r="CFV290" s="122"/>
      <c r="CFW290" s="122"/>
      <c r="CFX290" s="122"/>
      <c r="CFY290" s="122"/>
      <c r="CFZ290" s="122"/>
      <c r="CGA290" s="122"/>
      <c r="CGB290" s="122"/>
      <c r="CGC290" s="122"/>
      <c r="CGD290" s="122"/>
      <c r="CGE290" s="122"/>
      <c r="CGF290" s="122"/>
      <c r="CGG290" s="122"/>
      <c r="CGH290" s="122"/>
      <c r="CGI290" s="122"/>
      <c r="CGJ290" s="122"/>
      <c r="CGK290" s="122"/>
      <c r="CGL290" s="122"/>
      <c r="CGM290" s="122"/>
      <c r="CGN290" s="122"/>
      <c r="CGO290" s="122"/>
      <c r="CGP290" s="122"/>
      <c r="CGQ290" s="122"/>
      <c r="CGR290" s="122"/>
      <c r="CGS290" s="122"/>
      <c r="CGT290" s="122"/>
      <c r="CGU290" s="122"/>
      <c r="CGV290" s="122"/>
      <c r="CGW290" s="122"/>
      <c r="CGX290" s="122"/>
      <c r="CGY290" s="122"/>
      <c r="CGZ290" s="122"/>
      <c r="CHA290" s="122"/>
      <c r="CHB290" s="122"/>
      <c r="CHC290" s="122"/>
      <c r="CHD290" s="122"/>
      <c r="CHE290" s="122"/>
      <c r="CHF290" s="122"/>
      <c r="CHG290" s="122"/>
      <c r="CHH290" s="122"/>
      <c r="CHI290" s="122"/>
      <c r="CHJ290" s="122"/>
      <c r="CHK290" s="122"/>
      <c r="CHL290" s="122"/>
      <c r="CHM290" s="122"/>
      <c r="CHN290" s="122"/>
      <c r="CHO290" s="122"/>
      <c r="CHP290" s="122"/>
      <c r="CHQ290" s="122"/>
      <c r="CHR290" s="122"/>
      <c r="CHS290" s="122"/>
      <c r="CHT290" s="122"/>
      <c r="CHU290" s="122"/>
      <c r="CHV290" s="122"/>
      <c r="CHW290" s="122"/>
      <c r="CHX290" s="122"/>
      <c r="CHY290" s="122"/>
      <c r="CHZ290" s="122"/>
      <c r="CIA290" s="122"/>
      <c r="CIB290" s="122"/>
      <c r="CIC290" s="122"/>
      <c r="CID290" s="122"/>
      <c r="CIE290" s="122"/>
      <c r="CIF290" s="122"/>
      <c r="CIG290" s="122"/>
      <c r="CIH290" s="122"/>
      <c r="CII290" s="122"/>
      <c r="CIJ290" s="122"/>
      <c r="CIK290" s="122"/>
      <c r="CIL290" s="122"/>
      <c r="CIM290" s="122"/>
      <c r="CIN290" s="122"/>
      <c r="CIO290" s="122"/>
      <c r="CIP290" s="122"/>
      <c r="CIQ290" s="122"/>
      <c r="CIR290" s="122"/>
      <c r="CIS290" s="122"/>
      <c r="CIT290" s="122"/>
      <c r="CIU290" s="122"/>
      <c r="CIV290" s="122"/>
      <c r="CIW290" s="122"/>
      <c r="CIX290" s="122"/>
      <c r="CIY290" s="122"/>
      <c r="CIZ290" s="122"/>
      <c r="CJA290" s="122"/>
      <c r="CJB290" s="122"/>
      <c r="CJC290" s="122"/>
      <c r="CJD290" s="122"/>
      <c r="CJE290" s="122"/>
      <c r="CJF290" s="122"/>
      <c r="CJG290" s="122"/>
      <c r="CJH290" s="122"/>
      <c r="CJI290" s="122"/>
      <c r="CJJ290" s="122"/>
      <c r="CJK290" s="122"/>
      <c r="CJL290" s="122"/>
      <c r="CJM290" s="122"/>
      <c r="CJN290" s="122"/>
      <c r="CJO290" s="122"/>
      <c r="CJP290" s="122"/>
      <c r="CJQ290" s="122"/>
      <c r="CJR290" s="122"/>
      <c r="CJS290" s="122"/>
      <c r="CJT290" s="122"/>
      <c r="CJU290" s="122"/>
      <c r="CJV290" s="122"/>
      <c r="CJW290" s="122"/>
      <c r="CJX290" s="122"/>
      <c r="CJY290" s="122"/>
      <c r="CJZ290" s="122"/>
      <c r="CKA290" s="122"/>
      <c r="CKB290" s="122"/>
      <c r="CKC290" s="122"/>
      <c r="CKD290" s="122"/>
      <c r="CKE290" s="122"/>
      <c r="CKF290" s="122"/>
      <c r="CKG290" s="122"/>
      <c r="CKH290" s="122"/>
      <c r="CKI290" s="122"/>
      <c r="CKJ290" s="122"/>
      <c r="CKK290" s="122"/>
      <c r="CKL290" s="122"/>
      <c r="CKM290" s="122"/>
      <c r="CKN290" s="122"/>
      <c r="CKO290" s="122"/>
      <c r="CKP290" s="122"/>
      <c r="CKQ290" s="122"/>
      <c r="CKR290" s="122"/>
      <c r="CKS290" s="122"/>
      <c r="CKT290" s="122"/>
      <c r="CKU290" s="122"/>
      <c r="CKV290" s="122"/>
      <c r="CKW290" s="122"/>
      <c r="CKX290" s="122"/>
      <c r="CKY290" s="122"/>
      <c r="CKZ290" s="122"/>
      <c r="CLA290" s="122"/>
      <c r="CLB290" s="122"/>
      <c r="CLC290" s="122"/>
      <c r="CLD290" s="122"/>
      <c r="CLE290" s="122"/>
      <c r="CLF290" s="122"/>
      <c r="CLG290" s="122"/>
      <c r="CLH290" s="122"/>
      <c r="CLI290" s="122"/>
      <c r="CLJ290" s="122"/>
      <c r="CLK290" s="122"/>
      <c r="CLL290" s="122"/>
      <c r="CLM290" s="122"/>
      <c r="CLN290" s="122"/>
      <c r="CLO290" s="122"/>
      <c r="CLP290" s="122"/>
      <c r="CLQ290" s="122"/>
      <c r="CLR290" s="122"/>
      <c r="CLS290" s="122"/>
      <c r="CLT290" s="122"/>
      <c r="CLU290" s="122"/>
      <c r="CLV290" s="122"/>
      <c r="CLW290" s="122"/>
      <c r="CLX290" s="122"/>
      <c r="CLY290" s="122"/>
      <c r="CLZ290" s="122"/>
      <c r="CMA290" s="122"/>
      <c r="CMB290" s="122"/>
      <c r="CMC290" s="122"/>
      <c r="CMD290" s="122"/>
      <c r="CME290" s="122"/>
      <c r="CMF290" s="122"/>
      <c r="CMG290" s="122"/>
      <c r="CMH290" s="122"/>
      <c r="CMI290" s="122"/>
      <c r="CMJ290" s="122"/>
      <c r="CMK290" s="122"/>
      <c r="CML290" s="122"/>
      <c r="CMM290" s="122"/>
      <c r="CMN290" s="122"/>
      <c r="CMO290" s="122"/>
      <c r="CMP290" s="122"/>
      <c r="CMQ290" s="122"/>
      <c r="CMR290" s="122"/>
      <c r="CMS290" s="122"/>
      <c r="CMT290" s="122"/>
      <c r="CMU290" s="122"/>
      <c r="CMV290" s="122"/>
      <c r="CMW290" s="122"/>
      <c r="CMX290" s="122"/>
      <c r="CMY290" s="122"/>
      <c r="CMZ290" s="122"/>
      <c r="CNA290" s="122"/>
      <c r="CNB290" s="122"/>
      <c r="CNC290" s="122"/>
      <c r="CND290" s="122"/>
      <c r="CNE290" s="122"/>
      <c r="CNF290" s="122"/>
      <c r="CNG290" s="122"/>
      <c r="CNH290" s="122"/>
      <c r="CNI290" s="122"/>
      <c r="CNJ290" s="122"/>
      <c r="CNK290" s="122"/>
      <c r="CNL290" s="122"/>
      <c r="CNM290" s="122"/>
      <c r="CNN290" s="122"/>
      <c r="CNO290" s="122"/>
      <c r="CNP290" s="122"/>
      <c r="CNQ290" s="122"/>
      <c r="CNR290" s="122"/>
      <c r="CNS290" s="122"/>
      <c r="CNT290" s="122"/>
      <c r="CNU290" s="122"/>
      <c r="CNV290" s="122"/>
      <c r="CNW290" s="122"/>
      <c r="CNX290" s="122"/>
      <c r="CNY290" s="122"/>
      <c r="CNZ290" s="122"/>
      <c r="COA290" s="122"/>
      <c r="COB290" s="122"/>
      <c r="COC290" s="122"/>
      <c r="COD290" s="122"/>
      <c r="COE290" s="122"/>
      <c r="COF290" s="122"/>
      <c r="COG290" s="122"/>
      <c r="COH290" s="122"/>
      <c r="COI290" s="122"/>
      <c r="COJ290" s="122"/>
      <c r="COK290" s="122"/>
      <c r="COL290" s="122"/>
      <c r="COM290" s="122"/>
      <c r="CON290" s="122"/>
      <c r="COO290" s="122"/>
      <c r="COP290" s="122"/>
      <c r="COQ290" s="122"/>
      <c r="COR290" s="122"/>
      <c r="COS290" s="122"/>
      <c r="COT290" s="122"/>
      <c r="COU290" s="122"/>
      <c r="COV290" s="122"/>
      <c r="COW290" s="122"/>
      <c r="COX290" s="122"/>
      <c r="COY290" s="122"/>
      <c r="COZ290" s="122"/>
      <c r="CPA290" s="122"/>
      <c r="CPB290" s="122"/>
      <c r="CPC290" s="122"/>
      <c r="CPD290" s="122"/>
      <c r="CPE290" s="122"/>
      <c r="CPF290" s="122"/>
      <c r="CPG290" s="122"/>
      <c r="CPH290" s="122"/>
      <c r="CPI290" s="122"/>
      <c r="CPJ290" s="122"/>
      <c r="CPK290" s="122"/>
      <c r="CPL290" s="122"/>
      <c r="CPM290" s="122"/>
      <c r="CPN290" s="122"/>
      <c r="CPO290" s="122"/>
      <c r="CPP290" s="122"/>
      <c r="CPQ290" s="122"/>
      <c r="CPR290" s="122"/>
      <c r="CPS290" s="122"/>
      <c r="CPT290" s="122"/>
      <c r="CPU290" s="122"/>
      <c r="CPV290" s="122"/>
      <c r="CPW290" s="122"/>
      <c r="CPX290" s="122"/>
      <c r="CPY290" s="122"/>
      <c r="CPZ290" s="122"/>
      <c r="CQA290" s="122"/>
      <c r="CQB290" s="122"/>
      <c r="CQC290" s="122"/>
      <c r="CQD290" s="122"/>
      <c r="CQE290" s="122"/>
      <c r="CQF290" s="122"/>
      <c r="CQG290" s="122"/>
      <c r="CQH290" s="122"/>
      <c r="CQI290" s="122"/>
      <c r="CQJ290" s="122"/>
      <c r="CQK290" s="122"/>
      <c r="CQL290" s="122"/>
      <c r="CQM290" s="122"/>
      <c r="CQN290" s="122"/>
      <c r="CQO290" s="122"/>
      <c r="CQP290" s="122"/>
      <c r="CQQ290" s="122"/>
      <c r="CQR290" s="122"/>
      <c r="CQS290" s="122"/>
      <c r="CQT290" s="122"/>
      <c r="CQU290" s="122"/>
      <c r="CQV290" s="122"/>
      <c r="CQW290" s="122"/>
      <c r="CQX290" s="122"/>
      <c r="CQY290" s="122"/>
      <c r="CQZ290" s="122"/>
      <c r="CRA290" s="122"/>
      <c r="CRB290" s="122"/>
      <c r="CRC290" s="122"/>
      <c r="CRD290" s="122"/>
      <c r="CRE290" s="122"/>
      <c r="CRF290" s="122"/>
      <c r="CRG290" s="122"/>
      <c r="CRH290" s="122"/>
      <c r="CRI290" s="122"/>
      <c r="CRJ290" s="122"/>
      <c r="CRK290" s="122"/>
      <c r="CRL290" s="122"/>
      <c r="CRM290" s="122"/>
      <c r="CRN290" s="122"/>
      <c r="CRO290" s="122"/>
      <c r="CRP290" s="122"/>
      <c r="CRQ290" s="122"/>
      <c r="CRR290" s="122"/>
      <c r="CRS290" s="122"/>
      <c r="CRT290" s="122"/>
      <c r="CRU290" s="122"/>
      <c r="CRV290" s="122"/>
      <c r="CRW290" s="122"/>
      <c r="CRX290" s="122"/>
      <c r="CRY290" s="122"/>
      <c r="CRZ290" s="122"/>
      <c r="CSA290" s="122"/>
      <c r="CSB290" s="122"/>
      <c r="CSC290" s="122"/>
      <c r="CSD290" s="122"/>
      <c r="CSE290" s="122"/>
      <c r="CSF290" s="122"/>
      <c r="CSG290" s="122"/>
      <c r="CSH290" s="122"/>
      <c r="CSI290" s="122"/>
      <c r="CSJ290" s="122"/>
      <c r="CSK290" s="122"/>
      <c r="CSL290" s="122"/>
      <c r="CSM290" s="122"/>
      <c r="CSN290" s="122"/>
      <c r="CSO290" s="122"/>
      <c r="CSP290" s="122"/>
      <c r="CSQ290" s="122"/>
      <c r="CSR290" s="122"/>
      <c r="CSS290" s="122"/>
      <c r="CST290" s="122"/>
      <c r="CSU290" s="122"/>
      <c r="CSV290" s="122"/>
      <c r="CSW290" s="122"/>
      <c r="CSX290" s="122"/>
      <c r="CSY290" s="122"/>
      <c r="CSZ290" s="122"/>
      <c r="CTA290" s="122"/>
      <c r="CTB290" s="122"/>
      <c r="CTC290" s="122"/>
      <c r="CTD290" s="122"/>
      <c r="CTE290" s="122"/>
      <c r="CTF290" s="122"/>
      <c r="CTG290" s="122"/>
      <c r="CTH290" s="122"/>
      <c r="CTI290" s="122"/>
      <c r="CTJ290" s="122"/>
      <c r="CTK290" s="122"/>
      <c r="CTL290" s="122"/>
      <c r="CTM290" s="122"/>
      <c r="CTN290" s="122"/>
      <c r="CTO290" s="122"/>
      <c r="CTP290" s="122"/>
      <c r="CTQ290" s="122"/>
      <c r="CTR290" s="122"/>
      <c r="CTS290" s="122"/>
      <c r="CTT290" s="122"/>
      <c r="CTU290" s="122"/>
      <c r="CTV290" s="122"/>
      <c r="CTW290" s="122"/>
      <c r="CTX290" s="122"/>
      <c r="CTY290" s="122"/>
      <c r="CTZ290" s="122"/>
      <c r="CUA290" s="122"/>
      <c r="CUB290" s="122"/>
      <c r="CUC290" s="122"/>
      <c r="CUD290" s="122"/>
      <c r="CUE290" s="122"/>
      <c r="CUF290" s="122"/>
      <c r="CUG290" s="122"/>
      <c r="CUH290" s="122"/>
      <c r="CUI290" s="122"/>
      <c r="CUJ290" s="122"/>
      <c r="CUK290" s="122"/>
      <c r="CUL290" s="122"/>
      <c r="CUM290" s="122"/>
      <c r="CUN290" s="122"/>
      <c r="CUO290" s="122"/>
      <c r="CUP290" s="122"/>
      <c r="CUQ290" s="122"/>
      <c r="CUR290" s="122"/>
      <c r="CUS290" s="122"/>
      <c r="CUT290" s="122"/>
      <c r="CUU290" s="122"/>
      <c r="CUV290" s="122"/>
      <c r="CUW290" s="122"/>
      <c r="CUX290" s="122"/>
      <c r="CUY290" s="122"/>
      <c r="CUZ290" s="122"/>
      <c r="CVA290" s="122"/>
      <c r="CVB290" s="122"/>
      <c r="CVC290" s="122"/>
      <c r="CVD290" s="122"/>
      <c r="CVE290" s="122"/>
      <c r="CVF290" s="122"/>
      <c r="CVG290" s="122"/>
      <c r="CVH290" s="122"/>
      <c r="CVI290" s="122"/>
      <c r="CVJ290" s="122"/>
      <c r="CVK290" s="122"/>
      <c r="CVL290" s="122"/>
      <c r="CVM290" s="122"/>
      <c r="CVN290" s="122"/>
      <c r="CVO290" s="122"/>
      <c r="CVP290" s="122"/>
      <c r="CVQ290" s="122"/>
      <c r="CVR290" s="122"/>
      <c r="CVS290" s="122"/>
      <c r="CVT290" s="122"/>
      <c r="CVU290" s="122"/>
      <c r="CVV290" s="122"/>
      <c r="CVW290" s="122"/>
      <c r="CVX290" s="122"/>
      <c r="CVY290" s="122"/>
      <c r="CVZ290" s="122"/>
      <c r="CWA290" s="122"/>
      <c r="CWB290" s="122"/>
      <c r="CWC290" s="122"/>
      <c r="CWD290" s="122"/>
      <c r="CWE290" s="122"/>
      <c r="CWF290" s="122"/>
      <c r="CWG290" s="122"/>
      <c r="CWH290" s="122"/>
      <c r="CWI290" s="122"/>
      <c r="CWJ290" s="122"/>
      <c r="CWK290" s="122"/>
      <c r="CWL290" s="122"/>
      <c r="CWM290" s="122"/>
      <c r="CWN290" s="122"/>
      <c r="CWO290" s="122"/>
      <c r="CWP290" s="122"/>
      <c r="CWQ290" s="122"/>
      <c r="CWR290" s="122"/>
      <c r="CWS290" s="122"/>
      <c r="CWT290" s="122"/>
      <c r="CWU290" s="122"/>
      <c r="CWV290" s="122"/>
      <c r="CWW290" s="122"/>
      <c r="CWX290" s="122"/>
      <c r="CWY290" s="122"/>
      <c r="CWZ290" s="122"/>
      <c r="CXA290" s="122"/>
      <c r="CXB290" s="122"/>
      <c r="CXC290" s="122"/>
      <c r="CXD290" s="122"/>
      <c r="CXE290" s="122"/>
      <c r="CXF290" s="122"/>
      <c r="CXG290" s="122"/>
      <c r="CXH290" s="122"/>
      <c r="CXI290" s="122"/>
      <c r="CXJ290" s="122"/>
      <c r="CXK290" s="122"/>
      <c r="CXL290" s="122"/>
      <c r="CXM290" s="122"/>
      <c r="CXN290" s="122"/>
      <c r="CXO290" s="122"/>
      <c r="CXP290" s="122"/>
      <c r="CXQ290" s="122"/>
      <c r="CXR290" s="122"/>
      <c r="CXS290" s="122"/>
      <c r="CXT290" s="122"/>
      <c r="CXU290" s="122"/>
      <c r="CXV290" s="122"/>
      <c r="CXW290" s="122"/>
      <c r="CXX290" s="122"/>
      <c r="CXY290" s="122"/>
      <c r="CXZ290" s="122"/>
      <c r="CYA290" s="122"/>
      <c r="CYB290" s="122"/>
      <c r="CYC290" s="122"/>
      <c r="CYD290" s="122"/>
      <c r="CYE290" s="122"/>
      <c r="CYF290" s="122"/>
      <c r="CYG290" s="122"/>
      <c r="CYH290" s="122"/>
      <c r="CYI290" s="122"/>
      <c r="CYJ290" s="122"/>
      <c r="CYK290" s="122"/>
      <c r="CYL290" s="122"/>
      <c r="CYM290" s="122"/>
      <c r="CYN290" s="122"/>
      <c r="CYO290" s="122"/>
      <c r="CYP290" s="122"/>
      <c r="CYQ290" s="122"/>
      <c r="CYR290" s="122"/>
      <c r="CYS290" s="122"/>
      <c r="CYT290" s="122"/>
      <c r="CYU290" s="122"/>
      <c r="CYV290" s="122"/>
      <c r="CYW290" s="122"/>
      <c r="CYX290" s="122"/>
      <c r="CYY290" s="122"/>
      <c r="CYZ290" s="122"/>
      <c r="CZA290" s="122"/>
      <c r="CZB290" s="122"/>
      <c r="CZC290" s="122"/>
      <c r="CZD290" s="122"/>
      <c r="CZE290" s="122"/>
      <c r="CZF290" s="122"/>
      <c r="CZG290" s="122"/>
      <c r="CZH290" s="122"/>
      <c r="CZI290" s="122"/>
      <c r="CZJ290" s="122"/>
      <c r="CZK290" s="122"/>
      <c r="CZL290" s="122"/>
      <c r="CZM290" s="122"/>
      <c r="CZN290" s="122"/>
      <c r="CZO290" s="122"/>
      <c r="CZP290" s="122"/>
      <c r="CZQ290" s="122"/>
      <c r="CZR290" s="122"/>
      <c r="CZS290" s="122"/>
      <c r="CZT290" s="122"/>
      <c r="CZU290" s="122"/>
      <c r="CZV290" s="122"/>
      <c r="CZW290" s="122"/>
      <c r="CZX290" s="122"/>
      <c r="CZY290" s="122"/>
      <c r="CZZ290" s="122"/>
      <c r="DAA290" s="122"/>
      <c r="DAB290" s="122"/>
      <c r="DAC290" s="122"/>
      <c r="DAD290" s="122"/>
      <c r="DAE290" s="122"/>
      <c r="DAF290" s="122"/>
      <c r="DAG290" s="122"/>
      <c r="DAH290" s="122"/>
      <c r="DAI290" s="122"/>
      <c r="DAJ290" s="122"/>
      <c r="DAK290" s="122"/>
      <c r="DAL290" s="122"/>
      <c r="DAM290" s="122"/>
      <c r="DAN290" s="122"/>
      <c r="DAO290" s="122"/>
      <c r="DAP290" s="122"/>
      <c r="DAQ290" s="122"/>
      <c r="DAR290" s="122"/>
      <c r="DAS290" s="122"/>
      <c r="DAT290" s="122"/>
      <c r="DAU290" s="122"/>
      <c r="DAV290" s="122"/>
      <c r="DAW290" s="122"/>
      <c r="DAX290" s="122"/>
      <c r="DAY290" s="122"/>
      <c r="DAZ290" s="122"/>
      <c r="DBA290" s="122"/>
      <c r="DBB290" s="122"/>
      <c r="DBC290" s="122"/>
      <c r="DBD290" s="122"/>
      <c r="DBE290" s="122"/>
      <c r="DBF290" s="122"/>
      <c r="DBG290" s="122"/>
      <c r="DBH290" s="122"/>
      <c r="DBI290" s="122"/>
      <c r="DBJ290" s="122"/>
      <c r="DBK290" s="122"/>
      <c r="DBL290" s="122"/>
      <c r="DBM290" s="122"/>
      <c r="DBN290" s="122"/>
      <c r="DBO290" s="122"/>
      <c r="DBP290" s="122"/>
      <c r="DBQ290" s="122"/>
      <c r="DBR290" s="122"/>
      <c r="DBS290" s="122"/>
      <c r="DBT290" s="122"/>
      <c r="DBU290" s="122"/>
      <c r="DBV290" s="122"/>
      <c r="DBW290" s="122"/>
      <c r="DBX290" s="122"/>
      <c r="DBY290" s="122"/>
      <c r="DBZ290" s="122"/>
      <c r="DCA290" s="122"/>
      <c r="DCB290" s="122"/>
      <c r="DCC290" s="122"/>
      <c r="DCD290" s="122"/>
      <c r="DCE290" s="122"/>
      <c r="DCF290" s="122"/>
      <c r="DCG290" s="122"/>
      <c r="DCH290" s="122"/>
      <c r="DCI290" s="122"/>
      <c r="DCJ290" s="122"/>
      <c r="DCK290" s="122"/>
      <c r="DCL290" s="122"/>
      <c r="DCM290" s="122"/>
      <c r="DCN290" s="122"/>
      <c r="DCO290" s="122"/>
      <c r="DCP290" s="122"/>
      <c r="DCQ290" s="122"/>
      <c r="DCR290" s="122"/>
      <c r="DCS290" s="122"/>
      <c r="DCT290" s="122"/>
      <c r="DCU290" s="122"/>
      <c r="DCV290" s="122"/>
      <c r="DCW290" s="122"/>
      <c r="DCX290" s="122"/>
      <c r="DCY290" s="122"/>
      <c r="DCZ290" s="122"/>
      <c r="DDA290" s="122"/>
      <c r="DDB290" s="122"/>
      <c r="DDC290" s="122"/>
      <c r="DDD290" s="122"/>
      <c r="DDE290" s="122"/>
      <c r="DDF290" s="122"/>
      <c r="DDG290" s="122"/>
      <c r="DDH290" s="122"/>
      <c r="DDI290" s="122"/>
      <c r="DDJ290" s="122"/>
      <c r="DDK290" s="122"/>
      <c r="DDL290" s="122"/>
      <c r="DDM290" s="122"/>
      <c r="DDN290" s="122"/>
      <c r="DDO290" s="122"/>
      <c r="DDP290" s="122"/>
      <c r="DDQ290" s="122"/>
      <c r="DDR290" s="122"/>
      <c r="DDS290" s="122"/>
      <c r="DDT290" s="122"/>
      <c r="DDU290" s="122"/>
      <c r="DDV290" s="122"/>
      <c r="DDW290" s="122"/>
      <c r="DDX290" s="122"/>
      <c r="DDY290" s="122"/>
      <c r="DDZ290" s="122"/>
      <c r="DEA290" s="122"/>
      <c r="DEB290" s="122"/>
      <c r="DEC290" s="122"/>
      <c r="DED290" s="122"/>
      <c r="DEE290" s="122"/>
      <c r="DEF290" s="122"/>
      <c r="DEG290" s="122"/>
      <c r="DEH290" s="122"/>
      <c r="DEI290" s="122"/>
      <c r="DEJ290" s="122"/>
      <c r="DEK290" s="122"/>
      <c r="DEL290" s="122"/>
      <c r="DEM290" s="122"/>
      <c r="DEN290" s="122"/>
      <c r="DEO290" s="122"/>
      <c r="DEP290" s="122"/>
      <c r="DEQ290" s="122"/>
      <c r="DER290" s="122"/>
      <c r="DES290" s="122"/>
      <c r="DET290" s="122"/>
      <c r="DEU290" s="122"/>
      <c r="DEV290" s="122"/>
      <c r="DEW290" s="122"/>
      <c r="DEX290" s="122"/>
      <c r="DEY290" s="122"/>
      <c r="DEZ290" s="122"/>
      <c r="DFA290" s="122"/>
      <c r="DFB290" s="122"/>
      <c r="DFC290" s="122"/>
      <c r="DFD290" s="122"/>
      <c r="DFE290" s="122"/>
      <c r="DFF290" s="122"/>
      <c r="DFG290" s="122"/>
      <c r="DFH290" s="122"/>
      <c r="DFI290" s="122"/>
      <c r="DFJ290" s="122"/>
      <c r="DFK290" s="122"/>
      <c r="DFL290" s="122"/>
      <c r="DFM290" s="122"/>
      <c r="DFN290" s="122"/>
      <c r="DFO290" s="122"/>
      <c r="DFP290" s="122"/>
      <c r="DFQ290" s="122"/>
      <c r="DFR290" s="122"/>
      <c r="DFS290" s="122"/>
      <c r="DFT290" s="122"/>
      <c r="DFU290" s="122"/>
      <c r="DFV290" s="122"/>
      <c r="DFW290" s="122"/>
      <c r="DFX290" s="122"/>
      <c r="DFY290" s="122"/>
      <c r="DFZ290" s="122"/>
      <c r="DGA290" s="122"/>
      <c r="DGB290" s="122"/>
      <c r="DGC290" s="122"/>
      <c r="DGD290" s="122"/>
      <c r="DGE290" s="122"/>
      <c r="DGF290" s="122"/>
      <c r="DGG290" s="122"/>
      <c r="DGH290" s="122"/>
      <c r="DGI290" s="122"/>
      <c r="DGJ290" s="122"/>
      <c r="DGK290" s="122"/>
      <c r="DGL290" s="122"/>
      <c r="DGM290" s="122"/>
      <c r="DGN290" s="122"/>
      <c r="DGO290" s="122"/>
      <c r="DGP290" s="122"/>
      <c r="DGQ290" s="122"/>
      <c r="DGR290" s="122"/>
      <c r="DGS290" s="122"/>
      <c r="DGT290" s="122"/>
      <c r="DGU290" s="122"/>
      <c r="DGV290" s="122"/>
      <c r="DGW290" s="122"/>
      <c r="DGX290" s="122"/>
      <c r="DGY290" s="122"/>
      <c r="DGZ290" s="122"/>
      <c r="DHA290" s="122"/>
      <c r="DHB290" s="122"/>
      <c r="DHC290" s="122"/>
      <c r="DHD290" s="122"/>
      <c r="DHE290" s="122"/>
      <c r="DHF290" s="122"/>
      <c r="DHG290" s="122"/>
      <c r="DHH290" s="122"/>
      <c r="DHI290" s="122"/>
      <c r="DHJ290" s="122"/>
      <c r="DHK290" s="122"/>
      <c r="DHL290" s="122"/>
      <c r="DHM290" s="122"/>
      <c r="DHN290" s="122"/>
      <c r="DHO290" s="122"/>
      <c r="DHP290" s="122"/>
      <c r="DHQ290" s="122"/>
      <c r="DHR290" s="122"/>
      <c r="DHS290" s="122"/>
      <c r="DHT290" s="122"/>
      <c r="DHU290" s="122"/>
      <c r="DHV290" s="122"/>
      <c r="DHW290" s="122"/>
      <c r="DHX290" s="122"/>
      <c r="DHY290" s="122"/>
      <c r="DHZ290" s="122"/>
      <c r="DIA290" s="122"/>
      <c r="DIB290" s="122"/>
      <c r="DIC290" s="122"/>
      <c r="DID290" s="122"/>
      <c r="DIE290" s="122"/>
      <c r="DIF290" s="122"/>
      <c r="DIG290" s="122"/>
      <c r="DIH290" s="122"/>
      <c r="DII290" s="122"/>
      <c r="DIJ290" s="122"/>
      <c r="DIK290" s="122"/>
      <c r="DIL290" s="122"/>
      <c r="DIM290" s="122"/>
      <c r="DIN290" s="122"/>
      <c r="DIO290" s="122"/>
      <c r="DIP290" s="122"/>
      <c r="DIQ290" s="122"/>
      <c r="DIR290" s="122"/>
      <c r="DIS290" s="122"/>
      <c r="DIT290" s="122"/>
      <c r="DIU290" s="122"/>
      <c r="DIV290" s="122"/>
      <c r="DIW290" s="122"/>
      <c r="DIX290" s="122"/>
      <c r="DIY290" s="122"/>
      <c r="DIZ290" s="122"/>
      <c r="DJA290" s="122"/>
      <c r="DJB290" s="122"/>
      <c r="DJC290" s="122"/>
      <c r="DJD290" s="122"/>
      <c r="DJE290" s="122"/>
      <c r="DJF290" s="122"/>
      <c r="DJG290" s="122"/>
      <c r="DJH290" s="122"/>
      <c r="DJI290" s="122"/>
      <c r="DJJ290" s="122"/>
      <c r="DJK290" s="122"/>
      <c r="DJL290" s="122"/>
      <c r="DJM290" s="122"/>
      <c r="DJN290" s="122"/>
      <c r="DJO290" s="122"/>
      <c r="DJP290" s="122"/>
      <c r="DJQ290" s="122"/>
      <c r="DJR290" s="122"/>
      <c r="DJS290" s="122"/>
      <c r="DJT290" s="122"/>
      <c r="DJU290" s="122"/>
      <c r="DJV290" s="122"/>
      <c r="DJW290" s="122"/>
      <c r="DJX290" s="122"/>
      <c r="DJY290" s="122"/>
      <c r="DJZ290" s="122"/>
      <c r="DKA290" s="122"/>
      <c r="DKB290" s="122"/>
      <c r="DKC290" s="122"/>
      <c r="DKD290" s="122"/>
      <c r="DKE290" s="122"/>
      <c r="DKF290" s="122"/>
      <c r="DKG290" s="122"/>
      <c r="DKH290" s="122"/>
      <c r="DKI290" s="122"/>
      <c r="DKJ290" s="122"/>
      <c r="DKK290" s="122"/>
      <c r="DKL290" s="122"/>
      <c r="DKM290" s="122"/>
      <c r="DKN290" s="122"/>
      <c r="DKO290" s="122"/>
      <c r="DKP290" s="122"/>
      <c r="DKQ290" s="122"/>
      <c r="DKR290" s="122"/>
      <c r="DKS290" s="122"/>
      <c r="DKT290" s="122"/>
      <c r="DKU290" s="122"/>
      <c r="DKV290" s="122"/>
      <c r="DKW290" s="122"/>
      <c r="DKX290" s="122"/>
      <c r="DKY290" s="122"/>
      <c r="DKZ290" s="122"/>
      <c r="DLA290" s="122"/>
      <c r="DLB290" s="122"/>
      <c r="DLC290" s="122"/>
      <c r="DLD290" s="122"/>
      <c r="DLE290" s="122"/>
      <c r="DLF290" s="122"/>
      <c r="DLG290" s="122"/>
      <c r="DLH290" s="122"/>
      <c r="DLI290" s="122"/>
      <c r="DLJ290" s="122"/>
      <c r="DLK290" s="122"/>
      <c r="DLL290" s="122"/>
      <c r="DLM290" s="122"/>
      <c r="DLN290" s="122"/>
      <c r="DLO290" s="122"/>
      <c r="DLP290" s="122"/>
      <c r="DLQ290" s="122"/>
      <c r="DLR290" s="122"/>
      <c r="DLS290" s="122"/>
      <c r="DLT290" s="122"/>
      <c r="DLU290" s="122"/>
      <c r="DLV290" s="122"/>
      <c r="DLW290" s="122"/>
      <c r="DLX290" s="122"/>
      <c r="DLY290" s="122"/>
      <c r="DLZ290" s="122"/>
      <c r="DMA290" s="122"/>
      <c r="DMB290" s="122"/>
      <c r="DMC290" s="122"/>
      <c r="DMD290" s="122"/>
      <c r="DME290" s="122"/>
      <c r="DMF290" s="122"/>
      <c r="DMG290" s="122"/>
      <c r="DMH290" s="122"/>
      <c r="DMI290" s="122"/>
      <c r="DMJ290" s="122"/>
      <c r="DMK290" s="122"/>
      <c r="DML290" s="122"/>
      <c r="DMM290" s="122"/>
      <c r="DMN290" s="122"/>
      <c r="DMO290" s="122"/>
      <c r="DMP290" s="122"/>
      <c r="DMQ290" s="122"/>
      <c r="DMR290" s="122"/>
      <c r="DMS290" s="122"/>
      <c r="DMT290" s="122"/>
      <c r="DMU290" s="122"/>
      <c r="DMV290" s="122"/>
      <c r="DMW290" s="122"/>
      <c r="DMX290" s="122"/>
      <c r="DMY290" s="122"/>
      <c r="DMZ290" s="122"/>
      <c r="DNA290" s="122"/>
      <c r="DNB290" s="122"/>
      <c r="DNC290" s="122"/>
      <c r="DND290" s="122"/>
      <c r="DNE290" s="122"/>
      <c r="DNF290" s="122"/>
      <c r="DNG290" s="122"/>
      <c r="DNH290" s="122"/>
      <c r="DNI290" s="122"/>
      <c r="DNJ290" s="122"/>
      <c r="DNK290" s="122"/>
      <c r="DNL290" s="122"/>
      <c r="DNM290" s="122"/>
      <c r="DNN290" s="122"/>
      <c r="DNO290" s="122"/>
      <c r="DNP290" s="122"/>
      <c r="DNQ290" s="122"/>
      <c r="DNR290" s="122"/>
      <c r="DNS290" s="122"/>
      <c r="DNT290" s="122"/>
      <c r="DNU290" s="122"/>
      <c r="DNV290" s="122"/>
      <c r="DNW290" s="122"/>
      <c r="DNX290" s="122"/>
      <c r="DNY290" s="122"/>
      <c r="DNZ290" s="122"/>
      <c r="DOA290" s="122"/>
      <c r="DOB290" s="122"/>
      <c r="DOC290" s="122"/>
      <c r="DOD290" s="122"/>
      <c r="DOE290" s="122"/>
      <c r="DOF290" s="122"/>
      <c r="DOG290" s="122"/>
      <c r="DOH290" s="122"/>
      <c r="DOI290" s="122"/>
      <c r="DOJ290" s="122"/>
      <c r="DOK290" s="122"/>
      <c r="DOL290" s="122"/>
      <c r="DOM290" s="122"/>
      <c r="DON290" s="122"/>
      <c r="DOO290" s="122"/>
      <c r="DOP290" s="122"/>
      <c r="DOQ290" s="122"/>
      <c r="DOR290" s="122"/>
      <c r="DOS290" s="122"/>
      <c r="DOT290" s="122"/>
      <c r="DOU290" s="122"/>
      <c r="DOV290" s="122"/>
      <c r="DOW290" s="122"/>
      <c r="DOX290" s="122"/>
      <c r="DOY290" s="122"/>
      <c r="DOZ290" s="122"/>
      <c r="DPA290" s="122"/>
      <c r="DPB290" s="122"/>
      <c r="DPC290" s="122"/>
      <c r="DPD290" s="122"/>
      <c r="DPE290" s="122"/>
      <c r="DPF290" s="122"/>
      <c r="DPG290" s="122"/>
      <c r="DPH290" s="122"/>
      <c r="DPI290" s="122"/>
      <c r="DPJ290" s="122"/>
      <c r="DPK290" s="122"/>
      <c r="DPL290" s="122"/>
      <c r="DPM290" s="122"/>
      <c r="DPN290" s="122"/>
      <c r="DPO290" s="122"/>
      <c r="DPP290" s="122"/>
      <c r="DPQ290" s="122"/>
      <c r="DPR290" s="122"/>
      <c r="DPS290" s="122"/>
      <c r="DPT290" s="122"/>
      <c r="DPU290" s="122"/>
      <c r="DPV290" s="122"/>
      <c r="DPW290" s="122"/>
      <c r="DPX290" s="122"/>
      <c r="DPY290" s="122"/>
      <c r="DPZ290" s="122"/>
      <c r="DQA290" s="122"/>
      <c r="DQB290" s="122"/>
      <c r="DQC290" s="122"/>
      <c r="DQD290" s="122"/>
      <c r="DQE290" s="122"/>
      <c r="DQF290" s="122"/>
      <c r="DQG290" s="122"/>
      <c r="DQH290" s="122"/>
      <c r="DQI290" s="122"/>
      <c r="DQJ290" s="122"/>
      <c r="DQK290" s="122"/>
      <c r="DQL290" s="122"/>
      <c r="DQM290" s="122"/>
      <c r="DQN290" s="122"/>
      <c r="DQO290" s="122"/>
      <c r="DQP290" s="122"/>
      <c r="DQQ290" s="122"/>
      <c r="DQR290" s="122"/>
      <c r="DQS290" s="122"/>
      <c r="DQT290" s="122"/>
      <c r="DQU290" s="122"/>
      <c r="DQV290" s="122"/>
      <c r="DQW290" s="122"/>
      <c r="DQX290" s="122"/>
      <c r="DQY290" s="122"/>
      <c r="DQZ290" s="122"/>
      <c r="DRA290" s="122"/>
      <c r="DRB290" s="122"/>
      <c r="DRC290" s="122"/>
      <c r="DRD290" s="122"/>
      <c r="DRE290" s="122"/>
      <c r="DRF290" s="122"/>
      <c r="DRG290" s="122"/>
      <c r="DRH290" s="122"/>
      <c r="DRI290" s="122"/>
      <c r="DRJ290" s="122"/>
      <c r="DRK290" s="122"/>
      <c r="DRL290" s="122"/>
      <c r="DRM290" s="122"/>
      <c r="DRN290" s="122"/>
      <c r="DRO290" s="122"/>
      <c r="DRP290" s="122"/>
      <c r="DRQ290" s="122"/>
      <c r="DRR290" s="122"/>
      <c r="DRS290" s="122"/>
      <c r="DRT290" s="122"/>
      <c r="DRU290" s="122"/>
      <c r="DRV290" s="122"/>
      <c r="DRW290" s="122"/>
      <c r="DRX290" s="122"/>
      <c r="DRY290" s="122"/>
      <c r="DRZ290" s="122"/>
      <c r="DSA290" s="122"/>
      <c r="DSB290" s="122"/>
      <c r="DSC290" s="122"/>
      <c r="DSD290" s="122"/>
      <c r="DSE290" s="122"/>
      <c r="DSF290" s="122"/>
      <c r="DSG290" s="122"/>
      <c r="DSH290" s="122"/>
      <c r="DSI290" s="122"/>
      <c r="DSJ290" s="122"/>
      <c r="DSK290" s="122"/>
      <c r="DSL290" s="122"/>
      <c r="DSM290" s="122"/>
      <c r="DSN290" s="122"/>
      <c r="DSO290" s="122"/>
      <c r="DSP290" s="122"/>
      <c r="DSQ290" s="122"/>
      <c r="DSR290" s="122"/>
      <c r="DSS290" s="122"/>
      <c r="DST290" s="122"/>
      <c r="DSU290" s="122"/>
      <c r="DSV290" s="122"/>
      <c r="DSW290" s="122"/>
      <c r="DSX290" s="122"/>
      <c r="DSY290" s="122"/>
      <c r="DSZ290" s="122"/>
      <c r="DTA290" s="122"/>
      <c r="DTB290" s="122"/>
      <c r="DTC290" s="122"/>
      <c r="DTD290" s="122"/>
      <c r="DTE290" s="122"/>
      <c r="DTF290" s="122"/>
      <c r="DTG290" s="122"/>
      <c r="DTH290" s="122"/>
      <c r="DTI290" s="122"/>
      <c r="DTJ290" s="122"/>
      <c r="DTK290" s="122"/>
      <c r="DTL290" s="122"/>
      <c r="DTM290" s="122"/>
      <c r="DTN290" s="122"/>
      <c r="DTO290" s="122"/>
      <c r="DTP290" s="122"/>
      <c r="DTQ290" s="122"/>
      <c r="DTR290" s="122"/>
      <c r="DTS290" s="122"/>
      <c r="DTT290" s="122"/>
      <c r="DTU290" s="122"/>
      <c r="DTV290" s="122"/>
      <c r="DTW290" s="122"/>
      <c r="DTX290" s="122"/>
      <c r="DTY290" s="122"/>
      <c r="DTZ290" s="122"/>
      <c r="DUA290" s="122"/>
      <c r="DUB290" s="122"/>
      <c r="DUC290" s="122"/>
      <c r="DUD290" s="122"/>
      <c r="DUE290" s="122"/>
      <c r="DUF290" s="122"/>
      <c r="DUG290" s="122"/>
      <c r="DUH290" s="122"/>
      <c r="DUI290" s="122"/>
      <c r="DUJ290" s="122"/>
      <c r="DUK290" s="122"/>
      <c r="DUL290" s="122"/>
      <c r="DUM290" s="122"/>
      <c r="DUN290" s="122"/>
      <c r="DUO290" s="122"/>
      <c r="DUP290" s="122"/>
      <c r="DUQ290" s="122"/>
      <c r="DUR290" s="122"/>
      <c r="DUS290" s="122"/>
      <c r="DUT290" s="122"/>
      <c r="DUU290" s="122"/>
      <c r="DUV290" s="122"/>
      <c r="DUW290" s="122"/>
      <c r="DUX290" s="122"/>
      <c r="DUY290" s="122"/>
      <c r="DUZ290" s="122"/>
      <c r="DVA290" s="122"/>
      <c r="DVB290" s="122"/>
      <c r="DVC290" s="122"/>
      <c r="DVD290" s="122"/>
      <c r="DVE290" s="122"/>
      <c r="DVF290" s="122"/>
      <c r="DVG290" s="122"/>
      <c r="DVH290" s="122"/>
      <c r="DVI290" s="122"/>
      <c r="DVJ290" s="122"/>
      <c r="DVK290" s="122"/>
      <c r="DVL290" s="122"/>
      <c r="DVM290" s="122"/>
      <c r="DVN290" s="122"/>
      <c r="DVO290" s="122"/>
      <c r="DVP290" s="122"/>
      <c r="DVQ290" s="122"/>
      <c r="DVR290" s="122"/>
      <c r="DVS290" s="122"/>
      <c r="DVT290" s="122"/>
      <c r="DVU290" s="122"/>
      <c r="DVV290" s="122"/>
      <c r="DVW290" s="122"/>
      <c r="DVX290" s="122"/>
      <c r="DVY290" s="122"/>
      <c r="DVZ290" s="122"/>
      <c r="DWA290" s="122"/>
      <c r="DWB290" s="122"/>
      <c r="DWC290" s="122"/>
      <c r="DWD290" s="122"/>
      <c r="DWE290" s="122"/>
      <c r="DWF290" s="122"/>
      <c r="DWG290" s="122"/>
      <c r="DWH290" s="122"/>
      <c r="DWI290" s="122"/>
      <c r="DWJ290" s="122"/>
      <c r="DWK290" s="122"/>
      <c r="DWL290" s="122"/>
      <c r="DWM290" s="122"/>
      <c r="DWN290" s="122"/>
      <c r="DWO290" s="122"/>
      <c r="DWP290" s="122"/>
      <c r="DWQ290" s="122"/>
      <c r="DWR290" s="122"/>
      <c r="DWS290" s="122"/>
      <c r="DWT290" s="122"/>
      <c r="DWU290" s="122"/>
      <c r="DWV290" s="122"/>
      <c r="DWW290" s="122"/>
      <c r="DWX290" s="122"/>
      <c r="DWY290" s="122"/>
      <c r="DWZ290" s="122"/>
      <c r="DXA290" s="122"/>
      <c r="DXB290" s="122"/>
      <c r="DXC290" s="122"/>
      <c r="DXD290" s="122"/>
      <c r="DXE290" s="122"/>
      <c r="DXF290" s="122"/>
      <c r="DXG290" s="122"/>
      <c r="DXH290" s="122"/>
      <c r="DXI290" s="122"/>
      <c r="DXJ290" s="122"/>
      <c r="DXK290" s="122"/>
      <c r="DXL290" s="122"/>
      <c r="DXM290" s="122"/>
      <c r="DXN290" s="122"/>
      <c r="DXO290" s="122"/>
      <c r="DXP290" s="122"/>
      <c r="DXQ290" s="122"/>
      <c r="DXR290" s="122"/>
      <c r="DXS290" s="122"/>
      <c r="DXT290" s="122"/>
      <c r="DXU290" s="122"/>
      <c r="DXV290" s="122"/>
      <c r="DXW290" s="122"/>
      <c r="DXX290" s="122"/>
      <c r="DXY290" s="122"/>
      <c r="DXZ290" s="122"/>
      <c r="DYA290" s="122"/>
      <c r="DYB290" s="122"/>
      <c r="DYC290" s="122"/>
      <c r="DYD290" s="122"/>
      <c r="DYE290" s="122"/>
      <c r="DYF290" s="122"/>
      <c r="DYG290" s="122"/>
      <c r="DYH290" s="122"/>
      <c r="DYI290" s="122"/>
      <c r="DYJ290" s="122"/>
      <c r="DYK290" s="122"/>
      <c r="DYL290" s="122"/>
      <c r="DYM290" s="122"/>
      <c r="DYN290" s="122"/>
      <c r="DYO290" s="122"/>
      <c r="DYP290" s="122"/>
      <c r="DYQ290" s="122"/>
      <c r="DYR290" s="122"/>
      <c r="DYS290" s="122"/>
      <c r="DYT290" s="122"/>
      <c r="DYU290" s="122"/>
      <c r="DYV290" s="122"/>
      <c r="DYW290" s="122"/>
      <c r="DYX290" s="122"/>
      <c r="DYY290" s="122"/>
      <c r="DYZ290" s="122"/>
      <c r="DZA290" s="122"/>
      <c r="DZB290" s="122"/>
      <c r="DZC290" s="122"/>
      <c r="DZD290" s="122"/>
      <c r="DZE290" s="122"/>
      <c r="DZF290" s="122"/>
      <c r="DZG290" s="122"/>
      <c r="DZH290" s="122"/>
      <c r="DZI290" s="122"/>
      <c r="DZJ290" s="122"/>
      <c r="DZK290" s="122"/>
      <c r="DZL290" s="122"/>
      <c r="DZM290" s="122"/>
      <c r="DZN290" s="122"/>
      <c r="DZO290" s="122"/>
      <c r="DZP290" s="122"/>
      <c r="DZQ290" s="122"/>
      <c r="DZR290" s="122"/>
      <c r="DZS290" s="122"/>
      <c r="DZT290" s="122"/>
      <c r="DZU290" s="122"/>
      <c r="DZV290" s="122"/>
      <c r="DZW290" s="122"/>
      <c r="DZX290" s="122"/>
      <c r="DZY290" s="122"/>
      <c r="DZZ290" s="122"/>
      <c r="EAA290" s="122"/>
      <c r="EAB290" s="122"/>
      <c r="EAC290" s="122"/>
      <c r="EAD290" s="122"/>
      <c r="EAE290" s="122"/>
      <c r="EAF290" s="122"/>
      <c r="EAG290" s="122"/>
      <c r="EAH290" s="122"/>
      <c r="EAI290" s="122"/>
      <c r="EAJ290" s="122"/>
      <c r="EAK290" s="122"/>
      <c r="EAL290" s="122"/>
      <c r="EAM290" s="122"/>
      <c r="EAN290" s="122"/>
      <c r="EAO290" s="122"/>
      <c r="EAP290" s="122"/>
      <c r="EAQ290" s="122"/>
      <c r="EAR290" s="122"/>
      <c r="EAS290" s="122"/>
      <c r="EAT290" s="122"/>
      <c r="EAU290" s="122"/>
      <c r="EAV290" s="122"/>
      <c r="EAW290" s="122"/>
      <c r="EAX290" s="122"/>
      <c r="EAY290" s="122"/>
      <c r="EAZ290" s="122"/>
      <c r="EBA290" s="122"/>
      <c r="EBB290" s="122"/>
      <c r="EBC290" s="122"/>
      <c r="EBD290" s="122"/>
      <c r="EBE290" s="122"/>
      <c r="EBF290" s="122"/>
      <c r="EBG290" s="122"/>
      <c r="EBH290" s="122"/>
      <c r="EBI290" s="122"/>
      <c r="EBJ290" s="122"/>
      <c r="EBK290" s="122"/>
      <c r="EBL290" s="122"/>
      <c r="EBM290" s="122"/>
      <c r="EBN290" s="122"/>
      <c r="EBO290" s="122"/>
      <c r="EBP290" s="122"/>
      <c r="EBQ290" s="122"/>
      <c r="EBR290" s="122"/>
      <c r="EBS290" s="122"/>
      <c r="EBT290" s="122"/>
      <c r="EBU290" s="122"/>
      <c r="EBV290" s="122"/>
      <c r="EBW290" s="122"/>
      <c r="EBX290" s="122"/>
      <c r="EBY290" s="122"/>
      <c r="EBZ290" s="122"/>
      <c r="ECA290" s="122"/>
      <c r="ECB290" s="122"/>
      <c r="ECC290" s="122"/>
      <c r="ECD290" s="122"/>
      <c r="ECE290" s="122"/>
      <c r="ECF290" s="122"/>
      <c r="ECG290" s="122"/>
      <c r="ECH290" s="122"/>
      <c r="ECI290" s="122"/>
      <c r="ECJ290" s="122"/>
      <c r="ECK290" s="122"/>
      <c r="ECL290" s="122"/>
      <c r="ECM290" s="122"/>
      <c r="ECN290" s="122"/>
      <c r="ECO290" s="122"/>
      <c r="ECP290" s="122"/>
      <c r="ECQ290" s="122"/>
      <c r="ECR290" s="122"/>
      <c r="ECS290" s="122"/>
      <c r="ECT290" s="122"/>
      <c r="ECU290" s="122"/>
      <c r="ECV290" s="122"/>
      <c r="ECW290" s="122"/>
      <c r="ECX290" s="122"/>
      <c r="ECY290" s="122"/>
      <c r="ECZ290" s="122"/>
      <c r="EDA290" s="122"/>
      <c r="EDB290" s="122"/>
      <c r="EDC290" s="122"/>
      <c r="EDD290" s="122"/>
      <c r="EDE290" s="122"/>
      <c r="EDF290" s="122"/>
      <c r="EDG290" s="122"/>
      <c r="EDH290" s="122"/>
      <c r="EDI290" s="122"/>
      <c r="EDJ290" s="122"/>
      <c r="EDK290" s="122"/>
      <c r="EDL290" s="122"/>
      <c r="EDM290" s="122"/>
      <c r="EDN290" s="122"/>
      <c r="EDO290" s="122"/>
      <c r="EDP290" s="122"/>
      <c r="EDQ290" s="122"/>
      <c r="EDR290" s="122"/>
      <c r="EDS290" s="122"/>
      <c r="EDT290" s="122"/>
      <c r="EDU290" s="122"/>
      <c r="EDV290" s="122"/>
      <c r="EDW290" s="122"/>
      <c r="EDX290" s="122"/>
      <c r="EDY290" s="122"/>
      <c r="EDZ290" s="122"/>
      <c r="EEA290" s="122"/>
      <c r="EEB290" s="122"/>
      <c r="EEC290" s="122"/>
      <c r="EED290" s="122"/>
      <c r="EEE290" s="122"/>
      <c r="EEF290" s="122"/>
      <c r="EEG290" s="122"/>
      <c r="EEH290" s="122"/>
      <c r="EEI290" s="122"/>
      <c r="EEJ290" s="122"/>
      <c r="EEK290" s="122"/>
      <c r="EEL290" s="122"/>
      <c r="EEM290" s="122"/>
      <c r="EEN290" s="122"/>
      <c r="EEO290" s="122"/>
      <c r="EEP290" s="122"/>
      <c r="EEQ290" s="122"/>
      <c r="EER290" s="122"/>
      <c r="EES290" s="122"/>
      <c r="EET290" s="122"/>
      <c r="EEU290" s="122"/>
      <c r="EEV290" s="122"/>
      <c r="EEW290" s="122"/>
      <c r="EEX290" s="122"/>
      <c r="EEY290" s="122"/>
      <c r="EEZ290" s="122"/>
      <c r="EFA290" s="122"/>
      <c r="EFB290" s="122"/>
      <c r="EFC290" s="122"/>
      <c r="EFD290" s="122"/>
      <c r="EFE290" s="122"/>
      <c r="EFF290" s="122"/>
      <c r="EFG290" s="122"/>
      <c r="EFH290" s="122"/>
      <c r="EFI290" s="122"/>
      <c r="EFJ290" s="122"/>
      <c r="EFK290" s="122"/>
      <c r="EFL290" s="122"/>
      <c r="EFM290" s="122"/>
      <c r="EFN290" s="122"/>
      <c r="EFO290" s="122"/>
      <c r="EFP290" s="122"/>
      <c r="EFQ290" s="122"/>
      <c r="EFR290" s="122"/>
      <c r="EFS290" s="122"/>
      <c r="EFT290" s="122"/>
      <c r="EFU290" s="122"/>
      <c r="EFV290" s="122"/>
      <c r="EFW290" s="122"/>
      <c r="EFX290" s="122"/>
      <c r="EFY290" s="122"/>
      <c r="EFZ290" s="122"/>
      <c r="EGA290" s="122"/>
      <c r="EGB290" s="122"/>
      <c r="EGC290" s="122"/>
      <c r="EGD290" s="122"/>
      <c r="EGE290" s="122"/>
      <c r="EGF290" s="122"/>
      <c r="EGG290" s="122"/>
      <c r="EGH290" s="122"/>
      <c r="EGI290" s="122"/>
      <c r="EGJ290" s="122"/>
      <c r="EGK290" s="122"/>
      <c r="EGL290" s="122"/>
      <c r="EGM290" s="122"/>
      <c r="EGN290" s="122"/>
      <c r="EGO290" s="122"/>
      <c r="EGP290" s="122"/>
      <c r="EGQ290" s="122"/>
      <c r="EGR290" s="122"/>
      <c r="EGS290" s="122"/>
      <c r="EGT290" s="122"/>
      <c r="EGU290" s="122"/>
      <c r="EGV290" s="122"/>
      <c r="EGW290" s="122"/>
      <c r="EGX290" s="122"/>
      <c r="EGY290" s="122"/>
      <c r="EGZ290" s="122"/>
      <c r="EHA290" s="122"/>
      <c r="EHB290" s="122"/>
      <c r="EHC290" s="122"/>
      <c r="EHD290" s="122"/>
      <c r="EHE290" s="122"/>
      <c r="EHF290" s="122"/>
      <c r="EHG290" s="122"/>
      <c r="EHH290" s="122"/>
      <c r="EHI290" s="122"/>
      <c r="EHJ290" s="122"/>
      <c r="EHK290" s="122"/>
      <c r="EHL290" s="122"/>
      <c r="EHM290" s="122"/>
      <c r="EHN290" s="122"/>
      <c r="EHO290" s="122"/>
      <c r="EHP290" s="122"/>
      <c r="EHQ290" s="122"/>
      <c r="EHR290" s="122"/>
      <c r="EHS290" s="122"/>
      <c r="EHT290" s="122"/>
      <c r="EHU290" s="122"/>
      <c r="EHV290" s="122"/>
      <c r="EHW290" s="122"/>
      <c r="EHX290" s="122"/>
      <c r="EHY290" s="122"/>
      <c r="EHZ290" s="122"/>
      <c r="EIA290" s="122"/>
      <c r="EIB290" s="122"/>
      <c r="EIC290" s="122"/>
      <c r="EID290" s="122"/>
      <c r="EIE290" s="122"/>
      <c r="EIF290" s="122"/>
      <c r="EIG290" s="122"/>
      <c r="EIH290" s="122"/>
      <c r="EII290" s="122"/>
      <c r="EIJ290" s="122"/>
      <c r="EIK290" s="122"/>
      <c r="EIL290" s="122"/>
      <c r="EIM290" s="122"/>
      <c r="EIN290" s="122"/>
      <c r="EIO290" s="122"/>
      <c r="EIP290" s="122"/>
      <c r="EIQ290" s="122"/>
      <c r="EIR290" s="122"/>
      <c r="EIS290" s="122"/>
      <c r="EIT290" s="122"/>
      <c r="EIU290" s="122"/>
      <c r="EIV290" s="122"/>
      <c r="EIW290" s="122"/>
      <c r="EIX290" s="122"/>
      <c r="EIY290" s="122"/>
      <c r="EIZ290" s="122"/>
      <c r="EJA290" s="122"/>
      <c r="EJB290" s="122"/>
      <c r="EJC290" s="122"/>
      <c r="EJD290" s="122"/>
      <c r="EJE290" s="122"/>
      <c r="EJF290" s="122"/>
      <c r="EJG290" s="122"/>
      <c r="EJH290" s="122"/>
      <c r="EJI290" s="122"/>
      <c r="EJJ290" s="122"/>
      <c r="EJK290" s="122"/>
      <c r="EJL290" s="122"/>
      <c r="EJM290" s="122"/>
      <c r="EJN290" s="122"/>
      <c r="EJO290" s="122"/>
      <c r="EJP290" s="122"/>
      <c r="EJQ290" s="122"/>
      <c r="EJR290" s="122"/>
      <c r="EJS290" s="122"/>
      <c r="EJT290" s="122"/>
      <c r="EJU290" s="122"/>
      <c r="EJV290" s="122"/>
      <c r="EJW290" s="122"/>
      <c r="EJX290" s="122"/>
      <c r="EJY290" s="122"/>
      <c r="EJZ290" s="122"/>
      <c r="EKA290" s="122"/>
      <c r="EKB290" s="122"/>
      <c r="EKC290" s="122"/>
      <c r="EKD290" s="122"/>
      <c r="EKE290" s="122"/>
      <c r="EKF290" s="122"/>
      <c r="EKG290" s="122"/>
      <c r="EKH290" s="122"/>
      <c r="EKI290" s="122"/>
      <c r="EKJ290" s="122"/>
      <c r="EKK290" s="122"/>
      <c r="EKL290" s="122"/>
      <c r="EKM290" s="122"/>
      <c r="EKN290" s="122"/>
      <c r="EKO290" s="122"/>
      <c r="EKP290" s="122"/>
      <c r="EKQ290" s="122"/>
      <c r="EKR290" s="122"/>
      <c r="EKS290" s="122"/>
      <c r="EKT290" s="122"/>
      <c r="EKU290" s="122"/>
      <c r="EKV290" s="122"/>
      <c r="EKW290" s="122"/>
      <c r="EKX290" s="122"/>
      <c r="EKY290" s="122"/>
      <c r="EKZ290" s="122"/>
      <c r="ELA290" s="122"/>
      <c r="ELB290" s="122"/>
      <c r="ELC290" s="122"/>
      <c r="ELD290" s="122"/>
      <c r="ELE290" s="122"/>
      <c r="ELF290" s="122"/>
      <c r="ELG290" s="122"/>
      <c r="ELH290" s="122"/>
      <c r="ELI290" s="122"/>
      <c r="ELJ290" s="122"/>
      <c r="ELK290" s="122"/>
      <c r="ELL290" s="122"/>
      <c r="ELM290" s="122"/>
      <c r="ELN290" s="122"/>
      <c r="ELO290" s="122"/>
      <c r="ELP290" s="122"/>
      <c r="ELQ290" s="122"/>
      <c r="ELR290" s="122"/>
      <c r="ELS290" s="122"/>
      <c r="ELT290" s="122"/>
      <c r="ELU290" s="122"/>
      <c r="ELV290" s="122"/>
      <c r="ELW290" s="122"/>
      <c r="ELX290" s="122"/>
      <c r="ELY290" s="122"/>
      <c r="ELZ290" s="122"/>
      <c r="EMA290" s="122"/>
      <c r="EMB290" s="122"/>
      <c r="EMC290" s="122"/>
      <c r="EMD290" s="122"/>
      <c r="EME290" s="122"/>
      <c r="EMF290" s="122"/>
      <c r="EMG290" s="122"/>
      <c r="EMH290" s="122"/>
      <c r="EMI290" s="122"/>
      <c r="EMJ290" s="122"/>
      <c r="EMK290" s="122"/>
      <c r="EML290" s="122"/>
      <c r="EMM290" s="122"/>
      <c r="EMN290" s="122"/>
      <c r="EMO290" s="122"/>
      <c r="EMP290" s="122"/>
      <c r="EMQ290" s="122"/>
      <c r="EMR290" s="122"/>
      <c r="EMS290" s="122"/>
      <c r="EMT290" s="122"/>
      <c r="EMU290" s="122"/>
      <c r="EMV290" s="122"/>
      <c r="EMW290" s="122"/>
      <c r="EMX290" s="122"/>
      <c r="EMY290" s="122"/>
      <c r="EMZ290" s="122"/>
      <c r="ENA290" s="122"/>
      <c r="ENB290" s="122"/>
      <c r="ENC290" s="122"/>
      <c r="END290" s="122"/>
      <c r="ENE290" s="122"/>
      <c r="ENF290" s="122"/>
      <c r="ENG290" s="122"/>
      <c r="ENH290" s="122"/>
      <c r="ENI290" s="122"/>
      <c r="ENJ290" s="122"/>
      <c r="ENK290" s="122"/>
      <c r="ENL290" s="122"/>
      <c r="ENM290" s="122"/>
      <c r="ENN290" s="122"/>
      <c r="ENO290" s="122"/>
      <c r="ENP290" s="122"/>
      <c r="ENQ290" s="122"/>
      <c r="ENR290" s="122"/>
      <c r="ENS290" s="122"/>
      <c r="ENT290" s="122"/>
      <c r="ENU290" s="122"/>
      <c r="ENV290" s="122"/>
      <c r="ENW290" s="122"/>
      <c r="ENX290" s="122"/>
      <c r="ENY290" s="122"/>
      <c r="ENZ290" s="122"/>
      <c r="EOA290" s="122"/>
      <c r="EOB290" s="122"/>
      <c r="EOC290" s="122"/>
      <c r="EOD290" s="122"/>
      <c r="EOE290" s="122"/>
      <c r="EOF290" s="122"/>
      <c r="EOG290" s="122"/>
      <c r="EOH290" s="122"/>
      <c r="EOI290" s="122"/>
      <c r="EOJ290" s="122"/>
      <c r="EOK290" s="122"/>
      <c r="EOL290" s="122"/>
      <c r="EOM290" s="122"/>
      <c r="EON290" s="122"/>
      <c r="EOO290" s="122"/>
      <c r="EOP290" s="122"/>
      <c r="EOQ290" s="122"/>
      <c r="EOR290" s="122"/>
      <c r="EOS290" s="122"/>
      <c r="EOT290" s="122"/>
      <c r="EOU290" s="122"/>
      <c r="EOV290" s="122"/>
      <c r="EOW290" s="122"/>
      <c r="EOX290" s="122"/>
      <c r="EOY290" s="122"/>
      <c r="EOZ290" s="122"/>
      <c r="EPA290" s="122"/>
      <c r="EPB290" s="122"/>
      <c r="EPC290" s="122"/>
      <c r="EPD290" s="122"/>
      <c r="EPE290" s="122"/>
      <c r="EPF290" s="122"/>
      <c r="EPG290" s="122"/>
      <c r="EPH290" s="122"/>
      <c r="EPI290" s="122"/>
      <c r="EPJ290" s="122"/>
      <c r="EPK290" s="122"/>
      <c r="EPL290" s="122"/>
      <c r="EPM290" s="122"/>
      <c r="EPN290" s="122"/>
      <c r="EPO290" s="122"/>
      <c r="EPP290" s="122"/>
      <c r="EPQ290" s="122"/>
      <c r="EPR290" s="122"/>
      <c r="EPS290" s="122"/>
      <c r="EPT290" s="122"/>
      <c r="EPU290" s="122"/>
      <c r="EPV290" s="122"/>
      <c r="EPW290" s="122"/>
      <c r="EPX290" s="122"/>
      <c r="EPY290" s="122"/>
      <c r="EPZ290" s="122"/>
      <c r="EQA290" s="122"/>
      <c r="EQB290" s="122"/>
      <c r="EQC290" s="122"/>
      <c r="EQD290" s="122"/>
      <c r="EQE290" s="122"/>
      <c r="EQF290" s="122"/>
      <c r="EQG290" s="122"/>
      <c r="EQH290" s="122"/>
      <c r="EQI290" s="122"/>
      <c r="EQJ290" s="122"/>
      <c r="EQK290" s="122"/>
      <c r="EQL290" s="122"/>
      <c r="EQM290" s="122"/>
      <c r="EQN290" s="122"/>
      <c r="EQO290" s="122"/>
      <c r="EQP290" s="122"/>
      <c r="EQQ290" s="122"/>
      <c r="EQR290" s="122"/>
      <c r="EQS290" s="122"/>
      <c r="EQT290" s="122"/>
      <c r="EQU290" s="122"/>
      <c r="EQV290" s="122"/>
      <c r="EQW290" s="122"/>
      <c r="EQX290" s="122"/>
      <c r="EQY290" s="122"/>
      <c r="EQZ290" s="122"/>
      <c r="ERA290" s="122"/>
      <c r="ERB290" s="122"/>
      <c r="ERC290" s="122"/>
      <c r="ERD290" s="122"/>
      <c r="ERE290" s="122"/>
      <c r="ERF290" s="122"/>
      <c r="ERG290" s="122"/>
      <c r="ERH290" s="122"/>
      <c r="ERI290" s="122"/>
      <c r="ERJ290" s="122"/>
      <c r="ERK290" s="122"/>
      <c r="ERL290" s="122"/>
      <c r="ERM290" s="122"/>
      <c r="ERN290" s="122"/>
      <c r="ERO290" s="122"/>
      <c r="ERP290" s="122"/>
      <c r="ERQ290" s="122"/>
      <c r="ERR290" s="122"/>
      <c r="ERS290" s="122"/>
      <c r="ERT290" s="122"/>
      <c r="ERU290" s="122"/>
      <c r="ERV290" s="122"/>
      <c r="ERW290" s="122"/>
      <c r="ERX290" s="122"/>
      <c r="ERY290" s="122"/>
      <c r="ERZ290" s="122"/>
      <c r="ESA290" s="122"/>
      <c r="ESB290" s="122"/>
      <c r="ESC290" s="122"/>
      <c r="ESD290" s="122"/>
      <c r="ESE290" s="122"/>
      <c r="ESF290" s="122"/>
      <c r="ESG290" s="122"/>
      <c r="ESH290" s="122"/>
      <c r="ESI290" s="122"/>
      <c r="ESJ290" s="122"/>
      <c r="ESK290" s="122"/>
      <c r="ESL290" s="122"/>
      <c r="ESM290" s="122"/>
      <c r="ESN290" s="122"/>
      <c r="ESO290" s="122"/>
      <c r="ESP290" s="122"/>
      <c r="ESQ290" s="122"/>
      <c r="ESR290" s="122"/>
      <c r="ESS290" s="122"/>
      <c r="EST290" s="122"/>
      <c r="ESU290" s="122"/>
      <c r="ESV290" s="122"/>
      <c r="ESW290" s="122"/>
      <c r="ESX290" s="122"/>
      <c r="ESY290" s="122"/>
      <c r="ESZ290" s="122"/>
      <c r="ETA290" s="122"/>
      <c r="ETB290" s="122"/>
      <c r="ETC290" s="122"/>
      <c r="ETD290" s="122"/>
      <c r="ETE290" s="122"/>
      <c r="ETF290" s="122"/>
      <c r="ETG290" s="122"/>
      <c r="ETH290" s="122"/>
      <c r="ETI290" s="122"/>
      <c r="ETJ290" s="122"/>
      <c r="ETK290" s="122"/>
      <c r="ETL290" s="122"/>
      <c r="ETM290" s="122"/>
      <c r="ETN290" s="122"/>
      <c r="ETO290" s="122"/>
      <c r="ETP290" s="122"/>
      <c r="ETQ290" s="122"/>
      <c r="ETR290" s="122"/>
      <c r="ETS290" s="122"/>
      <c r="ETT290" s="122"/>
      <c r="ETU290" s="122"/>
      <c r="ETV290" s="122"/>
      <c r="ETW290" s="122"/>
      <c r="ETX290" s="122"/>
      <c r="ETY290" s="122"/>
      <c r="ETZ290" s="122"/>
      <c r="EUA290" s="122"/>
      <c r="EUB290" s="122"/>
      <c r="EUC290" s="122"/>
      <c r="EUD290" s="122"/>
      <c r="EUE290" s="122"/>
      <c r="EUF290" s="122"/>
      <c r="EUG290" s="122"/>
      <c r="EUH290" s="122"/>
      <c r="EUI290" s="122"/>
      <c r="EUJ290" s="122"/>
      <c r="EUK290" s="122"/>
      <c r="EUL290" s="122"/>
      <c r="EUM290" s="122"/>
      <c r="EUN290" s="122"/>
      <c r="EUO290" s="122"/>
      <c r="EUP290" s="122"/>
      <c r="EUQ290" s="122"/>
      <c r="EUR290" s="122"/>
      <c r="EUS290" s="122"/>
      <c r="EUT290" s="122"/>
      <c r="EUU290" s="122"/>
      <c r="EUV290" s="122"/>
      <c r="EUW290" s="122"/>
      <c r="EUX290" s="122"/>
      <c r="EUY290" s="122"/>
      <c r="EUZ290" s="122"/>
      <c r="EVA290" s="122"/>
      <c r="EVB290" s="122"/>
      <c r="EVC290" s="122"/>
      <c r="EVD290" s="122"/>
      <c r="EVE290" s="122"/>
      <c r="EVF290" s="122"/>
      <c r="EVG290" s="122"/>
      <c r="EVH290" s="122"/>
      <c r="EVI290" s="122"/>
      <c r="EVJ290" s="122"/>
      <c r="EVK290" s="122"/>
      <c r="EVL290" s="122"/>
      <c r="EVM290" s="122"/>
      <c r="EVN290" s="122"/>
      <c r="EVO290" s="122"/>
      <c r="EVP290" s="122"/>
      <c r="EVQ290" s="122"/>
      <c r="EVR290" s="122"/>
      <c r="EVS290" s="122"/>
      <c r="EVT290" s="122"/>
      <c r="EVU290" s="122"/>
      <c r="EVV290" s="122"/>
      <c r="EVW290" s="122"/>
      <c r="EVX290" s="122"/>
      <c r="EVY290" s="122"/>
      <c r="EVZ290" s="122"/>
      <c r="EWA290" s="122"/>
      <c r="EWB290" s="122"/>
      <c r="EWC290" s="122"/>
      <c r="EWD290" s="122"/>
      <c r="EWE290" s="122"/>
      <c r="EWF290" s="122"/>
      <c r="EWG290" s="122"/>
      <c r="EWH290" s="122"/>
      <c r="EWI290" s="122"/>
      <c r="EWJ290" s="122"/>
      <c r="EWK290" s="122"/>
      <c r="EWL290" s="122"/>
      <c r="EWM290" s="122"/>
      <c r="EWN290" s="122"/>
      <c r="EWO290" s="122"/>
      <c r="EWP290" s="122"/>
      <c r="EWQ290" s="122"/>
      <c r="EWR290" s="122"/>
      <c r="EWS290" s="122"/>
      <c r="EWT290" s="122"/>
      <c r="EWU290" s="122"/>
      <c r="EWV290" s="122"/>
      <c r="EWW290" s="122"/>
      <c r="EWX290" s="122"/>
      <c r="EWY290" s="122"/>
      <c r="EWZ290" s="122"/>
      <c r="EXA290" s="122"/>
      <c r="EXB290" s="122"/>
      <c r="EXC290" s="122"/>
      <c r="EXD290" s="122"/>
      <c r="EXE290" s="122"/>
      <c r="EXF290" s="122"/>
      <c r="EXG290" s="122"/>
      <c r="EXH290" s="122"/>
      <c r="EXI290" s="122"/>
      <c r="EXJ290" s="122"/>
      <c r="EXK290" s="122"/>
      <c r="EXL290" s="122"/>
      <c r="EXM290" s="122"/>
      <c r="EXN290" s="122"/>
      <c r="EXO290" s="122"/>
      <c r="EXP290" s="122"/>
      <c r="EXQ290" s="122"/>
      <c r="EXR290" s="122"/>
      <c r="EXS290" s="122"/>
      <c r="EXT290" s="122"/>
      <c r="EXU290" s="122"/>
      <c r="EXV290" s="122"/>
      <c r="EXW290" s="122"/>
      <c r="EXX290" s="122"/>
      <c r="EXY290" s="122"/>
      <c r="EXZ290" s="122"/>
      <c r="EYA290" s="122"/>
      <c r="EYB290" s="122"/>
      <c r="EYC290" s="122"/>
      <c r="EYD290" s="122"/>
      <c r="EYE290" s="122"/>
      <c r="EYF290" s="122"/>
      <c r="EYG290" s="122"/>
      <c r="EYH290" s="122"/>
      <c r="EYI290" s="122"/>
      <c r="EYJ290" s="122"/>
      <c r="EYK290" s="122"/>
      <c r="EYL290" s="122"/>
      <c r="EYM290" s="122"/>
      <c r="EYN290" s="122"/>
      <c r="EYO290" s="122"/>
      <c r="EYP290" s="122"/>
      <c r="EYQ290" s="122"/>
      <c r="EYR290" s="122"/>
      <c r="EYS290" s="122"/>
      <c r="EYT290" s="122"/>
      <c r="EYU290" s="122"/>
      <c r="EYV290" s="122"/>
      <c r="EYW290" s="122"/>
      <c r="EYX290" s="122"/>
      <c r="EYY290" s="122"/>
      <c r="EYZ290" s="122"/>
      <c r="EZA290" s="122"/>
      <c r="EZB290" s="122"/>
      <c r="EZC290" s="122"/>
      <c r="EZD290" s="122"/>
      <c r="EZE290" s="122"/>
      <c r="EZF290" s="122"/>
      <c r="EZG290" s="122"/>
      <c r="EZH290" s="122"/>
      <c r="EZI290" s="122"/>
      <c r="EZJ290" s="122"/>
      <c r="EZK290" s="122"/>
      <c r="EZL290" s="122"/>
      <c r="EZM290" s="122"/>
      <c r="EZN290" s="122"/>
      <c r="EZO290" s="122"/>
      <c r="EZP290" s="122"/>
      <c r="EZQ290" s="122"/>
      <c r="EZR290" s="122"/>
      <c r="EZS290" s="122"/>
      <c r="EZT290" s="122"/>
      <c r="EZU290" s="122"/>
      <c r="EZV290" s="122"/>
      <c r="EZW290" s="122"/>
      <c r="EZX290" s="122"/>
      <c r="EZY290" s="122"/>
      <c r="EZZ290" s="122"/>
      <c r="FAA290" s="122"/>
      <c r="FAB290" s="122"/>
      <c r="FAC290" s="122"/>
      <c r="FAD290" s="122"/>
      <c r="FAE290" s="122"/>
      <c r="FAF290" s="122"/>
      <c r="FAG290" s="122"/>
      <c r="FAH290" s="122"/>
      <c r="FAI290" s="122"/>
      <c r="FAJ290" s="122"/>
      <c r="FAK290" s="122"/>
      <c r="FAL290" s="122"/>
      <c r="FAM290" s="122"/>
      <c r="FAN290" s="122"/>
      <c r="FAO290" s="122"/>
      <c r="FAP290" s="122"/>
      <c r="FAQ290" s="122"/>
      <c r="FAR290" s="122"/>
      <c r="FAS290" s="122"/>
      <c r="FAT290" s="122"/>
      <c r="FAU290" s="122"/>
      <c r="FAV290" s="122"/>
      <c r="FAW290" s="122"/>
      <c r="FAX290" s="122"/>
      <c r="FAY290" s="122"/>
      <c r="FAZ290" s="122"/>
      <c r="FBA290" s="122"/>
      <c r="FBB290" s="122"/>
      <c r="FBC290" s="122"/>
      <c r="FBD290" s="122"/>
      <c r="FBE290" s="122"/>
      <c r="FBF290" s="122"/>
      <c r="FBG290" s="122"/>
      <c r="FBH290" s="122"/>
      <c r="FBI290" s="122"/>
      <c r="FBJ290" s="122"/>
      <c r="FBK290" s="122"/>
      <c r="FBL290" s="122"/>
      <c r="FBM290" s="122"/>
      <c r="FBN290" s="122"/>
      <c r="FBO290" s="122"/>
      <c r="FBP290" s="122"/>
      <c r="FBQ290" s="122"/>
      <c r="FBR290" s="122"/>
      <c r="FBS290" s="122"/>
      <c r="FBT290" s="122"/>
      <c r="FBU290" s="122"/>
      <c r="FBV290" s="122"/>
      <c r="FBW290" s="122"/>
      <c r="FBX290" s="122"/>
      <c r="FBY290" s="122"/>
      <c r="FBZ290" s="122"/>
      <c r="FCA290" s="122"/>
      <c r="FCB290" s="122"/>
      <c r="FCC290" s="122"/>
      <c r="FCD290" s="122"/>
      <c r="FCE290" s="122"/>
      <c r="FCF290" s="122"/>
      <c r="FCG290" s="122"/>
      <c r="FCH290" s="122"/>
      <c r="FCI290" s="122"/>
      <c r="FCJ290" s="122"/>
      <c r="FCK290" s="122"/>
      <c r="FCL290" s="122"/>
      <c r="FCM290" s="122"/>
      <c r="FCN290" s="122"/>
      <c r="FCO290" s="122"/>
      <c r="FCP290" s="122"/>
      <c r="FCQ290" s="122"/>
      <c r="FCR290" s="122"/>
      <c r="FCS290" s="122"/>
      <c r="FCT290" s="122"/>
      <c r="FCU290" s="122"/>
      <c r="FCV290" s="122"/>
      <c r="FCW290" s="122"/>
      <c r="FCX290" s="122"/>
      <c r="FCY290" s="122"/>
      <c r="FCZ290" s="122"/>
      <c r="FDA290" s="122"/>
      <c r="FDB290" s="122"/>
      <c r="FDC290" s="122"/>
      <c r="FDD290" s="122"/>
      <c r="FDE290" s="122"/>
      <c r="FDF290" s="122"/>
      <c r="FDG290" s="122"/>
      <c r="FDH290" s="122"/>
      <c r="FDI290" s="122"/>
      <c r="FDJ290" s="122"/>
      <c r="FDK290" s="122"/>
      <c r="FDL290" s="122"/>
      <c r="FDM290" s="122"/>
      <c r="FDN290" s="122"/>
      <c r="FDO290" s="122"/>
      <c r="FDP290" s="122"/>
      <c r="FDQ290" s="122"/>
      <c r="FDR290" s="122"/>
      <c r="FDS290" s="122"/>
      <c r="FDT290" s="122"/>
      <c r="FDU290" s="122"/>
      <c r="FDV290" s="122"/>
      <c r="FDW290" s="122"/>
      <c r="FDX290" s="122"/>
      <c r="FDY290" s="122"/>
      <c r="FDZ290" s="122"/>
      <c r="FEA290" s="122"/>
      <c r="FEB290" s="122"/>
      <c r="FEC290" s="122"/>
      <c r="FED290" s="122"/>
      <c r="FEE290" s="122"/>
      <c r="FEF290" s="122"/>
      <c r="FEG290" s="122"/>
      <c r="FEH290" s="122"/>
      <c r="FEI290" s="122"/>
      <c r="FEJ290" s="122"/>
      <c r="FEK290" s="122"/>
      <c r="FEL290" s="122"/>
      <c r="FEM290" s="122"/>
      <c r="FEN290" s="122"/>
      <c r="FEO290" s="122"/>
      <c r="FEP290" s="122"/>
      <c r="FEQ290" s="122"/>
      <c r="FER290" s="122"/>
      <c r="FES290" s="122"/>
      <c r="FET290" s="122"/>
      <c r="FEU290" s="122"/>
      <c r="FEV290" s="122"/>
      <c r="FEW290" s="122"/>
      <c r="FEX290" s="122"/>
      <c r="FEY290" s="122"/>
      <c r="FEZ290" s="122"/>
      <c r="FFA290" s="122"/>
      <c r="FFB290" s="122"/>
      <c r="FFC290" s="122"/>
      <c r="FFD290" s="122"/>
      <c r="FFE290" s="122"/>
      <c r="FFF290" s="122"/>
      <c r="FFG290" s="122"/>
      <c r="FFH290" s="122"/>
      <c r="FFI290" s="122"/>
      <c r="FFJ290" s="122"/>
      <c r="FFK290" s="122"/>
      <c r="FFL290" s="122"/>
      <c r="FFM290" s="122"/>
      <c r="FFN290" s="122"/>
      <c r="FFO290" s="122"/>
      <c r="FFP290" s="122"/>
      <c r="FFQ290" s="122"/>
      <c r="FFR290" s="122"/>
      <c r="FFS290" s="122"/>
      <c r="FFT290" s="122"/>
      <c r="FFU290" s="122"/>
      <c r="FFV290" s="122"/>
      <c r="FFW290" s="122"/>
      <c r="FFX290" s="122"/>
      <c r="FFY290" s="122"/>
      <c r="FFZ290" s="122"/>
      <c r="FGA290" s="122"/>
      <c r="FGB290" s="122"/>
      <c r="FGC290" s="122"/>
      <c r="FGD290" s="122"/>
      <c r="FGE290" s="122"/>
      <c r="FGF290" s="122"/>
      <c r="FGG290" s="122"/>
      <c r="FGH290" s="122"/>
      <c r="FGI290" s="122"/>
      <c r="FGJ290" s="122"/>
      <c r="FGK290" s="122"/>
      <c r="FGL290" s="122"/>
      <c r="FGM290" s="122"/>
      <c r="FGN290" s="122"/>
      <c r="FGO290" s="122"/>
      <c r="FGP290" s="122"/>
      <c r="FGQ290" s="122"/>
      <c r="FGR290" s="122"/>
      <c r="FGS290" s="122"/>
      <c r="FGT290" s="122"/>
      <c r="FGU290" s="122"/>
      <c r="FGV290" s="122"/>
      <c r="FGW290" s="122"/>
      <c r="FGX290" s="122"/>
      <c r="FGY290" s="122"/>
      <c r="FGZ290" s="122"/>
      <c r="FHA290" s="122"/>
      <c r="FHB290" s="122"/>
      <c r="FHC290" s="122"/>
      <c r="FHD290" s="122"/>
      <c r="FHE290" s="122"/>
      <c r="FHF290" s="122"/>
      <c r="FHG290" s="122"/>
      <c r="FHH290" s="122"/>
      <c r="FHI290" s="122"/>
      <c r="FHJ290" s="122"/>
      <c r="FHK290" s="122"/>
      <c r="FHL290" s="122"/>
      <c r="FHM290" s="122"/>
      <c r="FHN290" s="122"/>
      <c r="FHO290" s="122"/>
      <c r="FHP290" s="122"/>
      <c r="FHQ290" s="122"/>
      <c r="FHR290" s="122"/>
      <c r="FHS290" s="122"/>
      <c r="FHT290" s="122"/>
      <c r="FHU290" s="122"/>
      <c r="FHV290" s="122"/>
      <c r="FHW290" s="122"/>
      <c r="FHX290" s="122"/>
      <c r="FHY290" s="122"/>
      <c r="FHZ290" s="122"/>
      <c r="FIA290" s="122"/>
      <c r="FIB290" s="122"/>
      <c r="FIC290" s="122"/>
      <c r="FID290" s="122"/>
      <c r="FIE290" s="122"/>
      <c r="FIF290" s="122"/>
      <c r="FIG290" s="122"/>
      <c r="FIH290" s="122"/>
      <c r="FII290" s="122"/>
      <c r="FIJ290" s="122"/>
      <c r="FIK290" s="122"/>
      <c r="FIL290" s="122"/>
      <c r="FIM290" s="122"/>
      <c r="FIN290" s="122"/>
      <c r="FIO290" s="122"/>
      <c r="FIP290" s="122"/>
      <c r="FIQ290" s="122"/>
      <c r="FIR290" s="122"/>
      <c r="FIS290" s="122"/>
      <c r="FIT290" s="122"/>
      <c r="FIU290" s="122"/>
      <c r="FIV290" s="122"/>
      <c r="FIW290" s="122"/>
      <c r="FIX290" s="122"/>
      <c r="FIY290" s="122"/>
      <c r="FIZ290" s="122"/>
      <c r="FJA290" s="122"/>
      <c r="FJB290" s="122"/>
      <c r="FJC290" s="122"/>
      <c r="FJD290" s="122"/>
      <c r="FJE290" s="122"/>
      <c r="FJF290" s="122"/>
      <c r="FJG290" s="122"/>
      <c r="FJH290" s="122"/>
      <c r="FJI290" s="122"/>
      <c r="FJJ290" s="122"/>
      <c r="FJK290" s="122"/>
      <c r="FJL290" s="122"/>
      <c r="FJM290" s="122"/>
      <c r="FJN290" s="122"/>
      <c r="FJO290" s="122"/>
      <c r="FJP290" s="122"/>
      <c r="FJQ290" s="122"/>
      <c r="FJR290" s="122"/>
      <c r="FJS290" s="122"/>
      <c r="FJT290" s="122"/>
      <c r="FJU290" s="122"/>
      <c r="FJV290" s="122"/>
      <c r="FJW290" s="122"/>
      <c r="FJX290" s="122"/>
      <c r="FJY290" s="122"/>
      <c r="FJZ290" s="122"/>
      <c r="FKA290" s="122"/>
      <c r="FKB290" s="122"/>
      <c r="FKC290" s="122"/>
      <c r="FKD290" s="122"/>
      <c r="FKE290" s="122"/>
      <c r="FKF290" s="122"/>
      <c r="FKG290" s="122"/>
      <c r="FKH290" s="122"/>
      <c r="FKI290" s="122"/>
      <c r="FKJ290" s="122"/>
      <c r="FKK290" s="122"/>
      <c r="FKL290" s="122"/>
      <c r="FKM290" s="122"/>
      <c r="FKN290" s="122"/>
      <c r="FKO290" s="122"/>
      <c r="FKP290" s="122"/>
      <c r="FKQ290" s="122"/>
      <c r="FKR290" s="122"/>
      <c r="FKS290" s="122"/>
      <c r="FKT290" s="122"/>
      <c r="FKU290" s="122"/>
      <c r="FKV290" s="122"/>
      <c r="FKW290" s="122"/>
      <c r="FKX290" s="122"/>
      <c r="FKY290" s="122"/>
      <c r="FKZ290" s="122"/>
      <c r="FLA290" s="122"/>
      <c r="FLB290" s="122"/>
      <c r="FLC290" s="122"/>
      <c r="FLD290" s="122"/>
      <c r="FLE290" s="122"/>
      <c r="FLF290" s="122"/>
      <c r="FLG290" s="122"/>
      <c r="FLH290" s="122"/>
      <c r="FLI290" s="122"/>
      <c r="FLJ290" s="122"/>
      <c r="FLK290" s="122"/>
      <c r="FLL290" s="122"/>
      <c r="FLM290" s="122"/>
      <c r="FLN290" s="122"/>
      <c r="FLO290" s="122"/>
      <c r="FLP290" s="122"/>
      <c r="FLQ290" s="122"/>
      <c r="FLR290" s="122"/>
      <c r="FLS290" s="122"/>
      <c r="FLT290" s="122"/>
      <c r="FLU290" s="122"/>
      <c r="FLV290" s="122"/>
      <c r="FLW290" s="122"/>
      <c r="FLX290" s="122"/>
      <c r="FLY290" s="122"/>
      <c r="FLZ290" s="122"/>
      <c r="FMA290" s="122"/>
      <c r="FMB290" s="122"/>
      <c r="FMC290" s="122"/>
      <c r="FMD290" s="122"/>
      <c r="FME290" s="122"/>
      <c r="FMF290" s="122"/>
      <c r="FMG290" s="122"/>
      <c r="FMH290" s="122"/>
      <c r="FMI290" s="122"/>
      <c r="FMJ290" s="122"/>
      <c r="FMK290" s="122"/>
      <c r="FML290" s="122"/>
      <c r="FMM290" s="122"/>
      <c r="FMN290" s="122"/>
      <c r="FMO290" s="122"/>
      <c r="FMP290" s="122"/>
      <c r="FMQ290" s="122"/>
      <c r="FMR290" s="122"/>
      <c r="FMS290" s="122"/>
      <c r="FMT290" s="122"/>
      <c r="FMU290" s="122"/>
      <c r="FMV290" s="122"/>
      <c r="FMW290" s="122"/>
      <c r="FMX290" s="122"/>
      <c r="FMY290" s="122"/>
      <c r="FMZ290" s="122"/>
      <c r="FNA290" s="122"/>
      <c r="FNB290" s="122"/>
      <c r="FNC290" s="122"/>
      <c r="FND290" s="122"/>
      <c r="FNE290" s="122"/>
      <c r="FNF290" s="122"/>
      <c r="FNG290" s="122"/>
      <c r="FNH290" s="122"/>
      <c r="FNI290" s="122"/>
      <c r="FNJ290" s="122"/>
      <c r="FNK290" s="122"/>
      <c r="FNL290" s="122"/>
      <c r="FNM290" s="122"/>
      <c r="FNN290" s="122"/>
      <c r="FNO290" s="122"/>
      <c r="FNP290" s="122"/>
      <c r="FNQ290" s="122"/>
      <c r="FNR290" s="122"/>
      <c r="FNS290" s="122"/>
      <c r="FNT290" s="122"/>
      <c r="FNU290" s="122"/>
      <c r="FNV290" s="122"/>
      <c r="FNW290" s="122"/>
      <c r="FNX290" s="122"/>
      <c r="FNY290" s="122"/>
      <c r="FNZ290" s="122"/>
      <c r="FOA290" s="122"/>
      <c r="FOB290" s="122"/>
      <c r="FOC290" s="122"/>
      <c r="FOD290" s="122"/>
      <c r="FOE290" s="122"/>
      <c r="FOF290" s="122"/>
      <c r="FOG290" s="122"/>
      <c r="FOH290" s="122"/>
      <c r="FOI290" s="122"/>
      <c r="FOJ290" s="122"/>
      <c r="FOK290" s="122"/>
      <c r="FOL290" s="122"/>
      <c r="FOM290" s="122"/>
      <c r="FON290" s="122"/>
      <c r="FOO290" s="122"/>
      <c r="FOP290" s="122"/>
      <c r="FOQ290" s="122"/>
      <c r="FOR290" s="122"/>
      <c r="FOS290" s="122"/>
      <c r="FOT290" s="122"/>
      <c r="FOU290" s="122"/>
      <c r="FOV290" s="122"/>
      <c r="FOW290" s="122"/>
      <c r="FOX290" s="122"/>
      <c r="FOY290" s="122"/>
      <c r="FOZ290" s="122"/>
      <c r="FPA290" s="122"/>
      <c r="FPB290" s="122"/>
      <c r="FPC290" s="122"/>
      <c r="FPD290" s="122"/>
      <c r="FPE290" s="122"/>
      <c r="FPF290" s="122"/>
      <c r="FPG290" s="122"/>
      <c r="FPH290" s="122"/>
      <c r="FPI290" s="122"/>
      <c r="FPJ290" s="122"/>
      <c r="FPK290" s="122"/>
      <c r="FPL290" s="122"/>
      <c r="FPM290" s="122"/>
      <c r="FPN290" s="122"/>
      <c r="FPO290" s="122"/>
      <c r="FPP290" s="122"/>
      <c r="FPQ290" s="122"/>
      <c r="FPR290" s="122"/>
      <c r="FPS290" s="122"/>
      <c r="FPT290" s="122"/>
      <c r="FPU290" s="122"/>
      <c r="FPV290" s="122"/>
      <c r="FPW290" s="122"/>
      <c r="FPX290" s="122"/>
      <c r="FPY290" s="122"/>
      <c r="FPZ290" s="122"/>
      <c r="FQA290" s="122"/>
      <c r="FQB290" s="122"/>
      <c r="FQC290" s="122"/>
      <c r="FQD290" s="122"/>
      <c r="FQE290" s="122"/>
      <c r="FQF290" s="122"/>
      <c r="FQG290" s="122"/>
      <c r="FQH290" s="122"/>
      <c r="FQI290" s="122"/>
      <c r="FQJ290" s="122"/>
      <c r="FQK290" s="122"/>
      <c r="FQL290" s="122"/>
      <c r="FQM290" s="122"/>
      <c r="FQN290" s="122"/>
      <c r="FQO290" s="122"/>
      <c r="FQP290" s="122"/>
      <c r="FQQ290" s="122"/>
      <c r="FQR290" s="122"/>
      <c r="FQS290" s="122"/>
      <c r="FQT290" s="122"/>
      <c r="FQU290" s="122"/>
      <c r="FQV290" s="122"/>
      <c r="FQW290" s="122"/>
      <c r="FQX290" s="122"/>
      <c r="FQY290" s="122"/>
      <c r="FQZ290" s="122"/>
      <c r="FRA290" s="122"/>
      <c r="FRB290" s="122"/>
      <c r="FRC290" s="122"/>
      <c r="FRD290" s="122"/>
      <c r="FRE290" s="122"/>
      <c r="FRF290" s="122"/>
      <c r="FRG290" s="122"/>
      <c r="FRH290" s="122"/>
      <c r="FRI290" s="122"/>
      <c r="FRJ290" s="122"/>
      <c r="FRK290" s="122"/>
      <c r="FRL290" s="122"/>
      <c r="FRM290" s="122"/>
      <c r="FRN290" s="122"/>
      <c r="FRO290" s="122"/>
      <c r="FRP290" s="122"/>
      <c r="FRQ290" s="122"/>
      <c r="FRR290" s="122"/>
      <c r="FRS290" s="122"/>
      <c r="FRT290" s="122"/>
      <c r="FRU290" s="122"/>
      <c r="FRV290" s="122"/>
      <c r="FRW290" s="122"/>
      <c r="FRX290" s="122"/>
      <c r="FRY290" s="122"/>
      <c r="FRZ290" s="122"/>
      <c r="FSA290" s="122"/>
      <c r="FSB290" s="122"/>
      <c r="FSC290" s="122"/>
      <c r="FSD290" s="122"/>
      <c r="FSE290" s="122"/>
      <c r="FSF290" s="122"/>
      <c r="FSG290" s="122"/>
      <c r="FSH290" s="122"/>
      <c r="FSI290" s="122"/>
      <c r="FSJ290" s="122"/>
      <c r="FSK290" s="122"/>
      <c r="FSL290" s="122"/>
      <c r="FSM290" s="122"/>
      <c r="FSN290" s="122"/>
      <c r="FSO290" s="122"/>
      <c r="FSP290" s="122"/>
      <c r="FSQ290" s="122"/>
      <c r="FSR290" s="122"/>
      <c r="FSS290" s="122"/>
      <c r="FST290" s="122"/>
      <c r="FSU290" s="122"/>
      <c r="FSV290" s="122"/>
      <c r="FSW290" s="122"/>
      <c r="FSX290" s="122"/>
      <c r="FSY290" s="122"/>
      <c r="FSZ290" s="122"/>
      <c r="FTA290" s="122"/>
      <c r="FTB290" s="122"/>
      <c r="FTC290" s="122"/>
      <c r="FTD290" s="122"/>
      <c r="FTE290" s="122"/>
      <c r="FTF290" s="122"/>
      <c r="FTG290" s="122"/>
      <c r="FTH290" s="122"/>
      <c r="FTI290" s="122"/>
      <c r="FTJ290" s="122"/>
      <c r="FTK290" s="122"/>
      <c r="FTL290" s="122"/>
      <c r="FTM290" s="122"/>
      <c r="FTN290" s="122"/>
      <c r="FTO290" s="122"/>
      <c r="FTP290" s="122"/>
      <c r="FTQ290" s="122"/>
      <c r="FTR290" s="122"/>
      <c r="FTS290" s="122"/>
      <c r="FTT290" s="122"/>
      <c r="FTU290" s="122"/>
      <c r="FTV290" s="122"/>
      <c r="FTW290" s="122"/>
      <c r="FTX290" s="122"/>
      <c r="FTY290" s="122"/>
      <c r="FTZ290" s="122"/>
      <c r="FUA290" s="122"/>
      <c r="FUB290" s="122"/>
      <c r="FUC290" s="122"/>
      <c r="FUD290" s="122"/>
      <c r="FUE290" s="122"/>
      <c r="FUF290" s="122"/>
      <c r="FUG290" s="122"/>
      <c r="FUH290" s="122"/>
      <c r="FUI290" s="122"/>
      <c r="FUJ290" s="122"/>
      <c r="FUK290" s="122"/>
      <c r="FUL290" s="122"/>
      <c r="FUM290" s="122"/>
      <c r="FUN290" s="122"/>
      <c r="FUO290" s="122"/>
      <c r="FUP290" s="122"/>
      <c r="FUQ290" s="122"/>
      <c r="FUR290" s="122"/>
      <c r="FUS290" s="122"/>
      <c r="FUT290" s="122"/>
      <c r="FUU290" s="122"/>
      <c r="FUV290" s="122"/>
      <c r="FUW290" s="122"/>
      <c r="FUX290" s="122"/>
      <c r="FUY290" s="122"/>
      <c r="FUZ290" s="122"/>
      <c r="FVA290" s="122"/>
      <c r="FVB290" s="122"/>
      <c r="FVC290" s="122"/>
      <c r="FVD290" s="122"/>
      <c r="FVE290" s="122"/>
      <c r="FVF290" s="122"/>
      <c r="FVG290" s="122"/>
      <c r="FVH290" s="122"/>
      <c r="FVI290" s="122"/>
      <c r="FVJ290" s="122"/>
      <c r="FVK290" s="122"/>
      <c r="FVL290" s="122"/>
      <c r="FVM290" s="122"/>
      <c r="FVN290" s="122"/>
      <c r="FVO290" s="122"/>
      <c r="FVP290" s="122"/>
      <c r="FVQ290" s="122"/>
      <c r="FVR290" s="122"/>
      <c r="FVS290" s="122"/>
      <c r="FVT290" s="122"/>
      <c r="FVU290" s="122"/>
      <c r="FVV290" s="122"/>
      <c r="FVW290" s="122"/>
      <c r="FVX290" s="122"/>
      <c r="FVY290" s="122"/>
      <c r="FVZ290" s="122"/>
      <c r="FWA290" s="122"/>
      <c r="FWB290" s="122"/>
      <c r="FWC290" s="122"/>
      <c r="FWD290" s="122"/>
      <c r="FWE290" s="122"/>
      <c r="FWF290" s="122"/>
      <c r="FWG290" s="122"/>
      <c r="FWH290" s="122"/>
      <c r="FWI290" s="122"/>
      <c r="FWJ290" s="122"/>
      <c r="FWK290" s="122"/>
      <c r="FWL290" s="122"/>
      <c r="FWM290" s="122"/>
      <c r="FWN290" s="122"/>
      <c r="FWO290" s="122"/>
      <c r="FWP290" s="122"/>
      <c r="FWQ290" s="122"/>
      <c r="FWR290" s="122"/>
      <c r="FWS290" s="122"/>
      <c r="FWT290" s="122"/>
      <c r="FWU290" s="122"/>
      <c r="FWV290" s="122"/>
      <c r="FWW290" s="122"/>
      <c r="FWX290" s="122"/>
      <c r="FWY290" s="122"/>
      <c r="FWZ290" s="122"/>
      <c r="FXA290" s="122"/>
      <c r="FXB290" s="122"/>
      <c r="FXC290" s="122"/>
      <c r="FXD290" s="122"/>
      <c r="FXE290" s="122"/>
      <c r="FXF290" s="122"/>
      <c r="FXG290" s="122"/>
      <c r="FXH290" s="122"/>
      <c r="FXI290" s="122"/>
      <c r="FXJ290" s="122"/>
      <c r="FXK290" s="122"/>
      <c r="FXL290" s="122"/>
      <c r="FXM290" s="122"/>
      <c r="FXN290" s="122"/>
      <c r="FXO290" s="122"/>
      <c r="FXP290" s="122"/>
      <c r="FXQ290" s="122"/>
      <c r="FXR290" s="122"/>
      <c r="FXS290" s="122"/>
      <c r="FXT290" s="122"/>
      <c r="FXU290" s="122"/>
      <c r="FXV290" s="122"/>
      <c r="FXW290" s="122"/>
      <c r="FXX290" s="122"/>
      <c r="FXY290" s="122"/>
      <c r="FXZ290" s="122"/>
      <c r="FYA290" s="122"/>
      <c r="FYB290" s="122"/>
      <c r="FYC290" s="122"/>
      <c r="FYD290" s="122"/>
      <c r="FYE290" s="122"/>
      <c r="FYF290" s="122"/>
      <c r="FYG290" s="122"/>
      <c r="FYH290" s="122"/>
      <c r="FYI290" s="122"/>
      <c r="FYJ290" s="122"/>
      <c r="FYK290" s="122"/>
      <c r="FYL290" s="122"/>
      <c r="FYM290" s="122"/>
      <c r="FYN290" s="122"/>
      <c r="FYO290" s="122"/>
      <c r="FYP290" s="122"/>
      <c r="FYQ290" s="122"/>
      <c r="FYR290" s="122"/>
      <c r="FYS290" s="122"/>
      <c r="FYT290" s="122"/>
      <c r="FYU290" s="122"/>
      <c r="FYV290" s="122"/>
      <c r="FYW290" s="122"/>
      <c r="FYX290" s="122"/>
      <c r="FYY290" s="122"/>
      <c r="FYZ290" s="122"/>
      <c r="FZA290" s="122"/>
      <c r="FZB290" s="122"/>
      <c r="FZC290" s="122"/>
      <c r="FZD290" s="122"/>
      <c r="FZE290" s="122"/>
      <c r="FZF290" s="122"/>
      <c r="FZG290" s="122"/>
      <c r="FZH290" s="122"/>
      <c r="FZI290" s="122"/>
      <c r="FZJ290" s="122"/>
      <c r="FZK290" s="122"/>
      <c r="FZL290" s="122"/>
      <c r="FZM290" s="122"/>
      <c r="FZN290" s="122"/>
      <c r="FZO290" s="122"/>
      <c r="FZP290" s="122"/>
      <c r="FZQ290" s="122"/>
      <c r="FZR290" s="122"/>
      <c r="FZS290" s="122"/>
      <c r="FZT290" s="122"/>
      <c r="FZU290" s="122"/>
      <c r="FZV290" s="122"/>
      <c r="FZW290" s="122"/>
      <c r="FZX290" s="122"/>
      <c r="FZY290" s="122"/>
      <c r="FZZ290" s="122"/>
      <c r="GAA290" s="122"/>
      <c r="GAB290" s="122"/>
      <c r="GAC290" s="122"/>
      <c r="GAD290" s="122"/>
      <c r="GAE290" s="122"/>
      <c r="GAF290" s="122"/>
      <c r="GAG290" s="122"/>
      <c r="GAH290" s="122"/>
      <c r="GAI290" s="122"/>
      <c r="GAJ290" s="122"/>
      <c r="GAK290" s="122"/>
      <c r="GAL290" s="122"/>
      <c r="GAM290" s="122"/>
      <c r="GAN290" s="122"/>
      <c r="GAO290" s="122"/>
      <c r="GAP290" s="122"/>
      <c r="GAQ290" s="122"/>
      <c r="GAR290" s="122"/>
      <c r="GAS290" s="122"/>
      <c r="GAT290" s="122"/>
      <c r="GAU290" s="122"/>
      <c r="GAV290" s="122"/>
      <c r="GAW290" s="122"/>
      <c r="GAX290" s="122"/>
      <c r="GAY290" s="122"/>
      <c r="GAZ290" s="122"/>
      <c r="GBA290" s="122"/>
      <c r="GBB290" s="122"/>
      <c r="GBC290" s="122"/>
      <c r="GBD290" s="122"/>
      <c r="GBE290" s="122"/>
      <c r="GBF290" s="122"/>
      <c r="GBG290" s="122"/>
      <c r="GBH290" s="122"/>
      <c r="GBI290" s="122"/>
      <c r="GBJ290" s="122"/>
      <c r="GBK290" s="122"/>
      <c r="GBL290" s="122"/>
      <c r="GBM290" s="122"/>
      <c r="GBN290" s="122"/>
      <c r="GBO290" s="122"/>
      <c r="GBP290" s="122"/>
      <c r="GBQ290" s="122"/>
      <c r="GBR290" s="122"/>
      <c r="GBS290" s="122"/>
      <c r="GBT290" s="122"/>
      <c r="GBU290" s="122"/>
      <c r="GBV290" s="122"/>
      <c r="GBW290" s="122"/>
      <c r="GBX290" s="122"/>
      <c r="GBY290" s="122"/>
      <c r="GBZ290" s="122"/>
      <c r="GCA290" s="122"/>
      <c r="GCB290" s="122"/>
      <c r="GCC290" s="122"/>
      <c r="GCD290" s="122"/>
      <c r="GCE290" s="122"/>
      <c r="GCF290" s="122"/>
      <c r="GCG290" s="122"/>
      <c r="GCH290" s="122"/>
      <c r="GCI290" s="122"/>
      <c r="GCJ290" s="122"/>
      <c r="GCK290" s="122"/>
      <c r="GCL290" s="122"/>
      <c r="GCM290" s="122"/>
      <c r="GCN290" s="122"/>
      <c r="GCO290" s="122"/>
      <c r="GCP290" s="122"/>
      <c r="GCQ290" s="122"/>
      <c r="GCR290" s="122"/>
      <c r="GCS290" s="122"/>
      <c r="GCT290" s="122"/>
      <c r="GCU290" s="122"/>
      <c r="GCV290" s="122"/>
      <c r="GCW290" s="122"/>
      <c r="GCX290" s="122"/>
      <c r="GCY290" s="122"/>
      <c r="GCZ290" s="122"/>
      <c r="GDA290" s="122"/>
      <c r="GDB290" s="122"/>
      <c r="GDC290" s="122"/>
      <c r="GDD290" s="122"/>
      <c r="GDE290" s="122"/>
      <c r="GDF290" s="122"/>
      <c r="GDG290" s="122"/>
      <c r="GDH290" s="122"/>
      <c r="GDI290" s="122"/>
      <c r="GDJ290" s="122"/>
      <c r="GDK290" s="122"/>
      <c r="GDL290" s="122"/>
      <c r="GDM290" s="122"/>
      <c r="GDN290" s="122"/>
      <c r="GDO290" s="122"/>
      <c r="GDP290" s="122"/>
      <c r="GDQ290" s="122"/>
      <c r="GDR290" s="122"/>
      <c r="GDS290" s="122"/>
      <c r="GDT290" s="122"/>
      <c r="GDU290" s="122"/>
      <c r="GDV290" s="122"/>
      <c r="GDW290" s="122"/>
      <c r="GDX290" s="122"/>
      <c r="GDY290" s="122"/>
      <c r="GDZ290" s="122"/>
      <c r="GEA290" s="122"/>
      <c r="GEB290" s="122"/>
      <c r="GEC290" s="122"/>
      <c r="GED290" s="122"/>
      <c r="GEE290" s="122"/>
      <c r="GEF290" s="122"/>
      <c r="GEG290" s="122"/>
      <c r="GEH290" s="122"/>
      <c r="GEI290" s="122"/>
      <c r="GEJ290" s="122"/>
      <c r="GEK290" s="122"/>
      <c r="GEL290" s="122"/>
      <c r="GEM290" s="122"/>
      <c r="GEN290" s="122"/>
      <c r="GEO290" s="122"/>
      <c r="GEP290" s="122"/>
      <c r="GEQ290" s="122"/>
      <c r="GER290" s="122"/>
      <c r="GES290" s="122"/>
      <c r="GET290" s="122"/>
      <c r="GEU290" s="122"/>
      <c r="GEV290" s="122"/>
      <c r="GEW290" s="122"/>
      <c r="GEX290" s="122"/>
      <c r="GEY290" s="122"/>
      <c r="GEZ290" s="122"/>
      <c r="GFA290" s="122"/>
      <c r="GFB290" s="122"/>
      <c r="GFC290" s="122"/>
      <c r="GFD290" s="122"/>
      <c r="GFE290" s="122"/>
      <c r="GFF290" s="122"/>
      <c r="GFG290" s="122"/>
      <c r="GFH290" s="122"/>
      <c r="GFI290" s="122"/>
      <c r="GFJ290" s="122"/>
      <c r="GFK290" s="122"/>
      <c r="GFL290" s="122"/>
      <c r="GFM290" s="122"/>
      <c r="GFN290" s="122"/>
      <c r="GFO290" s="122"/>
      <c r="GFP290" s="122"/>
      <c r="GFQ290" s="122"/>
      <c r="GFR290" s="122"/>
      <c r="GFS290" s="122"/>
      <c r="GFT290" s="122"/>
      <c r="GFU290" s="122"/>
      <c r="GFV290" s="122"/>
      <c r="GFW290" s="122"/>
      <c r="GFX290" s="122"/>
      <c r="GFY290" s="122"/>
      <c r="GFZ290" s="122"/>
      <c r="GGA290" s="122"/>
      <c r="GGB290" s="122"/>
      <c r="GGC290" s="122"/>
      <c r="GGD290" s="122"/>
      <c r="GGE290" s="122"/>
      <c r="GGF290" s="122"/>
      <c r="GGG290" s="122"/>
      <c r="GGH290" s="122"/>
      <c r="GGI290" s="122"/>
      <c r="GGJ290" s="122"/>
      <c r="GGK290" s="122"/>
      <c r="GGL290" s="122"/>
      <c r="GGM290" s="122"/>
      <c r="GGN290" s="122"/>
      <c r="GGO290" s="122"/>
      <c r="GGP290" s="122"/>
      <c r="GGQ290" s="122"/>
      <c r="GGR290" s="122"/>
      <c r="GGS290" s="122"/>
      <c r="GGT290" s="122"/>
      <c r="GGU290" s="122"/>
      <c r="GGV290" s="122"/>
      <c r="GGW290" s="122"/>
      <c r="GGX290" s="122"/>
      <c r="GGY290" s="122"/>
      <c r="GGZ290" s="122"/>
      <c r="GHA290" s="122"/>
      <c r="GHB290" s="122"/>
      <c r="GHC290" s="122"/>
      <c r="GHD290" s="122"/>
      <c r="GHE290" s="122"/>
      <c r="GHF290" s="122"/>
      <c r="GHG290" s="122"/>
      <c r="GHH290" s="122"/>
      <c r="GHI290" s="122"/>
      <c r="GHJ290" s="122"/>
      <c r="GHK290" s="122"/>
      <c r="GHL290" s="122"/>
      <c r="GHM290" s="122"/>
      <c r="GHN290" s="122"/>
      <c r="GHO290" s="122"/>
      <c r="GHP290" s="122"/>
      <c r="GHQ290" s="122"/>
      <c r="GHR290" s="122"/>
      <c r="GHS290" s="122"/>
      <c r="GHT290" s="122"/>
      <c r="GHU290" s="122"/>
      <c r="GHV290" s="122"/>
      <c r="GHW290" s="122"/>
      <c r="GHX290" s="122"/>
      <c r="GHY290" s="122"/>
      <c r="GHZ290" s="122"/>
      <c r="GIA290" s="122"/>
      <c r="GIB290" s="122"/>
      <c r="GIC290" s="122"/>
      <c r="GID290" s="122"/>
      <c r="GIE290" s="122"/>
      <c r="GIF290" s="122"/>
      <c r="GIG290" s="122"/>
      <c r="GIH290" s="122"/>
      <c r="GII290" s="122"/>
      <c r="GIJ290" s="122"/>
      <c r="GIK290" s="122"/>
      <c r="GIL290" s="122"/>
      <c r="GIM290" s="122"/>
      <c r="GIN290" s="122"/>
      <c r="GIO290" s="122"/>
      <c r="GIP290" s="122"/>
      <c r="GIQ290" s="122"/>
      <c r="GIR290" s="122"/>
      <c r="GIS290" s="122"/>
      <c r="GIT290" s="122"/>
      <c r="GIU290" s="122"/>
      <c r="GIV290" s="122"/>
      <c r="GIW290" s="122"/>
      <c r="GIX290" s="122"/>
      <c r="GIY290" s="122"/>
      <c r="GIZ290" s="122"/>
      <c r="GJA290" s="122"/>
      <c r="GJB290" s="122"/>
      <c r="GJC290" s="122"/>
      <c r="GJD290" s="122"/>
      <c r="GJE290" s="122"/>
      <c r="GJF290" s="122"/>
      <c r="GJG290" s="122"/>
      <c r="GJH290" s="122"/>
      <c r="GJI290" s="122"/>
      <c r="GJJ290" s="122"/>
      <c r="GJK290" s="122"/>
      <c r="GJL290" s="122"/>
      <c r="GJM290" s="122"/>
      <c r="GJN290" s="122"/>
      <c r="GJO290" s="122"/>
      <c r="GJP290" s="122"/>
      <c r="GJQ290" s="122"/>
      <c r="GJR290" s="122"/>
      <c r="GJS290" s="122"/>
      <c r="GJT290" s="122"/>
      <c r="GJU290" s="122"/>
      <c r="GJV290" s="122"/>
      <c r="GJW290" s="122"/>
      <c r="GJX290" s="122"/>
      <c r="GJY290" s="122"/>
      <c r="GJZ290" s="122"/>
      <c r="GKA290" s="122"/>
      <c r="GKB290" s="122"/>
      <c r="GKC290" s="122"/>
      <c r="GKD290" s="122"/>
      <c r="GKE290" s="122"/>
      <c r="GKF290" s="122"/>
      <c r="GKG290" s="122"/>
      <c r="GKH290" s="122"/>
      <c r="GKI290" s="122"/>
      <c r="GKJ290" s="122"/>
      <c r="GKK290" s="122"/>
      <c r="GKL290" s="122"/>
      <c r="GKM290" s="122"/>
      <c r="GKN290" s="122"/>
      <c r="GKO290" s="122"/>
      <c r="GKP290" s="122"/>
      <c r="GKQ290" s="122"/>
      <c r="GKR290" s="122"/>
      <c r="GKS290" s="122"/>
      <c r="GKT290" s="122"/>
      <c r="GKU290" s="122"/>
      <c r="GKV290" s="122"/>
      <c r="GKW290" s="122"/>
      <c r="GKX290" s="122"/>
      <c r="GKY290" s="122"/>
      <c r="GKZ290" s="122"/>
      <c r="GLA290" s="122"/>
      <c r="GLB290" s="122"/>
      <c r="GLC290" s="122"/>
      <c r="GLD290" s="122"/>
      <c r="GLE290" s="122"/>
      <c r="GLF290" s="122"/>
      <c r="GLG290" s="122"/>
      <c r="GLH290" s="122"/>
      <c r="GLI290" s="122"/>
      <c r="GLJ290" s="122"/>
      <c r="GLK290" s="122"/>
      <c r="GLL290" s="122"/>
      <c r="GLM290" s="122"/>
      <c r="GLN290" s="122"/>
      <c r="GLO290" s="122"/>
      <c r="GLP290" s="122"/>
      <c r="GLQ290" s="122"/>
      <c r="GLR290" s="122"/>
      <c r="GLS290" s="122"/>
      <c r="GLT290" s="122"/>
      <c r="GLU290" s="122"/>
      <c r="GLV290" s="122"/>
      <c r="GLW290" s="122"/>
      <c r="GLX290" s="122"/>
      <c r="GLY290" s="122"/>
      <c r="GLZ290" s="122"/>
      <c r="GMA290" s="122"/>
      <c r="GMB290" s="122"/>
      <c r="GMC290" s="122"/>
      <c r="GMD290" s="122"/>
      <c r="GME290" s="122"/>
      <c r="GMF290" s="122"/>
      <c r="GMG290" s="122"/>
      <c r="GMH290" s="122"/>
      <c r="GMI290" s="122"/>
      <c r="GMJ290" s="122"/>
      <c r="GMK290" s="122"/>
      <c r="GML290" s="122"/>
      <c r="GMM290" s="122"/>
      <c r="GMN290" s="122"/>
      <c r="GMO290" s="122"/>
      <c r="GMP290" s="122"/>
      <c r="GMQ290" s="122"/>
      <c r="GMR290" s="122"/>
      <c r="GMS290" s="122"/>
      <c r="GMT290" s="122"/>
      <c r="GMU290" s="122"/>
      <c r="GMV290" s="122"/>
      <c r="GMW290" s="122"/>
      <c r="GMX290" s="122"/>
      <c r="GMY290" s="122"/>
      <c r="GMZ290" s="122"/>
      <c r="GNA290" s="122"/>
      <c r="GNB290" s="122"/>
      <c r="GNC290" s="122"/>
      <c r="GND290" s="122"/>
      <c r="GNE290" s="122"/>
      <c r="GNF290" s="122"/>
      <c r="GNG290" s="122"/>
      <c r="GNH290" s="122"/>
      <c r="GNI290" s="122"/>
      <c r="GNJ290" s="122"/>
      <c r="GNK290" s="122"/>
      <c r="GNL290" s="122"/>
      <c r="GNM290" s="122"/>
      <c r="GNN290" s="122"/>
      <c r="GNO290" s="122"/>
      <c r="GNP290" s="122"/>
      <c r="GNQ290" s="122"/>
      <c r="GNR290" s="122"/>
      <c r="GNS290" s="122"/>
      <c r="GNT290" s="122"/>
      <c r="GNU290" s="122"/>
      <c r="GNV290" s="122"/>
      <c r="GNW290" s="122"/>
      <c r="GNX290" s="122"/>
      <c r="GNY290" s="122"/>
      <c r="GNZ290" s="122"/>
      <c r="GOA290" s="122"/>
      <c r="GOB290" s="122"/>
      <c r="GOC290" s="122"/>
      <c r="GOD290" s="122"/>
      <c r="GOE290" s="122"/>
      <c r="GOF290" s="122"/>
      <c r="GOG290" s="122"/>
      <c r="GOH290" s="122"/>
      <c r="GOI290" s="122"/>
      <c r="GOJ290" s="122"/>
      <c r="GOK290" s="122"/>
      <c r="GOL290" s="122"/>
      <c r="GOM290" s="122"/>
      <c r="GON290" s="122"/>
      <c r="GOO290" s="122"/>
      <c r="GOP290" s="122"/>
      <c r="GOQ290" s="122"/>
      <c r="GOR290" s="122"/>
      <c r="GOS290" s="122"/>
      <c r="GOT290" s="122"/>
      <c r="GOU290" s="122"/>
      <c r="GOV290" s="122"/>
      <c r="GOW290" s="122"/>
      <c r="GOX290" s="122"/>
      <c r="GOY290" s="122"/>
      <c r="GOZ290" s="122"/>
      <c r="GPA290" s="122"/>
      <c r="GPB290" s="122"/>
      <c r="GPC290" s="122"/>
      <c r="GPD290" s="122"/>
      <c r="GPE290" s="122"/>
      <c r="GPF290" s="122"/>
      <c r="GPG290" s="122"/>
      <c r="GPH290" s="122"/>
      <c r="GPI290" s="122"/>
      <c r="GPJ290" s="122"/>
      <c r="GPK290" s="122"/>
      <c r="GPL290" s="122"/>
      <c r="GPM290" s="122"/>
      <c r="GPN290" s="122"/>
      <c r="GPO290" s="122"/>
      <c r="GPP290" s="122"/>
      <c r="GPQ290" s="122"/>
      <c r="GPR290" s="122"/>
      <c r="GPS290" s="122"/>
      <c r="GPT290" s="122"/>
      <c r="GPU290" s="122"/>
      <c r="GPV290" s="122"/>
      <c r="GPW290" s="122"/>
      <c r="GPX290" s="122"/>
      <c r="GPY290" s="122"/>
      <c r="GPZ290" s="122"/>
      <c r="GQA290" s="122"/>
      <c r="GQB290" s="122"/>
      <c r="GQC290" s="122"/>
      <c r="GQD290" s="122"/>
      <c r="GQE290" s="122"/>
      <c r="GQF290" s="122"/>
      <c r="GQG290" s="122"/>
      <c r="GQH290" s="122"/>
      <c r="GQI290" s="122"/>
      <c r="GQJ290" s="122"/>
      <c r="GQK290" s="122"/>
      <c r="GQL290" s="122"/>
      <c r="GQM290" s="122"/>
      <c r="GQN290" s="122"/>
      <c r="GQO290" s="122"/>
      <c r="GQP290" s="122"/>
      <c r="GQQ290" s="122"/>
      <c r="GQR290" s="122"/>
      <c r="GQS290" s="122"/>
      <c r="GQT290" s="122"/>
      <c r="GQU290" s="122"/>
      <c r="GQV290" s="122"/>
      <c r="GQW290" s="122"/>
      <c r="GQX290" s="122"/>
      <c r="GQY290" s="122"/>
      <c r="GQZ290" s="122"/>
      <c r="GRA290" s="122"/>
      <c r="GRB290" s="122"/>
      <c r="GRC290" s="122"/>
      <c r="GRD290" s="122"/>
      <c r="GRE290" s="122"/>
      <c r="GRF290" s="122"/>
      <c r="GRG290" s="122"/>
      <c r="GRH290" s="122"/>
      <c r="GRI290" s="122"/>
      <c r="GRJ290" s="122"/>
      <c r="GRK290" s="122"/>
      <c r="GRL290" s="122"/>
      <c r="GRM290" s="122"/>
      <c r="GRN290" s="122"/>
      <c r="GRO290" s="122"/>
      <c r="GRP290" s="122"/>
      <c r="GRQ290" s="122"/>
      <c r="GRR290" s="122"/>
      <c r="GRS290" s="122"/>
      <c r="GRT290" s="122"/>
      <c r="GRU290" s="122"/>
      <c r="GRV290" s="122"/>
      <c r="GRW290" s="122"/>
      <c r="GRX290" s="122"/>
      <c r="GRY290" s="122"/>
      <c r="GRZ290" s="122"/>
      <c r="GSA290" s="122"/>
      <c r="GSB290" s="122"/>
      <c r="GSC290" s="122"/>
      <c r="GSD290" s="122"/>
      <c r="GSE290" s="122"/>
      <c r="GSF290" s="122"/>
      <c r="GSG290" s="122"/>
      <c r="GSH290" s="122"/>
      <c r="GSI290" s="122"/>
      <c r="GSJ290" s="122"/>
      <c r="GSK290" s="122"/>
      <c r="GSL290" s="122"/>
      <c r="GSM290" s="122"/>
      <c r="GSN290" s="122"/>
      <c r="GSO290" s="122"/>
      <c r="GSP290" s="122"/>
      <c r="GSQ290" s="122"/>
      <c r="GSR290" s="122"/>
      <c r="GSS290" s="122"/>
      <c r="GST290" s="122"/>
      <c r="GSU290" s="122"/>
      <c r="GSV290" s="122"/>
      <c r="GSW290" s="122"/>
      <c r="GSX290" s="122"/>
      <c r="GSY290" s="122"/>
      <c r="GSZ290" s="122"/>
      <c r="GTA290" s="122"/>
      <c r="GTB290" s="122"/>
      <c r="GTC290" s="122"/>
      <c r="GTD290" s="122"/>
      <c r="GTE290" s="122"/>
      <c r="GTF290" s="122"/>
      <c r="GTG290" s="122"/>
      <c r="GTH290" s="122"/>
      <c r="GTI290" s="122"/>
      <c r="GTJ290" s="122"/>
      <c r="GTK290" s="122"/>
      <c r="GTL290" s="122"/>
      <c r="GTM290" s="122"/>
      <c r="GTN290" s="122"/>
      <c r="GTO290" s="122"/>
      <c r="GTP290" s="122"/>
      <c r="GTQ290" s="122"/>
      <c r="GTR290" s="122"/>
      <c r="GTS290" s="122"/>
      <c r="GTT290" s="122"/>
      <c r="GTU290" s="122"/>
      <c r="GTV290" s="122"/>
      <c r="GTW290" s="122"/>
      <c r="GTX290" s="122"/>
      <c r="GTY290" s="122"/>
      <c r="GTZ290" s="122"/>
      <c r="GUA290" s="122"/>
      <c r="GUB290" s="122"/>
      <c r="GUC290" s="122"/>
      <c r="GUD290" s="122"/>
      <c r="GUE290" s="122"/>
      <c r="GUF290" s="122"/>
      <c r="GUG290" s="122"/>
      <c r="GUH290" s="122"/>
      <c r="GUI290" s="122"/>
      <c r="GUJ290" s="122"/>
      <c r="GUK290" s="122"/>
      <c r="GUL290" s="122"/>
      <c r="GUM290" s="122"/>
      <c r="GUN290" s="122"/>
      <c r="GUO290" s="122"/>
      <c r="GUP290" s="122"/>
      <c r="GUQ290" s="122"/>
      <c r="GUR290" s="122"/>
      <c r="GUS290" s="122"/>
      <c r="GUT290" s="122"/>
      <c r="GUU290" s="122"/>
      <c r="GUV290" s="122"/>
      <c r="GUW290" s="122"/>
      <c r="GUX290" s="122"/>
      <c r="GUY290" s="122"/>
      <c r="GUZ290" s="122"/>
      <c r="GVA290" s="122"/>
      <c r="GVB290" s="122"/>
      <c r="GVC290" s="122"/>
      <c r="GVD290" s="122"/>
      <c r="GVE290" s="122"/>
      <c r="GVF290" s="122"/>
      <c r="GVG290" s="122"/>
      <c r="GVH290" s="122"/>
      <c r="GVI290" s="122"/>
      <c r="GVJ290" s="122"/>
      <c r="GVK290" s="122"/>
      <c r="GVL290" s="122"/>
      <c r="GVM290" s="122"/>
      <c r="GVN290" s="122"/>
      <c r="GVO290" s="122"/>
      <c r="GVP290" s="122"/>
      <c r="GVQ290" s="122"/>
      <c r="GVR290" s="122"/>
      <c r="GVS290" s="122"/>
      <c r="GVT290" s="122"/>
      <c r="GVU290" s="122"/>
      <c r="GVV290" s="122"/>
      <c r="GVW290" s="122"/>
      <c r="GVX290" s="122"/>
      <c r="GVY290" s="122"/>
      <c r="GVZ290" s="122"/>
      <c r="GWA290" s="122"/>
      <c r="GWB290" s="122"/>
      <c r="GWC290" s="122"/>
      <c r="GWD290" s="122"/>
      <c r="GWE290" s="122"/>
      <c r="GWF290" s="122"/>
      <c r="GWG290" s="122"/>
      <c r="GWH290" s="122"/>
      <c r="GWI290" s="122"/>
      <c r="GWJ290" s="122"/>
      <c r="GWK290" s="122"/>
      <c r="GWL290" s="122"/>
      <c r="GWM290" s="122"/>
      <c r="GWN290" s="122"/>
      <c r="GWO290" s="122"/>
      <c r="GWP290" s="122"/>
      <c r="GWQ290" s="122"/>
      <c r="GWR290" s="122"/>
      <c r="GWS290" s="122"/>
      <c r="GWT290" s="122"/>
      <c r="GWU290" s="122"/>
      <c r="GWV290" s="122"/>
      <c r="GWW290" s="122"/>
      <c r="GWX290" s="122"/>
      <c r="GWY290" s="122"/>
      <c r="GWZ290" s="122"/>
      <c r="GXA290" s="122"/>
      <c r="GXB290" s="122"/>
      <c r="GXC290" s="122"/>
      <c r="GXD290" s="122"/>
      <c r="GXE290" s="122"/>
      <c r="GXF290" s="122"/>
      <c r="GXG290" s="122"/>
      <c r="GXH290" s="122"/>
      <c r="GXI290" s="122"/>
      <c r="GXJ290" s="122"/>
      <c r="GXK290" s="122"/>
      <c r="GXL290" s="122"/>
      <c r="GXM290" s="122"/>
      <c r="GXN290" s="122"/>
      <c r="GXO290" s="122"/>
      <c r="GXP290" s="122"/>
      <c r="GXQ290" s="122"/>
      <c r="GXR290" s="122"/>
      <c r="GXS290" s="122"/>
      <c r="GXT290" s="122"/>
      <c r="GXU290" s="122"/>
      <c r="GXV290" s="122"/>
      <c r="GXW290" s="122"/>
      <c r="GXX290" s="122"/>
      <c r="GXY290" s="122"/>
      <c r="GXZ290" s="122"/>
      <c r="GYA290" s="122"/>
      <c r="GYB290" s="122"/>
      <c r="GYC290" s="122"/>
      <c r="GYD290" s="122"/>
      <c r="GYE290" s="122"/>
      <c r="GYF290" s="122"/>
      <c r="GYG290" s="122"/>
      <c r="GYH290" s="122"/>
      <c r="GYI290" s="122"/>
      <c r="GYJ290" s="122"/>
      <c r="GYK290" s="122"/>
      <c r="GYL290" s="122"/>
      <c r="GYM290" s="122"/>
      <c r="GYN290" s="122"/>
      <c r="GYO290" s="122"/>
      <c r="GYP290" s="122"/>
      <c r="GYQ290" s="122"/>
      <c r="GYR290" s="122"/>
      <c r="GYS290" s="122"/>
      <c r="GYT290" s="122"/>
      <c r="GYU290" s="122"/>
      <c r="GYV290" s="122"/>
      <c r="GYW290" s="122"/>
      <c r="GYX290" s="122"/>
      <c r="GYY290" s="122"/>
      <c r="GYZ290" s="122"/>
      <c r="GZA290" s="122"/>
      <c r="GZB290" s="122"/>
      <c r="GZC290" s="122"/>
      <c r="GZD290" s="122"/>
      <c r="GZE290" s="122"/>
      <c r="GZF290" s="122"/>
      <c r="GZG290" s="122"/>
      <c r="GZH290" s="122"/>
      <c r="GZI290" s="122"/>
      <c r="GZJ290" s="122"/>
      <c r="GZK290" s="122"/>
      <c r="GZL290" s="122"/>
      <c r="GZM290" s="122"/>
      <c r="GZN290" s="122"/>
      <c r="GZO290" s="122"/>
      <c r="GZP290" s="122"/>
      <c r="GZQ290" s="122"/>
      <c r="GZR290" s="122"/>
      <c r="GZS290" s="122"/>
      <c r="GZT290" s="122"/>
      <c r="GZU290" s="122"/>
      <c r="GZV290" s="122"/>
      <c r="GZW290" s="122"/>
      <c r="GZX290" s="122"/>
      <c r="GZY290" s="122"/>
      <c r="GZZ290" s="122"/>
      <c r="HAA290" s="122"/>
      <c r="HAB290" s="122"/>
      <c r="HAC290" s="122"/>
      <c r="HAD290" s="122"/>
      <c r="HAE290" s="122"/>
      <c r="HAF290" s="122"/>
      <c r="HAG290" s="122"/>
      <c r="HAH290" s="122"/>
      <c r="HAI290" s="122"/>
      <c r="HAJ290" s="122"/>
      <c r="HAK290" s="122"/>
      <c r="HAL290" s="122"/>
      <c r="HAM290" s="122"/>
      <c r="HAN290" s="122"/>
      <c r="HAO290" s="122"/>
      <c r="HAP290" s="122"/>
      <c r="HAQ290" s="122"/>
      <c r="HAR290" s="122"/>
      <c r="HAS290" s="122"/>
      <c r="HAT290" s="122"/>
      <c r="HAU290" s="122"/>
      <c r="HAV290" s="122"/>
      <c r="HAW290" s="122"/>
      <c r="HAX290" s="122"/>
      <c r="HAY290" s="122"/>
      <c r="HAZ290" s="122"/>
      <c r="HBA290" s="122"/>
      <c r="HBB290" s="122"/>
      <c r="HBC290" s="122"/>
      <c r="HBD290" s="122"/>
      <c r="HBE290" s="122"/>
      <c r="HBF290" s="122"/>
      <c r="HBG290" s="122"/>
      <c r="HBH290" s="122"/>
      <c r="HBI290" s="122"/>
      <c r="HBJ290" s="122"/>
      <c r="HBK290" s="122"/>
      <c r="HBL290" s="122"/>
      <c r="HBM290" s="122"/>
      <c r="HBN290" s="122"/>
      <c r="HBO290" s="122"/>
      <c r="HBP290" s="122"/>
      <c r="HBQ290" s="122"/>
      <c r="HBR290" s="122"/>
      <c r="HBS290" s="122"/>
      <c r="HBT290" s="122"/>
      <c r="HBU290" s="122"/>
      <c r="HBV290" s="122"/>
      <c r="HBW290" s="122"/>
      <c r="HBX290" s="122"/>
      <c r="HBY290" s="122"/>
      <c r="HBZ290" s="122"/>
      <c r="HCA290" s="122"/>
      <c r="HCB290" s="122"/>
      <c r="HCC290" s="122"/>
      <c r="HCD290" s="122"/>
      <c r="HCE290" s="122"/>
      <c r="HCF290" s="122"/>
      <c r="HCG290" s="122"/>
      <c r="HCH290" s="122"/>
      <c r="HCI290" s="122"/>
      <c r="HCJ290" s="122"/>
      <c r="HCK290" s="122"/>
      <c r="HCL290" s="122"/>
      <c r="HCM290" s="122"/>
      <c r="HCN290" s="122"/>
      <c r="HCO290" s="122"/>
      <c r="HCP290" s="122"/>
      <c r="HCQ290" s="122"/>
      <c r="HCR290" s="122"/>
      <c r="HCS290" s="122"/>
      <c r="HCT290" s="122"/>
      <c r="HCU290" s="122"/>
      <c r="HCV290" s="122"/>
      <c r="HCW290" s="122"/>
      <c r="HCX290" s="122"/>
      <c r="HCY290" s="122"/>
      <c r="HCZ290" s="122"/>
      <c r="HDA290" s="122"/>
      <c r="HDB290" s="122"/>
      <c r="HDC290" s="122"/>
      <c r="HDD290" s="122"/>
      <c r="HDE290" s="122"/>
      <c r="HDF290" s="122"/>
      <c r="HDG290" s="122"/>
      <c r="HDH290" s="122"/>
      <c r="HDI290" s="122"/>
      <c r="HDJ290" s="122"/>
      <c r="HDK290" s="122"/>
      <c r="HDL290" s="122"/>
      <c r="HDM290" s="122"/>
      <c r="HDN290" s="122"/>
      <c r="HDO290" s="122"/>
      <c r="HDP290" s="122"/>
      <c r="HDQ290" s="122"/>
      <c r="HDR290" s="122"/>
      <c r="HDS290" s="122"/>
      <c r="HDT290" s="122"/>
      <c r="HDU290" s="122"/>
      <c r="HDV290" s="122"/>
      <c r="HDW290" s="122"/>
      <c r="HDX290" s="122"/>
      <c r="HDY290" s="122"/>
      <c r="HDZ290" s="122"/>
      <c r="HEA290" s="122"/>
      <c r="HEB290" s="122"/>
      <c r="HEC290" s="122"/>
      <c r="HED290" s="122"/>
      <c r="HEE290" s="122"/>
      <c r="HEF290" s="122"/>
      <c r="HEG290" s="122"/>
      <c r="HEH290" s="122"/>
      <c r="HEI290" s="122"/>
      <c r="HEJ290" s="122"/>
      <c r="HEK290" s="122"/>
      <c r="HEL290" s="122"/>
      <c r="HEM290" s="122"/>
      <c r="HEN290" s="122"/>
      <c r="HEO290" s="122"/>
      <c r="HEP290" s="122"/>
      <c r="HEQ290" s="122"/>
      <c r="HER290" s="122"/>
      <c r="HES290" s="122"/>
      <c r="HET290" s="122"/>
      <c r="HEU290" s="122"/>
      <c r="HEV290" s="122"/>
      <c r="HEW290" s="122"/>
      <c r="HEX290" s="122"/>
      <c r="HEY290" s="122"/>
      <c r="HEZ290" s="122"/>
      <c r="HFA290" s="122"/>
      <c r="HFB290" s="122"/>
      <c r="HFC290" s="122"/>
      <c r="HFD290" s="122"/>
      <c r="HFE290" s="122"/>
      <c r="HFF290" s="122"/>
      <c r="HFG290" s="122"/>
      <c r="HFH290" s="122"/>
      <c r="HFI290" s="122"/>
      <c r="HFJ290" s="122"/>
      <c r="HFK290" s="122"/>
      <c r="HFL290" s="122"/>
      <c r="HFM290" s="122"/>
      <c r="HFN290" s="122"/>
      <c r="HFO290" s="122"/>
      <c r="HFP290" s="122"/>
      <c r="HFQ290" s="122"/>
      <c r="HFR290" s="122"/>
      <c r="HFS290" s="122"/>
      <c r="HFT290" s="122"/>
      <c r="HFU290" s="122"/>
      <c r="HFV290" s="122"/>
      <c r="HFW290" s="122"/>
      <c r="HFX290" s="122"/>
      <c r="HFY290" s="122"/>
      <c r="HFZ290" s="122"/>
      <c r="HGA290" s="122"/>
      <c r="HGB290" s="122"/>
      <c r="HGC290" s="122"/>
      <c r="HGD290" s="122"/>
      <c r="HGE290" s="122"/>
      <c r="HGF290" s="122"/>
      <c r="HGG290" s="122"/>
      <c r="HGH290" s="122"/>
      <c r="HGI290" s="122"/>
      <c r="HGJ290" s="122"/>
      <c r="HGK290" s="122"/>
      <c r="HGL290" s="122"/>
      <c r="HGM290" s="122"/>
      <c r="HGN290" s="122"/>
      <c r="HGO290" s="122"/>
      <c r="HGP290" s="122"/>
      <c r="HGQ290" s="122"/>
      <c r="HGR290" s="122"/>
      <c r="HGS290" s="122"/>
      <c r="HGT290" s="122"/>
      <c r="HGU290" s="122"/>
      <c r="HGV290" s="122"/>
      <c r="HGW290" s="122"/>
      <c r="HGX290" s="122"/>
      <c r="HGY290" s="122"/>
      <c r="HGZ290" s="122"/>
      <c r="HHA290" s="122"/>
      <c r="HHB290" s="122"/>
      <c r="HHC290" s="122"/>
      <c r="HHD290" s="122"/>
      <c r="HHE290" s="122"/>
      <c r="HHF290" s="122"/>
      <c r="HHG290" s="122"/>
      <c r="HHH290" s="122"/>
      <c r="HHI290" s="122"/>
      <c r="HHJ290" s="122"/>
      <c r="HHK290" s="122"/>
      <c r="HHL290" s="122"/>
      <c r="HHM290" s="122"/>
      <c r="HHN290" s="122"/>
      <c r="HHO290" s="122"/>
      <c r="HHP290" s="122"/>
      <c r="HHQ290" s="122"/>
      <c r="HHR290" s="122"/>
      <c r="HHS290" s="122"/>
      <c r="HHT290" s="122"/>
      <c r="HHU290" s="122"/>
      <c r="HHV290" s="122"/>
      <c r="HHW290" s="122"/>
      <c r="HHX290" s="122"/>
      <c r="HHY290" s="122"/>
      <c r="HHZ290" s="122"/>
      <c r="HIA290" s="122"/>
      <c r="HIB290" s="122"/>
      <c r="HIC290" s="122"/>
      <c r="HID290" s="122"/>
      <c r="HIE290" s="122"/>
      <c r="HIF290" s="122"/>
      <c r="HIG290" s="122"/>
      <c r="HIH290" s="122"/>
      <c r="HII290" s="122"/>
      <c r="HIJ290" s="122"/>
      <c r="HIK290" s="122"/>
      <c r="HIL290" s="122"/>
      <c r="HIM290" s="122"/>
      <c r="HIN290" s="122"/>
      <c r="HIO290" s="122"/>
      <c r="HIP290" s="122"/>
      <c r="HIQ290" s="122"/>
      <c r="HIR290" s="122"/>
      <c r="HIS290" s="122"/>
      <c r="HIT290" s="122"/>
      <c r="HIU290" s="122"/>
      <c r="HIV290" s="122"/>
      <c r="HIW290" s="122"/>
      <c r="HIX290" s="122"/>
      <c r="HIY290" s="122"/>
      <c r="HIZ290" s="122"/>
      <c r="HJA290" s="122"/>
      <c r="HJB290" s="122"/>
      <c r="HJC290" s="122"/>
      <c r="HJD290" s="122"/>
      <c r="HJE290" s="122"/>
      <c r="HJF290" s="122"/>
      <c r="HJG290" s="122"/>
      <c r="HJH290" s="122"/>
      <c r="HJI290" s="122"/>
      <c r="HJJ290" s="122"/>
      <c r="HJK290" s="122"/>
      <c r="HJL290" s="122"/>
      <c r="HJM290" s="122"/>
      <c r="HJN290" s="122"/>
      <c r="HJO290" s="122"/>
      <c r="HJP290" s="122"/>
      <c r="HJQ290" s="122"/>
      <c r="HJR290" s="122"/>
      <c r="HJS290" s="122"/>
      <c r="HJT290" s="122"/>
      <c r="HJU290" s="122"/>
      <c r="HJV290" s="122"/>
      <c r="HJW290" s="122"/>
      <c r="HJX290" s="122"/>
      <c r="HJY290" s="122"/>
      <c r="HJZ290" s="122"/>
      <c r="HKA290" s="122"/>
      <c r="HKB290" s="122"/>
      <c r="HKC290" s="122"/>
      <c r="HKD290" s="122"/>
      <c r="HKE290" s="122"/>
      <c r="HKF290" s="122"/>
      <c r="HKG290" s="122"/>
      <c r="HKH290" s="122"/>
      <c r="HKI290" s="122"/>
      <c r="HKJ290" s="122"/>
      <c r="HKK290" s="122"/>
      <c r="HKL290" s="122"/>
      <c r="HKM290" s="122"/>
      <c r="HKN290" s="122"/>
      <c r="HKO290" s="122"/>
      <c r="HKP290" s="122"/>
      <c r="HKQ290" s="122"/>
      <c r="HKR290" s="122"/>
      <c r="HKS290" s="122"/>
      <c r="HKT290" s="122"/>
      <c r="HKU290" s="122"/>
      <c r="HKV290" s="122"/>
      <c r="HKW290" s="122"/>
      <c r="HKX290" s="122"/>
      <c r="HKY290" s="122"/>
      <c r="HKZ290" s="122"/>
      <c r="HLA290" s="122"/>
      <c r="HLB290" s="122"/>
      <c r="HLC290" s="122"/>
      <c r="HLD290" s="122"/>
      <c r="HLE290" s="122"/>
      <c r="HLF290" s="122"/>
      <c r="HLG290" s="122"/>
      <c r="HLH290" s="122"/>
      <c r="HLI290" s="122"/>
      <c r="HLJ290" s="122"/>
      <c r="HLK290" s="122"/>
      <c r="HLL290" s="122"/>
      <c r="HLM290" s="122"/>
      <c r="HLN290" s="122"/>
      <c r="HLO290" s="122"/>
      <c r="HLP290" s="122"/>
      <c r="HLQ290" s="122"/>
      <c r="HLR290" s="122"/>
      <c r="HLS290" s="122"/>
      <c r="HLT290" s="122"/>
      <c r="HLU290" s="122"/>
      <c r="HLV290" s="122"/>
      <c r="HLW290" s="122"/>
      <c r="HLX290" s="122"/>
      <c r="HLY290" s="122"/>
      <c r="HLZ290" s="122"/>
      <c r="HMA290" s="122"/>
      <c r="HMB290" s="122"/>
      <c r="HMC290" s="122"/>
      <c r="HMD290" s="122"/>
      <c r="HME290" s="122"/>
      <c r="HMF290" s="122"/>
      <c r="HMG290" s="122"/>
      <c r="HMH290" s="122"/>
      <c r="HMI290" s="122"/>
      <c r="HMJ290" s="122"/>
      <c r="HMK290" s="122"/>
      <c r="HML290" s="122"/>
      <c r="HMM290" s="122"/>
      <c r="HMN290" s="122"/>
      <c r="HMO290" s="122"/>
      <c r="HMP290" s="122"/>
      <c r="HMQ290" s="122"/>
      <c r="HMR290" s="122"/>
      <c r="HMS290" s="122"/>
      <c r="HMT290" s="122"/>
      <c r="HMU290" s="122"/>
      <c r="HMV290" s="122"/>
      <c r="HMW290" s="122"/>
      <c r="HMX290" s="122"/>
      <c r="HMY290" s="122"/>
      <c r="HMZ290" s="122"/>
      <c r="HNA290" s="122"/>
      <c r="HNB290" s="122"/>
      <c r="HNC290" s="122"/>
      <c r="HND290" s="122"/>
      <c r="HNE290" s="122"/>
      <c r="HNF290" s="122"/>
      <c r="HNG290" s="122"/>
      <c r="HNH290" s="122"/>
      <c r="HNI290" s="122"/>
      <c r="HNJ290" s="122"/>
      <c r="HNK290" s="122"/>
      <c r="HNL290" s="122"/>
      <c r="HNM290" s="122"/>
      <c r="HNN290" s="122"/>
      <c r="HNO290" s="122"/>
      <c r="HNP290" s="122"/>
      <c r="HNQ290" s="122"/>
      <c r="HNR290" s="122"/>
      <c r="HNS290" s="122"/>
      <c r="HNT290" s="122"/>
      <c r="HNU290" s="122"/>
      <c r="HNV290" s="122"/>
      <c r="HNW290" s="122"/>
      <c r="HNX290" s="122"/>
      <c r="HNY290" s="122"/>
      <c r="HNZ290" s="122"/>
      <c r="HOA290" s="122"/>
      <c r="HOB290" s="122"/>
      <c r="HOC290" s="122"/>
      <c r="HOD290" s="122"/>
      <c r="HOE290" s="122"/>
      <c r="HOF290" s="122"/>
      <c r="HOG290" s="122"/>
      <c r="HOH290" s="122"/>
      <c r="HOI290" s="122"/>
      <c r="HOJ290" s="122"/>
      <c r="HOK290" s="122"/>
      <c r="HOL290" s="122"/>
      <c r="HOM290" s="122"/>
      <c r="HON290" s="122"/>
      <c r="HOO290" s="122"/>
      <c r="HOP290" s="122"/>
      <c r="HOQ290" s="122"/>
      <c r="HOR290" s="122"/>
      <c r="HOS290" s="122"/>
      <c r="HOT290" s="122"/>
      <c r="HOU290" s="122"/>
      <c r="HOV290" s="122"/>
      <c r="HOW290" s="122"/>
      <c r="HOX290" s="122"/>
      <c r="HOY290" s="122"/>
      <c r="HOZ290" s="122"/>
      <c r="HPA290" s="122"/>
      <c r="HPB290" s="122"/>
      <c r="HPC290" s="122"/>
      <c r="HPD290" s="122"/>
      <c r="HPE290" s="122"/>
      <c r="HPF290" s="122"/>
      <c r="HPG290" s="122"/>
      <c r="HPH290" s="122"/>
      <c r="HPI290" s="122"/>
      <c r="HPJ290" s="122"/>
      <c r="HPK290" s="122"/>
      <c r="HPL290" s="122"/>
      <c r="HPM290" s="122"/>
      <c r="HPN290" s="122"/>
      <c r="HPO290" s="122"/>
      <c r="HPP290" s="122"/>
      <c r="HPQ290" s="122"/>
      <c r="HPR290" s="122"/>
      <c r="HPS290" s="122"/>
      <c r="HPT290" s="122"/>
      <c r="HPU290" s="122"/>
      <c r="HPV290" s="122"/>
      <c r="HPW290" s="122"/>
      <c r="HPX290" s="122"/>
      <c r="HPY290" s="122"/>
      <c r="HPZ290" s="122"/>
      <c r="HQA290" s="122"/>
      <c r="HQB290" s="122"/>
      <c r="HQC290" s="122"/>
      <c r="HQD290" s="122"/>
      <c r="HQE290" s="122"/>
      <c r="HQF290" s="122"/>
      <c r="HQG290" s="122"/>
      <c r="HQH290" s="122"/>
      <c r="HQI290" s="122"/>
      <c r="HQJ290" s="122"/>
      <c r="HQK290" s="122"/>
      <c r="HQL290" s="122"/>
      <c r="HQM290" s="122"/>
      <c r="HQN290" s="122"/>
      <c r="HQO290" s="122"/>
      <c r="HQP290" s="122"/>
      <c r="HQQ290" s="122"/>
      <c r="HQR290" s="122"/>
      <c r="HQS290" s="122"/>
      <c r="HQT290" s="122"/>
      <c r="HQU290" s="122"/>
      <c r="HQV290" s="122"/>
      <c r="HQW290" s="122"/>
      <c r="HQX290" s="122"/>
      <c r="HQY290" s="122"/>
      <c r="HQZ290" s="122"/>
      <c r="HRA290" s="122"/>
      <c r="HRB290" s="122"/>
      <c r="HRC290" s="122"/>
      <c r="HRD290" s="122"/>
      <c r="HRE290" s="122"/>
      <c r="HRF290" s="122"/>
      <c r="HRG290" s="122"/>
      <c r="HRH290" s="122"/>
      <c r="HRI290" s="122"/>
      <c r="HRJ290" s="122"/>
      <c r="HRK290" s="122"/>
      <c r="HRL290" s="122"/>
      <c r="HRM290" s="122"/>
      <c r="HRN290" s="122"/>
      <c r="HRO290" s="122"/>
      <c r="HRP290" s="122"/>
      <c r="HRQ290" s="122"/>
      <c r="HRR290" s="122"/>
      <c r="HRS290" s="122"/>
      <c r="HRT290" s="122"/>
      <c r="HRU290" s="122"/>
      <c r="HRV290" s="122"/>
      <c r="HRW290" s="122"/>
      <c r="HRX290" s="122"/>
      <c r="HRY290" s="122"/>
      <c r="HRZ290" s="122"/>
      <c r="HSA290" s="122"/>
      <c r="HSB290" s="122"/>
      <c r="HSC290" s="122"/>
      <c r="HSD290" s="122"/>
      <c r="HSE290" s="122"/>
      <c r="HSF290" s="122"/>
      <c r="HSG290" s="122"/>
      <c r="HSH290" s="122"/>
      <c r="HSI290" s="122"/>
      <c r="HSJ290" s="122"/>
      <c r="HSK290" s="122"/>
      <c r="HSL290" s="122"/>
      <c r="HSM290" s="122"/>
      <c r="HSN290" s="122"/>
      <c r="HSO290" s="122"/>
      <c r="HSP290" s="122"/>
      <c r="HSQ290" s="122"/>
      <c r="HSR290" s="122"/>
      <c r="HSS290" s="122"/>
      <c r="HST290" s="122"/>
      <c r="HSU290" s="122"/>
      <c r="HSV290" s="122"/>
      <c r="HSW290" s="122"/>
      <c r="HSX290" s="122"/>
      <c r="HSY290" s="122"/>
      <c r="HSZ290" s="122"/>
      <c r="HTA290" s="122"/>
      <c r="HTB290" s="122"/>
      <c r="HTC290" s="122"/>
      <c r="HTD290" s="122"/>
      <c r="HTE290" s="122"/>
      <c r="HTF290" s="122"/>
      <c r="HTG290" s="122"/>
      <c r="HTH290" s="122"/>
      <c r="HTI290" s="122"/>
      <c r="HTJ290" s="122"/>
      <c r="HTK290" s="122"/>
      <c r="HTL290" s="122"/>
      <c r="HTM290" s="122"/>
      <c r="HTN290" s="122"/>
      <c r="HTO290" s="122"/>
      <c r="HTP290" s="122"/>
      <c r="HTQ290" s="122"/>
      <c r="HTR290" s="122"/>
      <c r="HTS290" s="122"/>
      <c r="HTT290" s="122"/>
      <c r="HTU290" s="122"/>
      <c r="HTV290" s="122"/>
      <c r="HTW290" s="122"/>
      <c r="HTX290" s="122"/>
      <c r="HTY290" s="122"/>
      <c r="HTZ290" s="122"/>
      <c r="HUA290" s="122"/>
      <c r="HUB290" s="122"/>
      <c r="HUC290" s="122"/>
      <c r="HUD290" s="122"/>
      <c r="HUE290" s="122"/>
      <c r="HUF290" s="122"/>
      <c r="HUG290" s="122"/>
      <c r="HUH290" s="122"/>
      <c r="HUI290" s="122"/>
      <c r="HUJ290" s="122"/>
      <c r="HUK290" s="122"/>
      <c r="HUL290" s="122"/>
      <c r="HUM290" s="122"/>
      <c r="HUN290" s="122"/>
      <c r="HUO290" s="122"/>
      <c r="HUP290" s="122"/>
      <c r="HUQ290" s="122"/>
      <c r="HUR290" s="122"/>
      <c r="HUS290" s="122"/>
      <c r="HUT290" s="122"/>
      <c r="HUU290" s="122"/>
      <c r="HUV290" s="122"/>
      <c r="HUW290" s="122"/>
      <c r="HUX290" s="122"/>
      <c r="HUY290" s="122"/>
      <c r="HUZ290" s="122"/>
      <c r="HVA290" s="122"/>
      <c r="HVB290" s="122"/>
      <c r="HVC290" s="122"/>
      <c r="HVD290" s="122"/>
      <c r="HVE290" s="122"/>
      <c r="HVF290" s="122"/>
      <c r="HVG290" s="122"/>
      <c r="HVH290" s="122"/>
      <c r="HVI290" s="122"/>
      <c r="HVJ290" s="122"/>
      <c r="HVK290" s="122"/>
      <c r="HVL290" s="122"/>
      <c r="HVM290" s="122"/>
      <c r="HVN290" s="122"/>
      <c r="HVO290" s="122"/>
      <c r="HVP290" s="122"/>
      <c r="HVQ290" s="122"/>
      <c r="HVR290" s="122"/>
      <c r="HVS290" s="122"/>
      <c r="HVT290" s="122"/>
      <c r="HVU290" s="122"/>
      <c r="HVV290" s="122"/>
      <c r="HVW290" s="122"/>
      <c r="HVX290" s="122"/>
      <c r="HVY290" s="122"/>
      <c r="HVZ290" s="122"/>
      <c r="HWA290" s="122"/>
      <c r="HWB290" s="122"/>
      <c r="HWC290" s="122"/>
      <c r="HWD290" s="122"/>
      <c r="HWE290" s="122"/>
      <c r="HWF290" s="122"/>
      <c r="HWG290" s="122"/>
      <c r="HWH290" s="122"/>
      <c r="HWI290" s="122"/>
      <c r="HWJ290" s="122"/>
      <c r="HWK290" s="122"/>
      <c r="HWL290" s="122"/>
      <c r="HWM290" s="122"/>
      <c r="HWN290" s="122"/>
      <c r="HWO290" s="122"/>
      <c r="HWP290" s="122"/>
      <c r="HWQ290" s="122"/>
      <c r="HWR290" s="122"/>
      <c r="HWS290" s="122"/>
      <c r="HWT290" s="122"/>
      <c r="HWU290" s="122"/>
      <c r="HWV290" s="122"/>
      <c r="HWW290" s="122"/>
      <c r="HWX290" s="122"/>
      <c r="HWY290" s="122"/>
      <c r="HWZ290" s="122"/>
      <c r="HXA290" s="122"/>
      <c r="HXB290" s="122"/>
      <c r="HXC290" s="122"/>
      <c r="HXD290" s="122"/>
      <c r="HXE290" s="122"/>
      <c r="HXF290" s="122"/>
      <c r="HXG290" s="122"/>
      <c r="HXH290" s="122"/>
      <c r="HXI290" s="122"/>
      <c r="HXJ290" s="122"/>
      <c r="HXK290" s="122"/>
      <c r="HXL290" s="122"/>
      <c r="HXM290" s="122"/>
      <c r="HXN290" s="122"/>
      <c r="HXO290" s="122"/>
      <c r="HXP290" s="122"/>
      <c r="HXQ290" s="122"/>
      <c r="HXR290" s="122"/>
      <c r="HXS290" s="122"/>
      <c r="HXT290" s="122"/>
      <c r="HXU290" s="122"/>
      <c r="HXV290" s="122"/>
      <c r="HXW290" s="122"/>
      <c r="HXX290" s="122"/>
      <c r="HXY290" s="122"/>
      <c r="HXZ290" s="122"/>
      <c r="HYA290" s="122"/>
      <c r="HYB290" s="122"/>
      <c r="HYC290" s="122"/>
      <c r="HYD290" s="122"/>
      <c r="HYE290" s="122"/>
      <c r="HYF290" s="122"/>
      <c r="HYG290" s="122"/>
      <c r="HYH290" s="122"/>
      <c r="HYI290" s="122"/>
      <c r="HYJ290" s="122"/>
      <c r="HYK290" s="122"/>
      <c r="HYL290" s="122"/>
      <c r="HYM290" s="122"/>
      <c r="HYN290" s="122"/>
      <c r="HYO290" s="122"/>
      <c r="HYP290" s="122"/>
      <c r="HYQ290" s="122"/>
      <c r="HYR290" s="122"/>
      <c r="HYS290" s="122"/>
      <c r="HYT290" s="122"/>
      <c r="HYU290" s="122"/>
      <c r="HYV290" s="122"/>
      <c r="HYW290" s="122"/>
      <c r="HYX290" s="122"/>
      <c r="HYY290" s="122"/>
      <c r="HYZ290" s="122"/>
      <c r="HZA290" s="122"/>
      <c r="HZB290" s="122"/>
      <c r="HZC290" s="122"/>
      <c r="HZD290" s="122"/>
      <c r="HZE290" s="122"/>
      <c r="HZF290" s="122"/>
      <c r="HZG290" s="122"/>
      <c r="HZH290" s="122"/>
      <c r="HZI290" s="122"/>
      <c r="HZJ290" s="122"/>
      <c r="HZK290" s="122"/>
      <c r="HZL290" s="122"/>
      <c r="HZM290" s="122"/>
      <c r="HZN290" s="122"/>
      <c r="HZO290" s="122"/>
      <c r="HZP290" s="122"/>
      <c r="HZQ290" s="122"/>
      <c r="HZR290" s="122"/>
      <c r="HZS290" s="122"/>
      <c r="HZT290" s="122"/>
      <c r="HZU290" s="122"/>
      <c r="HZV290" s="122"/>
      <c r="HZW290" s="122"/>
      <c r="HZX290" s="122"/>
      <c r="HZY290" s="122"/>
      <c r="HZZ290" s="122"/>
      <c r="IAA290" s="122"/>
      <c r="IAB290" s="122"/>
      <c r="IAC290" s="122"/>
      <c r="IAD290" s="122"/>
      <c r="IAE290" s="122"/>
      <c r="IAF290" s="122"/>
      <c r="IAG290" s="122"/>
      <c r="IAH290" s="122"/>
      <c r="IAI290" s="122"/>
      <c r="IAJ290" s="122"/>
      <c r="IAK290" s="122"/>
      <c r="IAL290" s="122"/>
      <c r="IAM290" s="122"/>
      <c r="IAN290" s="122"/>
      <c r="IAO290" s="122"/>
      <c r="IAP290" s="122"/>
      <c r="IAQ290" s="122"/>
      <c r="IAR290" s="122"/>
      <c r="IAS290" s="122"/>
      <c r="IAT290" s="122"/>
      <c r="IAU290" s="122"/>
      <c r="IAV290" s="122"/>
      <c r="IAW290" s="122"/>
      <c r="IAX290" s="122"/>
      <c r="IAY290" s="122"/>
      <c r="IAZ290" s="122"/>
      <c r="IBA290" s="122"/>
      <c r="IBB290" s="122"/>
      <c r="IBC290" s="122"/>
      <c r="IBD290" s="122"/>
      <c r="IBE290" s="122"/>
      <c r="IBF290" s="122"/>
      <c r="IBG290" s="122"/>
      <c r="IBH290" s="122"/>
      <c r="IBI290" s="122"/>
      <c r="IBJ290" s="122"/>
      <c r="IBK290" s="122"/>
      <c r="IBL290" s="122"/>
      <c r="IBM290" s="122"/>
      <c r="IBN290" s="122"/>
      <c r="IBO290" s="122"/>
      <c r="IBP290" s="122"/>
      <c r="IBQ290" s="122"/>
      <c r="IBR290" s="122"/>
      <c r="IBS290" s="122"/>
      <c r="IBT290" s="122"/>
      <c r="IBU290" s="122"/>
      <c r="IBV290" s="122"/>
      <c r="IBW290" s="122"/>
      <c r="IBX290" s="122"/>
      <c r="IBY290" s="122"/>
      <c r="IBZ290" s="122"/>
      <c r="ICA290" s="122"/>
      <c r="ICB290" s="122"/>
      <c r="ICC290" s="122"/>
      <c r="ICD290" s="122"/>
      <c r="ICE290" s="122"/>
      <c r="ICF290" s="122"/>
      <c r="ICG290" s="122"/>
      <c r="ICH290" s="122"/>
      <c r="ICI290" s="122"/>
      <c r="ICJ290" s="122"/>
      <c r="ICK290" s="122"/>
      <c r="ICL290" s="122"/>
      <c r="ICM290" s="122"/>
      <c r="ICN290" s="122"/>
      <c r="ICO290" s="122"/>
      <c r="ICP290" s="122"/>
      <c r="ICQ290" s="122"/>
      <c r="ICR290" s="122"/>
      <c r="ICS290" s="122"/>
      <c r="ICT290" s="122"/>
      <c r="ICU290" s="122"/>
      <c r="ICV290" s="122"/>
      <c r="ICW290" s="122"/>
      <c r="ICX290" s="122"/>
      <c r="ICY290" s="122"/>
      <c r="ICZ290" s="122"/>
      <c r="IDA290" s="122"/>
      <c r="IDB290" s="122"/>
      <c r="IDC290" s="122"/>
      <c r="IDD290" s="122"/>
      <c r="IDE290" s="122"/>
      <c r="IDF290" s="122"/>
      <c r="IDG290" s="122"/>
      <c r="IDH290" s="122"/>
      <c r="IDI290" s="122"/>
      <c r="IDJ290" s="122"/>
      <c r="IDK290" s="122"/>
      <c r="IDL290" s="122"/>
      <c r="IDM290" s="122"/>
      <c r="IDN290" s="122"/>
      <c r="IDO290" s="122"/>
      <c r="IDP290" s="122"/>
      <c r="IDQ290" s="122"/>
      <c r="IDR290" s="122"/>
      <c r="IDS290" s="122"/>
      <c r="IDT290" s="122"/>
      <c r="IDU290" s="122"/>
      <c r="IDV290" s="122"/>
      <c r="IDW290" s="122"/>
      <c r="IDX290" s="122"/>
      <c r="IDY290" s="122"/>
      <c r="IDZ290" s="122"/>
      <c r="IEA290" s="122"/>
      <c r="IEB290" s="122"/>
      <c r="IEC290" s="122"/>
      <c r="IED290" s="122"/>
      <c r="IEE290" s="122"/>
      <c r="IEF290" s="122"/>
      <c r="IEG290" s="122"/>
      <c r="IEH290" s="122"/>
      <c r="IEI290" s="122"/>
      <c r="IEJ290" s="122"/>
      <c r="IEK290" s="122"/>
      <c r="IEL290" s="122"/>
      <c r="IEM290" s="122"/>
      <c r="IEN290" s="122"/>
      <c r="IEO290" s="122"/>
      <c r="IEP290" s="122"/>
      <c r="IEQ290" s="122"/>
      <c r="IER290" s="122"/>
      <c r="IES290" s="122"/>
      <c r="IET290" s="122"/>
      <c r="IEU290" s="122"/>
      <c r="IEV290" s="122"/>
      <c r="IEW290" s="122"/>
      <c r="IEX290" s="122"/>
      <c r="IEY290" s="122"/>
      <c r="IEZ290" s="122"/>
      <c r="IFA290" s="122"/>
      <c r="IFB290" s="122"/>
      <c r="IFC290" s="122"/>
      <c r="IFD290" s="122"/>
      <c r="IFE290" s="122"/>
      <c r="IFF290" s="122"/>
      <c r="IFG290" s="122"/>
      <c r="IFH290" s="122"/>
      <c r="IFI290" s="122"/>
      <c r="IFJ290" s="122"/>
      <c r="IFK290" s="122"/>
      <c r="IFL290" s="122"/>
      <c r="IFM290" s="122"/>
      <c r="IFN290" s="122"/>
      <c r="IFO290" s="122"/>
      <c r="IFP290" s="122"/>
      <c r="IFQ290" s="122"/>
      <c r="IFR290" s="122"/>
      <c r="IFS290" s="122"/>
      <c r="IFT290" s="122"/>
      <c r="IFU290" s="122"/>
      <c r="IFV290" s="122"/>
      <c r="IFW290" s="122"/>
      <c r="IFX290" s="122"/>
      <c r="IFY290" s="122"/>
      <c r="IFZ290" s="122"/>
      <c r="IGA290" s="122"/>
      <c r="IGB290" s="122"/>
      <c r="IGC290" s="122"/>
      <c r="IGD290" s="122"/>
      <c r="IGE290" s="122"/>
      <c r="IGF290" s="122"/>
      <c r="IGG290" s="122"/>
      <c r="IGH290" s="122"/>
      <c r="IGI290" s="122"/>
      <c r="IGJ290" s="122"/>
      <c r="IGK290" s="122"/>
      <c r="IGL290" s="122"/>
      <c r="IGM290" s="122"/>
      <c r="IGN290" s="122"/>
      <c r="IGO290" s="122"/>
      <c r="IGP290" s="122"/>
      <c r="IGQ290" s="122"/>
      <c r="IGR290" s="122"/>
      <c r="IGS290" s="122"/>
      <c r="IGT290" s="122"/>
      <c r="IGU290" s="122"/>
      <c r="IGV290" s="122"/>
      <c r="IGW290" s="122"/>
      <c r="IGX290" s="122"/>
      <c r="IGY290" s="122"/>
      <c r="IGZ290" s="122"/>
      <c r="IHA290" s="122"/>
      <c r="IHB290" s="122"/>
      <c r="IHC290" s="122"/>
      <c r="IHD290" s="122"/>
      <c r="IHE290" s="122"/>
      <c r="IHF290" s="122"/>
      <c r="IHG290" s="122"/>
      <c r="IHH290" s="122"/>
      <c r="IHI290" s="122"/>
      <c r="IHJ290" s="122"/>
      <c r="IHK290" s="122"/>
      <c r="IHL290" s="122"/>
      <c r="IHM290" s="122"/>
      <c r="IHN290" s="122"/>
      <c r="IHO290" s="122"/>
      <c r="IHP290" s="122"/>
      <c r="IHQ290" s="122"/>
      <c r="IHR290" s="122"/>
      <c r="IHS290" s="122"/>
      <c r="IHT290" s="122"/>
      <c r="IHU290" s="122"/>
      <c r="IHV290" s="122"/>
      <c r="IHW290" s="122"/>
      <c r="IHX290" s="122"/>
      <c r="IHY290" s="122"/>
      <c r="IHZ290" s="122"/>
      <c r="IIA290" s="122"/>
      <c r="IIB290" s="122"/>
      <c r="IIC290" s="122"/>
      <c r="IID290" s="122"/>
      <c r="IIE290" s="122"/>
      <c r="IIF290" s="122"/>
      <c r="IIG290" s="122"/>
      <c r="IIH290" s="122"/>
      <c r="III290" s="122"/>
      <c r="IIJ290" s="122"/>
      <c r="IIK290" s="122"/>
      <c r="IIL290" s="122"/>
      <c r="IIM290" s="122"/>
      <c r="IIN290" s="122"/>
      <c r="IIO290" s="122"/>
      <c r="IIP290" s="122"/>
      <c r="IIQ290" s="122"/>
      <c r="IIR290" s="122"/>
      <c r="IIS290" s="122"/>
      <c r="IIT290" s="122"/>
      <c r="IIU290" s="122"/>
      <c r="IIV290" s="122"/>
      <c r="IIW290" s="122"/>
      <c r="IIX290" s="122"/>
      <c r="IIY290" s="122"/>
      <c r="IIZ290" s="122"/>
      <c r="IJA290" s="122"/>
      <c r="IJB290" s="122"/>
      <c r="IJC290" s="122"/>
      <c r="IJD290" s="122"/>
      <c r="IJE290" s="122"/>
      <c r="IJF290" s="122"/>
      <c r="IJG290" s="122"/>
      <c r="IJH290" s="122"/>
      <c r="IJI290" s="122"/>
      <c r="IJJ290" s="122"/>
      <c r="IJK290" s="122"/>
      <c r="IJL290" s="122"/>
      <c r="IJM290" s="122"/>
      <c r="IJN290" s="122"/>
      <c r="IJO290" s="122"/>
      <c r="IJP290" s="122"/>
      <c r="IJQ290" s="122"/>
      <c r="IJR290" s="122"/>
      <c r="IJS290" s="122"/>
      <c r="IJT290" s="122"/>
      <c r="IJU290" s="122"/>
      <c r="IJV290" s="122"/>
      <c r="IJW290" s="122"/>
      <c r="IJX290" s="122"/>
      <c r="IJY290" s="122"/>
      <c r="IJZ290" s="122"/>
      <c r="IKA290" s="122"/>
      <c r="IKB290" s="122"/>
      <c r="IKC290" s="122"/>
      <c r="IKD290" s="122"/>
      <c r="IKE290" s="122"/>
      <c r="IKF290" s="122"/>
      <c r="IKG290" s="122"/>
      <c r="IKH290" s="122"/>
      <c r="IKI290" s="122"/>
      <c r="IKJ290" s="122"/>
      <c r="IKK290" s="122"/>
      <c r="IKL290" s="122"/>
      <c r="IKM290" s="122"/>
      <c r="IKN290" s="122"/>
      <c r="IKO290" s="122"/>
      <c r="IKP290" s="122"/>
      <c r="IKQ290" s="122"/>
      <c r="IKR290" s="122"/>
      <c r="IKS290" s="122"/>
      <c r="IKT290" s="122"/>
      <c r="IKU290" s="122"/>
      <c r="IKV290" s="122"/>
      <c r="IKW290" s="122"/>
      <c r="IKX290" s="122"/>
      <c r="IKY290" s="122"/>
      <c r="IKZ290" s="122"/>
      <c r="ILA290" s="122"/>
      <c r="ILB290" s="122"/>
      <c r="ILC290" s="122"/>
      <c r="ILD290" s="122"/>
      <c r="ILE290" s="122"/>
      <c r="ILF290" s="122"/>
      <c r="ILG290" s="122"/>
      <c r="ILH290" s="122"/>
      <c r="ILI290" s="122"/>
      <c r="ILJ290" s="122"/>
      <c r="ILK290" s="122"/>
      <c r="ILL290" s="122"/>
      <c r="ILM290" s="122"/>
      <c r="ILN290" s="122"/>
      <c r="ILO290" s="122"/>
      <c r="ILP290" s="122"/>
      <c r="ILQ290" s="122"/>
      <c r="ILR290" s="122"/>
      <c r="ILS290" s="122"/>
      <c r="ILT290" s="122"/>
      <c r="ILU290" s="122"/>
      <c r="ILV290" s="122"/>
      <c r="ILW290" s="122"/>
      <c r="ILX290" s="122"/>
      <c r="ILY290" s="122"/>
      <c r="ILZ290" s="122"/>
      <c r="IMA290" s="122"/>
      <c r="IMB290" s="122"/>
      <c r="IMC290" s="122"/>
      <c r="IMD290" s="122"/>
      <c r="IME290" s="122"/>
      <c r="IMF290" s="122"/>
      <c r="IMG290" s="122"/>
      <c r="IMH290" s="122"/>
      <c r="IMI290" s="122"/>
      <c r="IMJ290" s="122"/>
      <c r="IMK290" s="122"/>
      <c r="IML290" s="122"/>
      <c r="IMM290" s="122"/>
      <c r="IMN290" s="122"/>
      <c r="IMO290" s="122"/>
      <c r="IMP290" s="122"/>
      <c r="IMQ290" s="122"/>
      <c r="IMR290" s="122"/>
      <c r="IMS290" s="122"/>
      <c r="IMT290" s="122"/>
      <c r="IMU290" s="122"/>
      <c r="IMV290" s="122"/>
      <c r="IMW290" s="122"/>
      <c r="IMX290" s="122"/>
      <c r="IMY290" s="122"/>
      <c r="IMZ290" s="122"/>
      <c r="INA290" s="122"/>
      <c r="INB290" s="122"/>
      <c r="INC290" s="122"/>
      <c r="IND290" s="122"/>
      <c r="INE290" s="122"/>
      <c r="INF290" s="122"/>
      <c r="ING290" s="122"/>
      <c r="INH290" s="122"/>
      <c r="INI290" s="122"/>
      <c r="INJ290" s="122"/>
      <c r="INK290" s="122"/>
      <c r="INL290" s="122"/>
      <c r="INM290" s="122"/>
      <c r="INN290" s="122"/>
      <c r="INO290" s="122"/>
      <c r="INP290" s="122"/>
      <c r="INQ290" s="122"/>
      <c r="INR290" s="122"/>
      <c r="INS290" s="122"/>
      <c r="INT290" s="122"/>
      <c r="INU290" s="122"/>
      <c r="INV290" s="122"/>
      <c r="INW290" s="122"/>
      <c r="INX290" s="122"/>
      <c r="INY290" s="122"/>
      <c r="INZ290" s="122"/>
      <c r="IOA290" s="122"/>
      <c r="IOB290" s="122"/>
      <c r="IOC290" s="122"/>
      <c r="IOD290" s="122"/>
      <c r="IOE290" s="122"/>
      <c r="IOF290" s="122"/>
      <c r="IOG290" s="122"/>
      <c r="IOH290" s="122"/>
      <c r="IOI290" s="122"/>
      <c r="IOJ290" s="122"/>
      <c r="IOK290" s="122"/>
      <c r="IOL290" s="122"/>
      <c r="IOM290" s="122"/>
      <c r="ION290" s="122"/>
      <c r="IOO290" s="122"/>
      <c r="IOP290" s="122"/>
      <c r="IOQ290" s="122"/>
      <c r="IOR290" s="122"/>
      <c r="IOS290" s="122"/>
      <c r="IOT290" s="122"/>
      <c r="IOU290" s="122"/>
      <c r="IOV290" s="122"/>
      <c r="IOW290" s="122"/>
      <c r="IOX290" s="122"/>
      <c r="IOY290" s="122"/>
      <c r="IOZ290" s="122"/>
      <c r="IPA290" s="122"/>
      <c r="IPB290" s="122"/>
      <c r="IPC290" s="122"/>
      <c r="IPD290" s="122"/>
      <c r="IPE290" s="122"/>
      <c r="IPF290" s="122"/>
      <c r="IPG290" s="122"/>
      <c r="IPH290" s="122"/>
      <c r="IPI290" s="122"/>
      <c r="IPJ290" s="122"/>
      <c r="IPK290" s="122"/>
      <c r="IPL290" s="122"/>
      <c r="IPM290" s="122"/>
      <c r="IPN290" s="122"/>
      <c r="IPO290" s="122"/>
      <c r="IPP290" s="122"/>
      <c r="IPQ290" s="122"/>
      <c r="IPR290" s="122"/>
      <c r="IPS290" s="122"/>
      <c r="IPT290" s="122"/>
      <c r="IPU290" s="122"/>
      <c r="IPV290" s="122"/>
      <c r="IPW290" s="122"/>
      <c r="IPX290" s="122"/>
      <c r="IPY290" s="122"/>
      <c r="IPZ290" s="122"/>
      <c r="IQA290" s="122"/>
      <c r="IQB290" s="122"/>
      <c r="IQC290" s="122"/>
      <c r="IQD290" s="122"/>
      <c r="IQE290" s="122"/>
      <c r="IQF290" s="122"/>
      <c r="IQG290" s="122"/>
      <c r="IQH290" s="122"/>
      <c r="IQI290" s="122"/>
      <c r="IQJ290" s="122"/>
      <c r="IQK290" s="122"/>
      <c r="IQL290" s="122"/>
      <c r="IQM290" s="122"/>
      <c r="IQN290" s="122"/>
      <c r="IQO290" s="122"/>
      <c r="IQP290" s="122"/>
      <c r="IQQ290" s="122"/>
      <c r="IQR290" s="122"/>
      <c r="IQS290" s="122"/>
      <c r="IQT290" s="122"/>
      <c r="IQU290" s="122"/>
      <c r="IQV290" s="122"/>
      <c r="IQW290" s="122"/>
      <c r="IQX290" s="122"/>
      <c r="IQY290" s="122"/>
      <c r="IQZ290" s="122"/>
      <c r="IRA290" s="122"/>
      <c r="IRB290" s="122"/>
      <c r="IRC290" s="122"/>
      <c r="IRD290" s="122"/>
      <c r="IRE290" s="122"/>
      <c r="IRF290" s="122"/>
      <c r="IRG290" s="122"/>
      <c r="IRH290" s="122"/>
      <c r="IRI290" s="122"/>
      <c r="IRJ290" s="122"/>
      <c r="IRK290" s="122"/>
      <c r="IRL290" s="122"/>
      <c r="IRM290" s="122"/>
      <c r="IRN290" s="122"/>
      <c r="IRO290" s="122"/>
      <c r="IRP290" s="122"/>
      <c r="IRQ290" s="122"/>
      <c r="IRR290" s="122"/>
      <c r="IRS290" s="122"/>
      <c r="IRT290" s="122"/>
      <c r="IRU290" s="122"/>
      <c r="IRV290" s="122"/>
      <c r="IRW290" s="122"/>
      <c r="IRX290" s="122"/>
      <c r="IRY290" s="122"/>
      <c r="IRZ290" s="122"/>
      <c r="ISA290" s="122"/>
      <c r="ISB290" s="122"/>
      <c r="ISC290" s="122"/>
      <c r="ISD290" s="122"/>
      <c r="ISE290" s="122"/>
      <c r="ISF290" s="122"/>
      <c r="ISG290" s="122"/>
      <c r="ISH290" s="122"/>
      <c r="ISI290" s="122"/>
      <c r="ISJ290" s="122"/>
      <c r="ISK290" s="122"/>
      <c r="ISL290" s="122"/>
      <c r="ISM290" s="122"/>
      <c r="ISN290" s="122"/>
      <c r="ISO290" s="122"/>
      <c r="ISP290" s="122"/>
      <c r="ISQ290" s="122"/>
      <c r="ISR290" s="122"/>
      <c r="ISS290" s="122"/>
      <c r="IST290" s="122"/>
      <c r="ISU290" s="122"/>
      <c r="ISV290" s="122"/>
      <c r="ISW290" s="122"/>
      <c r="ISX290" s="122"/>
      <c r="ISY290" s="122"/>
      <c r="ISZ290" s="122"/>
      <c r="ITA290" s="122"/>
      <c r="ITB290" s="122"/>
      <c r="ITC290" s="122"/>
      <c r="ITD290" s="122"/>
      <c r="ITE290" s="122"/>
      <c r="ITF290" s="122"/>
      <c r="ITG290" s="122"/>
      <c r="ITH290" s="122"/>
      <c r="ITI290" s="122"/>
      <c r="ITJ290" s="122"/>
      <c r="ITK290" s="122"/>
      <c r="ITL290" s="122"/>
      <c r="ITM290" s="122"/>
      <c r="ITN290" s="122"/>
      <c r="ITO290" s="122"/>
      <c r="ITP290" s="122"/>
      <c r="ITQ290" s="122"/>
      <c r="ITR290" s="122"/>
      <c r="ITS290" s="122"/>
      <c r="ITT290" s="122"/>
      <c r="ITU290" s="122"/>
      <c r="ITV290" s="122"/>
      <c r="ITW290" s="122"/>
      <c r="ITX290" s="122"/>
      <c r="ITY290" s="122"/>
      <c r="ITZ290" s="122"/>
      <c r="IUA290" s="122"/>
      <c r="IUB290" s="122"/>
      <c r="IUC290" s="122"/>
      <c r="IUD290" s="122"/>
      <c r="IUE290" s="122"/>
      <c r="IUF290" s="122"/>
      <c r="IUG290" s="122"/>
      <c r="IUH290" s="122"/>
      <c r="IUI290" s="122"/>
      <c r="IUJ290" s="122"/>
      <c r="IUK290" s="122"/>
      <c r="IUL290" s="122"/>
      <c r="IUM290" s="122"/>
      <c r="IUN290" s="122"/>
      <c r="IUO290" s="122"/>
      <c r="IUP290" s="122"/>
      <c r="IUQ290" s="122"/>
      <c r="IUR290" s="122"/>
      <c r="IUS290" s="122"/>
      <c r="IUT290" s="122"/>
      <c r="IUU290" s="122"/>
      <c r="IUV290" s="122"/>
      <c r="IUW290" s="122"/>
      <c r="IUX290" s="122"/>
      <c r="IUY290" s="122"/>
      <c r="IUZ290" s="122"/>
      <c r="IVA290" s="122"/>
      <c r="IVB290" s="122"/>
      <c r="IVC290" s="122"/>
      <c r="IVD290" s="122"/>
      <c r="IVE290" s="122"/>
      <c r="IVF290" s="122"/>
      <c r="IVG290" s="122"/>
      <c r="IVH290" s="122"/>
      <c r="IVI290" s="122"/>
      <c r="IVJ290" s="122"/>
      <c r="IVK290" s="122"/>
      <c r="IVL290" s="122"/>
      <c r="IVM290" s="122"/>
      <c r="IVN290" s="122"/>
      <c r="IVO290" s="122"/>
      <c r="IVP290" s="122"/>
      <c r="IVQ290" s="122"/>
      <c r="IVR290" s="122"/>
      <c r="IVS290" s="122"/>
      <c r="IVT290" s="122"/>
      <c r="IVU290" s="122"/>
      <c r="IVV290" s="122"/>
      <c r="IVW290" s="122"/>
      <c r="IVX290" s="122"/>
      <c r="IVY290" s="122"/>
      <c r="IVZ290" s="122"/>
      <c r="IWA290" s="122"/>
      <c r="IWB290" s="122"/>
      <c r="IWC290" s="122"/>
      <c r="IWD290" s="122"/>
      <c r="IWE290" s="122"/>
      <c r="IWF290" s="122"/>
      <c r="IWG290" s="122"/>
      <c r="IWH290" s="122"/>
      <c r="IWI290" s="122"/>
      <c r="IWJ290" s="122"/>
      <c r="IWK290" s="122"/>
      <c r="IWL290" s="122"/>
      <c r="IWM290" s="122"/>
      <c r="IWN290" s="122"/>
      <c r="IWO290" s="122"/>
      <c r="IWP290" s="122"/>
      <c r="IWQ290" s="122"/>
      <c r="IWR290" s="122"/>
      <c r="IWS290" s="122"/>
      <c r="IWT290" s="122"/>
      <c r="IWU290" s="122"/>
      <c r="IWV290" s="122"/>
      <c r="IWW290" s="122"/>
      <c r="IWX290" s="122"/>
      <c r="IWY290" s="122"/>
      <c r="IWZ290" s="122"/>
      <c r="IXA290" s="122"/>
      <c r="IXB290" s="122"/>
      <c r="IXC290" s="122"/>
      <c r="IXD290" s="122"/>
      <c r="IXE290" s="122"/>
      <c r="IXF290" s="122"/>
      <c r="IXG290" s="122"/>
      <c r="IXH290" s="122"/>
      <c r="IXI290" s="122"/>
      <c r="IXJ290" s="122"/>
      <c r="IXK290" s="122"/>
      <c r="IXL290" s="122"/>
      <c r="IXM290" s="122"/>
      <c r="IXN290" s="122"/>
      <c r="IXO290" s="122"/>
      <c r="IXP290" s="122"/>
      <c r="IXQ290" s="122"/>
      <c r="IXR290" s="122"/>
      <c r="IXS290" s="122"/>
      <c r="IXT290" s="122"/>
      <c r="IXU290" s="122"/>
      <c r="IXV290" s="122"/>
      <c r="IXW290" s="122"/>
      <c r="IXX290" s="122"/>
      <c r="IXY290" s="122"/>
      <c r="IXZ290" s="122"/>
      <c r="IYA290" s="122"/>
      <c r="IYB290" s="122"/>
      <c r="IYC290" s="122"/>
      <c r="IYD290" s="122"/>
      <c r="IYE290" s="122"/>
      <c r="IYF290" s="122"/>
      <c r="IYG290" s="122"/>
      <c r="IYH290" s="122"/>
      <c r="IYI290" s="122"/>
      <c r="IYJ290" s="122"/>
      <c r="IYK290" s="122"/>
      <c r="IYL290" s="122"/>
      <c r="IYM290" s="122"/>
      <c r="IYN290" s="122"/>
      <c r="IYO290" s="122"/>
      <c r="IYP290" s="122"/>
      <c r="IYQ290" s="122"/>
      <c r="IYR290" s="122"/>
      <c r="IYS290" s="122"/>
      <c r="IYT290" s="122"/>
      <c r="IYU290" s="122"/>
      <c r="IYV290" s="122"/>
      <c r="IYW290" s="122"/>
      <c r="IYX290" s="122"/>
      <c r="IYY290" s="122"/>
      <c r="IYZ290" s="122"/>
      <c r="IZA290" s="122"/>
      <c r="IZB290" s="122"/>
      <c r="IZC290" s="122"/>
      <c r="IZD290" s="122"/>
      <c r="IZE290" s="122"/>
      <c r="IZF290" s="122"/>
      <c r="IZG290" s="122"/>
      <c r="IZH290" s="122"/>
      <c r="IZI290" s="122"/>
      <c r="IZJ290" s="122"/>
      <c r="IZK290" s="122"/>
      <c r="IZL290" s="122"/>
      <c r="IZM290" s="122"/>
      <c r="IZN290" s="122"/>
      <c r="IZO290" s="122"/>
      <c r="IZP290" s="122"/>
      <c r="IZQ290" s="122"/>
      <c r="IZR290" s="122"/>
      <c r="IZS290" s="122"/>
      <c r="IZT290" s="122"/>
      <c r="IZU290" s="122"/>
      <c r="IZV290" s="122"/>
      <c r="IZW290" s="122"/>
      <c r="IZX290" s="122"/>
      <c r="IZY290" s="122"/>
      <c r="IZZ290" s="122"/>
      <c r="JAA290" s="122"/>
      <c r="JAB290" s="122"/>
      <c r="JAC290" s="122"/>
      <c r="JAD290" s="122"/>
      <c r="JAE290" s="122"/>
      <c r="JAF290" s="122"/>
      <c r="JAG290" s="122"/>
      <c r="JAH290" s="122"/>
      <c r="JAI290" s="122"/>
      <c r="JAJ290" s="122"/>
      <c r="JAK290" s="122"/>
      <c r="JAL290" s="122"/>
      <c r="JAM290" s="122"/>
      <c r="JAN290" s="122"/>
      <c r="JAO290" s="122"/>
      <c r="JAP290" s="122"/>
      <c r="JAQ290" s="122"/>
      <c r="JAR290" s="122"/>
      <c r="JAS290" s="122"/>
      <c r="JAT290" s="122"/>
      <c r="JAU290" s="122"/>
      <c r="JAV290" s="122"/>
      <c r="JAW290" s="122"/>
      <c r="JAX290" s="122"/>
      <c r="JAY290" s="122"/>
      <c r="JAZ290" s="122"/>
      <c r="JBA290" s="122"/>
      <c r="JBB290" s="122"/>
      <c r="JBC290" s="122"/>
      <c r="JBD290" s="122"/>
      <c r="JBE290" s="122"/>
      <c r="JBF290" s="122"/>
      <c r="JBG290" s="122"/>
      <c r="JBH290" s="122"/>
      <c r="JBI290" s="122"/>
      <c r="JBJ290" s="122"/>
      <c r="JBK290" s="122"/>
      <c r="JBL290" s="122"/>
      <c r="JBM290" s="122"/>
      <c r="JBN290" s="122"/>
      <c r="JBO290" s="122"/>
      <c r="JBP290" s="122"/>
      <c r="JBQ290" s="122"/>
      <c r="JBR290" s="122"/>
      <c r="JBS290" s="122"/>
      <c r="JBT290" s="122"/>
      <c r="JBU290" s="122"/>
      <c r="JBV290" s="122"/>
      <c r="JBW290" s="122"/>
      <c r="JBX290" s="122"/>
      <c r="JBY290" s="122"/>
      <c r="JBZ290" s="122"/>
      <c r="JCA290" s="122"/>
      <c r="JCB290" s="122"/>
      <c r="JCC290" s="122"/>
      <c r="JCD290" s="122"/>
      <c r="JCE290" s="122"/>
      <c r="JCF290" s="122"/>
      <c r="JCG290" s="122"/>
      <c r="JCH290" s="122"/>
      <c r="JCI290" s="122"/>
      <c r="JCJ290" s="122"/>
      <c r="JCK290" s="122"/>
      <c r="JCL290" s="122"/>
      <c r="JCM290" s="122"/>
      <c r="JCN290" s="122"/>
      <c r="JCO290" s="122"/>
      <c r="JCP290" s="122"/>
      <c r="JCQ290" s="122"/>
      <c r="JCR290" s="122"/>
      <c r="JCS290" s="122"/>
      <c r="JCT290" s="122"/>
      <c r="JCU290" s="122"/>
      <c r="JCV290" s="122"/>
      <c r="JCW290" s="122"/>
      <c r="JCX290" s="122"/>
      <c r="JCY290" s="122"/>
      <c r="JCZ290" s="122"/>
      <c r="JDA290" s="122"/>
      <c r="JDB290" s="122"/>
      <c r="JDC290" s="122"/>
      <c r="JDD290" s="122"/>
      <c r="JDE290" s="122"/>
      <c r="JDF290" s="122"/>
      <c r="JDG290" s="122"/>
      <c r="JDH290" s="122"/>
      <c r="JDI290" s="122"/>
      <c r="JDJ290" s="122"/>
      <c r="JDK290" s="122"/>
      <c r="JDL290" s="122"/>
      <c r="JDM290" s="122"/>
      <c r="JDN290" s="122"/>
      <c r="JDO290" s="122"/>
      <c r="JDP290" s="122"/>
      <c r="JDQ290" s="122"/>
      <c r="JDR290" s="122"/>
      <c r="JDS290" s="122"/>
      <c r="JDT290" s="122"/>
      <c r="JDU290" s="122"/>
      <c r="JDV290" s="122"/>
      <c r="JDW290" s="122"/>
      <c r="JDX290" s="122"/>
      <c r="JDY290" s="122"/>
      <c r="JDZ290" s="122"/>
      <c r="JEA290" s="122"/>
      <c r="JEB290" s="122"/>
      <c r="JEC290" s="122"/>
      <c r="JED290" s="122"/>
      <c r="JEE290" s="122"/>
      <c r="JEF290" s="122"/>
      <c r="JEG290" s="122"/>
      <c r="JEH290" s="122"/>
      <c r="JEI290" s="122"/>
      <c r="JEJ290" s="122"/>
      <c r="JEK290" s="122"/>
      <c r="JEL290" s="122"/>
      <c r="JEM290" s="122"/>
      <c r="JEN290" s="122"/>
      <c r="JEO290" s="122"/>
      <c r="JEP290" s="122"/>
      <c r="JEQ290" s="122"/>
      <c r="JER290" s="122"/>
      <c r="JES290" s="122"/>
      <c r="JET290" s="122"/>
      <c r="JEU290" s="122"/>
      <c r="JEV290" s="122"/>
      <c r="JEW290" s="122"/>
      <c r="JEX290" s="122"/>
      <c r="JEY290" s="122"/>
      <c r="JEZ290" s="122"/>
      <c r="JFA290" s="122"/>
      <c r="JFB290" s="122"/>
      <c r="JFC290" s="122"/>
      <c r="JFD290" s="122"/>
      <c r="JFE290" s="122"/>
      <c r="JFF290" s="122"/>
      <c r="JFG290" s="122"/>
      <c r="JFH290" s="122"/>
      <c r="JFI290" s="122"/>
      <c r="JFJ290" s="122"/>
      <c r="JFK290" s="122"/>
      <c r="JFL290" s="122"/>
      <c r="JFM290" s="122"/>
      <c r="JFN290" s="122"/>
      <c r="JFO290" s="122"/>
      <c r="JFP290" s="122"/>
      <c r="JFQ290" s="122"/>
      <c r="JFR290" s="122"/>
      <c r="JFS290" s="122"/>
      <c r="JFT290" s="122"/>
      <c r="JFU290" s="122"/>
      <c r="JFV290" s="122"/>
      <c r="JFW290" s="122"/>
      <c r="JFX290" s="122"/>
      <c r="JFY290" s="122"/>
      <c r="JFZ290" s="122"/>
      <c r="JGA290" s="122"/>
      <c r="JGB290" s="122"/>
      <c r="JGC290" s="122"/>
      <c r="JGD290" s="122"/>
      <c r="JGE290" s="122"/>
      <c r="JGF290" s="122"/>
      <c r="JGG290" s="122"/>
      <c r="JGH290" s="122"/>
      <c r="JGI290" s="122"/>
      <c r="JGJ290" s="122"/>
      <c r="JGK290" s="122"/>
      <c r="JGL290" s="122"/>
      <c r="JGM290" s="122"/>
      <c r="JGN290" s="122"/>
      <c r="JGO290" s="122"/>
      <c r="JGP290" s="122"/>
      <c r="JGQ290" s="122"/>
      <c r="JGR290" s="122"/>
      <c r="JGS290" s="122"/>
      <c r="JGT290" s="122"/>
      <c r="JGU290" s="122"/>
      <c r="JGV290" s="122"/>
      <c r="JGW290" s="122"/>
      <c r="JGX290" s="122"/>
      <c r="JGY290" s="122"/>
      <c r="JGZ290" s="122"/>
      <c r="JHA290" s="122"/>
      <c r="JHB290" s="122"/>
      <c r="JHC290" s="122"/>
      <c r="JHD290" s="122"/>
      <c r="JHE290" s="122"/>
      <c r="JHF290" s="122"/>
      <c r="JHG290" s="122"/>
      <c r="JHH290" s="122"/>
      <c r="JHI290" s="122"/>
      <c r="JHJ290" s="122"/>
      <c r="JHK290" s="122"/>
      <c r="JHL290" s="122"/>
      <c r="JHM290" s="122"/>
      <c r="JHN290" s="122"/>
      <c r="JHO290" s="122"/>
      <c r="JHP290" s="122"/>
      <c r="JHQ290" s="122"/>
      <c r="JHR290" s="122"/>
      <c r="JHS290" s="122"/>
      <c r="JHT290" s="122"/>
      <c r="JHU290" s="122"/>
      <c r="JHV290" s="122"/>
      <c r="JHW290" s="122"/>
      <c r="JHX290" s="122"/>
      <c r="JHY290" s="122"/>
      <c r="JHZ290" s="122"/>
      <c r="JIA290" s="122"/>
      <c r="JIB290" s="122"/>
      <c r="JIC290" s="122"/>
      <c r="JID290" s="122"/>
      <c r="JIE290" s="122"/>
      <c r="JIF290" s="122"/>
      <c r="JIG290" s="122"/>
      <c r="JIH290" s="122"/>
      <c r="JII290" s="122"/>
      <c r="JIJ290" s="122"/>
      <c r="JIK290" s="122"/>
      <c r="JIL290" s="122"/>
      <c r="JIM290" s="122"/>
      <c r="JIN290" s="122"/>
      <c r="JIO290" s="122"/>
      <c r="JIP290" s="122"/>
      <c r="JIQ290" s="122"/>
      <c r="JIR290" s="122"/>
      <c r="JIS290" s="122"/>
      <c r="JIT290" s="122"/>
      <c r="JIU290" s="122"/>
      <c r="JIV290" s="122"/>
      <c r="JIW290" s="122"/>
      <c r="JIX290" s="122"/>
      <c r="JIY290" s="122"/>
      <c r="JIZ290" s="122"/>
      <c r="JJA290" s="122"/>
      <c r="JJB290" s="122"/>
      <c r="JJC290" s="122"/>
      <c r="JJD290" s="122"/>
      <c r="JJE290" s="122"/>
      <c r="JJF290" s="122"/>
      <c r="JJG290" s="122"/>
      <c r="JJH290" s="122"/>
      <c r="JJI290" s="122"/>
      <c r="JJJ290" s="122"/>
      <c r="JJK290" s="122"/>
      <c r="JJL290" s="122"/>
      <c r="JJM290" s="122"/>
      <c r="JJN290" s="122"/>
      <c r="JJO290" s="122"/>
      <c r="JJP290" s="122"/>
      <c r="JJQ290" s="122"/>
      <c r="JJR290" s="122"/>
      <c r="JJS290" s="122"/>
      <c r="JJT290" s="122"/>
      <c r="JJU290" s="122"/>
      <c r="JJV290" s="122"/>
      <c r="JJW290" s="122"/>
      <c r="JJX290" s="122"/>
      <c r="JJY290" s="122"/>
      <c r="JJZ290" s="122"/>
      <c r="JKA290" s="122"/>
      <c r="JKB290" s="122"/>
      <c r="JKC290" s="122"/>
      <c r="JKD290" s="122"/>
      <c r="JKE290" s="122"/>
      <c r="JKF290" s="122"/>
      <c r="JKG290" s="122"/>
      <c r="JKH290" s="122"/>
      <c r="JKI290" s="122"/>
      <c r="JKJ290" s="122"/>
      <c r="JKK290" s="122"/>
      <c r="JKL290" s="122"/>
      <c r="JKM290" s="122"/>
      <c r="JKN290" s="122"/>
      <c r="JKO290" s="122"/>
      <c r="JKP290" s="122"/>
      <c r="JKQ290" s="122"/>
      <c r="JKR290" s="122"/>
      <c r="JKS290" s="122"/>
      <c r="JKT290" s="122"/>
      <c r="JKU290" s="122"/>
      <c r="JKV290" s="122"/>
      <c r="JKW290" s="122"/>
      <c r="JKX290" s="122"/>
      <c r="JKY290" s="122"/>
      <c r="JKZ290" s="122"/>
      <c r="JLA290" s="122"/>
      <c r="JLB290" s="122"/>
      <c r="JLC290" s="122"/>
      <c r="JLD290" s="122"/>
      <c r="JLE290" s="122"/>
      <c r="JLF290" s="122"/>
      <c r="JLG290" s="122"/>
      <c r="JLH290" s="122"/>
      <c r="JLI290" s="122"/>
      <c r="JLJ290" s="122"/>
      <c r="JLK290" s="122"/>
      <c r="JLL290" s="122"/>
      <c r="JLM290" s="122"/>
      <c r="JLN290" s="122"/>
      <c r="JLO290" s="122"/>
      <c r="JLP290" s="122"/>
      <c r="JLQ290" s="122"/>
      <c r="JLR290" s="122"/>
      <c r="JLS290" s="122"/>
      <c r="JLT290" s="122"/>
      <c r="JLU290" s="122"/>
      <c r="JLV290" s="122"/>
      <c r="JLW290" s="122"/>
      <c r="JLX290" s="122"/>
      <c r="JLY290" s="122"/>
      <c r="JLZ290" s="122"/>
      <c r="JMA290" s="122"/>
      <c r="JMB290" s="122"/>
      <c r="JMC290" s="122"/>
      <c r="JMD290" s="122"/>
      <c r="JME290" s="122"/>
      <c r="JMF290" s="122"/>
      <c r="JMG290" s="122"/>
      <c r="JMH290" s="122"/>
      <c r="JMI290" s="122"/>
      <c r="JMJ290" s="122"/>
      <c r="JMK290" s="122"/>
      <c r="JML290" s="122"/>
      <c r="JMM290" s="122"/>
      <c r="JMN290" s="122"/>
      <c r="JMO290" s="122"/>
      <c r="JMP290" s="122"/>
      <c r="JMQ290" s="122"/>
      <c r="JMR290" s="122"/>
      <c r="JMS290" s="122"/>
      <c r="JMT290" s="122"/>
      <c r="JMU290" s="122"/>
      <c r="JMV290" s="122"/>
      <c r="JMW290" s="122"/>
      <c r="JMX290" s="122"/>
      <c r="JMY290" s="122"/>
      <c r="JMZ290" s="122"/>
      <c r="JNA290" s="122"/>
      <c r="JNB290" s="122"/>
      <c r="JNC290" s="122"/>
      <c r="JND290" s="122"/>
      <c r="JNE290" s="122"/>
      <c r="JNF290" s="122"/>
      <c r="JNG290" s="122"/>
      <c r="JNH290" s="122"/>
      <c r="JNI290" s="122"/>
      <c r="JNJ290" s="122"/>
      <c r="JNK290" s="122"/>
      <c r="JNL290" s="122"/>
      <c r="JNM290" s="122"/>
      <c r="JNN290" s="122"/>
      <c r="JNO290" s="122"/>
      <c r="JNP290" s="122"/>
      <c r="JNQ290" s="122"/>
      <c r="JNR290" s="122"/>
      <c r="JNS290" s="122"/>
      <c r="JNT290" s="122"/>
      <c r="JNU290" s="122"/>
      <c r="JNV290" s="122"/>
      <c r="JNW290" s="122"/>
      <c r="JNX290" s="122"/>
      <c r="JNY290" s="122"/>
      <c r="JNZ290" s="122"/>
      <c r="JOA290" s="122"/>
      <c r="JOB290" s="122"/>
      <c r="JOC290" s="122"/>
      <c r="JOD290" s="122"/>
      <c r="JOE290" s="122"/>
      <c r="JOF290" s="122"/>
      <c r="JOG290" s="122"/>
      <c r="JOH290" s="122"/>
      <c r="JOI290" s="122"/>
      <c r="JOJ290" s="122"/>
      <c r="JOK290" s="122"/>
      <c r="JOL290" s="122"/>
      <c r="JOM290" s="122"/>
      <c r="JON290" s="122"/>
      <c r="JOO290" s="122"/>
      <c r="JOP290" s="122"/>
      <c r="JOQ290" s="122"/>
      <c r="JOR290" s="122"/>
      <c r="JOS290" s="122"/>
      <c r="JOT290" s="122"/>
      <c r="JOU290" s="122"/>
      <c r="JOV290" s="122"/>
      <c r="JOW290" s="122"/>
      <c r="JOX290" s="122"/>
      <c r="JOY290" s="122"/>
      <c r="JOZ290" s="122"/>
      <c r="JPA290" s="122"/>
      <c r="JPB290" s="122"/>
      <c r="JPC290" s="122"/>
      <c r="JPD290" s="122"/>
      <c r="JPE290" s="122"/>
      <c r="JPF290" s="122"/>
      <c r="JPG290" s="122"/>
      <c r="JPH290" s="122"/>
      <c r="JPI290" s="122"/>
      <c r="JPJ290" s="122"/>
      <c r="JPK290" s="122"/>
      <c r="JPL290" s="122"/>
      <c r="JPM290" s="122"/>
      <c r="JPN290" s="122"/>
      <c r="JPO290" s="122"/>
      <c r="JPP290" s="122"/>
      <c r="JPQ290" s="122"/>
      <c r="JPR290" s="122"/>
      <c r="JPS290" s="122"/>
      <c r="JPT290" s="122"/>
      <c r="JPU290" s="122"/>
      <c r="JPV290" s="122"/>
      <c r="JPW290" s="122"/>
      <c r="JPX290" s="122"/>
      <c r="JPY290" s="122"/>
      <c r="JPZ290" s="122"/>
      <c r="JQA290" s="122"/>
      <c r="JQB290" s="122"/>
      <c r="JQC290" s="122"/>
      <c r="JQD290" s="122"/>
      <c r="JQE290" s="122"/>
      <c r="JQF290" s="122"/>
      <c r="JQG290" s="122"/>
      <c r="JQH290" s="122"/>
      <c r="JQI290" s="122"/>
      <c r="JQJ290" s="122"/>
      <c r="JQK290" s="122"/>
      <c r="JQL290" s="122"/>
      <c r="JQM290" s="122"/>
      <c r="JQN290" s="122"/>
      <c r="JQO290" s="122"/>
      <c r="JQP290" s="122"/>
      <c r="JQQ290" s="122"/>
      <c r="JQR290" s="122"/>
      <c r="JQS290" s="122"/>
      <c r="JQT290" s="122"/>
      <c r="JQU290" s="122"/>
      <c r="JQV290" s="122"/>
      <c r="JQW290" s="122"/>
      <c r="JQX290" s="122"/>
      <c r="JQY290" s="122"/>
      <c r="JQZ290" s="122"/>
      <c r="JRA290" s="122"/>
      <c r="JRB290" s="122"/>
      <c r="JRC290" s="122"/>
      <c r="JRD290" s="122"/>
      <c r="JRE290" s="122"/>
      <c r="JRF290" s="122"/>
      <c r="JRG290" s="122"/>
      <c r="JRH290" s="122"/>
      <c r="JRI290" s="122"/>
      <c r="JRJ290" s="122"/>
      <c r="JRK290" s="122"/>
      <c r="JRL290" s="122"/>
      <c r="JRM290" s="122"/>
      <c r="JRN290" s="122"/>
      <c r="JRO290" s="122"/>
      <c r="JRP290" s="122"/>
      <c r="JRQ290" s="122"/>
      <c r="JRR290" s="122"/>
      <c r="JRS290" s="122"/>
      <c r="JRT290" s="122"/>
      <c r="JRU290" s="122"/>
      <c r="JRV290" s="122"/>
      <c r="JRW290" s="122"/>
      <c r="JRX290" s="122"/>
      <c r="JRY290" s="122"/>
      <c r="JRZ290" s="122"/>
      <c r="JSA290" s="122"/>
      <c r="JSB290" s="122"/>
      <c r="JSC290" s="122"/>
      <c r="JSD290" s="122"/>
      <c r="JSE290" s="122"/>
      <c r="JSF290" s="122"/>
      <c r="JSG290" s="122"/>
      <c r="JSH290" s="122"/>
      <c r="JSI290" s="122"/>
      <c r="JSJ290" s="122"/>
      <c r="JSK290" s="122"/>
      <c r="JSL290" s="122"/>
      <c r="JSM290" s="122"/>
      <c r="JSN290" s="122"/>
      <c r="JSO290" s="122"/>
      <c r="JSP290" s="122"/>
      <c r="JSQ290" s="122"/>
      <c r="JSR290" s="122"/>
      <c r="JSS290" s="122"/>
      <c r="JST290" s="122"/>
      <c r="JSU290" s="122"/>
      <c r="JSV290" s="122"/>
      <c r="JSW290" s="122"/>
      <c r="JSX290" s="122"/>
      <c r="JSY290" s="122"/>
      <c r="JSZ290" s="122"/>
      <c r="JTA290" s="122"/>
      <c r="JTB290" s="122"/>
      <c r="JTC290" s="122"/>
      <c r="JTD290" s="122"/>
      <c r="JTE290" s="122"/>
      <c r="JTF290" s="122"/>
      <c r="JTG290" s="122"/>
      <c r="JTH290" s="122"/>
      <c r="JTI290" s="122"/>
      <c r="JTJ290" s="122"/>
      <c r="JTK290" s="122"/>
      <c r="JTL290" s="122"/>
      <c r="JTM290" s="122"/>
      <c r="JTN290" s="122"/>
      <c r="JTO290" s="122"/>
      <c r="JTP290" s="122"/>
      <c r="JTQ290" s="122"/>
      <c r="JTR290" s="122"/>
      <c r="JTS290" s="122"/>
      <c r="JTT290" s="122"/>
      <c r="JTU290" s="122"/>
      <c r="JTV290" s="122"/>
      <c r="JTW290" s="122"/>
      <c r="JTX290" s="122"/>
      <c r="JTY290" s="122"/>
      <c r="JTZ290" s="122"/>
      <c r="JUA290" s="122"/>
      <c r="JUB290" s="122"/>
      <c r="JUC290" s="122"/>
      <c r="JUD290" s="122"/>
      <c r="JUE290" s="122"/>
      <c r="JUF290" s="122"/>
      <c r="JUG290" s="122"/>
      <c r="JUH290" s="122"/>
      <c r="JUI290" s="122"/>
      <c r="JUJ290" s="122"/>
      <c r="JUK290" s="122"/>
      <c r="JUL290" s="122"/>
      <c r="JUM290" s="122"/>
      <c r="JUN290" s="122"/>
      <c r="JUO290" s="122"/>
      <c r="JUP290" s="122"/>
      <c r="JUQ290" s="122"/>
      <c r="JUR290" s="122"/>
      <c r="JUS290" s="122"/>
      <c r="JUT290" s="122"/>
      <c r="JUU290" s="122"/>
      <c r="JUV290" s="122"/>
      <c r="JUW290" s="122"/>
      <c r="JUX290" s="122"/>
      <c r="JUY290" s="122"/>
      <c r="JUZ290" s="122"/>
      <c r="JVA290" s="122"/>
      <c r="JVB290" s="122"/>
      <c r="JVC290" s="122"/>
      <c r="JVD290" s="122"/>
      <c r="JVE290" s="122"/>
      <c r="JVF290" s="122"/>
      <c r="JVG290" s="122"/>
      <c r="JVH290" s="122"/>
      <c r="JVI290" s="122"/>
      <c r="JVJ290" s="122"/>
      <c r="JVK290" s="122"/>
      <c r="JVL290" s="122"/>
      <c r="JVM290" s="122"/>
      <c r="JVN290" s="122"/>
      <c r="JVO290" s="122"/>
      <c r="JVP290" s="122"/>
      <c r="JVQ290" s="122"/>
      <c r="JVR290" s="122"/>
      <c r="JVS290" s="122"/>
      <c r="JVT290" s="122"/>
      <c r="JVU290" s="122"/>
      <c r="JVV290" s="122"/>
      <c r="JVW290" s="122"/>
      <c r="JVX290" s="122"/>
      <c r="JVY290" s="122"/>
      <c r="JVZ290" s="122"/>
      <c r="JWA290" s="122"/>
      <c r="JWB290" s="122"/>
      <c r="JWC290" s="122"/>
      <c r="JWD290" s="122"/>
      <c r="JWE290" s="122"/>
      <c r="JWF290" s="122"/>
      <c r="JWG290" s="122"/>
      <c r="JWH290" s="122"/>
      <c r="JWI290" s="122"/>
      <c r="JWJ290" s="122"/>
      <c r="JWK290" s="122"/>
      <c r="JWL290" s="122"/>
      <c r="JWM290" s="122"/>
      <c r="JWN290" s="122"/>
      <c r="JWO290" s="122"/>
      <c r="JWP290" s="122"/>
      <c r="JWQ290" s="122"/>
      <c r="JWR290" s="122"/>
      <c r="JWS290" s="122"/>
      <c r="JWT290" s="122"/>
      <c r="JWU290" s="122"/>
      <c r="JWV290" s="122"/>
      <c r="JWW290" s="122"/>
      <c r="JWX290" s="122"/>
      <c r="JWY290" s="122"/>
      <c r="JWZ290" s="122"/>
      <c r="JXA290" s="122"/>
      <c r="JXB290" s="122"/>
      <c r="JXC290" s="122"/>
      <c r="JXD290" s="122"/>
      <c r="JXE290" s="122"/>
      <c r="JXF290" s="122"/>
      <c r="JXG290" s="122"/>
      <c r="JXH290" s="122"/>
      <c r="JXI290" s="122"/>
      <c r="JXJ290" s="122"/>
      <c r="JXK290" s="122"/>
      <c r="JXL290" s="122"/>
      <c r="JXM290" s="122"/>
      <c r="JXN290" s="122"/>
      <c r="JXO290" s="122"/>
      <c r="JXP290" s="122"/>
      <c r="JXQ290" s="122"/>
      <c r="JXR290" s="122"/>
      <c r="JXS290" s="122"/>
      <c r="JXT290" s="122"/>
      <c r="JXU290" s="122"/>
      <c r="JXV290" s="122"/>
      <c r="JXW290" s="122"/>
      <c r="JXX290" s="122"/>
      <c r="JXY290" s="122"/>
      <c r="JXZ290" s="122"/>
      <c r="JYA290" s="122"/>
      <c r="JYB290" s="122"/>
      <c r="JYC290" s="122"/>
      <c r="JYD290" s="122"/>
      <c r="JYE290" s="122"/>
      <c r="JYF290" s="122"/>
      <c r="JYG290" s="122"/>
      <c r="JYH290" s="122"/>
      <c r="JYI290" s="122"/>
      <c r="JYJ290" s="122"/>
      <c r="JYK290" s="122"/>
      <c r="JYL290" s="122"/>
      <c r="JYM290" s="122"/>
      <c r="JYN290" s="122"/>
      <c r="JYO290" s="122"/>
      <c r="JYP290" s="122"/>
      <c r="JYQ290" s="122"/>
      <c r="JYR290" s="122"/>
      <c r="JYS290" s="122"/>
      <c r="JYT290" s="122"/>
      <c r="JYU290" s="122"/>
      <c r="JYV290" s="122"/>
      <c r="JYW290" s="122"/>
      <c r="JYX290" s="122"/>
      <c r="JYY290" s="122"/>
      <c r="JYZ290" s="122"/>
      <c r="JZA290" s="122"/>
      <c r="JZB290" s="122"/>
      <c r="JZC290" s="122"/>
      <c r="JZD290" s="122"/>
      <c r="JZE290" s="122"/>
      <c r="JZF290" s="122"/>
      <c r="JZG290" s="122"/>
      <c r="JZH290" s="122"/>
      <c r="JZI290" s="122"/>
      <c r="JZJ290" s="122"/>
      <c r="JZK290" s="122"/>
      <c r="JZL290" s="122"/>
      <c r="JZM290" s="122"/>
      <c r="JZN290" s="122"/>
      <c r="JZO290" s="122"/>
      <c r="JZP290" s="122"/>
      <c r="JZQ290" s="122"/>
      <c r="JZR290" s="122"/>
      <c r="JZS290" s="122"/>
      <c r="JZT290" s="122"/>
      <c r="JZU290" s="122"/>
      <c r="JZV290" s="122"/>
      <c r="JZW290" s="122"/>
      <c r="JZX290" s="122"/>
      <c r="JZY290" s="122"/>
      <c r="JZZ290" s="122"/>
      <c r="KAA290" s="122"/>
      <c r="KAB290" s="122"/>
      <c r="KAC290" s="122"/>
      <c r="KAD290" s="122"/>
      <c r="KAE290" s="122"/>
      <c r="KAF290" s="122"/>
      <c r="KAG290" s="122"/>
      <c r="KAH290" s="122"/>
      <c r="KAI290" s="122"/>
      <c r="KAJ290" s="122"/>
      <c r="KAK290" s="122"/>
      <c r="KAL290" s="122"/>
      <c r="KAM290" s="122"/>
      <c r="KAN290" s="122"/>
      <c r="KAO290" s="122"/>
      <c r="KAP290" s="122"/>
      <c r="KAQ290" s="122"/>
      <c r="KAR290" s="122"/>
      <c r="KAS290" s="122"/>
      <c r="KAT290" s="122"/>
      <c r="KAU290" s="122"/>
      <c r="KAV290" s="122"/>
      <c r="KAW290" s="122"/>
      <c r="KAX290" s="122"/>
      <c r="KAY290" s="122"/>
      <c r="KAZ290" s="122"/>
      <c r="KBA290" s="122"/>
      <c r="KBB290" s="122"/>
      <c r="KBC290" s="122"/>
      <c r="KBD290" s="122"/>
      <c r="KBE290" s="122"/>
      <c r="KBF290" s="122"/>
      <c r="KBG290" s="122"/>
      <c r="KBH290" s="122"/>
      <c r="KBI290" s="122"/>
      <c r="KBJ290" s="122"/>
      <c r="KBK290" s="122"/>
      <c r="KBL290" s="122"/>
      <c r="KBM290" s="122"/>
      <c r="KBN290" s="122"/>
      <c r="KBO290" s="122"/>
      <c r="KBP290" s="122"/>
      <c r="KBQ290" s="122"/>
      <c r="KBR290" s="122"/>
      <c r="KBS290" s="122"/>
      <c r="KBT290" s="122"/>
      <c r="KBU290" s="122"/>
      <c r="KBV290" s="122"/>
      <c r="KBW290" s="122"/>
      <c r="KBX290" s="122"/>
      <c r="KBY290" s="122"/>
      <c r="KBZ290" s="122"/>
      <c r="KCA290" s="122"/>
      <c r="KCB290" s="122"/>
      <c r="KCC290" s="122"/>
      <c r="KCD290" s="122"/>
      <c r="KCE290" s="122"/>
      <c r="KCF290" s="122"/>
      <c r="KCG290" s="122"/>
      <c r="KCH290" s="122"/>
      <c r="KCI290" s="122"/>
      <c r="KCJ290" s="122"/>
      <c r="KCK290" s="122"/>
      <c r="KCL290" s="122"/>
      <c r="KCM290" s="122"/>
      <c r="KCN290" s="122"/>
      <c r="KCO290" s="122"/>
      <c r="KCP290" s="122"/>
      <c r="KCQ290" s="122"/>
      <c r="KCR290" s="122"/>
      <c r="KCS290" s="122"/>
      <c r="KCT290" s="122"/>
      <c r="KCU290" s="122"/>
      <c r="KCV290" s="122"/>
      <c r="KCW290" s="122"/>
      <c r="KCX290" s="122"/>
      <c r="KCY290" s="122"/>
      <c r="KCZ290" s="122"/>
      <c r="KDA290" s="122"/>
      <c r="KDB290" s="122"/>
      <c r="KDC290" s="122"/>
      <c r="KDD290" s="122"/>
      <c r="KDE290" s="122"/>
      <c r="KDF290" s="122"/>
      <c r="KDG290" s="122"/>
      <c r="KDH290" s="122"/>
      <c r="KDI290" s="122"/>
      <c r="KDJ290" s="122"/>
      <c r="KDK290" s="122"/>
      <c r="KDL290" s="122"/>
      <c r="KDM290" s="122"/>
      <c r="KDN290" s="122"/>
      <c r="KDO290" s="122"/>
      <c r="KDP290" s="122"/>
      <c r="KDQ290" s="122"/>
      <c r="KDR290" s="122"/>
      <c r="KDS290" s="122"/>
      <c r="KDT290" s="122"/>
      <c r="KDU290" s="122"/>
      <c r="KDV290" s="122"/>
      <c r="KDW290" s="122"/>
      <c r="KDX290" s="122"/>
      <c r="KDY290" s="122"/>
      <c r="KDZ290" s="122"/>
      <c r="KEA290" s="122"/>
      <c r="KEB290" s="122"/>
      <c r="KEC290" s="122"/>
      <c r="KED290" s="122"/>
      <c r="KEE290" s="122"/>
      <c r="KEF290" s="122"/>
      <c r="KEG290" s="122"/>
      <c r="KEH290" s="122"/>
      <c r="KEI290" s="122"/>
      <c r="KEJ290" s="122"/>
      <c r="KEK290" s="122"/>
      <c r="KEL290" s="122"/>
      <c r="KEM290" s="122"/>
      <c r="KEN290" s="122"/>
      <c r="KEO290" s="122"/>
      <c r="KEP290" s="122"/>
      <c r="KEQ290" s="122"/>
      <c r="KER290" s="122"/>
      <c r="KES290" s="122"/>
      <c r="KET290" s="122"/>
      <c r="KEU290" s="122"/>
      <c r="KEV290" s="122"/>
      <c r="KEW290" s="122"/>
      <c r="KEX290" s="122"/>
      <c r="KEY290" s="122"/>
      <c r="KEZ290" s="122"/>
      <c r="KFA290" s="122"/>
      <c r="KFB290" s="122"/>
      <c r="KFC290" s="122"/>
      <c r="KFD290" s="122"/>
      <c r="KFE290" s="122"/>
      <c r="KFF290" s="122"/>
      <c r="KFG290" s="122"/>
      <c r="KFH290" s="122"/>
      <c r="KFI290" s="122"/>
      <c r="KFJ290" s="122"/>
      <c r="KFK290" s="122"/>
      <c r="KFL290" s="122"/>
      <c r="KFM290" s="122"/>
      <c r="KFN290" s="122"/>
      <c r="KFO290" s="122"/>
      <c r="KFP290" s="122"/>
      <c r="KFQ290" s="122"/>
      <c r="KFR290" s="122"/>
      <c r="KFS290" s="122"/>
      <c r="KFT290" s="122"/>
      <c r="KFU290" s="122"/>
      <c r="KFV290" s="122"/>
      <c r="KFW290" s="122"/>
      <c r="KFX290" s="122"/>
      <c r="KFY290" s="122"/>
      <c r="KFZ290" s="122"/>
      <c r="KGA290" s="122"/>
      <c r="KGB290" s="122"/>
      <c r="KGC290" s="122"/>
      <c r="KGD290" s="122"/>
      <c r="KGE290" s="122"/>
      <c r="KGF290" s="122"/>
      <c r="KGG290" s="122"/>
      <c r="KGH290" s="122"/>
      <c r="KGI290" s="122"/>
      <c r="KGJ290" s="122"/>
      <c r="KGK290" s="122"/>
      <c r="KGL290" s="122"/>
      <c r="KGM290" s="122"/>
      <c r="KGN290" s="122"/>
      <c r="KGO290" s="122"/>
      <c r="KGP290" s="122"/>
      <c r="KGQ290" s="122"/>
      <c r="KGR290" s="122"/>
      <c r="KGS290" s="122"/>
      <c r="KGT290" s="122"/>
      <c r="KGU290" s="122"/>
      <c r="KGV290" s="122"/>
      <c r="KGW290" s="122"/>
      <c r="KGX290" s="122"/>
      <c r="KGY290" s="122"/>
      <c r="KGZ290" s="122"/>
      <c r="KHA290" s="122"/>
      <c r="KHB290" s="122"/>
      <c r="KHC290" s="122"/>
      <c r="KHD290" s="122"/>
      <c r="KHE290" s="122"/>
      <c r="KHF290" s="122"/>
      <c r="KHG290" s="122"/>
      <c r="KHH290" s="122"/>
      <c r="KHI290" s="122"/>
      <c r="KHJ290" s="122"/>
      <c r="KHK290" s="122"/>
      <c r="KHL290" s="122"/>
      <c r="KHM290" s="122"/>
      <c r="KHN290" s="122"/>
      <c r="KHO290" s="122"/>
      <c r="KHP290" s="122"/>
      <c r="KHQ290" s="122"/>
      <c r="KHR290" s="122"/>
      <c r="KHS290" s="122"/>
      <c r="KHT290" s="122"/>
      <c r="KHU290" s="122"/>
      <c r="KHV290" s="122"/>
      <c r="KHW290" s="122"/>
      <c r="KHX290" s="122"/>
      <c r="KHY290" s="122"/>
      <c r="KHZ290" s="122"/>
      <c r="KIA290" s="122"/>
      <c r="KIB290" s="122"/>
      <c r="KIC290" s="122"/>
      <c r="KID290" s="122"/>
      <c r="KIE290" s="122"/>
      <c r="KIF290" s="122"/>
      <c r="KIG290" s="122"/>
      <c r="KIH290" s="122"/>
      <c r="KII290" s="122"/>
      <c r="KIJ290" s="122"/>
      <c r="KIK290" s="122"/>
      <c r="KIL290" s="122"/>
      <c r="KIM290" s="122"/>
      <c r="KIN290" s="122"/>
      <c r="KIO290" s="122"/>
      <c r="KIP290" s="122"/>
      <c r="KIQ290" s="122"/>
      <c r="KIR290" s="122"/>
      <c r="KIS290" s="122"/>
      <c r="KIT290" s="122"/>
      <c r="KIU290" s="122"/>
      <c r="KIV290" s="122"/>
      <c r="KIW290" s="122"/>
      <c r="KIX290" s="122"/>
      <c r="KIY290" s="122"/>
      <c r="KIZ290" s="122"/>
      <c r="KJA290" s="122"/>
      <c r="KJB290" s="122"/>
      <c r="KJC290" s="122"/>
      <c r="KJD290" s="122"/>
      <c r="KJE290" s="122"/>
      <c r="KJF290" s="122"/>
      <c r="KJG290" s="122"/>
      <c r="KJH290" s="122"/>
      <c r="KJI290" s="122"/>
      <c r="KJJ290" s="122"/>
      <c r="KJK290" s="122"/>
      <c r="KJL290" s="122"/>
      <c r="KJM290" s="122"/>
      <c r="KJN290" s="122"/>
      <c r="KJO290" s="122"/>
      <c r="KJP290" s="122"/>
      <c r="KJQ290" s="122"/>
      <c r="KJR290" s="122"/>
      <c r="KJS290" s="122"/>
      <c r="KJT290" s="122"/>
      <c r="KJU290" s="122"/>
      <c r="KJV290" s="122"/>
      <c r="KJW290" s="122"/>
      <c r="KJX290" s="122"/>
      <c r="KJY290" s="122"/>
      <c r="KJZ290" s="122"/>
      <c r="KKA290" s="122"/>
      <c r="KKB290" s="122"/>
      <c r="KKC290" s="122"/>
      <c r="KKD290" s="122"/>
      <c r="KKE290" s="122"/>
      <c r="KKF290" s="122"/>
      <c r="KKG290" s="122"/>
      <c r="KKH290" s="122"/>
      <c r="KKI290" s="122"/>
      <c r="KKJ290" s="122"/>
      <c r="KKK290" s="122"/>
      <c r="KKL290" s="122"/>
      <c r="KKM290" s="122"/>
      <c r="KKN290" s="122"/>
      <c r="KKO290" s="122"/>
      <c r="KKP290" s="122"/>
      <c r="KKQ290" s="122"/>
      <c r="KKR290" s="122"/>
      <c r="KKS290" s="122"/>
      <c r="KKT290" s="122"/>
      <c r="KKU290" s="122"/>
      <c r="KKV290" s="122"/>
      <c r="KKW290" s="122"/>
      <c r="KKX290" s="122"/>
      <c r="KKY290" s="122"/>
      <c r="KKZ290" s="122"/>
      <c r="KLA290" s="122"/>
      <c r="KLB290" s="122"/>
      <c r="KLC290" s="122"/>
      <c r="KLD290" s="122"/>
      <c r="KLE290" s="122"/>
      <c r="KLF290" s="122"/>
      <c r="KLG290" s="122"/>
      <c r="KLH290" s="122"/>
      <c r="KLI290" s="122"/>
      <c r="KLJ290" s="122"/>
      <c r="KLK290" s="122"/>
      <c r="KLL290" s="122"/>
      <c r="KLM290" s="122"/>
      <c r="KLN290" s="122"/>
      <c r="KLO290" s="122"/>
      <c r="KLP290" s="122"/>
      <c r="KLQ290" s="122"/>
      <c r="KLR290" s="122"/>
      <c r="KLS290" s="122"/>
      <c r="KLT290" s="122"/>
      <c r="KLU290" s="122"/>
      <c r="KLV290" s="122"/>
      <c r="KLW290" s="122"/>
      <c r="KLX290" s="122"/>
      <c r="KLY290" s="122"/>
      <c r="KLZ290" s="122"/>
      <c r="KMA290" s="122"/>
      <c r="KMB290" s="122"/>
      <c r="KMC290" s="122"/>
      <c r="KMD290" s="122"/>
      <c r="KME290" s="122"/>
      <c r="KMF290" s="122"/>
      <c r="KMG290" s="122"/>
      <c r="KMH290" s="122"/>
      <c r="KMI290" s="122"/>
      <c r="KMJ290" s="122"/>
      <c r="KMK290" s="122"/>
      <c r="KML290" s="122"/>
      <c r="KMM290" s="122"/>
      <c r="KMN290" s="122"/>
      <c r="KMO290" s="122"/>
      <c r="KMP290" s="122"/>
      <c r="KMQ290" s="122"/>
      <c r="KMR290" s="122"/>
      <c r="KMS290" s="122"/>
      <c r="KMT290" s="122"/>
      <c r="KMU290" s="122"/>
      <c r="KMV290" s="122"/>
      <c r="KMW290" s="122"/>
      <c r="KMX290" s="122"/>
      <c r="KMY290" s="122"/>
      <c r="KMZ290" s="122"/>
      <c r="KNA290" s="122"/>
      <c r="KNB290" s="122"/>
      <c r="KNC290" s="122"/>
      <c r="KND290" s="122"/>
      <c r="KNE290" s="122"/>
      <c r="KNF290" s="122"/>
      <c r="KNG290" s="122"/>
      <c r="KNH290" s="122"/>
      <c r="KNI290" s="122"/>
      <c r="KNJ290" s="122"/>
      <c r="KNK290" s="122"/>
      <c r="KNL290" s="122"/>
      <c r="KNM290" s="122"/>
      <c r="KNN290" s="122"/>
      <c r="KNO290" s="122"/>
      <c r="KNP290" s="122"/>
      <c r="KNQ290" s="122"/>
      <c r="KNR290" s="122"/>
      <c r="KNS290" s="122"/>
      <c r="KNT290" s="122"/>
      <c r="KNU290" s="122"/>
      <c r="KNV290" s="122"/>
      <c r="KNW290" s="122"/>
      <c r="KNX290" s="122"/>
      <c r="KNY290" s="122"/>
      <c r="KNZ290" s="122"/>
      <c r="KOA290" s="122"/>
      <c r="KOB290" s="122"/>
      <c r="KOC290" s="122"/>
      <c r="KOD290" s="122"/>
      <c r="KOE290" s="122"/>
      <c r="KOF290" s="122"/>
      <c r="KOG290" s="122"/>
      <c r="KOH290" s="122"/>
      <c r="KOI290" s="122"/>
      <c r="KOJ290" s="122"/>
      <c r="KOK290" s="122"/>
      <c r="KOL290" s="122"/>
      <c r="KOM290" s="122"/>
      <c r="KON290" s="122"/>
      <c r="KOO290" s="122"/>
      <c r="KOP290" s="122"/>
      <c r="KOQ290" s="122"/>
      <c r="KOR290" s="122"/>
      <c r="KOS290" s="122"/>
      <c r="KOT290" s="122"/>
      <c r="KOU290" s="122"/>
      <c r="KOV290" s="122"/>
      <c r="KOW290" s="122"/>
      <c r="KOX290" s="122"/>
      <c r="KOY290" s="122"/>
      <c r="KOZ290" s="122"/>
      <c r="KPA290" s="122"/>
      <c r="KPB290" s="122"/>
      <c r="KPC290" s="122"/>
      <c r="KPD290" s="122"/>
      <c r="KPE290" s="122"/>
      <c r="KPF290" s="122"/>
      <c r="KPG290" s="122"/>
      <c r="KPH290" s="122"/>
      <c r="KPI290" s="122"/>
      <c r="KPJ290" s="122"/>
      <c r="KPK290" s="122"/>
      <c r="KPL290" s="122"/>
      <c r="KPM290" s="122"/>
      <c r="KPN290" s="122"/>
      <c r="KPO290" s="122"/>
      <c r="KPP290" s="122"/>
      <c r="KPQ290" s="122"/>
      <c r="KPR290" s="122"/>
      <c r="KPS290" s="122"/>
      <c r="KPT290" s="122"/>
      <c r="KPU290" s="122"/>
      <c r="KPV290" s="122"/>
      <c r="KPW290" s="122"/>
      <c r="KPX290" s="122"/>
      <c r="KPY290" s="122"/>
      <c r="KPZ290" s="122"/>
      <c r="KQA290" s="122"/>
      <c r="KQB290" s="122"/>
      <c r="KQC290" s="122"/>
      <c r="KQD290" s="122"/>
      <c r="KQE290" s="122"/>
      <c r="KQF290" s="122"/>
      <c r="KQG290" s="122"/>
      <c r="KQH290" s="122"/>
      <c r="KQI290" s="122"/>
      <c r="KQJ290" s="122"/>
      <c r="KQK290" s="122"/>
      <c r="KQL290" s="122"/>
      <c r="KQM290" s="122"/>
      <c r="KQN290" s="122"/>
      <c r="KQO290" s="122"/>
      <c r="KQP290" s="122"/>
      <c r="KQQ290" s="122"/>
      <c r="KQR290" s="122"/>
      <c r="KQS290" s="122"/>
      <c r="KQT290" s="122"/>
      <c r="KQU290" s="122"/>
      <c r="KQV290" s="122"/>
      <c r="KQW290" s="122"/>
      <c r="KQX290" s="122"/>
      <c r="KQY290" s="122"/>
      <c r="KQZ290" s="122"/>
      <c r="KRA290" s="122"/>
      <c r="KRB290" s="122"/>
      <c r="KRC290" s="122"/>
      <c r="KRD290" s="122"/>
      <c r="KRE290" s="122"/>
      <c r="KRF290" s="122"/>
      <c r="KRG290" s="122"/>
      <c r="KRH290" s="122"/>
      <c r="KRI290" s="122"/>
      <c r="KRJ290" s="122"/>
      <c r="KRK290" s="122"/>
      <c r="KRL290" s="122"/>
      <c r="KRM290" s="122"/>
      <c r="KRN290" s="122"/>
      <c r="KRO290" s="122"/>
      <c r="KRP290" s="122"/>
      <c r="KRQ290" s="122"/>
      <c r="KRR290" s="122"/>
      <c r="KRS290" s="122"/>
      <c r="KRT290" s="122"/>
      <c r="KRU290" s="122"/>
      <c r="KRV290" s="122"/>
      <c r="KRW290" s="122"/>
      <c r="KRX290" s="122"/>
      <c r="KRY290" s="122"/>
      <c r="KRZ290" s="122"/>
      <c r="KSA290" s="122"/>
      <c r="KSB290" s="122"/>
      <c r="KSC290" s="122"/>
      <c r="KSD290" s="122"/>
      <c r="KSE290" s="122"/>
      <c r="KSF290" s="122"/>
      <c r="KSG290" s="122"/>
      <c r="KSH290" s="122"/>
      <c r="KSI290" s="122"/>
      <c r="KSJ290" s="122"/>
      <c r="KSK290" s="122"/>
      <c r="KSL290" s="122"/>
      <c r="KSM290" s="122"/>
      <c r="KSN290" s="122"/>
      <c r="KSO290" s="122"/>
      <c r="KSP290" s="122"/>
      <c r="KSQ290" s="122"/>
      <c r="KSR290" s="122"/>
      <c r="KSS290" s="122"/>
      <c r="KST290" s="122"/>
      <c r="KSU290" s="122"/>
      <c r="KSV290" s="122"/>
      <c r="KSW290" s="122"/>
      <c r="KSX290" s="122"/>
      <c r="KSY290" s="122"/>
      <c r="KSZ290" s="122"/>
      <c r="KTA290" s="122"/>
      <c r="KTB290" s="122"/>
      <c r="KTC290" s="122"/>
      <c r="KTD290" s="122"/>
      <c r="KTE290" s="122"/>
      <c r="KTF290" s="122"/>
      <c r="KTG290" s="122"/>
      <c r="KTH290" s="122"/>
      <c r="KTI290" s="122"/>
      <c r="KTJ290" s="122"/>
      <c r="KTK290" s="122"/>
      <c r="KTL290" s="122"/>
      <c r="KTM290" s="122"/>
      <c r="KTN290" s="122"/>
      <c r="KTO290" s="122"/>
      <c r="KTP290" s="122"/>
      <c r="KTQ290" s="122"/>
      <c r="KTR290" s="122"/>
      <c r="KTS290" s="122"/>
      <c r="KTT290" s="122"/>
      <c r="KTU290" s="122"/>
      <c r="KTV290" s="122"/>
      <c r="KTW290" s="122"/>
      <c r="KTX290" s="122"/>
      <c r="KTY290" s="122"/>
      <c r="KTZ290" s="122"/>
      <c r="KUA290" s="122"/>
      <c r="KUB290" s="122"/>
      <c r="KUC290" s="122"/>
      <c r="KUD290" s="122"/>
      <c r="KUE290" s="122"/>
      <c r="KUF290" s="122"/>
      <c r="KUG290" s="122"/>
      <c r="KUH290" s="122"/>
      <c r="KUI290" s="122"/>
      <c r="KUJ290" s="122"/>
      <c r="KUK290" s="122"/>
      <c r="KUL290" s="122"/>
      <c r="KUM290" s="122"/>
      <c r="KUN290" s="122"/>
      <c r="KUO290" s="122"/>
      <c r="KUP290" s="122"/>
      <c r="KUQ290" s="122"/>
      <c r="KUR290" s="122"/>
      <c r="KUS290" s="122"/>
      <c r="KUT290" s="122"/>
      <c r="KUU290" s="122"/>
      <c r="KUV290" s="122"/>
      <c r="KUW290" s="122"/>
      <c r="KUX290" s="122"/>
      <c r="KUY290" s="122"/>
      <c r="KUZ290" s="122"/>
      <c r="KVA290" s="122"/>
      <c r="KVB290" s="122"/>
      <c r="KVC290" s="122"/>
      <c r="KVD290" s="122"/>
      <c r="KVE290" s="122"/>
      <c r="KVF290" s="122"/>
      <c r="KVG290" s="122"/>
      <c r="KVH290" s="122"/>
      <c r="KVI290" s="122"/>
      <c r="KVJ290" s="122"/>
      <c r="KVK290" s="122"/>
      <c r="KVL290" s="122"/>
      <c r="KVM290" s="122"/>
      <c r="KVN290" s="122"/>
      <c r="KVO290" s="122"/>
      <c r="KVP290" s="122"/>
      <c r="KVQ290" s="122"/>
      <c r="KVR290" s="122"/>
      <c r="KVS290" s="122"/>
      <c r="KVT290" s="122"/>
      <c r="KVU290" s="122"/>
      <c r="KVV290" s="122"/>
      <c r="KVW290" s="122"/>
      <c r="KVX290" s="122"/>
      <c r="KVY290" s="122"/>
      <c r="KVZ290" s="122"/>
      <c r="KWA290" s="122"/>
      <c r="KWB290" s="122"/>
      <c r="KWC290" s="122"/>
      <c r="KWD290" s="122"/>
      <c r="KWE290" s="122"/>
      <c r="KWF290" s="122"/>
      <c r="KWG290" s="122"/>
      <c r="KWH290" s="122"/>
      <c r="KWI290" s="122"/>
      <c r="KWJ290" s="122"/>
      <c r="KWK290" s="122"/>
      <c r="KWL290" s="122"/>
      <c r="KWM290" s="122"/>
      <c r="KWN290" s="122"/>
      <c r="KWO290" s="122"/>
      <c r="KWP290" s="122"/>
      <c r="KWQ290" s="122"/>
      <c r="KWR290" s="122"/>
      <c r="KWS290" s="122"/>
      <c r="KWT290" s="122"/>
      <c r="KWU290" s="122"/>
      <c r="KWV290" s="122"/>
      <c r="KWW290" s="122"/>
      <c r="KWX290" s="122"/>
      <c r="KWY290" s="122"/>
      <c r="KWZ290" s="122"/>
      <c r="KXA290" s="122"/>
      <c r="KXB290" s="122"/>
      <c r="KXC290" s="122"/>
      <c r="KXD290" s="122"/>
      <c r="KXE290" s="122"/>
      <c r="KXF290" s="122"/>
      <c r="KXG290" s="122"/>
      <c r="KXH290" s="122"/>
      <c r="KXI290" s="122"/>
      <c r="KXJ290" s="122"/>
      <c r="KXK290" s="122"/>
      <c r="KXL290" s="122"/>
      <c r="KXM290" s="122"/>
      <c r="KXN290" s="122"/>
      <c r="KXO290" s="122"/>
      <c r="KXP290" s="122"/>
      <c r="KXQ290" s="122"/>
      <c r="KXR290" s="122"/>
      <c r="KXS290" s="122"/>
      <c r="KXT290" s="122"/>
      <c r="KXU290" s="122"/>
      <c r="KXV290" s="122"/>
      <c r="KXW290" s="122"/>
      <c r="KXX290" s="122"/>
      <c r="KXY290" s="122"/>
      <c r="KXZ290" s="122"/>
      <c r="KYA290" s="122"/>
      <c r="KYB290" s="122"/>
      <c r="KYC290" s="122"/>
      <c r="KYD290" s="122"/>
      <c r="KYE290" s="122"/>
      <c r="KYF290" s="122"/>
      <c r="KYG290" s="122"/>
      <c r="KYH290" s="122"/>
      <c r="KYI290" s="122"/>
      <c r="KYJ290" s="122"/>
      <c r="KYK290" s="122"/>
      <c r="KYL290" s="122"/>
      <c r="KYM290" s="122"/>
      <c r="KYN290" s="122"/>
      <c r="KYO290" s="122"/>
      <c r="KYP290" s="122"/>
      <c r="KYQ290" s="122"/>
      <c r="KYR290" s="122"/>
      <c r="KYS290" s="122"/>
      <c r="KYT290" s="122"/>
      <c r="KYU290" s="122"/>
      <c r="KYV290" s="122"/>
      <c r="KYW290" s="122"/>
      <c r="KYX290" s="122"/>
      <c r="KYY290" s="122"/>
      <c r="KYZ290" s="122"/>
      <c r="KZA290" s="122"/>
      <c r="KZB290" s="122"/>
      <c r="KZC290" s="122"/>
      <c r="KZD290" s="122"/>
      <c r="KZE290" s="122"/>
      <c r="KZF290" s="122"/>
      <c r="KZG290" s="122"/>
      <c r="KZH290" s="122"/>
      <c r="KZI290" s="122"/>
      <c r="KZJ290" s="122"/>
      <c r="KZK290" s="122"/>
      <c r="KZL290" s="122"/>
      <c r="KZM290" s="122"/>
      <c r="KZN290" s="122"/>
      <c r="KZO290" s="122"/>
      <c r="KZP290" s="122"/>
      <c r="KZQ290" s="122"/>
      <c r="KZR290" s="122"/>
      <c r="KZS290" s="122"/>
      <c r="KZT290" s="122"/>
      <c r="KZU290" s="122"/>
      <c r="KZV290" s="122"/>
      <c r="KZW290" s="122"/>
      <c r="KZX290" s="122"/>
      <c r="KZY290" s="122"/>
      <c r="KZZ290" s="122"/>
      <c r="LAA290" s="122"/>
      <c r="LAB290" s="122"/>
      <c r="LAC290" s="122"/>
      <c r="LAD290" s="122"/>
      <c r="LAE290" s="122"/>
      <c r="LAF290" s="122"/>
      <c r="LAG290" s="122"/>
      <c r="LAH290" s="122"/>
      <c r="LAI290" s="122"/>
      <c r="LAJ290" s="122"/>
      <c r="LAK290" s="122"/>
      <c r="LAL290" s="122"/>
      <c r="LAM290" s="122"/>
      <c r="LAN290" s="122"/>
      <c r="LAO290" s="122"/>
      <c r="LAP290" s="122"/>
      <c r="LAQ290" s="122"/>
      <c r="LAR290" s="122"/>
      <c r="LAS290" s="122"/>
      <c r="LAT290" s="122"/>
      <c r="LAU290" s="122"/>
      <c r="LAV290" s="122"/>
      <c r="LAW290" s="122"/>
      <c r="LAX290" s="122"/>
      <c r="LAY290" s="122"/>
      <c r="LAZ290" s="122"/>
      <c r="LBA290" s="122"/>
      <c r="LBB290" s="122"/>
      <c r="LBC290" s="122"/>
      <c r="LBD290" s="122"/>
      <c r="LBE290" s="122"/>
      <c r="LBF290" s="122"/>
      <c r="LBG290" s="122"/>
      <c r="LBH290" s="122"/>
      <c r="LBI290" s="122"/>
      <c r="LBJ290" s="122"/>
      <c r="LBK290" s="122"/>
      <c r="LBL290" s="122"/>
      <c r="LBM290" s="122"/>
      <c r="LBN290" s="122"/>
      <c r="LBO290" s="122"/>
      <c r="LBP290" s="122"/>
      <c r="LBQ290" s="122"/>
      <c r="LBR290" s="122"/>
      <c r="LBS290" s="122"/>
      <c r="LBT290" s="122"/>
      <c r="LBU290" s="122"/>
      <c r="LBV290" s="122"/>
      <c r="LBW290" s="122"/>
      <c r="LBX290" s="122"/>
      <c r="LBY290" s="122"/>
      <c r="LBZ290" s="122"/>
      <c r="LCA290" s="122"/>
      <c r="LCB290" s="122"/>
      <c r="LCC290" s="122"/>
      <c r="LCD290" s="122"/>
      <c r="LCE290" s="122"/>
      <c r="LCF290" s="122"/>
      <c r="LCG290" s="122"/>
      <c r="LCH290" s="122"/>
      <c r="LCI290" s="122"/>
      <c r="LCJ290" s="122"/>
      <c r="LCK290" s="122"/>
      <c r="LCL290" s="122"/>
      <c r="LCM290" s="122"/>
      <c r="LCN290" s="122"/>
      <c r="LCO290" s="122"/>
      <c r="LCP290" s="122"/>
      <c r="LCQ290" s="122"/>
      <c r="LCR290" s="122"/>
      <c r="LCS290" s="122"/>
      <c r="LCT290" s="122"/>
      <c r="LCU290" s="122"/>
      <c r="LCV290" s="122"/>
      <c r="LCW290" s="122"/>
      <c r="LCX290" s="122"/>
      <c r="LCY290" s="122"/>
      <c r="LCZ290" s="122"/>
      <c r="LDA290" s="122"/>
      <c r="LDB290" s="122"/>
      <c r="LDC290" s="122"/>
      <c r="LDD290" s="122"/>
      <c r="LDE290" s="122"/>
      <c r="LDF290" s="122"/>
      <c r="LDG290" s="122"/>
      <c r="LDH290" s="122"/>
      <c r="LDI290" s="122"/>
      <c r="LDJ290" s="122"/>
      <c r="LDK290" s="122"/>
      <c r="LDL290" s="122"/>
      <c r="LDM290" s="122"/>
      <c r="LDN290" s="122"/>
      <c r="LDO290" s="122"/>
      <c r="LDP290" s="122"/>
      <c r="LDQ290" s="122"/>
      <c r="LDR290" s="122"/>
      <c r="LDS290" s="122"/>
      <c r="LDT290" s="122"/>
      <c r="LDU290" s="122"/>
      <c r="LDV290" s="122"/>
      <c r="LDW290" s="122"/>
      <c r="LDX290" s="122"/>
      <c r="LDY290" s="122"/>
      <c r="LDZ290" s="122"/>
      <c r="LEA290" s="122"/>
      <c r="LEB290" s="122"/>
      <c r="LEC290" s="122"/>
      <c r="LED290" s="122"/>
      <c r="LEE290" s="122"/>
      <c r="LEF290" s="122"/>
      <c r="LEG290" s="122"/>
      <c r="LEH290" s="122"/>
      <c r="LEI290" s="122"/>
      <c r="LEJ290" s="122"/>
      <c r="LEK290" s="122"/>
      <c r="LEL290" s="122"/>
      <c r="LEM290" s="122"/>
      <c r="LEN290" s="122"/>
      <c r="LEO290" s="122"/>
      <c r="LEP290" s="122"/>
      <c r="LEQ290" s="122"/>
      <c r="LER290" s="122"/>
      <c r="LES290" s="122"/>
      <c r="LET290" s="122"/>
      <c r="LEU290" s="122"/>
      <c r="LEV290" s="122"/>
      <c r="LEW290" s="122"/>
      <c r="LEX290" s="122"/>
      <c r="LEY290" s="122"/>
      <c r="LEZ290" s="122"/>
      <c r="LFA290" s="122"/>
      <c r="LFB290" s="122"/>
      <c r="LFC290" s="122"/>
      <c r="LFD290" s="122"/>
      <c r="LFE290" s="122"/>
      <c r="LFF290" s="122"/>
      <c r="LFG290" s="122"/>
      <c r="LFH290" s="122"/>
      <c r="LFI290" s="122"/>
      <c r="LFJ290" s="122"/>
      <c r="LFK290" s="122"/>
      <c r="LFL290" s="122"/>
      <c r="LFM290" s="122"/>
      <c r="LFN290" s="122"/>
      <c r="LFO290" s="122"/>
      <c r="LFP290" s="122"/>
      <c r="LFQ290" s="122"/>
      <c r="LFR290" s="122"/>
      <c r="LFS290" s="122"/>
      <c r="LFT290" s="122"/>
      <c r="LFU290" s="122"/>
      <c r="LFV290" s="122"/>
      <c r="LFW290" s="122"/>
      <c r="LFX290" s="122"/>
      <c r="LFY290" s="122"/>
      <c r="LFZ290" s="122"/>
      <c r="LGA290" s="122"/>
      <c r="LGB290" s="122"/>
      <c r="LGC290" s="122"/>
      <c r="LGD290" s="122"/>
      <c r="LGE290" s="122"/>
      <c r="LGF290" s="122"/>
      <c r="LGG290" s="122"/>
      <c r="LGH290" s="122"/>
      <c r="LGI290" s="122"/>
      <c r="LGJ290" s="122"/>
      <c r="LGK290" s="122"/>
      <c r="LGL290" s="122"/>
      <c r="LGM290" s="122"/>
      <c r="LGN290" s="122"/>
      <c r="LGO290" s="122"/>
      <c r="LGP290" s="122"/>
      <c r="LGQ290" s="122"/>
      <c r="LGR290" s="122"/>
      <c r="LGS290" s="122"/>
      <c r="LGT290" s="122"/>
      <c r="LGU290" s="122"/>
      <c r="LGV290" s="122"/>
      <c r="LGW290" s="122"/>
      <c r="LGX290" s="122"/>
      <c r="LGY290" s="122"/>
      <c r="LGZ290" s="122"/>
      <c r="LHA290" s="122"/>
      <c r="LHB290" s="122"/>
      <c r="LHC290" s="122"/>
      <c r="LHD290" s="122"/>
      <c r="LHE290" s="122"/>
      <c r="LHF290" s="122"/>
      <c r="LHG290" s="122"/>
      <c r="LHH290" s="122"/>
      <c r="LHI290" s="122"/>
      <c r="LHJ290" s="122"/>
      <c r="LHK290" s="122"/>
      <c r="LHL290" s="122"/>
      <c r="LHM290" s="122"/>
      <c r="LHN290" s="122"/>
      <c r="LHO290" s="122"/>
      <c r="LHP290" s="122"/>
      <c r="LHQ290" s="122"/>
      <c r="LHR290" s="122"/>
      <c r="LHS290" s="122"/>
      <c r="LHT290" s="122"/>
      <c r="LHU290" s="122"/>
      <c r="LHV290" s="122"/>
      <c r="LHW290" s="122"/>
      <c r="LHX290" s="122"/>
      <c r="LHY290" s="122"/>
      <c r="LHZ290" s="122"/>
      <c r="LIA290" s="122"/>
      <c r="LIB290" s="122"/>
      <c r="LIC290" s="122"/>
      <c r="LID290" s="122"/>
      <c r="LIE290" s="122"/>
      <c r="LIF290" s="122"/>
      <c r="LIG290" s="122"/>
      <c r="LIH290" s="122"/>
      <c r="LII290" s="122"/>
      <c r="LIJ290" s="122"/>
      <c r="LIK290" s="122"/>
      <c r="LIL290" s="122"/>
      <c r="LIM290" s="122"/>
      <c r="LIN290" s="122"/>
      <c r="LIO290" s="122"/>
      <c r="LIP290" s="122"/>
      <c r="LIQ290" s="122"/>
      <c r="LIR290" s="122"/>
      <c r="LIS290" s="122"/>
      <c r="LIT290" s="122"/>
      <c r="LIU290" s="122"/>
      <c r="LIV290" s="122"/>
      <c r="LIW290" s="122"/>
      <c r="LIX290" s="122"/>
      <c r="LIY290" s="122"/>
      <c r="LIZ290" s="122"/>
      <c r="LJA290" s="122"/>
      <c r="LJB290" s="122"/>
      <c r="LJC290" s="122"/>
      <c r="LJD290" s="122"/>
      <c r="LJE290" s="122"/>
      <c r="LJF290" s="122"/>
      <c r="LJG290" s="122"/>
      <c r="LJH290" s="122"/>
      <c r="LJI290" s="122"/>
      <c r="LJJ290" s="122"/>
      <c r="LJK290" s="122"/>
      <c r="LJL290" s="122"/>
      <c r="LJM290" s="122"/>
      <c r="LJN290" s="122"/>
      <c r="LJO290" s="122"/>
      <c r="LJP290" s="122"/>
      <c r="LJQ290" s="122"/>
      <c r="LJR290" s="122"/>
      <c r="LJS290" s="122"/>
      <c r="LJT290" s="122"/>
      <c r="LJU290" s="122"/>
      <c r="LJV290" s="122"/>
      <c r="LJW290" s="122"/>
      <c r="LJX290" s="122"/>
      <c r="LJY290" s="122"/>
      <c r="LJZ290" s="122"/>
      <c r="LKA290" s="122"/>
      <c r="LKB290" s="122"/>
      <c r="LKC290" s="122"/>
      <c r="LKD290" s="122"/>
      <c r="LKE290" s="122"/>
      <c r="LKF290" s="122"/>
      <c r="LKG290" s="122"/>
      <c r="LKH290" s="122"/>
      <c r="LKI290" s="122"/>
      <c r="LKJ290" s="122"/>
      <c r="LKK290" s="122"/>
      <c r="LKL290" s="122"/>
      <c r="LKM290" s="122"/>
      <c r="LKN290" s="122"/>
      <c r="LKO290" s="122"/>
      <c r="LKP290" s="122"/>
      <c r="LKQ290" s="122"/>
      <c r="LKR290" s="122"/>
      <c r="LKS290" s="122"/>
      <c r="LKT290" s="122"/>
      <c r="LKU290" s="122"/>
      <c r="LKV290" s="122"/>
      <c r="LKW290" s="122"/>
      <c r="LKX290" s="122"/>
      <c r="LKY290" s="122"/>
      <c r="LKZ290" s="122"/>
      <c r="LLA290" s="122"/>
      <c r="LLB290" s="122"/>
      <c r="LLC290" s="122"/>
      <c r="LLD290" s="122"/>
      <c r="LLE290" s="122"/>
      <c r="LLF290" s="122"/>
      <c r="LLG290" s="122"/>
      <c r="LLH290" s="122"/>
      <c r="LLI290" s="122"/>
      <c r="LLJ290" s="122"/>
      <c r="LLK290" s="122"/>
      <c r="LLL290" s="122"/>
      <c r="LLM290" s="122"/>
      <c r="LLN290" s="122"/>
      <c r="LLO290" s="122"/>
      <c r="LLP290" s="122"/>
      <c r="LLQ290" s="122"/>
      <c r="LLR290" s="122"/>
      <c r="LLS290" s="122"/>
      <c r="LLT290" s="122"/>
      <c r="LLU290" s="122"/>
      <c r="LLV290" s="122"/>
      <c r="LLW290" s="122"/>
      <c r="LLX290" s="122"/>
      <c r="LLY290" s="122"/>
      <c r="LLZ290" s="122"/>
      <c r="LMA290" s="122"/>
      <c r="LMB290" s="122"/>
      <c r="LMC290" s="122"/>
      <c r="LMD290" s="122"/>
      <c r="LME290" s="122"/>
      <c r="LMF290" s="122"/>
      <c r="LMG290" s="122"/>
      <c r="LMH290" s="122"/>
      <c r="LMI290" s="122"/>
      <c r="LMJ290" s="122"/>
      <c r="LMK290" s="122"/>
      <c r="LML290" s="122"/>
      <c r="LMM290" s="122"/>
      <c r="LMN290" s="122"/>
      <c r="LMO290" s="122"/>
      <c r="LMP290" s="122"/>
      <c r="LMQ290" s="122"/>
      <c r="LMR290" s="122"/>
      <c r="LMS290" s="122"/>
      <c r="LMT290" s="122"/>
      <c r="LMU290" s="122"/>
      <c r="LMV290" s="122"/>
      <c r="LMW290" s="122"/>
      <c r="LMX290" s="122"/>
      <c r="LMY290" s="122"/>
      <c r="LMZ290" s="122"/>
      <c r="LNA290" s="122"/>
      <c r="LNB290" s="122"/>
      <c r="LNC290" s="122"/>
      <c r="LND290" s="122"/>
      <c r="LNE290" s="122"/>
      <c r="LNF290" s="122"/>
      <c r="LNG290" s="122"/>
      <c r="LNH290" s="122"/>
      <c r="LNI290" s="122"/>
      <c r="LNJ290" s="122"/>
      <c r="LNK290" s="122"/>
      <c r="LNL290" s="122"/>
      <c r="LNM290" s="122"/>
      <c r="LNN290" s="122"/>
      <c r="LNO290" s="122"/>
      <c r="LNP290" s="122"/>
      <c r="LNQ290" s="122"/>
      <c r="LNR290" s="122"/>
      <c r="LNS290" s="122"/>
      <c r="LNT290" s="122"/>
      <c r="LNU290" s="122"/>
      <c r="LNV290" s="122"/>
      <c r="LNW290" s="122"/>
      <c r="LNX290" s="122"/>
      <c r="LNY290" s="122"/>
      <c r="LNZ290" s="122"/>
      <c r="LOA290" s="122"/>
      <c r="LOB290" s="122"/>
      <c r="LOC290" s="122"/>
      <c r="LOD290" s="122"/>
      <c r="LOE290" s="122"/>
      <c r="LOF290" s="122"/>
      <c r="LOG290" s="122"/>
      <c r="LOH290" s="122"/>
      <c r="LOI290" s="122"/>
      <c r="LOJ290" s="122"/>
      <c r="LOK290" s="122"/>
      <c r="LOL290" s="122"/>
      <c r="LOM290" s="122"/>
      <c r="LON290" s="122"/>
      <c r="LOO290" s="122"/>
      <c r="LOP290" s="122"/>
      <c r="LOQ290" s="122"/>
      <c r="LOR290" s="122"/>
      <c r="LOS290" s="122"/>
      <c r="LOT290" s="122"/>
      <c r="LOU290" s="122"/>
      <c r="LOV290" s="122"/>
      <c r="LOW290" s="122"/>
      <c r="LOX290" s="122"/>
      <c r="LOY290" s="122"/>
      <c r="LOZ290" s="122"/>
      <c r="LPA290" s="122"/>
      <c r="LPB290" s="122"/>
      <c r="LPC290" s="122"/>
      <c r="LPD290" s="122"/>
      <c r="LPE290" s="122"/>
      <c r="LPF290" s="122"/>
      <c r="LPG290" s="122"/>
      <c r="LPH290" s="122"/>
      <c r="LPI290" s="122"/>
      <c r="LPJ290" s="122"/>
      <c r="LPK290" s="122"/>
      <c r="LPL290" s="122"/>
      <c r="LPM290" s="122"/>
      <c r="LPN290" s="122"/>
      <c r="LPO290" s="122"/>
      <c r="LPP290" s="122"/>
      <c r="LPQ290" s="122"/>
      <c r="LPR290" s="122"/>
      <c r="LPS290" s="122"/>
      <c r="LPT290" s="122"/>
      <c r="LPU290" s="122"/>
      <c r="LPV290" s="122"/>
      <c r="LPW290" s="122"/>
      <c r="LPX290" s="122"/>
      <c r="LPY290" s="122"/>
      <c r="LPZ290" s="122"/>
      <c r="LQA290" s="122"/>
      <c r="LQB290" s="122"/>
      <c r="LQC290" s="122"/>
      <c r="LQD290" s="122"/>
      <c r="LQE290" s="122"/>
      <c r="LQF290" s="122"/>
      <c r="LQG290" s="122"/>
      <c r="LQH290" s="122"/>
      <c r="LQI290" s="122"/>
      <c r="LQJ290" s="122"/>
      <c r="LQK290" s="122"/>
      <c r="LQL290" s="122"/>
      <c r="LQM290" s="122"/>
      <c r="LQN290" s="122"/>
      <c r="LQO290" s="122"/>
      <c r="LQP290" s="122"/>
      <c r="LQQ290" s="122"/>
      <c r="LQR290" s="122"/>
      <c r="LQS290" s="122"/>
      <c r="LQT290" s="122"/>
      <c r="LQU290" s="122"/>
      <c r="LQV290" s="122"/>
      <c r="LQW290" s="122"/>
      <c r="LQX290" s="122"/>
      <c r="LQY290" s="122"/>
      <c r="LQZ290" s="122"/>
      <c r="LRA290" s="122"/>
      <c r="LRB290" s="122"/>
      <c r="LRC290" s="122"/>
      <c r="LRD290" s="122"/>
      <c r="LRE290" s="122"/>
      <c r="LRF290" s="122"/>
      <c r="LRG290" s="122"/>
      <c r="LRH290" s="122"/>
      <c r="LRI290" s="122"/>
      <c r="LRJ290" s="122"/>
      <c r="LRK290" s="122"/>
      <c r="LRL290" s="122"/>
      <c r="LRM290" s="122"/>
      <c r="LRN290" s="122"/>
      <c r="LRO290" s="122"/>
      <c r="LRP290" s="122"/>
      <c r="LRQ290" s="122"/>
      <c r="LRR290" s="122"/>
      <c r="LRS290" s="122"/>
      <c r="LRT290" s="122"/>
      <c r="LRU290" s="122"/>
      <c r="LRV290" s="122"/>
      <c r="LRW290" s="122"/>
      <c r="LRX290" s="122"/>
      <c r="LRY290" s="122"/>
      <c r="LRZ290" s="122"/>
      <c r="LSA290" s="122"/>
      <c r="LSB290" s="122"/>
      <c r="LSC290" s="122"/>
      <c r="LSD290" s="122"/>
      <c r="LSE290" s="122"/>
      <c r="LSF290" s="122"/>
      <c r="LSG290" s="122"/>
      <c r="LSH290" s="122"/>
      <c r="LSI290" s="122"/>
      <c r="LSJ290" s="122"/>
      <c r="LSK290" s="122"/>
      <c r="LSL290" s="122"/>
      <c r="LSM290" s="122"/>
      <c r="LSN290" s="122"/>
      <c r="LSO290" s="122"/>
      <c r="LSP290" s="122"/>
      <c r="LSQ290" s="122"/>
      <c r="LSR290" s="122"/>
      <c r="LSS290" s="122"/>
      <c r="LST290" s="122"/>
      <c r="LSU290" s="122"/>
      <c r="LSV290" s="122"/>
      <c r="LSW290" s="122"/>
      <c r="LSX290" s="122"/>
      <c r="LSY290" s="122"/>
      <c r="LSZ290" s="122"/>
      <c r="LTA290" s="122"/>
      <c r="LTB290" s="122"/>
      <c r="LTC290" s="122"/>
      <c r="LTD290" s="122"/>
      <c r="LTE290" s="122"/>
      <c r="LTF290" s="122"/>
      <c r="LTG290" s="122"/>
      <c r="LTH290" s="122"/>
      <c r="LTI290" s="122"/>
      <c r="LTJ290" s="122"/>
      <c r="LTK290" s="122"/>
      <c r="LTL290" s="122"/>
      <c r="LTM290" s="122"/>
      <c r="LTN290" s="122"/>
      <c r="LTO290" s="122"/>
      <c r="LTP290" s="122"/>
      <c r="LTQ290" s="122"/>
      <c r="LTR290" s="122"/>
      <c r="LTS290" s="122"/>
      <c r="LTT290" s="122"/>
      <c r="LTU290" s="122"/>
      <c r="LTV290" s="122"/>
      <c r="LTW290" s="122"/>
      <c r="LTX290" s="122"/>
      <c r="LTY290" s="122"/>
      <c r="LTZ290" s="122"/>
      <c r="LUA290" s="122"/>
      <c r="LUB290" s="122"/>
      <c r="LUC290" s="122"/>
      <c r="LUD290" s="122"/>
      <c r="LUE290" s="122"/>
      <c r="LUF290" s="122"/>
      <c r="LUG290" s="122"/>
      <c r="LUH290" s="122"/>
      <c r="LUI290" s="122"/>
      <c r="LUJ290" s="122"/>
      <c r="LUK290" s="122"/>
      <c r="LUL290" s="122"/>
      <c r="LUM290" s="122"/>
      <c r="LUN290" s="122"/>
      <c r="LUO290" s="122"/>
      <c r="LUP290" s="122"/>
      <c r="LUQ290" s="122"/>
      <c r="LUR290" s="122"/>
      <c r="LUS290" s="122"/>
      <c r="LUT290" s="122"/>
      <c r="LUU290" s="122"/>
      <c r="LUV290" s="122"/>
      <c r="LUW290" s="122"/>
      <c r="LUX290" s="122"/>
      <c r="LUY290" s="122"/>
      <c r="LUZ290" s="122"/>
      <c r="LVA290" s="122"/>
      <c r="LVB290" s="122"/>
      <c r="LVC290" s="122"/>
      <c r="LVD290" s="122"/>
      <c r="LVE290" s="122"/>
      <c r="LVF290" s="122"/>
      <c r="LVG290" s="122"/>
      <c r="LVH290" s="122"/>
      <c r="LVI290" s="122"/>
      <c r="LVJ290" s="122"/>
      <c r="LVK290" s="122"/>
      <c r="LVL290" s="122"/>
      <c r="LVM290" s="122"/>
      <c r="LVN290" s="122"/>
      <c r="LVO290" s="122"/>
      <c r="LVP290" s="122"/>
      <c r="LVQ290" s="122"/>
      <c r="LVR290" s="122"/>
      <c r="LVS290" s="122"/>
      <c r="LVT290" s="122"/>
      <c r="LVU290" s="122"/>
      <c r="LVV290" s="122"/>
      <c r="LVW290" s="122"/>
      <c r="LVX290" s="122"/>
      <c r="LVY290" s="122"/>
      <c r="LVZ290" s="122"/>
      <c r="LWA290" s="122"/>
      <c r="LWB290" s="122"/>
      <c r="LWC290" s="122"/>
      <c r="LWD290" s="122"/>
      <c r="LWE290" s="122"/>
      <c r="LWF290" s="122"/>
      <c r="LWG290" s="122"/>
      <c r="LWH290" s="122"/>
      <c r="LWI290" s="122"/>
      <c r="LWJ290" s="122"/>
      <c r="LWK290" s="122"/>
      <c r="LWL290" s="122"/>
      <c r="LWM290" s="122"/>
      <c r="LWN290" s="122"/>
      <c r="LWO290" s="122"/>
      <c r="LWP290" s="122"/>
      <c r="LWQ290" s="122"/>
      <c r="LWR290" s="122"/>
      <c r="LWS290" s="122"/>
      <c r="LWT290" s="122"/>
      <c r="LWU290" s="122"/>
      <c r="LWV290" s="122"/>
      <c r="LWW290" s="122"/>
      <c r="LWX290" s="122"/>
      <c r="LWY290" s="122"/>
      <c r="LWZ290" s="122"/>
      <c r="LXA290" s="122"/>
      <c r="LXB290" s="122"/>
      <c r="LXC290" s="122"/>
      <c r="LXD290" s="122"/>
      <c r="LXE290" s="122"/>
      <c r="LXF290" s="122"/>
      <c r="LXG290" s="122"/>
      <c r="LXH290" s="122"/>
      <c r="LXI290" s="122"/>
      <c r="LXJ290" s="122"/>
      <c r="LXK290" s="122"/>
      <c r="LXL290" s="122"/>
      <c r="LXM290" s="122"/>
      <c r="LXN290" s="122"/>
      <c r="LXO290" s="122"/>
      <c r="LXP290" s="122"/>
      <c r="LXQ290" s="122"/>
      <c r="LXR290" s="122"/>
      <c r="LXS290" s="122"/>
      <c r="LXT290" s="122"/>
      <c r="LXU290" s="122"/>
      <c r="LXV290" s="122"/>
      <c r="LXW290" s="122"/>
      <c r="LXX290" s="122"/>
      <c r="LXY290" s="122"/>
      <c r="LXZ290" s="122"/>
      <c r="LYA290" s="122"/>
      <c r="LYB290" s="122"/>
      <c r="LYC290" s="122"/>
      <c r="LYD290" s="122"/>
      <c r="LYE290" s="122"/>
      <c r="LYF290" s="122"/>
      <c r="LYG290" s="122"/>
      <c r="LYH290" s="122"/>
      <c r="LYI290" s="122"/>
      <c r="LYJ290" s="122"/>
      <c r="LYK290" s="122"/>
      <c r="LYL290" s="122"/>
      <c r="LYM290" s="122"/>
      <c r="LYN290" s="122"/>
      <c r="LYO290" s="122"/>
      <c r="LYP290" s="122"/>
      <c r="LYQ290" s="122"/>
      <c r="LYR290" s="122"/>
      <c r="LYS290" s="122"/>
      <c r="LYT290" s="122"/>
      <c r="LYU290" s="122"/>
      <c r="LYV290" s="122"/>
      <c r="LYW290" s="122"/>
      <c r="LYX290" s="122"/>
      <c r="LYY290" s="122"/>
      <c r="LYZ290" s="122"/>
      <c r="LZA290" s="122"/>
      <c r="LZB290" s="122"/>
      <c r="LZC290" s="122"/>
      <c r="LZD290" s="122"/>
      <c r="LZE290" s="122"/>
      <c r="LZF290" s="122"/>
      <c r="LZG290" s="122"/>
      <c r="LZH290" s="122"/>
      <c r="LZI290" s="122"/>
      <c r="LZJ290" s="122"/>
      <c r="LZK290" s="122"/>
      <c r="LZL290" s="122"/>
      <c r="LZM290" s="122"/>
      <c r="LZN290" s="122"/>
      <c r="LZO290" s="122"/>
      <c r="LZP290" s="122"/>
      <c r="LZQ290" s="122"/>
      <c r="LZR290" s="122"/>
      <c r="LZS290" s="122"/>
      <c r="LZT290" s="122"/>
      <c r="LZU290" s="122"/>
      <c r="LZV290" s="122"/>
      <c r="LZW290" s="122"/>
      <c r="LZX290" s="122"/>
      <c r="LZY290" s="122"/>
      <c r="LZZ290" s="122"/>
      <c r="MAA290" s="122"/>
      <c r="MAB290" s="122"/>
      <c r="MAC290" s="122"/>
      <c r="MAD290" s="122"/>
      <c r="MAE290" s="122"/>
      <c r="MAF290" s="122"/>
      <c r="MAG290" s="122"/>
      <c r="MAH290" s="122"/>
      <c r="MAI290" s="122"/>
      <c r="MAJ290" s="122"/>
      <c r="MAK290" s="122"/>
      <c r="MAL290" s="122"/>
      <c r="MAM290" s="122"/>
      <c r="MAN290" s="122"/>
      <c r="MAO290" s="122"/>
      <c r="MAP290" s="122"/>
      <c r="MAQ290" s="122"/>
      <c r="MAR290" s="122"/>
      <c r="MAS290" s="122"/>
      <c r="MAT290" s="122"/>
      <c r="MAU290" s="122"/>
      <c r="MAV290" s="122"/>
      <c r="MAW290" s="122"/>
      <c r="MAX290" s="122"/>
      <c r="MAY290" s="122"/>
      <c r="MAZ290" s="122"/>
      <c r="MBA290" s="122"/>
      <c r="MBB290" s="122"/>
      <c r="MBC290" s="122"/>
      <c r="MBD290" s="122"/>
      <c r="MBE290" s="122"/>
      <c r="MBF290" s="122"/>
      <c r="MBG290" s="122"/>
      <c r="MBH290" s="122"/>
      <c r="MBI290" s="122"/>
      <c r="MBJ290" s="122"/>
      <c r="MBK290" s="122"/>
      <c r="MBL290" s="122"/>
      <c r="MBM290" s="122"/>
      <c r="MBN290" s="122"/>
      <c r="MBO290" s="122"/>
      <c r="MBP290" s="122"/>
      <c r="MBQ290" s="122"/>
      <c r="MBR290" s="122"/>
      <c r="MBS290" s="122"/>
      <c r="MBT290" s="122"/>
      <c r="MBU290" s="122"/>
      <c r="MBV290" s="122"/>
      <c r="MBW290" s="122"/>
      <c r="MBX290" s="122"/>
      <c r="MBY290" s="122"/>
      <c r="MBZ290" s="122"/>
      <c r="MCA290" s="122"/>
      <c r="MCB290" s="122"/>
      <c r="MCC290" s="122"/>
      <c r="MCD290" s="122"/>
      <c r="MCE290" s="122"/>
      <c r="MCF290" s="122"/>
      <c r="MCG290" s="122"/>
      <c r="MCH290" s="122"/>
      <c r="MCI290" s="122"/>
      <c r="MCJ290" s="122"/>
      <c r="MCK290" s="122"/>
      <c r="MCL290" s="122"/>
      <c r="MCM290" s="122"/>
      <c r="MCN290" s="122"/>
      <c r="MCO290" s="122"/>
      <c r="MCP290" s="122"/>
      <c r="MCQ290" s="122"/>
      <c r="MCR290" s="122"/>
      <c r="MCS290" s="122"/>
      <c r="MCT290" s="122"/>
      <c r="MCU290" s="122"/>
      <c r="MCV290" s="122"/>
      <c r="MCW290" s="122"/>
      <c r="MCX290" s="122"/>
      <c r="MCY290" s="122"/>
      <c r="MCZ290" s="122"/>
      <c r="MDA290" s="122"/>
      <c r="MDB290" s="122"/>
      <c r="MDC290" s="122"/>
      <c r="MDD290" s="122"/>
      <c r="MDE290" s="122"/>
      <c r="MDF290" s="122"/>
      <c r="MDG290" s="122"/>
      <c r="MDH290" s="122"/>
      <c r="MDI290" s="122"/>
      <c r="MDJ290" s="122"/>
      <c r="MDK290" s="122"/>
      <c r="MDL290" s="122"/>
      <c r="MDM290" s="122"/>
      <c r="MDN290" s="122"/>
      <c r="MDO290" s="122"/>
      <c r="MDP290" s="122"/>
      <c r="MDQ290" s="122"/>
      <c r="MDR290" s="122"/>
      <c r="MDS290" s="122"/>
      <c r="MDT290" s="122"/>
      <c r="MDU290" s="122"/>
      <c r="MDV290" s="122"/>
      <c r="MDW290" s="122"/>
      <c r="MDX290" s="122"/>
      <c r="MDY290" s="122"/>
      <c r="MDZ290" s="122"/>
      <c r="MEA290" s="122"/>
      <c r="MEB290" s="122"/>
      <c r="MEC290" s="122"/>
      <c r="MED290" s="122"/>
      <c r="MEE290" s="122"/>
      <c r="MEF290" s="122"/>
      <c r="MEG290" s="122"/>
      <c r="MEH290" s="122"/>
      <c r="MEI290" s="122"/>
      <c r="MEJ290" s="122"/>
      <c r="MEK290" s="122"/>
      <c r="MEL290" s="122"/>
      <c r="MEM290" s="122"/>
      <c r="MEN290" s="122"/>
      <c r="MEO290" s="122"/>
      <c r="MEP290" s="122"/>
      <c r="MEQ290" s="122"/>
      <c r="MER290" s="122"/>
      <c r="MES290" s="122"/>
      <c r="MET290" s="122"/>
      <c r="MEU290" s="122"/>
      <c r="MEV290" s="122"/>
      <c r="MEW290" s="122"/>
      <c r="MEX290" s="122"/>
      <c r="MEY290" s="122"/>
      <c r="MEZ290" s="122"/>
      <c r="MFA290" s="122"/>
      <c r="MFB290" s="122"/>
      <c r="MFC290" s="122"/>
      <c r="MFD290" s="122"/>
      <c r="MFE290" s="122"/>
      <c r="MFF290" s="122"/>
      <c r="MFG290" s="122"/>
      <c r="MFH290" s="122"/>
      <c r="MFI290" s="122"/>
      <c r="MFJ290" s="122"/>
      <c r="MFK290" s="122"/>
      <c r="MFL290" s="122"/>
      <c r="MFM290" s="122"/>
      <c r="MFN290" s="122"/>
      <c r="MFO290" s="122"/>
      <c r="MFP290" s="122"/>
      <c r="MFQ290" s="122"/>
      <c r="MFR290" s="122"/>
      <c r="MFS290" s="122"/>
      <c r="MFT290" s="122"/>
      <c r="MFU290" s="122"/>
      <c r="MFV290" s="122"/>
      <c r="MFW290" s="122"/>
      <c r="MFX290" s="122"/>
      <c r="MFY290" s="122"/>
      <c r="MFZ290" s="122"/>
      <c r="MGA290" s="122"/>
      <c r="MGB290" s="122"/>
      <c r="MGC290" s="122"/>
      <c r="MGD290" s="122"/>
      <c r="MGE290" s="122"/>
      <c r="MGF290" s="122"/>
      <c r="MGG290" s="122"/>
      <c r="MGH290" s="122"/>
      <c r="MGI290" s="122"/>
      <c r="MGJ290" s="122"/>
      <c r="MGK290" s="122"/>
      <c r="MGL290" s="122"/>
      <c r="MGM290" s="122"/>
      <c r="MGN290" s="122"/>
      <c r="MGO290" s="122"/>
      <c r="MGP290" s="122"/>
      <c r="MGQ290" s="122"/>
      <c r="MGR290" s="122"/>
      <c r="MGS290" s="122"/>
      <c r="MGT290" s="122"/>
      <c r="MGU290" s="122"/>
      <c r="MGV290" s="122"/>
      <c r="MGW290" s="122"/>
      <c r="MGX290" s="122"/>
      <c r="MGY290" s="122"/>
      <c r="MGZ290" s="122"/>
      <c r="MHA290" s="122"/>
      <c r="MHB290" s="122"/>
      <c r="MHC290" s="122"/>
      <c r="MHD290" s="122"/>
      <c r="MHE290" s="122"/>
      <c r="MHF290" s="122"/>
      <c r="MHG290" s="122"/>
      <c r="MHH290" s="122"/>
      <c r="MHI290" s="122"/>
      <c r="MHJ290" s="122"/>
      <c r="MHK290" s="122"/>
      <c r="MHL290" s="122"/>
      <c r="MHM290" s="122"/>
      <c r="MHN290" s="122"/>
      <c r="MHO290" s="122"/>
      <c r="MHP290" s="122"/>
      <c r="MHQ290" s="122"/>
      <c r="MHR290" s="122"/>
      <c r="MHS290" s="122"/>
      <c r="MHT290" s="122"/>
      <c r="MHU290" s="122"/>
      <c r="MHV290" s="122"/>
      <c r="MHW290" s="122"/>
      <c r="MHX290" s="122"/>
      <c r="MHY290" s="122"/>
      <c r="MHZ290" s="122"/>
      <c r="MIA290" s="122"/>
      <c r="MIB290" s="122"/>
      <c r="MIC290" s="122"/>
      <c r="MID290" s="122"/>
      <c r="MIE290" s="122"/>
      <c r="MIF290" s="122"/>
      <c r="MIG290" s="122"/>
      <c r="MIH290" s="122"/>
      <c r="MII290" s="122"/>
      <c r="MIJ290" s="122"/>
      <c r="MIK290" s="122"/>
      <c r="MIL290" s="122"/>
      <c r="MIM290" s="122"/>
      <c r="MIN290" s="122"/>
      <c r="MIO290" s="122"/>
      <c r="MIP290" s="122"/>
      <c r="MIQ290" s="122"/>
      <c r="MIR290" s="122"/>
      <c r="MIS290" s="122"/>
      <c r="MIT290" s="122"/>
      <c r="MIU290" s="122"/>
      <c r="MIV290" s="122"/>
      <c r="MIW290" s="122"/>
      <c r="MIX290" s="122"/>
      <c r="MIY290" s="122"/>
      <c r="MIZ290" s="122"/>
      <c r="MJA290" s="122"/>
      <c r="MJB290" s="122"/>
      <c r="MJC290" s="122"/>
      <c r="MJD290" s="122"/>
      <c r="MJE290" s="122"/>
      <c r="MJF290" s="122"/>
      <c r="MJG290" s="122"/>
      <c r="MJH290" s="122"/>
      <c r="MJI290" s="122"/>
      <c r="MJJ290" s="122"/>
      <c r="MJK290" s="122"/>
      <c r="MJL290" s="122"/>
      <c r="MJM290" s="122"/>
      <c r="MJN290" s="122"/>
      <c r="MJO290" s="122"/>
      <c r="MJP290" s="122"/>
      <c r="MJQ290" s="122"/>
      <c r="MJR290" s="122"/>
      <c r="MJS290" s="122"/>
      <c r="MJT290" s="122"/>
      <c r="MJU290" s="122"/>
      <c r="MJV290" s="122"/>
      <c r="MJW290" s="122"/>
      <c r="MJX290" s="122"/>
      <c r="MJY290" s="122"/>
      <c r="MJZ290" s="122"/>
      <c r="MKA290" s="122"/>
      <c r="MKB290" s="122"/>
      <c r="MKC290" s="122"/>
      <c r="MKD290" s="122"/>
      <c r="MKE290" s="122"/>
      <c r="MKF290" s="122"/>
      <c r="MKG290" s="122"/>
      <c r="MKH290" s="122"/>
      <c r="MKI290" s="122"/>
      <c r="MKJ290" s="122"/>
      <c r="MKK290" s="122"/>
      <c r="MKL290" s="122"/>
      <c r="MKM290" s="122"/>
      <c r="MKN290" s="122"/>
      <c r="MKO290" s="122"/>
      <c r="MKP290" s="122"/>
      <c r="MKQ290" s="122"/>
      <c r="MKR290" s="122"/>
      <c r="MKS290" s="122"/>
      <c r="MKT290" s="122"/>
      <c r="MKU290" s="122"/>
      <c r="MKV290" s="122"/>
      <c r="MKW290" s="122"/>
      <c r="MKX290" s="122"/>
      <c r="MKY290" s="122"/>
      <c r="MKZ290" s="122"/>
      <c r="MLA290" s="122"/>
      <c r="MLB290" s="122"/>
      <c r="MLC290" s="122"/>
      <c r="MLD290" s="122"/>
      <c r="MLE290" s="122"/>
      <c r="MLF290" s="122"/>
      <c r="MLG290" s="122"/>
      <c r="MLH290" s="122"/>
      <c r="MLI290" s="122"/>
      <c r="MLJ290" s="122"/>
      <c r="MLK290" s="122"/>
      <c r="MLL290" s="122"/>
      <c r="MLM290" s="122"/>
      <c r="MLN290" s="122"/>
      <c r="MLO290" s="122"/>
      <c r="MLP290" s="122"/>
      <c r="MLQ290" s="122"/>
      <c r="MLR290" s="122"/>
      <c r="MLS290" s="122"/>
      <c r="MLT290" s="122"/>
      <c r="MLU290" s="122"/>
      <c r="MLV290" s="122"/>
      <c r="MLW290" s="122"/>
      <c r="MLX290" s="122"/>
      <c r="MLY290" s="122"/>
      <c r="MLZ290" s="122"/>
      <c r="MMA290" s="122"/>
      <c r="MMB290" s="122"/>
      <c r="MMC290" s="122"/>
      <c r="MMD290" s="122"/>
      <c r="MME290" s="122"/>
      <c r="MMF290" s="122"/>
      <c r="MMG290" s="122"/>
      <c r="MMH290" s="122"/>
      <c r="MMI290" s="122"/>
      <c r="MMJ290" s="122"/>
      <c r="MMK290" s="122"/>
      <c r="MML290" s="122"/>
      <c r="MMM290" s="122"/>
      <c r="MMN290" s="122"/>
      <c r="MMO290" s="122"/>
      <c r="MMP290" s="122"/>
      <c r="MMQ290" s="122"/>
      <c r="MMR290" s="122"/>
      <c r="MMS290" s="122"/>
      <c r="MMT290" s="122"/>
      <c r="MMU290" s="122"/>
      <c r="MMV290" s="122"/>
      <c r="MMW290" s="122"/>
      <c r="MMX290" s="122"/>
      <c r="MMY290" s="122"/>
      <c r="MMZ290" s="122"/>
      <c r="MNA290" s="122"/>
      <c r="MNB290" s="122"/>
      <c r="MNC290" s="122"/>
      <c r="MND290" s="122"/>
      <c r="MNE290" s="122"/>
      <c r="MNF290" s="122"/>
      <c r="MNG290" s="122"/>
      <c r="MNH290" s="122"/>
      <c r="MNI290" s="122"/>
      <c r="MNJ290" s="122"/>
      <c r="MNK290" s="122"/>
      <c r="MNL290" s="122"/>
      <c r="MNM290" s="122"/>
      <c r="MNN290" s="122"/>
      <c r="MNO290" s="122"/>
      <c r="MNP290" s="122"/>
      <c r="MNQ290" s="122"/>
      <c r="MNR290" s="122"/>
      <c r="MNS290" s="122"/>
      <c r="MNT290" s="122"/>
      <c r="MNU290" s="122"/>
      <c r="MNV290" s="122"/>
      <c r="MNW290" s="122"/>
      <c r="MNX290" s="122"/>
      <c r="MNY290" s="122"/>
      <c r="MNZ290" s="122"/>
      <c r="MOA290" s="122"/>
      <c r="MOB290" s="122"/>
      <c r="MOC290" s="122"/>
      <c r="MOD290" s="122"/>
      <c r="MOE290" s="122"/>
      <c r="MOF290" s="122"/>
      <c r="MOG290" s="122"/>
      <c r="MOH290" s="122"/>
      <c r="MOI290" s="122"/>
      <c r="MOJ290" s="122"/>
      <c r="MOK290" s="122"/>
      <c r="MOL290" s="122"/>
      <c r="MOM290" s="122"/>
      <c r="MON290" s="122"/>
      <c r="MOO290" s="122"/>
      <c r="MOP290" s="122"/>
      <c r="MOQ290" s="122"/>
      <c r="MOR290" s="122"/>
      <c r="MOS290" s="122"/>
      <c r="MOT290" s="122"/>
      <c r="MOU290" s="122"/>
      <c r="MOV290" s="122"/>
      <c r="MOW290" s="122"/>
      <c r="MOX290" s="122"/>
      <c r="MOY290" s="122"/>
      <c r="MOZ290" s="122"/>
      <c r="MPA290" s="122"/>
      <c r="MPB290" s="122"/>
      <c r="MPC290" s="122"/>
      <c r="MPD290" s="122"/>
      <c r="MPE290" s="122"/>
      <c r="MPF290" s="122"/>
      <c r="MPG290" s="122"/>
      <c r="MPH290" s="122"/>
      <c r="MPI290" s="122"/>
      <c r="MPJ290" s="122"/>
      <c r="MPK290" s="122"/>
      <c r="MPL290" s="122"/>
      <c r="MPM290" s="122"/>
      <c r="MPN290" s="122"/>
      <c r="MPO290" s="122"/>
      <c r="MPP290" s="122"/>
      <c r="MPQ290" s="122"/>
      <c r="MPR290" s="122"/>
      <c r="MPS290" s="122"/>
      <c r="MPT290" s="122"/>
      <c r="MPU290" s="122"/>
      <c r="MPV290" s="122"/>
      <c r="MPW290" s="122"/>
      <c r="MPX290" s="122"/>
      <c r="MPY290" s="122"/>
      <c r="MPZ290" s="122"/>
      <c r="MQA290" s="122"/>
      <c r="MQB290" s="122"/>
      <c r="MQC290" s="122"/>
      <c r="MQD290" s="122"/>
      <c r="MQE290" s="122"/>
      <c r="MQF290" s="122"/>
      <c r="MQG290" s="122"/>
      <c r="MQH290" s="122"/>
      <c r="MQI290" s="122"/>
      <c r="MQJ290" s="122"/>
      <c r="MQK290" s="122"/>
      <c r="MQL290" s="122"/>
      <c r="MQM290" s="122"/>
      <c r="MQN290" s="122"/>
      <c r="MQO290" s="122"/>
      <c r="MQP290" s="122"/>
      <c r="MQQ290" s="122"/>
      <c r="MQR290" s="122"/>
      <c r="MQS290" s="122"/>
      <c r="MQT290" s="122"/>
      <c r="MQU290" s="122"/>
      <c r="MQV290" s="122"/>
      <c r="MQW290" s="122"/>
      <c r="MQX290" s="122"/>
      <c r="MQY290" s="122"/>
      <c r="MQZ290" s="122"/>
      <c r="MRA290" s="122"/>
      <c r="MRB290" s="122"/>
      <c r="MRC290" s="122"/>
      <c r="MRD290" s="122"/>
      <c r="MRE290" s="122"/>
      <c r="MRF290" s="122"/>
      <c r="MRG290" s="122"/>
      <c r="MRH290" s="122"/>
      <c r="MRI290" s="122"/>
      <c r="MRJ290" s="122"/>
      <c r="MRK290" s="122"/>
      <c r="MRL290" s="122"/>
      <c r="MRM290" s="122"/>
      <c r="MRN290" s="122"/>
      <c r="MRO290" s="122"/>
      <c r="MRP290" s="122"/>
      <c r="MRQ290" s="122"/>
      <c r="MRR290" s="122"/>
      <c r="MRS290" s="122"/>
      <c r="MRT290" s="122"/>
      <c r="MRU290" s="122"/>
      <c r="MRV290" s="122"/>
      <c r="MRW290" s="122"/>
      <c r="MRX290" s="122"/>
      <c r="MRY290" s="122"/>
      <c r="MRZ290" s="122"/>
      <c r="MSA290" s="122"/>
      <c r="MSB290" s="122"/>
      <c r="MSC290" s="122"/>
      <c r="MSD290" s="122"/>
      <c r="MSE290" s="122"/>
      <c r="MSF290" s="122"/>
      <c r="MSG290" s="122"/>
      <c r="MSH290" s="122"/>
      <c r="MSI290" s="122"/>
      <c r="MSJ290" s="122"/>
      <c r="MSK290" s="122"/>
      <c r="MSL290" s="122"/>
      <c r="MSM290" s="122"/>
      <c r="MSN290" s="122"/>
      <c r="MSO290" s="122"/>
      <c r="MSP290" s="122"/>
      <c r="MSQ290" s="122"/>
      <c r="MSR290" s="122"/>
      <c r="MSS290" s="122"/>
      <c r="MST290" s="122"/>
      <c r="MSU290" s="122"/>
      <c r="MSV290" s="122"/>
      <c r="MSW290" s="122"/>
      <c r="MSX290" s="122"/>
      <c r="MSY290" s="122"/>
      <c r="MSZ290" s="122"/>
      <c r="MTA290" s="122"/>
      <c r="MTB290" s="122"/>
      <c r="MTC290" s="122"/>
      <c r="MTD290" s="122"/>
      <c r="MTE290" s="122"/>
      <c r="MTF290" s="122"/>
      <c r="MTG290" s="122"/>
      <c r="MTH290" s="122"/>
      <c r="MTI290" s="122"/>
      <c r="MTJ290" s="122"/>
      <c r="MTK290" s="122"/>
      <c r="MTL290" s="122"/>
      <c r="MTM290" s="122"/>
      <c r="MTN290" s="122"/>
      <c r="MTO290" s="122"/>
      <c r="MTP290" s="122"/>
      <c r="MTQ290" s="122"/>
      <c r="MTR290" s="122"/>
      <c r="MTS290" s="122"/>
      <c r="MTT290" s="122"/>
      <c r="MTU290" s="122"/>
      <c r="MTV290" s="122"/>
      <c r="MTW290" s="122"/>
      <c r="MTX290" s="122"/>
      <c r="MTY290" s="122"/>
      <c r="MTZ290" s="122"/>
      <c r="MUA290" s="122"/>
      <c r="MUB290" s="122"/>
      <c r="MUC290" s="122"/>
      <c r="MUD290" s="122"/>
      <c r="MUE290" s="122"/>
      <c r="MUF290" s="122"/>
      <c r="MUG290" s="122"/>
      <c r="MUH290" s="122"/>
      <c r="MUI290" s="122"/>
      <c r="MUJ290" s="122"/>
      <c r="MUK290" s="122"/>
      <c r="MUL290" s="122"/>
      <c r="MUM290" s="122"/>
      <c r="MUN290" s="122"/>
      <c r="MUO290" s="122"/>
      <c r="MUP290" s="122"/>
      <c r="MUQ290" s="122"/>
      <c r="MUR290" s="122"/>
      <c r="MUS290" s="122"/>
      <c r="MUT290" s="122"/>
      <c r="MUU290" s="122"/>
      <c r="MUV290" s="122"/>
      <c r="MUW290" s="122"/>
      <c r="MUX290" s="122"/>
      <c r="MUY290" s="122"/>
      <c r="MUZ290" s="122"/>
      <c r="MVA290" s="122"/>
      <c r="MVB290" s="122"/>
      <c r="MVC290" s="122"/>
      <c r="MVD290" s="122"/>
      <c r="MVE290" s="122"/>
      <c r="MVF290" s="122"/>
      <c r="MVG290" s="122"/>
      <c r="MVH290" s="122"/>
      <c r="MVI290" s="122"/>
      <c r="MVJ290" s="122"/>
      <c r="MVK290" s="122"/>
      <c r="MVL290" s="122"/>
      <c r="MVM290" s="122"/>
      <c r="MVN290" s="122"/>
      <c r="MVO290" s="122"/>
      <c r="MVP290" s="122"/>
      <c r="MVQ290" s="122"/>
      <c r="MVR290" s="122"/>
      <c r="MVS290" s="122"/>
      <c r="MVT290" s="122"/>
      <c r="MVU290" s="122"/>
      <c r="MVV290" s="122"/>
      <c r="MVW290" s="122"/>
      <c r="MVX290" s="122"/>
      <c r="MVY290" s="122"/>
      <c r="MVZ290" s="122"/>
      <c r="MWA290" s="122"/>
      <c r="MWB290" s="122"/>
      <c r="MWC290" s="122"/>
      <c r="MWD290" s="122"/>
      <c r="MWE290" s="122"/>
      <c r="MWF290" s="122"/>
      <c r="MWG290" s="122"/>
      <c r="MWH290" s="122"/>
      <c r="MWI290" s="122"/>
      <c r="MWJ290" s="122"/>
      <c r="MWK290" s="122"/>
      <c r="MWL290" s="122"/>
      <c r="MWM290" s="122"/>
      <c r="MWN290" s="122"/>
      <c r="MWO290" s="122"/>
      <c r="MWP290" s="122"/>
      <c r="MWQ290" s="122"/>
      <c r="MWR290" s="122"/>
      <c r="MWS290" s="122"/>
      <c r="MWT290" s="122"/>
      <c r="MWU290" s="122"/>
      <c r="MWV290" s="122"/>
      <c r="MWW290" s="122"/>
      <c r="MWX290" s="122"/>
      <c r="MWY290" s="122"/>
      <c r="MWZ290" s="122"/>
      <c r="MXA290" s="122"/>
      <c r="MXB290" s="122"/>
      <c r="MXC290" s="122"/>
      <c r="MXD290" s="122"/>
      <c r="MXE290" s="122"/>
      <c r="MXF290" s="122"/>
      <c r="MXG290" s="122"/>
      <c r="MXH290" s="122"/>
      <c r="MXI290" s="122"/>
      <c r="MXJ290" s="122"/>
      <c r="MXK290" s="122"/>
      <c r="MXL290" s="122"/>
      <c r="MXM290" s="122"/>
      <c r="MXN290" s="122"/>
      <c r="MXO290" s="122"/>
      <c r="MXP290" s="122"/>
      <c r="MXQ290" s="122"/>
      <c r="MXR290" s="122"/>
      <c r="MXS290" s="122"/>
      <c r="MXT290" s="122"/>
      <c r="MXU290" s="122"/>
      <c r="MXV290" s="122"/>
      <c r="MXW290" s="122"/>
      <c r="MXX290" s="122"/>
      <c r="MXY290" s="122"/>
      <c r="MXZ290" s="122"/>
      <c r="MYA290" s="122"/>
      <c r="MYB290" s="122"/>
      <c r="MYC290" s="122"/>
      <c r="MYD290" s="122"/>
      <c r="MYE290" s="122"/>
      <c r="MYF290" s="122"/>
      <c r="MYG290" s="122"/>
      <c r="MYH290" s="122"/>
      <c r="MYI290" s="122"/>
      <c r="MYJ290" s="122"/>
      <c r="MYK290" s="122"/>
      <c r="MYL290" s="122"/>
      <c r="MYM290" s="122"/>
      <c r="MYN290" s="122"/>
      <c r="MYO290" s="122"/>
      <c r="MYP290" s="122"/>
      <c r="MYQ290" s="122"/>
      <c r="MYR290" s="122"/>
      <c r="MYS290" s="122"/>
      <c r="MYT290" s="122"/>
      <c r="MYU290" s="122"/>
      <c r="MYV290" s="122"/>
      <c r="MYW290" s="122"/>
      <c r="MYX290" s="122"/>
      <c r="MYY290" s="122"/>
      <c r="MYZ290" s="122"/>
      <c r="MZA290" s="122"/>
      <c r="MZB290" s="122"/>
      <c r="MZC290" s="122"/>
      <c r="MZD290" s="122"/>
      <c r="MZE290" s="122"/>
      <c r="MZF290" s="122"/>
      <c r="MZG290" s="122"/>
      <c r="MZH290" s="122"/>
      <c r="MZI290" s="122"/>
      <c r="MZJ290" s="122"/>
      <c r="MZK290" s="122"/>
      <c r="MZL290" s="122"/>
      <c r="MZM290" s="122"/>
      <c r="MZN290" s="122"/>
      <c r="MZO290" s="122"/>
      <c r="MZP290" s="122"/>
      <c r="MZQ290" s="122"/>
      <c r="MZR290" s="122"/>
      <c r="MZS290" s="122"/>
      <c r="MZT290" s="122"/>
      <c r="MZU290" s="122"/>
      <c r="MZV290" s="122"/>
      <c r="MZW290" s="122"/>
      <c r="MZX290" s="122"/>
      <c r="MZY290" s="122"/>
      <c r="MZZ290" s="122"/>
      <c r="NAA290" s="122"/>
      <c r="NAB290" s="122"/>
      <c r="NAC290" s="122"/>
      <c r="NAD290" s="122"/>
      <c r="NAE290" s="122"/>
      <c r="NAF290" s="122"/>
      <c r="NAG290" s="122"/>
      <c r="NAH290" s="122"/>
      <c r="NAI290" s="122"/>
      <c r="NAJ290" s="122"/>
      <c r="NAK290" s="122"/>
      <c r="NAL290" s="122"/>
      <c r="NAM290" s="122"/>
      <c r="NAN290" s="122"/>
      <c r="NAO290" s="122"/>
      <c r="NAP290" s="122"/>
      <c r="NAQ290" s="122"/>
      <c r="NAR290" s="122"/>
      <c r="NAS290" s="122"/>
      <c r="NAT290" s="122"/>
      <c r="NAU290" s="122"/>
      <c r="NAV290" s="122"/>
      <c r="NAW290" s="122"/>
      <c r="NAX290" s="122"/>
      <c r="NAY290" s="122"/>
      <c r="NAZ290" s="122"/>
      <c r="NBA290" s="122"/>
      <c r="NBB290" s="122"/>
      <c r="NBC290" s="122"/>
      <c r="NBD290" s="122"/>
      <c r="NBE290" s="122"/>
      <c r="NBF290" s="122"/>
      <c r="NBG290" s="122"/>
      <c r="NBH290" s="122"/>
      <c r="NBI290" s="122"/>
      <c r="NBJ290" s="122"/>
      <c r="NBK290" s="122"/>
      <c r="NBL290" s="122"/>
      <c r="NBM290" s="122"/>
      <c r="NBN290" s="122"/>
      <c r="NBO290" s="122"/>
      <c r="NBP290" s="122"/>
      <c r="NBQ290" s="122"/>
      <c r="NBR290" s="122"/>
      <c r="NBS290" s="122"/>
      <c r="NBT290" s="122"/>
      <c r="NBU290" s="122"/>
      <c r="NBV290" s="122"/>
      <c r="NBW290" s="122"/>
      <c r="NBX290" s="122"/>
      <c r="NBY290" s="122"/>
      <c r="NBZ290" s="122"/>
      <c r="NCA290" s="122"/>
      <c r="NCB290" s="122"/>
      <c r="NCC290" s="122"/>
      <c r="NCD290" s="122"/>
      <c r="NCE290" s="122"/>
      <c r="NCF290" s="122"/>
      <c r="NCG290" s="122"/>
      <c r="NCH290" s="122"/>
      <c r="NCI290" s="122"/>
      <c r="NCJ290" s="122"/>
      <c r="NCK290" s="122"/>
      <c r="NCL290" s="122"/>
      <c r="NCM290" s="122"/>
      <c r="NCN290" s="122"/>
      <c r="NCO290" s="122"/>
      <c r="NCP290" s="122"/>
      <c r="NCQ290" s="122"/>
      <c r="NCR290" s="122"/>
      <c r="NCS290" s="122"/>
      <c r="NCT290" s="122"/>
      <c r="NCU290" s="122"/>
      <c r="NCV290" s="122"/>
      <c r="NCW290" s="122"/>
      <c r="NCX290" s="122"/>
      <c r="NCY290" s="122"/>
      <c r="NCZ290" s="122"/>
      <c r="NDA290" s="122"/>
      <c r="NDB290" s="122"/>
      <c r="NDC290" s="122"/>
      <c r="NDD290" s="122"/>
      <c r="NDE290" s="122"/>
      <c r="NDF290" s="122"/>
      <c r="NDG290" s="122"/>
      <c r="NDH290" s="122"/>
      <c r="NDI290" s="122"/>
      <c r="NDJ290" s="122"/>
      <c r="NDK290" s="122"/>
      <c r="NDL290" s="122"/>
      <c r="NDM290" s="122"/>
      <c r="NDN290" s="122"/>
      <c r="NDO290" s="122"/>
      <c r="NDP290" s="122"/>
      <c r="NDQ290" s="122"/>
      <c r="NDR290" s="122"/>
      <c r="NDS290" s="122"/>
      <c r="NDT290" s="122"/>
      <c r="NDU290" s="122"/>
      <c r="NDV290" s="122"/>
      <c r="NDW290" s="122"/>
      <c r="NDX290" s="122"/>
      <c r="NDY290" s="122"/>
      <c r="NDZ290" s="122"/>
      <c r="NEA290" s="122"/>
      <c r="NEB290" s="122"/>
      <c r="NEC290" s="122"/>
      <c r="NED290" s="122"/>
      <c r="NEE290" s="122"/>
      <c r="NEF290" s="122"/>
      <c r="NEG290" s="122"/>
      <c r="NEH290" s="122"/>
      <c r="NEI290" s="122"/>
      <c r="NEJ290" s="122"/>
      <c r="NEK290" s="122"/>
      <c r="NEL290" s="122"/>
      <c r="NEM290" s="122"/>
      <c r="NEN290" s="122"/>
      <c r="NEO290" s="122"/>
      <c r="NEP290" s="122"/>
      <c r="NEQ290" s="122"/>
      <c r="NER290" s="122"/>
      <c r="NES290" s="122"/>
      <c r="NET290" s="122"/>
      <c r="NEU290" s="122"/>
      <c r="NEV290" s="122"/>
      <c r="NEW290" s="122"/>
      <c r="NEX290" s="122"/>
      <c r="NEY290" s="122"/>
      <c r="NEZ290" s="122"/>
      <c r="NFA290" s="122"/>
      <c r="NFB290" s="122"/>
      <c r="NFC290" s="122"/>
      <c r="NFD290" s="122"/>
      <c r="NFE290" s="122"/>
      <c r="NFF290" s="122"/>
      <c r="NFG290" s="122"/>
      <c r="NFH290" s="122"/>
      <c r="NFI290" s="122"/>
      <c r="NFJ290" s="122"/>
      <c r="NFK290" s="122"/>
      <c r="NFL290" s="122"/>
      <c r="NFM290" s="122"/>
      <c r="NFN290" s="122"/>
      <c r="NFO290" s="122"/>
      <c r="NFP290" s="122"/>
      <c r="NFQ290" s="122"/>
      <c r="NFR290" s="122"/>
      <c r="NFS290" s="122"/>
      <c r="NFT290" s="122"/>
      <c r="NFU290" s="122"/>
      <c r="NFV290" s="122"/>
      <c r="NFW290" s="122"/>
      <c r="NFX290" s="122"/>
      <c r="NFY290" s="122"/>
      <c r="NFZ290" s="122"/>
      <c r="NGA290" s="122"/>
      <c r="NGB290" s="122"/>
      <c r="NGC290" s="122"/>
      <c r="NGD290" s="122"/>
      <c r="NGE290" s="122"/>
      <c r="NGF290" s="122"/>
      <c r="NGG290" s="122"/>
      <c r="NGH290" s="122"/>
      <c r="NGI290" s="122"/>
      <c r="NGJ290" s="122"/>
      <c r="NGK290" s="122"/>
      <c r="NGL290" s="122"/>
      <c r="NGM290" s="122"/>
      <c r="NGN290" s="122"/>
      <c r="NGO290" s="122"/>
      <c r="NGP290" s="122"/>
      <c r="NGQ290" s="122"/>
      <c r="NGR290" s="122"/>
      <c r="NGS290" s="122"/>
      <c r="NGT290" s="122"/>
      <c r="NGU290" s="122"/>
      <c r="NGV290" s="122"/>
      <c r="NGW290" s="122"/>
      <c r="NGX290" s="122"/>
      <c r="NGY290" s="122"/>
      <c r="NGZ290" s="122"/>
      <c r="NHA290" s="122"/>
      <c r="NHB290" s="122"/>
      <c r="NHC290" s="122"/>
      <c r="NHD290" s="122"/>
      <c r="NHE290" s="122"/>
      <c r="NHF290" s="122"/>
      <c r="NHG290" s="122"/>
      <c r="NHH290" s="122"/>
      <c r="NHI290" s="122"/>
      <c r="NHJ290" s="122"/>
      <c r="NHK290" s="122"/>
      <c r="NHL290" s="122"/>
      <c r="NHM290" s="122"/>
      <c r="NHN290" s="122"/>
      <c r="NHO290" s="122"/>
      <c r="NHP290" s="122"/>
      <c r="NHQ290" s="122"/>
      <c r="NHR290" s="122"/>
      <c r="NHS290" s="122"/>
      <c r="NHT290" s="122"/>
      <c r="NHU290" s="122"/>
      <c r="NHV290" s="122"/>
      <c r="NHW290" s="122"/>
      <c r="NHX290" s="122"/>
      <c r="NHY290" s="122"/>
      <c r="NHZ290" s="122"/>
      <c r="NIA290" s="122"/>
      <c r="NIB290" s="122"/>
      <c r="NIC290" s="122"/>
      <c r="NID290" s="122"/>
      <c r="NIE290" s="122"/>
      <c r="NIF290" s="122"/>
      <c r="NIG290" s="122"/>
      <c r="NIH290" s="122"/>
      <c r="NII290" s="122"/>
      <c r="NIJ290" s="122"/>
      <c r="NIK290" s="122"/>
      <c r="NIL290" s="122"/>
      <c r="NIM290" s="122"/>
      <c r="NIN290" s="122"/>
      <c r="NIO290" s="122"/>
      <c r="NIP290" s="122"/>
      <c r="NIQ290" s="122"/>
      <c r="NIR290" s="122"/>
      <c r="NIS290" s="122"/>
      <c r="NIT290" s="122"/>
      <c r="NIU290" s="122"/>
      <c r="NIV290" s="122"/>
      <c r="NIW290" s="122"/>
      <c r="NIX290" s="122"/>
      <c r="NIY290" s="122"/>
      <c r="NIZ290" s="122"/>
      <c r="NJA290" s="122"/>
      <c r="NJB290" s="122"/>
      <c r="NJC290" s="122"/>
      <c r="NJD290" s="122"/>
      <c r="NJE290" s="122"/>
      <c r="NJF290" s="122"/>
      <c r="NJG290" s="122"/>
      <c r="NJH290" s="122"/>
      <c r="NJI290" s="122"/>
      <c r="NJJ290" s="122"/>
      <c r="NJK290" s="122"/>
      <c r="NJL290" s="122"/>
      <c r="NJM290" s="122"/>
      <c r="NJN290" s="122"/>
      <c r="NJO290" s="122"/>
      <c r="NJP290" s="122"/>
      <c r="NJQ290" s="122"/>
      <c r="NJR290" s="122"/>
      <c r="NJS290" s="122"/>
      <c r="NJT290" s="122"/>
      <c r="NJU290" s="122"/>
      <c r="NJV290" s="122"/>
      <c r="NJW290" s="122"/>
      <c r="NJX290" s="122"/>
      <c r="NJY290" s="122"/>
      <c r="NJZ290" s="122"/>
      <c r="NKA290" s="122"/>
      <c r="NKB290" s="122"/>
      <c r="NKC290" s="122"/>
      <c r="NKD290" s="122"/>
      <c r="NKE290" s="122"/>
      <c r="NKF290" s="122"/>
      <c r="NKG290" s="122"/>
      <c r="NKH290" s="122"/>
      <c r="NKI290" s="122"/>
      <c r="NKJ290" s="122"/>
      <c r="NKK290" s="122"/>
      <c r="NKL290" s="122"/>
      <c r="NKM290" s="122"/>
      <c r="NKN290" s="122"/>
      <c r="NKO290" s="122"/>
      <c r="NKP290" s="122"/>
      <c r="NKQ290" s="122"/>
      <c r="NKR290" s="122"/>
      <c r="NKS290" s="122"/>
      <c r="NKT290" s="122"/>
      <c r="NKU290" s="122"/>
      <c r="NKV290" s="122"/>
      <c r="NKW290" s="122"/>
      <c r="NKX290" s="122"/>
      <c r="NKY290" s="122"/>
      <c r="NKZ290" s="122"/>
      <c r="NLA290" s="122"/>
      <c r="NLB290" s="122"/>
      <c r="NLC290" s="122"/>
      <c r="NLD290" s="122"/>
      <c r="NLE290" s="122"/>
      <c r="NLF290" s="122"/>
      <c r="NLG290" s="122"/>
      <c r="NLH290" s="122"/>
      <c r="NLI290" s="122"/>
      <c r="NLJ290" s="122"/>
      <c r="NLK290" s="122"/>
      <c r="NLL290" s="122"/>
      <c r="NLM290" s="122"/>
      <c r="NLN290" s="122"/>
      <c r="NLO290" s="122"/>
      <c r="NLP290" s="122"/>
      <c r="NLQ290" s="122"/>
      <c r="NLR290" s="122"/>
      <c r="NLS290" s="122"/>
      <c r="NLT290" s="122"/>
      <c r="NLU290" s="122"/>
      <c r="NLV290" s="122"/>
      <c r="NLW290" s="122"/>
      <c r="NLX290" s="122"/>
      <c r="NLY290" s="122"/>
      <c r="NLZ290" s="122"/>
      <c r="NMA290" s="122"/>
      <c r="NMB290" s="122"/>
      <c r="NMC290" s="122"/>
      <c r="NMD290" s="122"/>
      <c r="NME290" s="122"/>
      <c r="NMF290" s="122"/>
      <c r="NMG290" s="122"/>
      <c r="NMH290" s="122"/>
      <c r="NMI290" s="122"/>
      <c r="NMJ290" s="122"/>
      <c r="NMK290" s="122"/>
      <c r="NML290" s="122"/>
      <c r="NMM290" s="122"/>
      <c r="NMN290" s="122"/>
      <c r="NMO290" s="122"/>
      <c r="NMP290" s="122"/>
      <c r="NMQ290" s="122"/>
      <c r="NMR290" s="122"/>
      <c r="NMS290" s="122"/>
      <c r="NMT290" s="122"/>
      <c r="NMU290" s="122"/>
      <c r="NMV290" s="122"/>
      <c r="NMW290" s="122"/>
      <c r="NMX290" s="122"/>
      <c r="NMY290" s="122"/>
      <c r="NMZ290" s="122"/>
      <c r="NNA290" s="122"/>
      <c r="NNB290" s="122"/>
      <c r="NNC290" s="122"/>
      <c r="NND290" s="122"/>
      <c r="NNE290" s="122"/>
      <c r="NNF290" s="122"/>
      <c r="NNG290" s="122"/>
      <c r="NNH290" s="122"/>
      <c r="NNI290" s="122"/>
      <c r="NNJ290" s="122"/>
      <c r="NNK290" s="122"/>
      <c r="NNL290" s="122"/>
      <c r="NNM290" s="122"/>
      <c r="NNN290" s="122"/>
      <c r="NNO290" s="122"/>
      <c r="NNP290" s="122"/>
      <c r="NNQ290" s="122"/>
      <c r="NNR290" s="122"/>
      <c r="NNS290" s="122"/>
      <c r="NNT290" s="122"/>
      <c r="NNU290" s="122"/>
      <c r="NNV290" s="122"/>
      <c r="NNW290" s="122"/>
      <c r="NNX290" s="122"/>
      <c r="NNY290" s="122"/>
      <c r="NNZ290" s="122"/>
      <c r="NOA290" s="122"/>
      <c r="NOB290" s="122"/>
      <c r="NOC290" s="122"/>
      <c r="NOD290" s="122"/>
      <c r="NOE290" s="122"/>
      <c r="NOF290" s="122"/>
      <c r="NOG290" s="122"/>
      <c r="NOH290" s="122"/>
      <c r="NOI290" s="122"/>
      <c r="NOJ290" s="122"/>
      <c r="NOK290" s="122"/>
      <c r="NOL290" s="122"/>
      <c r="NOM290" s="122"/>
      <c r="NON290" s="122"/>
      <c r="NOO290" s="122"/>
      <c r="NOP290" s="122"/>
      <c r="NOQ290" s="122"/>
      <c r="NOR290" s="122"/>
      <c r="NOS290" s="122"/>
      <c r="NOT290" s="122"/>
      <c r="NOU290" s="122"/>
      <c r="NOV290" s="122"/>
      <c r="NOW290" s="122"/>
      <c r="NOX290" s="122"/>
      <c r="NOY290" s="122"/>
      <c r="NOZ290" s="122"/>
      <c r="NPA290" s="122"/>
      <c r="NPB290" s="122"/>
      <c r="NPC290" s="122"/>
      <c r="NPD290" s="122"/>
      <c r="NPE290" s="122"/>
      <c r="NPF290" s="122"/>
      <c r="NPG290" s="122"/>
      <c r="NPH290" s="122"/>
      <c r="NPI290" s="122"/>
      <c r="NPJ290" s="122"/>
      <c r="NPK290" s="122"/>
      <c r="NPL290" s="122"/>
      <c r="NPM290" s="122"/>
      <c r="NPN290" s="122"/>
      <c r="NPO290" s="122"/>
      <c r="NPP290" s="122"/>
      <c r="NPQ290" s="122"/>
      <c r="NPR290" s="122"/>
      <c r="NPS290" s="122"/>
      <c r="NPT290" s="122"/>
      <c r="NPU290" s="122"/>
      <c r="NPV290" s="122"/>
      <c r="NPW290" s="122"/>
      <c r="NPX290" s="122"/>
      <c r="NPY290" s="122"/>
      <c r="NPZ290" s="122"/>
      <c r="NQA290" s="122"/>
      <c r="NQB290" s="122"/>
      <c r="NQC290" s="122"/>
      <c r="NQD290" s="122"/>
      <c r="NQE290" s="122"/>
      <c r="NQF290" s="122"/>
      <c r="NQG290" s="122"/>
      <c r="NQH290" s="122"/>
      <c r="NQI290" s="122"/>
      <c r="NQJ290" s="122"/>
      <c r="NQK290" s="122"/>
      <c r="NQL290" s="122"/>
      <c r="NQM290" s="122"/>
      <c r="NQN290" s="122"/>
      <c r="NQO290" s="122"/>
      <c r="NQP290" s="122"/>
      <c r="NQQ290" s="122"/>
      <c r="NQR290" s="122"/>
      <c r="NQS290" s="122"/>
      <c r="NQT290" s="122"/>
      <c r="NQU290" s="122"/>
      <c r="NQV290" s="122"/>
      <c r="NQW290" s="122"/>
      <c r="NQX290" s="122"/>
      <c r="NQY290" s="122"/>
      <c r="NQZ290" s="122"/>
      <c r="NRA290" s="122"/>
      <c r="NRB290" s="122"/>
      <c r="NRC290" s="122"/>
      <c r="NRD290" s="122"/>
      <c r="NRE290" s="122"/>
      <c r="NRF290" s="122"/>
      <c r="NRG290" s="122"/>
      <c r="NRH290" s="122"/>
      <c r="NRI290" s="122"/>
      <c r="NRJ290" s="122"/>
      <c r="NRK290" s="122"/>
      <c r="NRL290" s="122"/>
      <c r="NRM290" s="122"/>
      <c r="NRN290" s="122"/>
      <c r="NRO290" s="122"/>
      <c r="NRP290" s="122"/>
      <c r="NRQ290" s="122"/>
      <c r="NRR290" s="122"/>
      <c r="NRS290" s="122"/>
      <c r="NRT290" s="122"/>
      <c r="NRU290" s="122"/>
      <c r="NRV290" s="122"/>
      <c r="NRW290" s="122"/>
      <c r="NRX290" s="122"/>
      <c r="NRY290" s="122"/>
      <c r="NRZ290" s="122"/>
      <c r="NSA290" s="122"/>
      <c r="NSB290" s="122"/>
      <c r="NSC290" s="122"/>
      <c r="NSD290" s="122"/>
      <c r="NSE290" s="122"/>
      <c r="NSF290" s="122"/>
      <c r="NSG290" s="122"/>
      <c r="NSH290" s="122"/>
      <c r="NSI290" s="122"/>
      <c r="NSJ290" s="122"/>
      <c r="NSK290" s="122"/>
      <c r="NSL290" s="122"/>
      <c r="NSM290" s="122"/>
      <c r="NSN290" s="122"/>
      <c r="NSO290" s="122"/>
      <c r="NSP290" s="122"/>
      <c r="NSQ290" s="122"/>
      <c r="NSR290" s="122"/>
      <c r="NSS290" s="122"/>
      <c r="NST290" s="122"/>
      <c r="NSU290" s="122"/>
      <c r="NSV290" s="122"/>
      <c r="NSW290" s="122"/>
      <c r="NSX290" s="122"/>
      <c r="NSY290" s="122"/>
      <c r="NSZ290" s="122"/>
      <c r="NTA290" s="122"/>
      <c r="NTB290" s="122"/>
      <c r="NTC290" s="122"/>
      <c r="NTD290" s="122"/>
      <c r="NTE290" s="122"/>
      <c r="NTF290" s="122"/>
      <c r="NTG290" s="122"/>
      <c r="NTH290" s="122"/>
      <c r="NTI290" s="122"/>
      <c r="NTJ290" s="122"/>
      <c r="NTK290" s="122"/>
      <c r="NTL290" s="122"/>
      <c r="NTM290" s="122"/>
      <c r="NTN290" s="122"/>
      <c r="NTO290" s="122"/>
      <c r="NTP290" s="122"/>
      <c r="NTQ290" s="122"/>
      <c r="NTR290" s="122"/>
      <c r="NTS290" s="122"/>
      <c r="NTT290" s="122"/>
      <c r="NTU290" s="122"/>
      <c r="NTV290" s="122"/>
      <c r="NTW290" s="122"/>
      <c r="NTX290" s="122"/>
      <c r="NTY290" s="122"/>
      <c r="NTZ290" s="122"/>
      <c r="NUA290" s="122"/>
      <c r="NUB290" s="122"/>
      <c r="NUC290" s="122"/>
      <c r="NUD290" s="122"/>
      <c r="NUE290" s="122"/>
      <c r="NUF290" s="122"/>
      <c r="NUG290" s="122"/>
      <c r="NUH290" s="122"/>
      <c r="NUI290" s="122"/>
      <c r="NUJ290" s="122"/>
      <c r="NUK290" s="122"/>
      <c r="NUL290" s="122"/>
      <c r="NUM290" s="122"/>
      <c r="NUN290" s="122"/>
      <c r="NUO290" s="122"/>
      <c r="NUP290" s="122"/>
      <c r="NUQ290" s="122"/>
      <c r="NUR290" s="122"/>
      <c r="NUS290" s="122"/>
      <c r="NUT290" s="122"/>
      <c r="NUU290" s="122"/>
      <c r="NUV290" s="122"/>
      <c r="NUW290" s="122"/>
      <c r="NUX290" s="122"/>
      <c r="NUY290" s="122"/>
      <c r="NUZ290" s="122"/>
      <c r="NVA290" s="122"/>
      <c r="NVB290" s="122"/>
      <c r="NVC290" s="122"/>
      <c r="NVD290" s="122"/>
      <c r="NVE290" s="122"/>
      <c r="NVF290" s="122"/>
      <c r="NVG290" s="122"/>
      <c r="NVH290" s="122"/>
      <c r="NVI290" s="122"/>
      <c r="NVJ290" s="122"/>
      <c r="NVK290" s="122"/>
      <c r="NVL290" s="122"/>
      <c r="NVM290" s="122"/>
      <c r="NVN290" s="122"/>
      <c r="NVO290" s="122"/>
      <c r="NVP290" s="122"/>
      <c r="NVQ290" s="122"/>
      <c r="NVR290" s="122"/>
      <c r="NVS290" s="122"/>
      <c r="NVT290" s="122"/>
      <c r="NVU290" s="122"/>
      <c r="NVV290" s="122"/>
      <c r="NVW290" s="122"/>
      <c r="NVX290" s="122"/>
      <c r="NVY290" s="122"/>
      <c r="NVZ290" s="122"/>
      <c r="NWA290" s="122"/>
      <c r="NWB290" s="122"/>
      <c r="NWC290" s="122"/>
      <c r="NWD290" s="122"/>
      <c r="NWE290" s="122"/>
      <c r="NWF290" s="122"/>
      <c r="NWG290" s="122"/>
      <c r="NWH290" s="122"/>
      <c r="NWI290" s="122"/>
      <c r="NWJ290" s="122"/>
      <c r="NWK290" s="122"/>
      <c r="NWL290" s="122"/>
      <c r="NWM290" s="122"/>
      <c r="NWN290" s="122"/>
      <c r="NWO290" s="122"/>
      <c r="NWP290" s="122"/>
      <c r="NWQ290" s="122"/>
      <c r="NWR290" s="122"/>
      <c r="NWS290" s="122"/>
      <c r="NWT290" s="122"/>
      <c r="NWU290" s="122"/>
      <c r="NWV290" s="122"/>
      <c r="NWW290" s="122"/>
      <c r="NWX290" s="122"/>
      <c r="NWY290" s="122"/>
      <c r="NWZ290" s="122"/>
      <c r="NXA290" s="122"/>
      <c r="NXB290" s="122"/>
      <c r="NXC290" s="122"/>
      <c r="NXD290" s="122"/>
      <c r="NXE290" s="122"/>
      <c r="NXF290" s="122"/>
      <c r="NXG290" s="122"/>
      <c r="NXH290" s="122"/>
      <c r="NXI290" s="122"/>
      <c r="NXJ290" s="122"/>
      <c r="NXK290" s="122"/>
      <c r="NXL290" s="122"/>
      <c r="NXM290" s="122"/>
      <c r="NXN290" s="122"/>
      <c r="NXO290" s="122"/>
      <c r="NXP290" s="122"/>
      <c r="NXQ290" s="122"/>
      <c r="NXR290" s="122"/>
      <c r="NXS290" s="122"/>
      <c r="NXT290" s="122"/>
      <c r="NXU290" s="122"/>
      <c r="NXV290" s="122"/>
      <c r="NXW290" s="122"/>
      <c r="NXX290" s="122"/>
      <c r="NXY290" s="122"/>
      <c r="NXZ290" s="122"/>
      <c r="NYA290" s="122"/>
      <c r="NYB290" s="122"/>
      <c r="NYC290" s="122"/>
      <c r="NYD290" s="122"/>
      <c r="NYE290" s="122"/>
      <c r="NYF290" s="122"/>
      <c r="NYG290" s="122"/>
      <c r="NYH290" s="122"/>
      <c r="NYI290" s="122"/>
      <c r="NYJ290" s="122"/>
      <c r="NYK290" s="122"/>
      <c r="NYL290" s="122"/>
      <c r="NYM290" s="122"/>
      <c r="NYN290" s="122"/>
      <c r="NYO290" s="122"/>
      <c r="NYP290" s="122"/>
      <c r="NYQ290" s="122"/>
      <c r="NYR290" s="122"/>
      <c r="NYS290" s="122"/>
      <c r="NYT290" s="122"/>
      <c r="NYU290" s="122"/>
      <c r="NYV290" s="122"/>
      <c r="NYW290" s="122"/>
      <c r="NYX290" s="122"/>
      <c r="NYY290" s="122"/>
      <c r="NYZ290" s="122"/>
      <c r="NZA290" s="122"/>
      <c r="NZB290" s="122"/>
      <c r="NZC290" s="122"/>
      <c r="NZD290" s="122"/>
      <c r="NZE290" s="122"/>
      <c r="NZF290" s="122"/>
      <c r="NZG290" s="122"/>
      <c r="NZH290" s="122"/>
      <c r="NZI290" s="122"/>
      <c r="NZJ290" s="122"/>
      <c r="NZK290" s="122"/>
      <c r="NZL290" s="122"/>
      <c r="NZM290" s="122"/>
      <c r="NZN290" s="122"/>
      <c r="NZO290" s="122"/>
      <c r="NZP290" s="122"/>
      <c r="NZQ290" s="122"/>
      <c r="NZR290" s="122"/>
      <c r="NZS290" s="122"/>
      <c r="NZT290" s="122"/>
      <c r="NZU290" s="122"/>
      <c r="NZV290" s="122"/>
      <c r="NZW290" s="122"/>
      <c r="NZX290" s="122"/>
      <c r="NZY290" s="122"/>
      <c r="NZZ290" s="122"/>
      <c r="OAA290" s="122"/>
      <c r="OAB290" s="122"/>
      <c r="OAC290" s="122"/>
      <c r="OAD290" s="122"/>
      <c r="OAE290" s="122"/>
      <c r="OAF290" s="122"/>
      <c r="OAG290" s="122"/>
      <c r="OAH290" s="122"/>
      <c r="OAI290" s="122"/>
      <c r="OAJ290" s="122"/>
      <c r="OAK290" s="122"/>
      <c r="OAL290" s="122"/>
      <c r="OAM290" s="122"/>
      <c r="OAN290" s="122"/>
      <c r="OAO290" s="122"/>
      <c r="OAP290" s="122"/>
      <c r="OAQ290" s="122"/>
      <c r="OAR290" s="122"/>
      <c r="OAS290" s="122"/>
      <c r="OAT290" s="122"/>
      <c r="OAU290" s="122"/>
      <c r="OAV290" s="122"/>
      <c r="OAW290" s="122"/>
      <c r="OAX290" s="122"/>
      <c r="OAY290" s="122"/>
      <c r="OAZ290" s="122"/>
      <c r="OBA290" s="122"/>
      <c r="OBB290" s="122"/>
      <c r="OBC290" s="122"/>
      <c r="OBD290" s="122"/>
      <c r="OBE290" s="122"/>
      <c r="OBF290" s="122"/>
      <c r="OBG290" s="122"/>
      <c r="OBH290" s="122"/>
      <c r="OBI290" s="122"/>
      <c r="OBJ290" s="122"/>
      <c r="OBK290" s="122"/>
      <c r="OBL290" s="122"/>
      <c r="OBM290" s="122"/>
      <c r="OBN290" s="122"/>
      <c r="OBO290" s="122"/>
      <c r="OBP290" s="122"/>
      <c r="OBQ290" s="122"/>
      <c r="OBR290" s="122"/>
      <c r="OBS290" s="122"/>
      <c r="OBT290" s="122"/>
      <c r="OBU290" s="122"/>
      <c r="OBV290" s="122"/>
      <c r="OBW290" s="122"/>
      <c r="OBX290" s="122"/>
      <c r="OBY290" s="122"/>
      <c r="OBZ290" s="122"/>
      <c r="OCA290" s="122"/>
      <c r="OCB290" s="122"/>
      <c r="OCC290" s="122"/>
      <c r="OCD290" s="122"/>
      <c r="OCE290" s="122"/>
      <c r="OCF290" s="122"/>
      <c r="OCG290" s="122"/>
      <c r="OCH290" s="122"/>
      <c r="OCI290" s="122"/>
      <c r="OCJ290" s="122"/>
      <c r="OCK290" s="122"/>
      <c r="OCL290" s="122"/>
      <c r="OCM290" s="122"/>
      <c r="OCN290" s="122"/>
      <c r="OCO290" s="122"/>
      <c r="OCP290" s="122"/>
      <c r="OCQ290" s="122"/>
      <c r="OCR290" s="122"/>
      <c r="OCS290" s="122"/>
      <c r="OCT290" s="122"/>
      <c r="OCU290" s="122"/>
      <c r="OCV290" s="122"/>
      <c r="OCW290" s="122"/>
      <c r="OCX290" s="122"/>
      <c r="OCY290" s="122"/>
      <c r="OCZ290" s="122"/>
      <c r="ODA290" s="122"/>
      <c r="ODB290" s="122"/>
      <c r="ODC290" s="122"/>
      <c r="ODD290" s="122"/>
      <c r="ODE290" s="122"/>
      <c r="ODF290" s="122"/>
      <c r="ODG290" s="122"/>
      <c r="ODH290" s="122"/>
      <c r="ODI290" s="122"/>
      <c r="ODJ290" s="122"/>
      <c r="ODK290" s="122"/>
      <c r="ODL290" s="122"/>
      <c r="ODM290" s="122"/>
      <c r="ODN290" s="122"/>
      <c r="ODO290" s="122"/>
      <c r="ODP290" s="122"/>
      <c r="ODQ290" s="122"/>
      <c r="ODR290" s="122"/>
      <c r="ODS290" s="122"/>
      <c r="ODT290" s="122"/>
      <c r="ODU290" s="122"/>
      <c r="ODV290" s="122"/>
      <c r="ODW290" s="122"/>
      <c r="ODX290" s="122"/>
      <c r="ODY290" s="122"/>
      <c r="ODZ290" s="122"/>
      <c r="OEA290" s="122"/>
      <c r="OEB290" s="122"/>
      <c r="OEC290" s="122"/>
      <c r="OED290" s="122"/>
      <c r="OEE290" s="122"/>
      <c r="OEF290" s="122"/>
      <c r="OEG290" s="122"/>
      <c r="OEH290" s="122"/>
      <c r="OEI290" s="122"/>
      <c r="OEJ290" s="122"/>
      <c r="OEK290" s="122"/>
      <c r="OEL290" s="122"/>
      <c r="OEM290" s="122"/>
      <c r="OEN290" s="122"/>
      <c r="OEO290" s="122"/>
      <c r="OEP290" s="122"/>
      <c r="OEQ290" s="122"/>
      <c r="OER290" s="122"/>
      <c r="OES290" s="122"/>
      <c r="OET290" s="122"/>
      <c r="OEU290" s="122"/>
      <c r="OEV290" s="122"/>
      <c r="OEW290" s="122"/>
      <c r="OEX290" s="122"/>
      <c r="OEY290" s="122"/>
      <c r="OEZ290" s="122"/>
      <c r="OFA290" s="122"/>
      <c r="OFB290" s="122"/>
      <c r="OFC290" s="122"/>
      <c r="OFD290" s="122"/>
      <c r="OFE290" s="122"/>
      <c r="OFF290" s="122"/>
      <c r="OFG290" s="122"/>
      <c r="OFH290" s="122"/>
      <c r="OFI290" s="122"/>
      <c r="OFJ290" s="122"/>
      <c r="OFK290" s="122"/>
      <c r="OFL290" s="122"/>
      <c r="OFM290" s="122"/>
      <c r="OFN290" s="122"/>
      <c r="OFO290" s="122"/>
      <c r="OFP290" s="122"/>
      <c r="OFQ290" s="122"/>
      <c r="OFR290" s="122"/>
      <c r="OFS290" s="122"/>
      <c r="OFT290" s="122"/>
      <c r="OFU290" s="122"/>
      <c r="OFV290" s="122"/>
      <c r="OFW290" s="122"/>
      <c r="OFX290" s="122"/>
      <c r="OFY290" s="122"/>
      <c r="OFZ290" s="122"/>
      <c r="OGA290" s="122"/>
      <c r="OGB290" s="122"/>
      <c r="OGC290" s="122"/>
      <c r="OGD290" s="122"/>
      <c r="OGE290" s="122"/>
      <c r="OGF290" s="122"/>
      <c r="OGG290" s="122"/>
      <c r="OGH290" s="122"/>
      <c r="OGI290" s="122"/>
      <c r="OGJ290" s="122"/>
      <c r="OGK290" s="122"/>
      <c r="OGL290" s="122"/>
      <c r="OGM290" s="122"/>
      <c r="OGN290" s="122"/>
      <c r="OGO290" s="122"/>
      <c r="OGP290" s="122"/>
      <c r="OGQ290" s="122"/>
      <c r="OGR290" s="122"/>
      <c r="OGS290" s="122"/>
      <c r="OGT290" s="122"/>
      <c r="OGU290" s="122"/>
      <c r="OGV290" s="122"/>
      <c r="OGW290" s="122"/>
      <c r="OGX290" s="122"/>
      <c r="OGY290" s="122"/>
      <c r="OGZ290" s="122"/>
      <c r="OHA290" s="122"/>
      <c r="OHB290" s="122"/>
      <c r="OHC290" s="122"/>
      <c r="OHD290" s="122"/>
      <c r="OHE290" s="122"/>
      <c r="OHF290" s="122"/>
      <c r="OHG290" s="122"/>
      <c r="OHH290" s="122"/>
      <c r="OHI290" s="122"/>
      <c r="OHJ290" s="122"/>
      <c r="OHK290" s="122"/>
      <c r="OHL290" s="122"/>
      <c r="OHM290" s="122"/>
      <c r="OHN290" s="122"/>
      <c r="OHO290" s="122"/>
      <c r="OHP290" s="122"/>
      <c r="OHQ290" s="122"/>
      <c r="OHR290" s="122"/>
      <c r="OHS290" s="122"/>
      <c r="OHT290" s="122"/>
      <c r="OHU290" s="122"/>
      <c r="OHV290" s="122"/>
      <c r="OHW290" s="122"/>
      <c r="OHX290" s="122"/>
      <c r="OHY290" s="122"/>
      <c r="OHZ290" s="122"/>
      <c r="OIA290" s="122"/>
      <c r="OIB290" s="122"/>
      <c r="OIC290" s="122"/>
      <c r="OID290" s="122"/>
      <c r="OIE290" s="122"/>
      <c r="OIF290" s="122"/>
      <c r="OIG290" s="122"/>
      <c r="OIH290" s="122"/>
      <c r="OII290" s="122"/>
      <c r="OIJ290" s="122"/>
      <c r="OIK290" s="122"/>
      <c r="OIL290" s="122"/>
      <c r="OIM290" s="122"/>
      <c r="OIN290" s="122"/>
      <c r="OIO290" s="122"/>
      <c r="OIP290" s="122"/>
      <c r="OIQ290" s="122"/>
      <c r="OIR290" s="122"/>
      <c r="OIS290" s="122"/>
      <c r="OIT290" s="122"/>
      <c r="OIU290" s="122"/>
      <c r="OIV290" s="122"/>
      <c r="OIW290" s="122"/>
      <c r="OIX290" s="122"/>
      <c r="OIY290" s="122"/>
      <c r="OIZ290" s="122"/>
      <c r="OJA290" s="122"/>
      <c r="OJB290" s="122"/>
      <c r="OJC290" s="122"/>
      <c r="OJD290" s="122"/>
      <c r="OJE290" s="122"/>
      <c r="OJF290" s="122"/>
      <c r="OJG290" s="122"/>
      <c r="OJH290" s="122"/>
      <c r="OJI290" s="122"/>
      <c r="OJJ290" s="122"/>
      <c r="OJK290" s="122"/>
      <c r="OJL290" s="122"/>
      <c r="OJM290" s="122"/>
      <c r="OJN290" s="122"/>
      <c r="OJO290" s="122"/>
      <c r="OJP290" s="122"/>
      <c r="OJQ290" s="122"/>
      <c r="OJR290" s="122"/>
      <c r="OJS290" s="122"/>
      <c r="OJT290" s="122"/>
      <c r="OJU290" s="122"/>
      <c r="OJV290" s="122"/>
      <c r="OJW290" s="122"/>
      <c r="OJX290" s="122"/>
      <c r="OJY290" s="122"/>
      <c r="OJZ290" s="122"/>
      <c r="OKA290" s="122"/>
      <c r="OKB290" s="122"/>
      <c r="OKC290" s="122"/>
      <c r="OKD290" s="122"/>
      <c r="OKE290" s="122"/>
      <c r="OKF290" s="122"/>
      <c r="OKG290" s="122"/>
      <c r="OKH290" s="122"/>
      <c r="OKI290" s="122"/>
      <c r="OKJ290" s="122"/>
      <c r="OKK290" s="122"/>
      <c r="OKL290" s="122"/>
      <c r="OKM290" s="122"/>
      <c r="OKN290" s="122"/>
      <c r="OKO290" s="122"/>
      <c r="OKP290" s="122"/>
      <c r="OKQ290" s="122"/>
      <c r="OKR290" s="122"/>
      <c r="OKS290" s="122"/>
      <c r="OKT290" s="122"/>
      <c r="OKU290" s="122"/>
      <c r="OKV290" s="122"/>
      <c r="OKW290" s="122"/>
      <c r="OKX290" s="122"/>
      <c r="OKY290" s="122"/>
      <c r="OKZ290" s="122"/>
      <c r="OLA290" s="122"/>
      <c r="OLB290" s="122"/>
      <c r="OLC290" s="122"/>
      <c r="OLD290" s="122"/>
      <c r="OLE290" s="122"/>
      <c r="OLF290" s="122"/>
      <c r="OLG290" s="122"/>
      <c r="OLH290" s="122"/>
      <c r="OLI290" s="122"/>
      <c r="OLJ290" s="122"/>
      <c r="OLK290" s="122"/>
      <c r="OLL290" s="122"/>
      <c r="OLM290" s="122"/>
      <c r="OLN290" s="122"/>
      <c r="OLO290" s="122"/>
      <c r="OLP290" s="122"/>
      <c r="OLQ290" s="122"/>
      <c r="OLR290" s="122"/>
      <c r="OLS290" s="122"/>
      <c r="OLT290" s="122"/>
      <c r="OLU290" s="122"/>
      <c r="OLV290" s="122"/>
      <c r="OLW290" s="122"/>
      <c r="OLX290" s="122"/>
      <c r="OLY290" s="122"/>
      <c r="OLZ290" s="122"/>
      <c r="OMA290" s="122"/>
      <c r="OMB290" s="122"/>
      <c r="OMC290" s="122"/>
      <c r="OMD290" s="122"/>
      <c r="OME290" s="122"/>
      <c r="OMF290" s="122"/>
      <c r="OMG290" s="122"/>
      <c r="OMH290" s="122"/>
      <c r="OMI290" s="122"/>
      <c r="OMJ290" s="122"/>
      <c r="OMK290" s="122"/>
      <c r="OML290" s="122"/>
      <c r="OMM290" s="122"/>
      <c r="OMN290" s="122"/>
      <c r="OMO290" s="122"/>
      <c r="OMP290" s="122"/>
      <c r="OMQ290" s="122"/>
      <c r="OMR290" s="122"/>
      <c r="OMS290" s="122"/>
      <c r="OMT290" s="122"/>
      <c r="OMU290" s="122"/>
      <c r="OMV290" s="122"/>
      <c r="OMW290" s="122"/>
      <c r="OMX290" s="122"/>
      <c r="OMY290" s="122"/>
      <c r="OMZ290" s="122"/>
      <c r="ONA290" s="122"/>
      <c r="ONB290" s="122"/>
      <c r="ONC290" s="122"/>
      <c r="OND290" s="122"/>
      <c r="ONE290" s="122"/>
      <c r="ONF290" s="122"/>
      <c r="ONG290" s="122"/>
      <c r="ONH290" s="122"/>
      <c r="ONI290" s="122"/>
      <c r="ONJ290" s="122"/>
      <c r="ONK290" s="122"/>
      <c r="ONL290" s="122"/>
      <c r="ONM290" s="122"/>
      <c r="ONN290" s="122"/>
      <c r="ONO290" s="122"/>
      <c r="ONP290" s="122"/>
      <c r="ONQ290" s="122"/>
      <c r="ONR290" s="122"/>
      <c r="ONS290" s="122"/>
      <c r="ONT290" s="122"/>
      <c r="ONU290" s="122"/>
      <c r="ONV290" s="122"/>
      <c r="ONW290" s="122"/>
      <c r="ONX290" s="122"/>
      <c r="ONY290" s="122"/>
      <c r="ONZ290" s="122"/>
      <c r="OOA290" s="122"/>
      <c r="OOB290" s="122"/>
      <c r="OOC290" s="122"/>
      <c r="OOD290" s="122"/>
      <c r="OOE290" s="122"/>
      <c r="OOF290" s="122"/>
      <c r="OOG290" s="122"/>
      <c r="OOH290" s="122"/>
      <c r="OOI290" s="122"/>
      <c r="OOJ290" s="122"/>
      <c r="OOK290" s="122"/>
      <c r="OOL290" s="122"/>
      <c r="OOM290" s="122"/>
      <c r="OON290" s="122"/>
      <c r="OOO290" s="122"/>
      <c r="OOP290" s="122"/>
      <c r="OOQ290" s="122"/>
      <c r="OOR290" s="122"/>
      <c r="OOS290" s="122"/>
      <c r="OOT290" s="122"/>
      <c r="OOU290" s="122"/>
      <c r="OOV290" s="122"/>
      <c r="OOW290" s="122"/>
      <c r="OOX290" s="122"/>
      <c r="OOY290" s="122"/>
      <c r="OOZ290" s="122"/>
      <c r="OPA290" s="122"/>
      <c r="OPB290" s="122"/>
      <c r="OPC290" s="122"/>
      <c r="OPD290" s="122"/>
      <c r="OPE290" s="122"/>
      <c r="OPF290" s="122"/>
      <c r="OPG290" s="122"/>
      <c r="OPH290" s="122"/>
      <c r="OPI290" s="122"/>
      <c r="OPJ290" s="122"/>
      <c r="OPK290" s="122"/>
      <c r="OPL290" s="122"/>
      <c r="OPM290" s="122"/>
      <c r="OPN290" s="122"/>
      <c r="OPO290" s="122"/>
      <c r="OPP290" s="122"/>
      <c r="OPQ290" s="122"/>
      <c r="OPR290" s="122"/>
      <c r="OPS290" s="122"/>
      <c r="OPT290" s="122"/>
      <c r="OPU290" s="122"/>
      <c r="OPV290" s="122"/>
      <c r="OPW290" s="122"/>
      <c r="OPX290" s="122"/>
      <c r="OPY290" s="122"/>
      <c r="OPZ290" s="122"/>
      <c r="OQA290" s="122"/>
      <c r="OQB290" s="122"/>
      <c r="OQC290" s="122"/>
      <c r="OQD290" s="122"/>
      <c r="OQE290" s="122"/>
      <c r="OQF290" s="122"/>
      <c r="OQG290" s="122"/>
      <c r="OQH290" s="122"/>
      <c r="OQI290" s="122"/>
      <c r="OQJ290" s="122"/>
      <c r="OQK290" s="122"/>
      <c r="OQL290" s="122"/>
      <c r="OQM290" s="122"/>
      <c r="OQN290" s="122"/>
      <c r="OQO290" s="122"/>
      <c r="OQP290" s="122"/>
      <c r="OQQ290" s="122"/>
      <c r="OQR290" s="122"/>
      <c r="OQS290" s="122"/>
      <c r="OQT290" s="122"/>
      <c r="OQU290" s="122"/>
      <c r="OQV290" s="122"/>
      <c r="OQW290" s="122"/>
      <c r="OQX290" s="122"/>
      <c r="OQY290" s="122"/>
      <c r="OQZ290" s="122"/>
      <c r="ORA290" s="122"/>
      <c r="ORB290" s="122"/>
      <c r="ORC290" s="122"/>
      <c r="ORD290" s="122"/>
      <c r="ORE290" s="122"/>
      <c r="ORF290" s="122"/>
      <c r="ORG290" s="122"/>
      <c r="ORH290" s="122"/>
      <c r="ORI290" s="122"/>
      <c r="ORJ290" s="122"/>
      <c r="ORK290" s="122"/>
      <c r="ORL290" s="122"/>
      <c r="ORM290" s="122"/>
      <c r="ORN290" s="122"/>
      <c r="ORO290" s="122"/>
      <c r="ORP290" s="122"/>
      <c r="ORQ290" s="122"/>
      <c r="ORR290" s="122"/>
      <c r="ORS290" s="122"/>
      <c r="ORT290" s="122"/>
      <c r="ORU290" s="122"/>
      <c r="ORV290" s="122"/>
      <c r="ORW290" s="122"/>
      <c r="ORX290" s="122"/>
      <c r="ORY290" s="122"/>
      <c r="ORZ290" s="122"/>
      <c r="OSA290" s="122"/>
      <c r="OSB290" s="122"/>
      <c r="OSC290" s="122"/>
      <c r="OSD290" s="122"/>
      <c r="OSE290" s="122"/>
      <c r="OSF290" s="122"/>
      <c r="OSG290" s="122"/>
      <c r="OSH290" s="122"/>
      <c r="OSI290" s="122"/>
      <c r="OSJ290" s="122"/>
      <c r="OSK290" s="122"/>
      <c r="OSL290" s="122"/>
      <c r="OSM290" s="122"/>
      <c r="OSN290" s="122"/>
      <c r="OSO290" s="122"/>
      <c r="OSP290" s="122"/>
      <c r="OSQ290" s="122"/>
      <c r="OSR290" s="122"/>
      <c r="OSS290" s="122"/>
      <c r="OST290" s="122"/>
      <c r="OSU290" s="122"/>
      <c r="OSV290" s="122"/>
      <c r="OSW290" s="122"/>
      <c r="OSX290" s="122"/>
      <c r="OSY290" s="122"/>
      <c r="OSZ290" s="122"/>
      <c r="OTA290" s="122"/>
      <c r="OTB290" s="122"/>
      <c r="OTC290" s="122"/>
      <c r="OTD290" s="122"/>
      <c r="OTE290" s="122"/>
      <c r="OTF290" s="122"/>
      <c r="OTG290" s="122"/>
      <c r="OTH290" s="122"/>
      <c r="OTI290" s="122"/>
      <c r="OTJ290" s="122"/>
      <c r="OTK290" s="122"/>
      <c r="OTL290" s="122"/>
      <c r="OTM290" s="122"/>
      <c r="OTN290" s="122"/>
      <c r="OTO290" s="122"/>
      <c r="OTP290" s="122"/>
      <c r="OTQ290" s="122"/>
      <c r="OTR290" s="122"/>
      <c r="OTS290" s="122"/>
      <c r="OTT290" s="122"/>
      <c r="OTU290" s="122"/>
      <c r="OTV290" s="122"/>
      <c r="OTW290" s="122"/>
      <c r="OTX290" s="122"/>
      <c r="OTY290" s="122"/>
      <c r="OTZ290" s="122"/>
      <c r="OUA290" s="122"/>
      <c r="OUB290" s="122"/>
      <c r="OUC290" s="122"/>
      <c r="OUD290" s="122"/>
      <c r="OUE290" s="122"/>
      <c r="OUF290" s="122"/>
      <c r="OUG290" s="122"/>
      <c r="OUH290" s="122"/>
      <c r="OUI290" s="122"/>
      <c r="OUJ290" s="122"/>
      <c r="OUK290" s="122"/>
      <c r="OUL290" s="122"/>
      <c r="OUM290" s="122"/>
      <c r="OUN290" s="122"/>
      <c r="OUO290" s="122"/>
      <c r="OUP290" s="122"/>
      <c r="OUQ290" s="122"/>
      <c r="OUR290" s="122"/>
      <c r="OUS290" s="122"/>
      <c r="OUT290" s="122"/>
      <c r="OUU290" s="122"/>
      <c r="OUV290" s="122"/>
      <c r="OUW290" s="122"/>
      <c r="OUX290" s="122"/>
      <c r="OUY290" s="122"/>
      <c r="OUZ290" s="122"/>
      <c r="OVA290" s="122"/>
      <c r="OVB290" s="122"/>
      <c r="OVC290" s="122"/>
      <c r="OVD290" s="122"/>
      <c r="OVE290" s="122"/>
      <c r="OVF290" s="122"/>
      <c r="OVG290" s="122"/>
      <c r="OVH290" s="122"/>
      <c r="OVI290" s="122"/>
      <c r="OVJ290" s="122"/>
      <c r="OVK290" s="122"/>
      <c r="OVL290" s="122"/>
      <c r="OVM290" s="122"/>
      <c r="OVN290" s="122"/>
      <c r="OVO290" s="122"/>
      <c r="OVP290" s="122"/>
      <c r="OVQ290" s="122"/>
      <c r="OVR290" s="122"/>
      <c r="OVS290" s="122"/>
      <c r="OVT290" s="122"/>
      <c r="OVU290" s="122"/>
      <c r="OVV290" s="122"/>
      <c r="OVW290" s="122"/>
      <c r="OVX290" s="122"/>
      <c r="OVY290" s="122"/>
      <c r="OVZ290" s="122"/>
      <c r="OWA290" s="122"/>
      <c r="OWB290" s="122"/>
      <c r="OWC290" s="122"/>
      <c r="OWD290" s="122"/>
      <c r="OWE290" s="122"/>
      <c r="OWF290" s="122"/>
      <c r="OWG290" s="122"/>
      <c r="OWH290" s="122"/>
      <c r="OWI290" s="122"/>
      <c r="OWJ290" s="122"/>
      <c r="OWK290" s="122"/>
      <c r="OWL290" s="122"/>
      <c r="OWM290" s="122"/>
      <c r="OWN290" s="122"/>
      <c r="OWO290" s="122"/>
      <c r="OWP290" s="122"/>
      <c r="OWQ290" s="122"/>
      <c r="OWR290" s="122"/>
      <c r="OWS290" s="122"/>
      <c r="OWT290" s="122"/>
      <c r="OWU290" s="122"/>
      <c r="OWV290" s="122"/>
      <c r="OWW290" s="122"/>
      <c r="OWX290" s="122"/>
      <c r="OWY290" s="122"/>
      <c r="OWZ290" s="122"/>
      <c r="OXA290" s="122"/>
      <c r="OXB290" s="122"/>
      <c r="OXC290" s="122"/>
      <c r="OXD290" s="122"/>
      <c r="OXE290" s="122"/>
      <c r="OXF290" s="122"/>
      <c r="OXG290" s="122"/>
      <c r="OXH290" s="122"/>
      <c r="OXI290" s="122"/>
      <c r="OXJ290" s="122"/>
      <c r="OXK290" s="122"/>
      <c r="OXL290" s="122"/>
      <c r="OXM290" s="122"/>
      <c r="OXN290" s="122"/>
      <c r="OXO290" s="122"/>
      <c r="OXP290" s="122"/>
      <c r="OXQ290" s="122"/>
      <c r="OXR290" s="122"/>
      <c r="OXS290" s="122"/>
      <c r="OXT290" s="122"/>
      <c r="OXU290" s="122"/>
      <c r="OXV290" s="122"/>
      <c r="OXW290" s="122"/>
      <c r="OXX290" s="122"/>
      <c r="OXY290" s="122"/>
      <c r="OXZ290" s="122"/>
      <c r="OYA290" s="122"/>
      <c r="OYB290" s="122"/>
      <c r="OYC290" s="122"/>
      <c r="OYD290" s="122"/>
      <c r="OYE290" s="122"/>
      <c r="OYF290" s="122"/>
      <c r="OYG290" s="122"/>
      <c r="OYH290" s="122"/>
      <c r="OYI290" s="122"/>
      <c r="OYJ290" s="122"/>
      <c r="OYK290" s="122"/>
      <c r="OYL290" s="122"/>
      <c r="OYM290" s="122"/>
      <c r="OYN290" s="122"/>
      <c r="OYO290" s="122"/>
      <c r="OYP290" s="122"/>
      <c r="OYQ290" s="122"/>
      <c r="OYR290" s="122"/>
      <c r="OYS290" s="122"/>
      <c r="OYT290" s="122"/>
      <c r="OYU290" s="122"/>
      <c r="OYV290" s="122"/>
      <c r="OYW290" s="122"/>
      <c r="OYX290" s="122"/>
      <c r="OYY290" s="122"/>
      <c r="OYZ290" s="122"/>
      <c r="OZA290" s="122"/>
      <c r="OZB290" s="122"/>
      <c r="OZC290" s="122"/>
      <c r="OZD290" s="122"/>
      <c r="OZE290" s="122"/>
      <c r="OZF290" s="122"/>
      <c r="OZG290" s="122"/>
      <c r="OZH290" s="122"/>
      <c r="OZI290" s="122"/>
      <c r="OZJ290" s="122"/>
      <c r="OZK290" s="122"/>
      <c r="OZL290" s="122"/>
      <c r="OZM290" s="122"/>
      <c r="OZN290" s="122"/>
      <c r="OZO290" s="122"/>
      <c r="OZP290" s="122"/>
      <c r="OZQ290" s="122"/>
      <c r="OZR290" s="122"/>
      <c r="OZS290" s="122"/>
      <c r="OZT290" s="122"/>
      <c r="OZU290" s="122"/>
      <c r="OZV290" s="122"/>
      <c r="OZW290" s="122"/>
      <c r="OZX290" s="122"/>
      <c r="OZY290" s="122"/>
      <c r="OZZ290" s="122"/>
      <c r="PAA290" s="122"/>
      <c r="PAB290" s="122"/>
      <c r="PAC290" s="122"/>
      <c r="PAD290" s="122"/>
      <c r="PAE290" s="122"/>
      <c r="PAF290" s="122"/>
      <c r="PAG290" s="122"/>
      <c r="PAH290" s="122"/>
      <c r="PAI290" s="122"/>
      <c r="PAJ290" s="122"/>
      <c r="PAK290" s="122"/>
      <c r="PAL290" s="122"/>
      <c r="PAM290" s="122"/>
      <c r="PAN290" s="122"/>
      <c r="PAO290" s="122"/>
      <c r="PAP290" s="122"/>
      <c r="PAQ290" s="122"/>
      <c r="PAR290" s="122"/>
      <c r="PAS290" s="122"/>
      <c r="PAT290" s="122"/>
      <c r="PAU290" s="122"/>
      <c r="PAV290" s="122"/>
      <c r="PAW290" s="122"/>
      <c r="PAX290" s="122"/>
      <c r="PAY290" s="122"/>
      <c r="PAZ290" s="122"/>
      <c r="PBA290" s="122"/>
      <c r="PBB290" s="122"/>
      <c r="PBC290" s="122"/>
      <c r="PBD290" s="122"/>
      <c r="PBE290" s="122"/>
      <c r="PBF290" s="122"/>
      <c r="PBG290" s="122"/>
      <c r="PBH290" s="122"/>
      <c r="PBI290" s="122"/>
      <c r="PBJ290" s="122"/>
      <c r="PBK290" s="122"/>
      <c r="PBL290" s="122"/>
      <c r="PBM290" s="122"/>
      <c r="PBN290" s="122"/>
      <c r="PBO290" s="122"/>
      <c r="PBP290" s="122"/>
      <c r="PBQ290" s="122"/>
      <c r="PBR290" s="122"/>
      <c r="PBS290" s="122"/>
      <c r="PBT290" s="122"/>
      <c r="PBU290" s="122"/>
      <c r="PBV290" s="122"/>
      <c r="PBW290" s="122"/>
      <c r="PBX290" s="122"/>
      <c r="PBY290" s="122"/>
      <c r="PBZ290" s="122"/>
      <c r="PCA290" s="122"/>
      <c r="PCB290" s="122"/>
      <c r="PCC290" s="122"/>
      <c r="PCD290" s="122"/>
      <c r="PCE290" s="122"/>
      <c r="PCF290" s="122"/>
      <c r="PCG290" s="122"/>
      <c r="PCH290" s="122"/>
      <c r="PCI290" s="122"/>
      <c r="PCJ290" s="122"/>
      <c r="PCK290" s="122"/>
      <c r="PCL290" s="122"/>
      <c r="PCM290" s="122"/>
      <c r="PCN290" s="122"/>
      <c r="PCO290" s="122"/>
      <c r="PCP290" s="122"/>
      <c r="PCQ290" s="122"/>
      <c r="PCR290" s="122"/>
      <c r="PCS290" s="122"/>
      <c r="PCT290" s="122"/>
      <c r="PCU290" s="122"/>
      <c r="PCV290" s="122"/>
      <c r="PCW290" s="122"/>
      <c r="PCX290" s="122"/>
      <c r="PCY290" s="122"/>
      <c r="PCZ290" s="122"/>
      <c r="PDA290" s="122"/>
      <c r="PDB290" s="122"/>
      <c r="PDC290" s="122"/>
      <c r="PDD290" s="122"/>
      <c r="PDE290" s="122"/>
      <c r="PDF290" s="122"/>
      <c r="PDG290" s="122"/>
      <c r="PDH290" s="122"/>
      <c r="PDI290" s="122"/>
      <c r="PDJ290" s="122"/>
      <c r="PDK290" s="122"/>
      <c r="PDL290" s="122"/>
      <c r="PDM290" s="122"/>
      <c r="PDN290" s="122"/>
      <c r="PDO290" s="122"/>
      <c r="PDP290" s="122"/>
      <c r="PDQ290" s="122"/>
      <c r="PDR290" s="122"/>
      <c r="PDS290" s="122"/>
      <c r="PDT290" s="122"/>
      <c r="PDU290" s="122"/>
      <c r="PDV290" s="122"/>
      <c r="PDW290" s="122"/>
      <c r="PDX290" s="122"/>
      <c r="PDY290" s="122"/>
      <c r="PDZ290" s="122"/>
      <c r="PEA290" s="122"/>
      <c r="PEB290" s="122"/>
      <c r="PEC290" s="122"/>
      <c r="PED290" s="122"/>
      <c r="PEE290" s="122"/>
      <c r="PEF290" s="122"/>
      <c r="PEG290" s="122"/>
      <c r="PEH290" s="122"/>
      <c r="PEI290" s="122"/>
      <c r="PEJ290" s="122"/>
      <c r="PEK290" s="122"/>
      <c r="PEL290" s="122"/>
      <c r="PEM290" s="122"/>
      <c r="PEN290" s="122"/>
      <c r="PEO290" s="122"/>
      <c r="PEP290" s="122"/>
      <c r="PEQ290" s="122"/>
      <c r="PER290" s="122"/>
      <c r="PES290" s="122"/>
      <c r="PET290" s="122"/>
      <c r="PEU290" s="122"/>
      <c r="PEV290" s="122"/>
      <c r="PEW290" s="122"/>
      <c r="PEX290" s="122"/>
      <c r="PEY290" s="122"/>
      <c r="PEZ290" s="122"/>
      <c r="PFA290" s="122"/>
      <c r="PFB290" s="122"/>
      <c r="PFC290" s="122"/>
      <c r="PFD290" s="122"/>
      <c r="PFE290" s="122"/>
      <c r="PFF290" s="122"/>
      <c r="PFG290" s="122"/>
      <c r="PFH290" s="122"/>
      <c r="PFI290" s="122"/>
      <c r="PFJ290" s="122"/>
      <c r="PFK290" s="122"/>
      <c r="PFL290" s="122"/>
      <c r="PFM290" s="122"/>
      <c r="PFN290" s="122"/>
      <c r="PFO290" s="122"/>
      <c r="PFP290" s="122"/>
      <c r="PFQ290" s="122"/>
      <c r="PFR290" s="122"/>
      <c r="PFS290" s="122"/>
      <c r="PFT290" s="122"/>
      <c r="PFU290" s="122"/>
      <c r="PFV290" s="122"/>
      <c r="PFW290" s="122"/>
      <c r="PFX290" s="122"/>
      <c r="PFY290" s="122"/>
      <c r="PFZ290" s="122"/>
      <c r="PGA290" s="122"/>
      <c r="PGB290" s="122"/>
      <c r="PGC290" s="122"/>
      <c r="PGD290" s="122"/>
      <c r="PGE290" s="122"/>
      <c r="PGF290" s="122"/>
      <c r="PGG290" s="122"/>
      <c r="PGH290" s="122"/>
      <c r="PGI290" s="122"/>
      <c r="PGJ290" s="122"/>
      <c r="PGK290" s="122"/>
      <c r="PGL290" s="122"/>
      <c r="PGM290" s="122"/>
      <c r="PGN290" s="122"/>
      <c r="PGO290" s="122"/>
      <c r="PGP290" s="122"/>
      <c r="PGQ290" s="122"/>
      <c r="PGR290" s="122"/>
      <c r="PGS290" s="122"/>
      <c r="PGT290" s="122"/>
      <c r="PGU290" s="122"/>
      <c r="PGV290" s="122"/>
      <c r="PGW290" s="122"/>
      <c r="PGX290" s="122"/>
      <c r="PGY290" s="122"/>
      <c r="PGZ290" s="122"/>
      <c r="PHA290" s="122"/>
      <c r="PHB290" s="122"/>
      <c r="PHC290" s="122"/>
      <c r="PHD290" s="122"/>
      <c r="PHE290" s="122"/>
      <c r="PHF290" s="122"/>
      <c r="PHG290" s="122"/>
      <c r="PHH290" s="122"/>
      <c r="PHI290" s="122"/>
      <c r="PHJ290" s="122"/>
      <c r="PHK290" s="122"/>
      <c r="PHL290" s="122"/>
      <c r="PHM290" s="122"/>
      <c r="PHN290" s="122"/>
      <c r="PHO290" s="122"/>
      <c r="PHP290" s="122"/>
      <c r="PHQ290" s="122"/>
      <c r="PHR290" s="122"/>
      <c r="PHS290" s="122"/>
      <c r="PHT290" s="122"/>
      <c r="PHU290" s="122"/>
      <c r="PHV290" s="122"/>
      <c r="PHW290" s="122"/>
      <c r="PHX290" s="122"/>
      <c r="PHY290" s="122"/>
      <c r="PHZ290" s="122"/>
      <c r="PIA290" s="122"/>
      <c r="PIB290" s="122"/>
      <c r="PIC290" s="122"/>
      <c r="PID290" s="122"/>
      <c r="PIE290" s="122"/>
      <c r="PIF290" s="122"/>
      <c r="PIG290" s="122"/>
      <c r="PIH290" s="122"/>
      <c r="PII290" s="122"/>
      <c r="PIJ290" s="122"/>
      <c r="PIK290" s="122"/>
      <c r="PIL290" s="122"/>
      <c r="PIM290" s="122"/>
      <c r="PIN290" s="122"/>
      <c r="PIO290" s="122"/>
      <c r="PIP290" s="122"/>
      <c r="PIQ290" s="122"/>
      <c r="PIR290" s="122"/>
      <c r="PIS290" s="122"/>
      <c r="PIT290" s="122"/>
      <c r="PIU290" s="122"/>
      <c r="PIV290" s="122"/>
      <c r="PIW290" s="122"/>
      <c r="PIX290" s="122"/>
      <c r="PIY290" s="122"/>
      <c r="PIZ290" s="122"/>
      <c r="PJA290" s="122"/>
      <c r="PJB290" s="122"/>
      <c r="PJC290" s="122"/>
      <c r="PJD290" s="122"/>
      <c r="PJE290" s="122"/>
      <c r="PJF290" s="122"/>
      <c r="PJG290" s="122"/>
      <c r="PJH290" s="122"/>
      <c r="PJI290" s="122"/>
      <c r="PJJ290" s="122"/>
      <c r="PJK290" s="122"/>
      <c r="PJL290" s="122"/>
      <c r="PJM290" s="122"/>
      <c r="PJN290" s="122"/>
      <c r="PJO290" s="122"/>
      <c r="PJP290" s="122"/>
      <c r="PJQ290" s="122"/>
      <c r="PJR290" s="122"/>
      <c r="PJS290" s="122"/>
      <c r="PJT290" s="122"/>
      <c r="PJU290" s="122"/>
      <c r="PJV290" s="122"/>
      <c r="PJW290" s="122"/>
      <c r="PJX290" s="122"/>
      <c r="PJY290" s="122"/>
      <c r="PJZ290" s="122"/>
      <c r="PKA290" s="122"/>
      <c r="PKB290" s="122"/>
      <c r="PKC290" s="122"/>
      <c r="PKD290" s="122"/>
      <c r="PKE290" s="122"/>
      <c r="PKF290" s="122"/>
      <c r="PKG290" s="122"/>
      <c r="PKH290" s="122"/>
      <c r="PKI290" s="122"/>
      <c r="PKJ290" s="122"/>
      <c r="PKK290" s="122"/>
      <c r="PKL290" s="122"/>
      <c r="PKM290" s="122"/>
      <c r="PKN290" s="122"/>
      <c r="PKO290" s="122"/>
      <c r="PKP290" s="122"/>
      <c r="PKQ290" s="122"/>
      <c r="PKR290" s="122"/>
      <c r="PKS290" s="122"/>
      <c r="PKT290" s="122"/>
      <c r="PKU290" s="122"/>
      <c r="PKV290" s="122"/>
      <c r="PKW290" s="122"/>
      <c r="PKX290" s="122"/>
      <c r="PKY290" s="122"/>
      <c r="PKZ290" s="122"/>
      <c r="PLA290" s="122"/>
      <c r="PLB290" s="122"/>
      <c r="PLC290" s="122"/>
      <c r="PLD290" s="122"/>
      <c r="PLE290" s="122"/>
      <c r="PLF290" s="122"/>
      <c r="PLG290" s="122"/>
      <c r="PLH290" s="122"/>
      <c r="PLI290" s="122"/>
      <c r="PLJ290" s="122"/>
      <c r="PLK290" s="122"/>
      <c r="PLL290" s="122"/>
      <c r="PLM290" s="122"/>
      <c r="PLN290" s="122"/>
      <c r="PLO290" s="122"/>
      <c r="PLP290" s="122"/>
      <c r="PLQ290" s="122"/>
      <c r="PLR290" s="122"/>
      <c r="PLS290" s="122"/>
      <c r="PLT290" s="122"/>
      <c r="PLU290" s="122"/>
      <c r="PLV290" s="122"/>
      <c r="PLW290" s="122"/>
      <c r="PLX290" s="122"/>
      <c r="PLY290" s="122"/>
      <c r="PLZ290" s="122"/>
      <c r="PMA290" s="122"/>
      <c r="PMB290" s="122"/>
      <c r="PMC290" s="122"/>
      <c r="PMD290" s="122"/>
      <c r="PME290" s="122"/>
      <c r="PMF290" s="122"/>
      <c r="PMG290" s="122"/>
      <c r="PMH290" s="122"/>
      <c r="PMI290" s="122"/>
      <c r="PMJ290" s="122"/>
      <c r="PMK290" s="122"/>
      <c r="PML290" s="122"/>
      <c r="PMM290" s="122"/>
      <c r="PMN290" s="122"/>
      <c r="PMO290" s="122"/>
      <c r="PMP290" s="122"/>
      <c r="PMQ290" s="122"/>
      <c r="PMR290" s="122"/>
      <c r="PMS290" s="122"/>
      <c r="PMT290" s="122"/>
      <c r="PMU290" s="122"/>
      <c r="PMV290" s="122"/>
      <c r="PMW290" s="122"/>
      <c r="PMX290" s="122"/>
      <c r="PMY290" s="122"/>
      <c r="PMZ290" s="122"/>
      <c r="PNA290" s="122"/>
      <c r="PNB290" s="122"/>
      <c r="PNC290" s="122"/>
      <c r="PND290" s="122"/>
      <c r="PNE290" s="122"/>
      <c r="PNF290" s="122"/>
      <c r="PNG290" s="122"/>
      <c r="PNH290" s="122"/>
      <c r="PNI290" s="122"/>
      <c r="PNJ290" s="122"/>
      <c r="PNK290" s="122"/>
      <c r="PNL290" s="122"/>
      <c r="PNM290" s="122"/>
      <c r="PNN290" s="122"/>
      <c r="PNO290" s="122"/>
      <c r="PNP290" s="122"/>
      <c r="PNQ290" s="122"/>
      <c r="PNR290" s="122"/>
      <c r="PNS290" s="122"/>
      <c r="PNT290" s="122"/>
      <c r="PNU290" s="122"/>
      <c r="PNV290" s="122"/>
      <c r="PNW290" s="122"/>
      <c r="PNX290" s="122"/>
      <c r="PNY290" s="122"/>
      <c r="PNZ290" s="122"/>
      <c r="POA290" s="122"/>
      <c r="POB290" s="122"/>
      <c r="POC290" s="122"/>
      <c r="POD290" s="122"/>
      <c r="POE290" s="122"/>
      <c r="POF290" s="122"/>
      <c r="POG290" s="122"/>
      <c r="POH290" s="122"/>
      <c r="POI290" s="122"/>
      <c r="POJ290" s="122"/>
      <c r="POK290" s="122"/>
      <c r="POL290" s="122"/>
      <c r="POM290" s="122"/>
      <c r="PON290" s="122"/>
      <c r="POO290" s="122"/>
      <c r="POP290" s="122"/>
      <c r="POQ290" s="122"/>
      <c r="POR290" s="122"/>
      <c r="POS290" s="122"/>
      <c r="POT290" s="122"/>
      <c r="POU290" s="122"/>
      <c r="POV290" s="122"/>
      <c r="POW290" s="122"/>
      <c r="POX290" s="122"/>
      <c r="POY290" s="122"/>
      <c r="POZ290" s="122"/>
      <c r="PPA290" s="122"/>
      <c r="PPB290" s="122"/>
      <c r="PPC290" s="122"/>
      <c r="PPD290" s="122"/>
      <c r="PPE290" s="122"/>
      <c r="PPF290" s="122"/>
      <c r="PPG290" s="122"/>
      <c r="PPH290" s="122"/>
      <c r="PPI290" s="122"/>
      <c r="PPJ290" s="122"/>
      <c r="PPK290" s="122"/>
      <c r="PPL290" s="122"/>
      <c r="PPM290" s="122"/>
      <c r="PPN290" s="122"/>
      <c r="PPO290" s="122"/>
      <c r="PPP290" s="122"/>
      <c r="PPQ290" s="122"/>
      <c r="PPR290" s="122"/>
      <c r="PPS290" s="122"/>
      <c r="PPT290" s="122"/>
      <c r="PPU290" s="122"/>
      <c r="PPV290" s="122"/>
      <c r="PPW290" s="122"/>
      <c r="PPX290" s="122"/>
      <c r="PPY290" s="122"/>
      <c r="PPZ290" s="122"/>
      <c r="PQA290" s="122"/>
      <c r="PQB290" s="122"/>
      <c r="PQC290" s="122"/>
      <c r="PQD290" s="122"/>
      <c r="PQE290" s="122"/>
      <c r="PQF290" s="122"/>
      <c r="PQG290" s="122"/>
      <c r="PQH290" s="122"/>
      <c r="PQI290" s="122"/>
      <c r="PQJ290" s="122"/>
      <c r="PQK290" s="122"/>
      <c r="PQL290" s="122"/>
      <c r="PQM290" s="122"/>
      <c r="PQN290" s="122"/>
      <c r="PQO290" s="122"/>
      <c r="PQP290" s="122"/>
      <c r="PQQ290" s="122"/>
      <c r="PQR290" s="122"/>
      <c r="PQS290" s="122"/>
      <c r="PQT290" s="122"/>
      <c r="PQU290" s="122"/>
      <c r="PQV290" s="122"/>
      <c r="PQW290" s="122"/>
      <c r="PQX290" s="122"/>
      <c r="PQY290" s="122"/>
      <c r="PQZ290" s="122"/>
      <c r="PRA290" s="122"/>
      <c r="PRB290" s="122"/>
      <c r="PRC290" s="122"/>
      <c r="PRD290" s="122"/>
      <c r="PRE290" s="122"/>
      <c r="PRF290" s="122"/>
      <c r="PRG290" s="122"/>
      <c r="PRH290" s="122"/>
      <c r="PRI290" s="122"/>
      <c r="PRJ290" s="122"/>
      <c r="PRK290" s="122"/>
      <c r="PRL290" s="122"/>
      <c r="PRM290" s="122"/>
      <c r="PRN290" s="122"/>
      <c r="PRO290" s="122"/>
      <c r="PRP290" s="122"/>
      <c r="PRQ290" s="122"/>
      <c r="PRR290" s="122"/>
      <c r="PRS290" s="122"/>
      <c r="PRT290" s="122"/>
      <c r="PRU290" s="122"/>
      <c r="PRV290" s="122"/>
      <c r="PRW290" s="122"/>
      <c r="PRX290" s="122"/>
      <c r="PRY290" s="122"/>
      <c r="PRZ290" s="122"/>
      <c r="PSA290" s="122"/>
      <c r="PSB290" s="122"/>
      <c r="PSC290" s="122"/>
      <c r="PSD290" s="122"/>
      <c r="PSE290" s="122"/>
      <c r="PSF290" s="122"/>
      <c r="PSG290" s="122"/>
      <c r="PSH290" s="122"/>
      <c r="PSI290" s="122"/>
      <c r="PSJ290" s="122"/>
      <c r="PSK290" s="122"/>
      <c r="PSL290" s="122"/>
      <c r="PSM290" s="122"/>
      <c r="PSN290" s="122"/>
      <c r="PSO290" s="122"/>
      <c r="PSP290" s="122"/>
      <c r="PSQ290" s="122"/>
      <c r="PSR290" s="122"/>
      <c r="PSS290" s="122"/>
      <c r="PST290" s="122"/>
      <c r="PSU290" s="122"/>
      <c r="PSV290" s="122"/>
      <c r="PSW290" s="122"/>
      <c r="PSX290" s="122"/>
      <c r="PSY290" s="122"/>
      <c r="PSZ290" s="122"/>
      <c r="PTA290" s="122"/>
      <c r="PTB290" s="122"/>
      <c r="PTC290" s="122"/>
      <c r="PTD290" s="122"/>
      <c r="PTE290" s="122"/>
      <c r="PTF290" s="122"/>
      <c r="PTG290" s="122"/>
      <c r="PTH290" s="122"/>
      <c r="PTI290" s="122"/>
      <c r="PTJ290" s="122"/>
      <c r="PTK290" s="122"/>
      <c r="PTL290" s="122"/>
      <c r="PTM290" s="122"/>
      <c r="PTN290" s="122"/>
      <c r="PTO290" s="122"/>
      <c r="PTP290" s="122"/>
      <c r="PTQ290" s="122"/>
      <c r="PTR290" s="122"/>
      <c r="PTS290" s="122"/>
      <c r="PTT290" s="122"/>
      <c r="PTU290" s="122"/>
      <c r="PTV290" s="122"/>
      <c r="PTW290" s="122"/>
      <c r="PTX290" s="122"/>
      <c r="PTY290" s="122"/>
      <c r="PTZ290" s="122"/>
      <c r="PUA290" s="122"/>
      <c r="PUB290" s="122"/>
      <c r="PUC290" s="122"/>
      <c r="PUD290" s="122"/>
      <c r="PUE290" s="122"/>
      <c r="PUF290" s="122"/>
      <c r="PUG290" s="122"/>
      <c r="PUH290" s="122"/>
      <c r="PUI290" s="122"/>
      <c r="PUJ290" s="122"/>
      <c r="PUK290" s="122"/>
      <c r="PUL290" s="122"/>
      <c r="PUM290" s="122"/>
      <c r="PUN290" s="122"/>
      <c r="PUO290" s="122"/>
      <c r="PUP290" s="122"/>
      <c r="PUQ290" s="122"/>
      <c r="PUR290" s="122"/>
      <c r="PUS290" s="122"/>
      <c r="PUT290" s="122"/>
      <c r="PUU290" s="122"/>
      <c r="PUV290" s="122"/>
      <c r="PUW290" s="122"/>
      <c r="PUX290" s="122"/>
      <c r="PUY290" s="122"/>
      <c r="PUZ290" s="122"/>
      <c r="PVA290" s="122"/>
      <c r="PVB290" s="122"/>
      <c r="PVC290" s="122"/>
      <c r="PVD290" s="122"/>
      <c r="PVE290" s="122"/>
      <c r="PVF290" s="122"/>
      <c r="PVG290" s="122"/>
      <c r="PVH290" s="122"/>
      <c r="PVI290" s="122"/>
      <c r="PVJ290" s="122"/>
      <c r="PVK290" s="122"/>
      <c r="PVL290" s="122"/>
      <c r="PVM290" s="122"/>
      <c r="PVN290" s="122"/>
      <c r="PVO290" s="122"/>
      <c r="PVP290" s="122"/>
      <c r="PVQ290" s="122"/>
      <c r="PVR290" s="122"/>
      <c r="PVS290" s="122"/>
      <c r="PVT290" s="122"/>
      <c r="PVU290" s="122"/>
      <c r="PVV290" s="122"/>
      <c r="PVW290" s="122"/>
      <c r="PVX290" s="122"/>
      <c r="PVY290" s="122"/>
      <c r="PVZ290" s="122"/>
      <c r="PWA290" s="122"/>
      <c r="PWB290" s="122"/>
      <c r="PWC290" s="122"/>
      <c r="PWD290" s="122"/>
      <c r="PWE290" s="122"/>
      <c r="PWF290" s="122"/>
      <c r="PWG290" s="122"/>
      <c r="PWH290" s="122"/>
      <c r="PWI290" s="122"/>
      <c r="PWJ290" s="122"/>
      <c r="PWK290" s="122"/>
      <c r="PWL290" s="122"/>
      <c r="PWM290" s="122"/>
      <c r="PWN290" s="122"/>
      <c r="PWO290" s="122"/>
      <c r="PWP290" s="122"/>
      <c r="PWQ290" s="122"/>
      <c r="PWR290" s="122"/>
      <c r="PWS290" s="122"/>
      <c r="PWT290" s="122"/>
      <c r="PWU290" s="122"/>
      <c r="PWV290" s="122"/>
      <c r="PWW290" s="122"/>
      <c r="PWX290" s="122"/>
      <c r="PWY290" s="122"/>
      <c r="PWZ290" s="122"/>
      <c r="PXA290" s="122"/>
      <c r="PXB290" s="122"/>
      <c r="PXC290" s="122"/>
      <c r="PXD290" s="122"/>
      <c r="PXE290" s="122"/>
      <c r="PXF290" s="122"/>
      <c r="PXG290" s="122"/>
      <c r="PXH290" s="122"/>
      <c r="PXI290" s="122"/>
      <c r="PXJ290" s="122"/>
      <c r="PXK290" s="122"/>
      <c r="PXL290" s="122"/>
      <c r="PXM290" s="122"/>
      <c r="PXN290" s="122"/>
      <c r="PXO290" s="122"/>
      <c r="PXP290" s="122"/>
      <c r="PXQ290" s="122"/>
      <c r="PXR290" s="122"/>
      <c r="PXS290" s="122"/>
      <c r="PXT290" s="122"/>
      <c r="PXU290" s="122"/>
      <c r="PXV290" s="122"/>
      <c r="PXW290" s="122"/>
      <c r="PXX290" s="122"/>
      <c r="PXY290" s="122"/>
      <c r="PXZ290" s="122"/>
      <c r="PYA290" s="122"/>
      <c r="PYB290" s="122"/>
      <c r="PYC290" s="122"/>
      <c r="PYD290" s="122"/>
      <c r="PYE290" s="122"/>
      <c r="PYF290" s="122"/>
      <c r="PYG290" s="122"/>
      <c r="PYH290" s="122"/>
      <c r="PYI290" s="122"/>
      <c r="PYJ290" s="122"/>
      <c r="PYK290" s="122"/>
      <c r="PYL290" s="122"/>
      <c r="PYM290" s="122"/>
      <c r="PYN290" s="122"/>
      <c r="PYO290" s="122"/>
      <c r="PYP290" s="122"/>
      <c r="PYQ290" s="122"/>
      <c r="PYR290" s="122"/>
      <c r="PYS290" s="122"/>
      <c r="PYT290" s="122"/>
      <c r="PYU290" s="122"/>
      <c r="PYV290" s="122"/>
      <c r="PYW290" s="122"/>
      <c r="PYX290" s="122"/>
      <c r="PYY290" s="122"/>
      <c r="PYZ290" s="122"/>
      <c r="PZA290" s="122"/>
      <c r="PZB290" s="122"/>
      <c r="PZC290" s="122"/>
      <c r="PZD290" s="122"/>
      <c r="PZE290" s="122"/>
      <c r="PZF290" s="122"/>
      <c r="PZG290" s="122"/>
      <c r="PZH290" s="122"/>
      <c r="PZI290" s="122"/>
      <c r="PZJ290" s="122"/>
      <c r="PZK290" s="122"/>
      <c r="PZL290" s="122"/>
      <c r="PZM290" s="122"/>
      <c r="PZN290" s="122"/>
      <c r="PZO290" s="122"/>
      <c r="PZP290" s="122"/>
      <c r="PZQ290" s="122"/>
      <c r="PZR290" s="122"/>
      <c r="PZS290" s="122"/>
      <c r="PZT290" s="122"/>
      <c r="PZU290" s="122"/>
      <c r="PZV290" s="122"/>
      <c r="PZW290" s="122"/>
      <c r="PZX290" s="122"/>
      <c r="PZY290" s="122"/>
      <c r="PZZ290" s="122"/>
      <c r="QAA290" s="122"/>
      <c r="QAB290" s="122"/>
      <c r="QAC290" s="122"/>
      <c r="QAD290" s="122"/>
      <c r="QAE290" s="122"/>
      <c r="QAF290" s="122"/>
      <c r="QAG290" s="122"/>
      <c r="QAH290" s="122"/>
      <c r="QAI290" s="122"/>
      <c r="QAJ290" s="122"/>
      <c r="QAK290" s="122"/>
      <c r="QAL290" s="122"/>
      <c r="QAM290" s="122"/>
      <c r="QAN290" s="122"/>
      <c r="QAO290" s="122"/>
      <c r="QAP290" s="122"/>
      <c r="QAQ290" s="122"/>
      <c r="QAR290" s="122"/>
      <c r="QAS290" s="122"/>
      <c r="QAT290" s="122"/>
      <c r="QAU290" s="122"/>
      <c r="QAV290" s="122"/>
      <c r="QAW290" s="122"/>
      <c r="QAX290" s="122"/>
      <c r="QAY290" s="122"/>
      <c r="QAZ290" s="122"/>
      <c r="QBA290" s="122"/>
      <c r="QBB290" s="122"/>
      <c r="QBC290" s="122"/>
      <c r="QBD290" s="122"/>
      <c r="QBE290" s="122"/>
      <c r="QBF290" s="122"/>
      <c r="QBG290" s="122"/>
      <c r="QBH290" s="122"/>
      <c r="QBI290" s="122"/>
      <c r="QBJ290" s="122"/>
      <c r="QBK290" s="122"/>
      <c r="QBL290" s="122"/>
      <c r="QBM290" s="122"/>
      <c r="QBN290" s="122"/>
      <c r="QBO290" s="122"/>
      <c r="QBP290" s="122"/>
      <c r="QBQ290" s="122"/>
      <c r="QBR290" s="122"/>
      <c r="QBS290" s="122"/>
      <c r="QBT290" s="122"/>
      <c r="QBU290" s="122"/>
      <c r="QBV290" s="122"/>
      <c r="QBW290" s="122"/>
      <c r="QBX290" s="122"/>
      <c r="QBY290" s="122"/>
      <c r="QBZ290" s="122"/>
      <c r="QCA290" s="122"/>
      <c r="QCB290" s="122"/>
      <c r="QCC290" s="122"/>
      <c r="QCD290" s="122"/>
      <c r="QCE290" s="122"/>
      <c r="QCF290" s="122"/>
      <c r="QCG290" s="122"/>
      <c r="QCH290" s="122"/>
      <c r="QCI290" s="122"/>
      <c r="QCJ290" s="122"/>
      <c r="QCK290" s="122"/>
      <c r="QCL290" s="122"/>
      <c r="QCM290" s="122"/>
      <c r="QCN290" s="122"/>
      <c r="QCO290" s="122"/>
      <c r="QCP290" s="122"/>
      <c r="QCQ290" s="122"/>
      <c r="QCR290" s="122"/>
      <c r="QCS290" s="122"/>
      <c r="QCT290" s="122"/>
      <c r="QCU290" s="122"/>
      <c r="QCV290" s="122"/>
      <c r="QCW290" s="122"/>
      <c r="QCX290" s="122"/>
      <c r="QCY290" s="122"/>
      <c r="QCZ290" s="122"/>
      <c r="QDA290" s="122"/>
      <c r="QDB290" s="122"/>
      <c r="QDC290" s="122"/>
      <c r="QDD290" s="122"/>
      <c r="QDE290" s="122"/>
      <c r="QDF290" s="122"/>
      <c r="QDG290" s="122"/>
      <c r="QDH290" s="122"/>
      <c r="QDI290" s="122"/>
      <c r="QDJ290" s="122"/>
      <c r="QDK290" s="122"/>
      <c r="QDL290" s="122"/>
      <c r="QDM290" s="122"/>
      <c r="QDN290" s="122"/>
      <c r="QDO290" s="122"/>
      <c r="QDP290" s="122"/>
      <c r="QDQ290" s="122"/>
      <c r="QDR290" s="122"/>
      <c r="QDS290" s="122"/>
      <c r="QDT290" s="122"/>
      <c r="QDU290" s="122"/>
      <c r="QDV290" s="122"/>
      <c r="QDW290" s="122"/>
      <c r="QDX290" s="122"/>
      <c r="QDY290" s="122"/>
      <c r="QDZ290" s="122"/>
      <c r="QEA290" s="122"/>
      <c r="QEB290" s="122"/>
      <c r="QEC290" s="122"/>
      <c r="QED290" s="122"/>
      <c r="QEE290" s="122"/>
      <c r="QEF290" s="122"/>
      <c r="QEG290" s="122"/>
      <c r="QEH290" s="122"/>
      <c r="QEI290" s="122"/>
      <c r="QEJ290" s="122"/>
      <c r="QEK290" s="122"/>
      <c r="QEL290" s="122"/>
      <c r="QEM290" s="122"/>
      <c r="QEN290" s="122"/>
      <c r="QEO290" s="122"/>
      <c r="QEP290" s="122"/>
      <c r="QEQ290" s="122"/>
      <c r="QER290" s="122"/>
      <c r="QES290" s="122"/>
      <c r="QET290" s="122"/>
      <c r="QEU290" s="122"/>
      <c r="QEV290" s="122"/>
      <c r="QEW290" s="122"/>
      <c r="QEX290" s="122"/>
      <c r="QEY290" s="122"/>
      <c r="QEZ290" s="122"/>
      <c r="QFA290" s="122"/>
      <c r="QFB290" s="122"/>
      <c r="QFC290" s="122"/>
      <c r="QFD290" s="122"/>
      <c r="QFE290" s="122"/>
      <c r="QFF290" s="122"/>
      <c r="QFG290" s="122"/>
      <c r="QFH290" s="122"/>
      <c r="QFI290" s="122"/>
      <c r="QFJ290" s="122"/>
      <c r="QFK290" s="122"/>
      <c r="QFL290" s="122"/>
      <c r="QFM290" s="122"/>
      <c r="QFN290" s="122"/>
      <c r="QFO290" s="122"/>
      <c r="QFP290" s="122"/>
      <c r="QFQ290" s="122"/>
      <c r="QFR290" s="122"/>
      <c r="QFS290" s="122"/>
      <c r="QFT290" s="122"/>
      <c r="QFU290" s="122"/>
      <c r="QFV290" s="122"/>
      <c r="QFW290" s="122"/>
      <c r="QFX290" s="122"/>
      <c r="QFY290" s="122"/>
      <c r="QFZ290" s="122"/>
      <c r="QGA290" s="122"/>
      <c r="QGB290" s="122"/>
      <c r="QGC290" s="122"/>
      <c r="QGD290" s="122"/>
      <c r="QGE290" s="122"/>
      <c r="QGF290" s="122"/>
      <c r="QGG290" s="122"/>
      <c r="QGH290" s="122"/>
      <c r="QGI290" s="122"/>
      <c r="QGJ290" s="122"/>
      <c r="QGK290" s="122"/>
      <c r="QGL290" s="122"/>
      <c r="QGM290" s="122"/>
      <c r="QGN290" s="122"/>
      <c r="QGO290" s="122"/>
      <c r="QGP290" s="122"/>
      <c r="QGQ290" s="122"/>
      <c r="QGR290" s="122"/>
      <c r="QGS290" s="122"/>
      <c r="QGT290" s="122"/>
      <c r="QGU290" s="122"/>
      <c r="QGV290" s="122"/>
      <c r="QGW290" s="122"/>
      <c r="QGX290" s="122"/>
      <c r="QGY290" s="122"/>
      <c r="QGZ290" s="122"/>
      <c r="QHA290" s="122"/>
      <c r="QHB290" s="122"/>
      <c r="QHC290" s="122"/>
      <c r="QHD290" s="122"/>
      <c r="QHE290" s="122"/>
      <c r="QHF290" s="122"/>
      <c r="QHG290" s="122"/>
      <c r="QHH290" s="122"/>
      <c r="QHI290" s="122"/>
      <c r="QHJ290" s="122"/>
      <c r="QHK290" s="122"/>
      <c r="QHL290" s="122"/>
      <c r="QHM290" s="122"/>
      <c r="QHN290" s="122"/>
      <c r="QHO290" s="122"/>
      <c r="QHP290" s="122"/>
      <c r="QHQ290" s="122"/>
      <c r="QHR290" s="122"/>
      <c r="QHS290" s="122"/>
      <c r="QHT290" s="122"/>
      <c r="QHU290" s="122"/>
      <c r="QHV290" s="122"/>
      <c r="QHW290" s="122"/>
      <c r="QHX290" s="122"/>
      <c r="QHY290" s="122"/>
      <c r="QHZ290" s="122"/>
      <c r="QIA290" s="122"/>
      <c r="QIB290" s="122"/>
      <c r="QIC290" s="122"/>
      <c r="QID290" s="122"/>
      <c r="QIE290" s="122"/>
      <c r="QIF290" s="122"/>
      <c r="QIG290" s="122"/>
      <c r="QIH290" s="122"/>
      <c r="QII290" s="122"/>
      <c r="QIJ290" s="122"/>
      <c r="QIK290" s="122"/>
      <c r="QIL290" s="122"/>
      <c r="QIM290" s="122"/>
      <c r="QIN290" s="122"/>
      <c r="QIO290" s="122"/>
      <c r="QIP290" s="122"/>
      <c r="QIQ290" s="122"/>
      <c r="QIR290" s="122"/>
      <c r="QIS290" s="122"/>
      <c r="QIT290" s="122"/>
      <c r="QIU290" s="122"/>
      <c r="QIV290" s="122"/>
      <c r="QIW290" s="122"/>
      <c r="QIX290" s="122"/>
      <c r="QIY290" s="122"/>
      <c r="QIZ290" s="122"/>
      <c r="QJA290" s="122"/>
      <c r="QJB290" s="122"/>
      <c r="QJC290" s="122"/>
      <c r="QJD290" s="122"/>
      <c r="QJE290" s="122"/>
      <c r="QJF290" s="122"/>
      <c r="QJG290" s="122"/>
      <c r="QJH290" s="122"/>
      <c r="QJI290" s="122"/>
      <c r="QJJ290" s="122"/>
      <c r="QJK290" s="122"/>
      <c r="QJL290" s="122"/>
      <c r="QJM290" s="122"/>
      <c r="QJN290" s="122"/>
      <c r="QJO290" s="122"/>
      <c r="QJP290" s="122"/>
      <c r="QJQ290" s="122"/>
      <c r="QJR290" s="122"/>
      <c r="QJS290" s="122"/>
      <c r="QJT290" s="122"/>
      <c r="QJU290" s="122"/>
      <c r="QJV290" s="122"/>
      <c r="QJW290" s="122"/>
      <c r="QJX290" s="122"/>
      <c r="QJY290" s="122"/>
      <c r="QJZ290" s="122"/>
      <c r="QKA290" s="122"/>
      <c r="QKB290" s="122"/>
      <c r="QKC290" s="122"/>
      <c r="QKD290" s="122"/>
      <c r="QKE290" s="122"/>
      <c r="QKF290" s="122"/>
      <c r="QKG290" s="122"/>
      <c r="QKH290" s="122"/>
      <c r="QKI290" s="122"/>
      <c r="QKJ290" s="122"/>
      <c r="QKK290" s="122"/>
      <c r="QKL290" s="122"/>
      <c r="QKM290" s="122"/>
      <c r="QKN290" s="122"/>
      <c r="QKO290" s="122"/>
      <c r="QKP290" s="122"/>
      <c r="QKQ290" s="122"/>
      <c r="QKR290" s="122"/>
      <c r="QKS290" s="122"/>
      <c r="QKT290" s="122"/>
      <c r="QKU290" s="122"/>
      <c r="QKV290" s="122"/>
      <c r="QKW290" s="122"/>
      <c r="QKX290" s="122"/>
      <c r="QKY290" s="122"/>
      <c r="QKZ290" s="122"/>
      <c r="QLA290" s="122"/>
      <c r="QLB290" s="122"/>
      <c r="QLC290" s="122"/>
      <c r="QLD290" s="122"/>
      <c r="QLE290" s="122"/>
      <c r="QLF290" s="122"/>
      <c r="QLG290" s="122"/>
      <c r="QLH290" s="122"/>
      <c r="QLI290" s="122"/>
      <c r="QLJ290" s="122"/>
      <c r="QLK290" s="122"/>
      <c r="QLL290" s="122"/>
      <c r="QLM290" s="122"/>
      <c r="QLN290" s="122"/>
      <c r="QLO290" s="122"/>
      <c r="QLP290" s="122"/>
      <c r="QLQ290" s="122"/>
      <c r="QLR290" s="122"/>
      <c r="QLS290" s="122"/>
      <c r="QLT290" s="122"/>
      <c r="QLU290" s="122"/>
      <c r="QLV290" s="122"/>
      <c r="QLW290" s="122"/>
      <c r="QLX290" s="122"/>
      <c r="QLY290" s="122"/>
      <c r="QLZ290" s="122"/>
      <c r="QMA290" s="122"/>
      <c r="QMB290" s="122"/>
      <c r="QMC290" s="122"/>
      <c r="QMD290" s="122"/>
      <c r="QME290" s="122"/>
      <c r="QMF290" s="122"/>
      <c r="QMG290" s="122"/>
      <c r="QMH290" s="122"/>
      <c r="QMI290" s="122"/>
      <c r="QMJ290" s="122"/>
      <c r="QMK290" s="122"/>
      <c r="QML290" s="122"/>
      <c r="QMM290" s="122"/>
      <c r="QMN290" s="122"/>
      <c r="QMO290" s="122"/>
      <c r="QMP290" s="122"/>
      <c r="QMQ290" s="122"/>
      <c r="QMR290" s="122"/>
      <c r="QMS290" s="122"/>
      <c r="QMT290" s="122"/>
      <c r="QMU290" s="122"/>
      <c r="QMV290" s="122"/>
      <c r="QMW290" s="122"/>
      <c r="QMX290" s="122"/>
      <c r="QMY290" s="122"/>
      <c r="QMZ290" s="122"/>
      <c r="QNA290" s="122"/>
      <c r="QNB290" s="122"/>
      <c r="QNC290" s="122"/>
      <c r="QND290" s="122"/>
      <c r="QNE290" s="122"/>
      <c r="QNF290" s="122"/>
      <c r="QNG290" s="122"/>
      <c r="QNH290" s="122"/>
      <c r="QNI290" s="122"/>
      <c r="QNJ290" s="122"/>
      <c r="QNK290" s="122"/>
      <c r="QNL290" s="122"/>
      <c r="QNM290" s="122"/>
      <c r="QNN290" s="122"/>
      <c r="QNO290" s="122"/>
      <c r="QNP290" s="122"/>
      <c r="QNQ290" s="122"/>
      <c r="QNR290" s="122"/>
      <c r="QNS290" s="122"/>
      <c r="QNT290" s="122"/>
      <c r="QNU290" s="122"/>
      <c r="QNV290" s="122"/>
      <c r="QNW290" s="122"/>
      <c r="QNX290" s="122"/>
      <c r="QNY290" s="122"/>
      <c r="QNZ290" s="122"/>
      <c r="QOA290" s="122"/>
      <c r="QOB290" s="122"/>
      <c r="QOC290" s="122"/>
      <c r="QOD290" s="122"/>
      <c r="QOE290" s="122"/>
      <c r="QOF290" s="122"/>
      <c r="QOG290" s="122"/>
      <c r="QOH290" s="122"/>
      <c r="QOI290" s="122"/>
      <c r="QOJ290" s="122"/>
      <c r="QOK290" s="122"/>
      <c r="QOL290" s="122"/>
      <c r="QOM290" s="122"/>
      <c r="QON290" s="122"/>
      <c r="QOO290" s="122"/>
      <c r="QOP290" s="122"/>
      <c r="QOQ290" s="122"/>
      <c r="QOR290" s="122"/>
      <c r="QOS290" s="122"/>
      <c r="QOT290" s="122"/>
      <c r="QOU290" s="122"/>
      <c r="QOV290" s="122"/>
      <c r="QOW290" s="122"/>
      <c r="QOX290" s="122"/>
      <c r="QOY290" s="122"/>
      <c r="QOZ290" s="122"/>
      <c r="QPA290" s="122"/>
      <c r="QPB290" s="122"/>
      <c r="QPC290" s="122"/>
      <c r="QPD290" s="122"/>
      <c r="QPE290" s="122"/>
      <c r="QPF290" s="122"/>
      <c r="QPG290" s="122"/>
      <c r="QPH290" s="122"/>
      <c r="QPI290" s="122"/>
      <c r="QPJ290" s="122"/>
      <c r="QPK290" s="122"/>
      <c r="QPL290" s="122"/>
      <c r="QPM290" s="122"/>
      <c r="QPN290" s="122"/>
      <c r="QPO290" s="122"/>
      <c r="QPP290" s="122"/>
      <c r="QPQ290" s="122"/>
      <c r="QPR290" s="122"/>
      <c r="QPS290" s="122"/>
      <c r="QPT290" s="122"/>
      <c r="QPU290" s="122"/>
      <c r="QPV290" s="122"/>
      <c r="QPW290" s="122"/>
      <c r="QPX290" s="122"/>
      <c r="QPY290" s="122"/>
      <c r="QPZ290" s="122"/>
      <c r="QQA290" s="122"/>
      <c r="QQB290" s="122"/>
      <c r="QQC290" s="122"/>
      <c r="QQD290" s="122"/>
      <c r="QQE290" s="122"/>
      <c r="QQF290" s="122"/>
      <c r="QQG290" s="122"/>
      <c r="QQH290" s="122"/>
      <c r="QQI290" s="122"/>
      <c r="QQJ290" s="122"/>
      <c r="QQK290" s="122"/>
      <c r="QQL290" s="122"/>
      <c r="QQM290" s="122"/>
      <c r="QQN290" s="122"/>
      <c r="QQO290" s="122"/>
      <c r="QQP290" s="122"/>
      <c r="QQQ290" s="122"/>
      <c r="QQR290" s="122"/>
      <c r="QQS290" s="122"/>
      <c r="QQT290" s="122"/>
      <c r="QQU290" s="122"/>
      <c r="QQV290" s="122"/>
      <c r="QQW290" s="122"/>
      <c r="QQX290" s="122"/>
      <c r="QQY290" s="122"/>
      <c r="QQZ290" s="122"/>
      <c r="QRA290" s="122"/>
      <c r="QRB290" s="122"/>
      <c r="QRC290" s="122"/>
      <c r="QRD290" s="122"/>
      <c r="QRE290" s="122"/>
      <c r="QRF290" s="122"/>
      <c r="QRG290" s="122"/>
      <c r="QRH290" s="122"/>
      <c r="QRI290" s="122"/>
      <c r="QRJ290" s="122"/>
      <c r="QRK290" s="122"/>
      <c r="QRL290" s="122"/>
      <c r="QRM290" s="122"/>
      <c r="QRN290" s="122"/>
      <c r="QRO290" s="122"/>
      <c r="QRP290" s="122"/>
      <c r="QRQ290" s="122"/>
      <c r="QRR290" s="122"/>
      <c r="QRS290" s="122"/>
      <c r="QRT290" s="122"/>
      <c r="QRU290" s="122"/>
      <c r="QRV290" s="122"/>
      <c r="QRW290" s="122"/>
      <c r="QRX290" s="122"/>
      <c r="QRY290" s="122"/>
      <c r="QRZ290" s="122"/>
      <c r="QSA290" s="122"/>
      <c r="QSB290" s="122"/>
      <c r="QSC290" s="122"/>
      <c r="QSD290" s="122"/>
      <c r="QSE290" s="122"/>
      <c r="QSF290" s="122"/>
      <c r="QSG290" s="122"/>
      <c r="QSH290" s="122"/>
      <c r="QSI290" s="122"/>
      <c r="QSJ290" s="122"/>
      <c r="QSK290" s="122"/>
      <c r="QSL290" s="122"/>
      <c r="QSM290" s="122"/>
      <c r="QSN290" s="122"/>
      <c r="QSO290" s="122"/>
      <c r="QSP290" s="122"/>
      <c r="QSQ290" s="122"/>
      <c r="QSR290" s="122"/>
      <c r="QSS290" s="122"/>
      <c r="QST290" s="122"/>
      <c r="QSU290" s="122"/>
      <c r="QSV290" s="122"/>
      <c r="QSW290" s="122"/>
      <c r="QSX290" s="122"/>
      <c r="QSY290" s="122"/>
      <c r="QSZ290" s="122"/>
      <c r="QTA290" s="122"/>
      <c r="QTB290" s="122"/>
      <c r="QTC290" s="122"/>
      <c r="QTD290" s="122"/>
      <c r="QTE290" s="122"/>
      <c r="QTF290" s="122"/>
      <c r="QTG290" s="122"/>
      <c r="QTH290" s="122"/>
      <c r="QTI290" s="122"/>
      <c r="QTJ290" s="122"/>
      <c r="QTK290" s="122"/>
      <c r="QTL290" s="122"/>
      <c r="QTM290" s="122"/>
      <c r="QTN290" s="122"/>
      <c r="QTO290" s="122"/>
      <c r="QTP290" s="122"/>
      <c r="QTQ290" s="122"/>
      <c r="QTR290" s="122"/>
      <c r="QTS290" s="122"/>
      <c r="QTT290" s="122"/>
      <c r="QTU290" s="122"/>
      <c r="QTV290" s="122"/>
      <c r="QTW290" s="122"/>
      <c r="QTX290" s="122"/>
      <c r="QTY290" s="122"/>
      <c r="QTZ290" s="122"/>
      <c r="QUA290" s="122"/>
      <c r="QUB290" s="122"/>
      <c r="QUC290" s="122"/>
      <c r="QUD290" s="122"/>
      <c r="QUE290" s="122"/>
      <c r="QUF290" s="122"/>
      <c r="QUG290" s="122"/>
      <c r="QUH290" s="122"/>
      <c r="QUI290" s="122"/>
      <c r="QUJ290" s="122"/>
      <c r="QUK290" s="122"/>
      <c r="QUL290" s="122"/>
      <c r="QUM290" s="122"/>
      <c r="QUN290" s="122"/>
      <c r="QUO290" s="122"/>
      <c r="QUP290" s="122"/>
      <c r="QUQ290" s="122"/>
      <c r="QUR290" s="122"/>
      <c r="QUS290" s="122"/>
      <c r="QUT290" s="122"/>
      <c r="QUU290" s="122"/>
      <c r="QUV290" s="122"/>
      <c r="QUW290" s="122"/>
      <c r="QUX290" s="122"/>
      <c r="QUY290" s="122"/>
      <c r="QUZ290" s="122"/>
      <c r="QVA290" s="122"/>
      <c r="QVB290" s="122"/>
      <c r="QVC290" s="122"/>
      <c r="QVD290" s="122"/>
      <c r="QVE290" s="122"/>
      <c r="QVF290" s="122"/>
      <c r="QVG290" s="122"/>
      <c r="QVH290" s="122"/>
      <c r="QVI290" s="122"/>
      <c r="QVJ290" s="122"/>
      <c r="QVK290" s="122"/>
      <c r="QVL290" s="122"/>
      <c r="QVM290" s="122"/>
      <c r="QVN290" s="122"/>
      <c r="QVO290" s="122"/>
      <c r="QVP290" s="122"/>
      <c r="QVQ290" s="122"/>
      <c r="QVR290" s="122"/>
      <c r="QVS290" s="122"/>
      <c r="QVT290" s="122"/>
      <c r="QVU290" s="122"/>
      <c r="QVV290" s="122"/>
      <c r="QVW290" s="122"/>
      <c r="QVX290" s="122"/>
      <c r="QVY290" s="122"/>
      <c r="QVZ290" s="122"/>
      <c r="QWA290" s="122"/>
      <c r="QWB290" s="122"/>
      <c r="QWC290" s="122"/>
      <c r="QWD290" s="122"/>
      <c r="QWE290" s="122"/>
      <c r="QWF290" s="122"/>
      <c r="QWG290" s="122"/>
      <c r="QWH290" s="122"/>
      <c r="QWI290" s="122"/>
      <c r="QWJ290" s="122"/>
      <c r="QWK290" s="122"/>
      <c r="QWL290" s="122"/>
      <c r="QWM290" s="122"/>
      <c r="QWN290" s="122"/>
      <c r="QWO290" s="122"/>
      <c r="QWP290" s="122"/>
      <c r="QWQ290" s="122"/>
      <c r="QWR290" s="122"/>
      <c r="QWS290" s="122"/>
      <c r="QWT290" s="122"/>
      <c r="QWU290" s="122"/>
      <c r="QWV290" s="122"/>
      <c r="QWW290" s="122"/>
      <c r="QWX290" s="122"/>
      <c r="QWY290" s="122"/>
      <c r="QWZ290" s="122"/>
      <c r="QXA290" s="122"/>
      <c r="QXB290" s="122"/>
      <c r="QXC290" s="122"/>
      <c r="QXD290" s="122"/>
      <c r="QXE290" s="122"/>
      <c r="QXF290" s="122"/>
      <c r="QXG290" s="122"/>
      <c r="QXH290" s="122"/>
      <c r="QXI290" s="122"/>
      <c r="QXJ290" s="122"/>
      <c r="QXK290" s="122"/>
      <c r="QXL290" s="122"/>
      <c r="QXM290" s="122"/>
      <c r="QXN290" s="122"/>
      <c r="QXO290" s="122"/>
      <c r="QXP290" s="122"/>
      <c r="QXQ290" s="122"/>
      <c r="QXR290" s="122"/>
      <c r="QXS290" s="122"/>
      <c r="QXT290" s="122"/>
      <c r="QXU290" s="122"/>
      <c r="QXV290" s="122"/>
      <c r="QXW290" s="122"/>
      <c r="QXX290" s="122"/>
      <c r="QXY290" s="122"/>
      <c r="QXZ290" s="122"/>
      <c r="QYA290" s="122"/>
      <c r="QYB290" s="122"/>
      <c r="QYC290" s="122"/>
      <c r="QYD290" s="122"/>
      <c r="QYE290" s="122"/>
      <c r="QYF290" s="122"/>
      <c r="QYG290" s="122"/>
      <c r="QYH290" s="122"/>
      <c r="QYI290" s="122"/>
      <c r="QYJ290" s="122"/>
      <c r="QYK290" s="122"/>
      <c r="QYL290" s="122"/>
      <c r="QYM290" s="122"/>
      <c r="QYN290" s="122"/>
      <c r="QYO290" s="122"/>
      <c r="QYP290" s="122"/>
      <c r="QYQ290" s="122"/>
      <c r="QYR290" s="122"/>
      <c r="QYS290" s="122"/>
      <c r="QYT290" s="122"/>
      <c r="QYU290" s="122"/>
      <c r="QYV290" s="122"/>
      <c r="QYW290" s="122"/>
      <c r="QYX290" s="122"/>
      <c r="QYY290" s="122"/>
      <c r="QYZ290" s="122"/>
      <c r="QZA290" s="122"/>
      <c r="QZB290" s="122"/>
      <c r="QZC290" s="122"/>
      <c r="QZD290" s="122"/>
      <c r="QZE290" s="122"/>
      <c r="QZF290" s="122"/>
      <c r="QZG290" s="122"/>
      <c r="QZH290" s="122"/>
      <c r="QZI290" s="122"/>
      <c r="QZJ290" s="122"/>
      <c r="QZK290" s="122"/>
      <c r="QZL290" s="122"/>
      <c r="QZM290" s="122"/>
      <c r="QZN290" s="122"/>
      <c r="QZO290" s="122"/>
      <c r="QZP290" s="122"/>
      <c r="QZQ290" s="122"/>
      <c r="QZR290" s="122"/>
      <c r="QZS290" s="122"/>
      <c r="QZT290" s="122"/>
      <c r="QZU290" s="122"/>
      <c r="QZV290" s="122"/>
      <c r="QZW290" s="122"/>
      <c r="QZX290" s="122"/>
      <c r="QZY290" s="122"/>
      <c r="QZZ290" s="122"/>
      <c r="RAA290" s="122"/>
      <c r="RAB290" s="122"/>
      <c r="RAC290" s="122"/>
      <c r="RAD290" s="122"/>
      <c r="RAE290" s="122"/>
      <c r="RAF290" s="122"/>
      <c r="RAG290" s="122"/>
      <c r="RAH290" s="122"/>
      <c r="RAI290" s="122"/>
      <c r="RAJ290" s="122"/>
      <c r="RAK290" s="122"/>
      <c r="RAL290" s="122"/>
      <c r="RAM290" s="122"/>
      <c r="RAN290" s="122"/>
      <c r="RAO290" s="122"/>
      <c r="RAP290" s="122"/>
      <c r="RAQ290" s="122"/>
      <c r="RAR290" s="122"/>
      <c r="RAS290" s="122"/>
      <c r="RAT290" s="122"/>
      <c r="RAU290" s="122"/>
      <c r="RAV290" s="122"/>
      <c r="RAW290" s="122"/>
      <c r="RAX290" s="122"/>
      <c r="RAY290" s="122"/>
      <c r="RAZ290" s="122"/>
      <c r="RBA290" s="122"/>
      <c r="RBB290" s="122"/>
      <c r="RBC290" s="122"/>
      <c r="RBD290" s="122"/>
      <c r="RBE290" s="122"/>
      <c r="RBF290" s="122"/>
      <c r="RBG290" s="122"/>
      <c r="RBH290" s="122"/>
      <c r="RBI290" s="122"/>
      <c r="RBJ290" s="122"/>
      <c r="RBK290" s="122"/>
      <c r="RBL290" s="122"/>
      <c r="RBM290" s="122"/>
      <c r="RBN290" s="122"/>
      <c r="RBO290" s="122"/>
      <c r="RBP290" s="122"/>
      <c r="RBQ290" s="122"/>
      <c r="RBR290" s="122"/>
      <c r="RBS290" s="122"/>
      <c r="RBT290" s="122"/>
      <c r="RBU290" s="122"/>
      <c r="RBV290" s="122"/>
      <c r="RBW290" s="122"/>
      <c r="RBX290" s="122"/>
      <c r="RBY290" s="122"/>
      <c r="RBZ290" s="122"/>
      <c r="RCA290" s="122"/>
      <c r="RCB290" s="122"/>
      <c r="RCC290" s="122"/>
      <c r="RCD290" s="122"/>
      <c r="RCE290" s="122"/>
      <c r="RCF290" s="122"/>
      <c r="RCG290" s="122"/>
      <c r="RCH290" s="122"/>
      <c r="RCI290" s="122"/>
      <c r="RCJ290" s="122"/>
      <c r="RCK290" s="122"/>
      <c r="RCL290" s="122"/>
      <c r="RCM290" s="122"/>
      <c r="RCN290" s="122"/>
      <c r="RCO290" s="122"/>
      <c r="RCP290" s="122"/>
      <c r="RCQ290" s="122"/>
      <c r="RCR290" s="122"/>
      <c r="RCS290" s="122"/>
      <c r="RCT290" s="122"/>
      <c r="RCU290" s="122"/>
      <c r="RCV290" s="122"/>
      <c r="RCW290" s="122"/>
      <c r="RCX290" s="122"/>
      <c r="RCY290" s="122"/>
      <c r="RCZ290" s="122"/>
      <c r="RDA290" s="122"/>
      <c r="RDB290" s="122"/>
      <c r="RDC290" s="122"/>
      <c r="RDD290" s="122"/>
      <c r="RDE290" s="122"/>
      <c r="RDF290" s="122"/>
      <c r="RDG290" s="122"/>
      <c r="RDH290" s="122"/>
      <c r="RDI290" s="122"/>
      <c r="RDJ290" s="122"/>
      <c r="RDK290" s="122"/>
      <c r="RDL290" s="122"/>
      <c r="RDM290" s="122"/>
      <c r="RDN290" s="122"/>
      <c r="RDO290" s="122"/>
      <c r="RDP290" s="122"/>
      <c r="RDQ290" s="122"/>
      <c r="RDR290" s="122"/>
      <c r="RDS290" s="122"/>
      <c r="RDT290" s="122"/>
      <c r="RDU290" s="122"/>
      <c r="RDV290" s="122"/>
      <c r="RDW290" s="122"/>
      <c r="RDX290" s="122"/>
      <c r="RDY290" s="122"/>
      <c r="RDZ290" s="122"/>
      <c r="REA290" s="122"/>
      <c r="REB290" s="122"/>
      <c r="REC290" s="122"/>
      <c r="RED290" s="122"/>
      <c r="REE290" s="122"/>
      <c r="REF290" s="122"/>
      <c r="REG290" s="122"/>
      <c r="REH290" s="122"/>
      <c r="REI290" s="122"/>
      <c r="REJ290" s="122"/>
      <c r="REK290" s="122"/>
      <c r="REL290" s="122"/>
      <c r="REM290" s="122"/>
      <c r="REN290" s="122"/>
      <c r="REO290" s="122"/>
      <c r="REP290" s="122"/>
      <c r="REQ290" s="122"/>
      <c r="RER290" s="122"/>
      <c r="RES290" s="122"/>
      <c r="RET290" s="122"/>
      <c r="REU290" s="122"/>
      <c r="REV290" s="122"/>
      <c r="REW290" s="122"/>
      <c r="REX290" s="122"/>
      <c r="REY290" s="122"/>
      <c r="REZ290" s="122"/>
      <c r="RFA290" s="122"/>
      <c r="RFB290" s="122"/>
      <c r="RFC290" s="122"/>
      <c r="RFD290" s="122"/>
      <c r="RFE290" s="122"/>
      <c r="RFF290" s="122"/>
      <c r="RFG290" s="122"/>
      <c r="RFH290" s="122"/>
      <c r="RFI290" s="122"/>
      <c r="RFJ290" s="122"/>
      <c r="RFK290" s="122"/>
      <c r="RFL290" s="122"/>
      <c r="RFM290" s="122"/>
      <c r="RFN290" s="122"/>
      <c r="RFO290" s="122"/>
      <c r="RFP290" s="122"/>
      <c r="RFQ290" s="122"/>
      <c r="RFR290" s="122"/>
      <c r="RFS290" s="122"/>
      <c r="RFT290" s="122"/>
      <c r="RFU290" s="122"/>
      <c r="RFV290" s="122"/>
      <c r="RFW290" s="122"/>
      <c r="RFX290" s="122"/>
      <c r="RFY290" s="122"/>
      <c r="RFZ290" s="122"/>
      <c r="RGA290" s="122"/>
      <c r="RGB290" s="122"/>
      <c r="RGC290" s="122"/>
      <c r="RGD290" s="122"/>
      <c r="RGE290" s="122"/>
      <c r="RGF290" s="122"/>
      <c r="RGG290" s="122"/>
      <c r="RGH290" s="122"/>
      <c r="RGI290" s="122"/>
      <c r="RGJ290" s="122"/>
      <c r="RGK290" s="122"/>
      <c r="RGL290" s="122"/>
      <c r="RGM290" s="122"/>
      <c r="RGN290" s="122"/>
      <c r="RGO290" s="122"/>
      <c r="RGP290" s="122"/>
      <c r="RGQ290" s="122"/>
      <c r="RGR290" s="122"/>
      <c r="RGS290" s="122"/>
      <c r="RGT290" s="122"/>
      <c r="RGU290" s="122"/>
      <c r="RGV290" s="122"/>
      <c r="RGW290" s="122"/>
      <c r="RGX290" s="122"/>
      <c r="RGY290" s="122"/>
      <c r="RGZ290" s="122"/>
      <c r="RHA290" s="122"/>
      <c r="RHB290" s="122"/>
      <c r="RHC290" s="122"/>
      <c r="RHD290" s="122"/>
      <c r="RHE290" s="122"/>
      <c r="RHF290" s="122"/>
      <c r="RHG290" s="122"/>
      <c r="RHH290" s="122"/>
      <c r="RHI290" s="122"/>
      <c r="RHJ290" s="122"/>
      <c r="RHK290" s="122"/>
      <c r="RHL290" s="122"/>
      <c r="RHM290" s="122"/>
      <c r="RHN290" s="122"/>
      <c r="RHO290" s="122"/>
      <c r="RHP290" s="122"/>
      <c r="RHQ290" s="122"/>
      <c r="RHR290" s="122"/>
      <c r="RHS290" s="122"/>
      <c r="RHT290" s="122"/>
      <c r="RHU290" s="122"/>
      <c r="RHV290" s="122"/>
      <c r="RHW290" s="122"/>
      <c r="RHX290" s="122"/>
      <c r="RHY290" s="122"/>
      <c r="RHZ290" s="122"/>
      <c r="RIA290" s="122"/>
      <c r="RIB290" s="122"/>
      <c r="RIC290" s="122"/>
      <c r="RID290" s="122"/>
      <c r="RIE290" s="122"/>
      <c r="RIF290" s="122"/>
      <c r="RIG290" s="122"/>
      <c r="RIH290" s="122"/>
      <c r="RII290" s="122"/>
      <c r="RIJ290" s="122"/>
      <c r="RIK290" s="122"/>
      <c r="RIL290" s="122"/>
      <c r="RIM290" s="122"/>
      <c r="RIN290" s="122"/>
      <c r="RIO290" s="122"/>
      <c r="RIP290" s="122"/>
      <c r="RIQ290" s="122"/>
      <c r="RIR290" s="122"/>
      <c r="RIS290" s="122"/>
      <c r="RIT290" s="122"/>
      <c r="RIU290" s="122"/>
      <c r="RIV290" s="122"/>
      <c r="RIW290" s="122"/>
      <c r="RIX290" s="122"/>
      <c r="RIY290" s="122"/>
      <c r="RIZ290" s="122"/>
      <c r="RJA290" s="122"/>
      <c r="RJB290" s="122"/>
      <c r="RJC290" s="122"/>
      <c r="RJD290" s="122"/>
      <c r="RJE290" s="122"/>
      <c r="RJF290" s="122"/>
      <c r="RJG290" s="122"/>
      <c r="RJH290" s="122"/>
      <c r="RJI290" s="122"/>
      <c r="RJJ290" s="122"/>
      <c r="RJK290" s="122"/>
      <c r="RJL290" s="122"/>
      <c r="RJM290" s="122"/>
      <c r="RJN290" s="122"/>
      <c r="RJO290" s="122"/>
      <c r="RJP290" s="122"/>
      <c r="RJQ290" s="122"/>
      <c r="RJR290" s="122"/>
      <c r="RJS290" s="122"/>
      <c r="RJT290" s="122"/>
      <c r="RJU290" s="122"/>
      <c r="RJV290" s="122"/>
      <c r="RJW290" s="122"/>
      <c r="RJX290" s="122"/>
      <c r="RJY290" s="122"/>
      <c r="RJZ290" s="122"/>
      <c r="RKA290" s="122"/>
      <c r="RKB290" s="122"/>
      <c r="RKC290" s="122"/>
      <c r="RKD290" s="122"/>
      <c r="RKE290" s="122"/>
      <c r="RKF290" s="122"/>
      <c r="RKG290" s="122"/>
      <c r="RKH290" s="122"/>
      <c r="RKI290" s="122"/>
      <c r="RKJ290" s="122"/>
      <c r="RKK290" s="122"/>
      <c r="RKL290" s="122"/>
      <c r="RKM290" s="122"/>
      <c r="RKN290" s="122"/>
      <c r="RKO290" s="122"/>
      <c r="RKP290" s="122"/>
      <c r="RKQ290" s="122"/>
      <c r="RKR290" s="122"/>
      <c r="RKS290" s="122"/>
      <c r="RKT290" s="122"/>
      <c r="RKU290" s="122"/>
      <c r="RKV290" s="122"/>
      <c r="RKW290" s="122"/>
      <c r="RKX290" s="122"/>
      <c r="RKY290" s="122"/>
      <c r="RKZ290" s="122"/>
      <c r="RLA290" s="122"/>
      <c r="RLB290" s="122"/>
      <c r="RLC290" s="122"/>
      <c r="RLD290" s="122"/>
      <c r="RLE290" s="122"/>
      <c r="RLF290" s="122"/>
      <c r="RLG290" s="122"/>
      <c r="RLH290" s="122"/>
      <c r="RLI290" s="122"/>
      <c r="RLJ290" s="122"/>
      <c r="RLK290" s="122"/>
      <c r="RLL290" s="122"/>
      <c r="RLM290" s="122"/>
      <c r="RLN290" s="122"/>
      <c r="RLO290" s="122"/>
      <c r="RLP290" s="122"/>
      <c r="RLQ290" s="122"/>
      <c r="RLR290" s="122"/>
      <c r="RLS290" s="122"/>
      <c r="RLT290" s="122"/>
      <c r="RLU290" s="122"/>
      <c r="RLV290" s="122"/>
      <c r="RLW290" s="122"/>
      <c r="RLX290" s="122"/>
      <c r="RLY290" s="122"/>
      <c r="RLZ290" s="122"/>
      <c r="RMA290" s="122"/>
      <c r="RMB290" s="122"/>
      <c r="RMC290" s="122"/>
      <c r="RMD290" s="122"/>
      <c r="RME290" s="122"/>
      <c r="RMF290" s="122"/>
      <c r="RMG290" s="122"/>
      <c r="RMH290" s="122"/>
      <c r="RMI290" s="122"/>
      <c r="RMJ290" s="122"/>
      <c r="RMK290" s="122"/>
      <c r="RML290" s="122"/>
      <c r="RMM290" s="122"/>
      <c r="RMN290" s="122"/>
      <c r="RMO290" s="122"/>
      <c r="RMP290" s="122"/>
      <c r="RMQ290" s="122"/>
      <c r="RMR290" s="122"/>
      <c r="RMS290" s="122"/>
      <c r="RMT290" s="122"/>
      <c r="RMU290" s="122"/>
      <c r="RMV290" s="122"/>
      <c r="RMW290" s="122"/>
      <c r="RMX290" s="122"/>
      <c r="RMY290" s="122"/>
      <c r="RMZ290" s="122"/>
      <c r="RNA290" s="122"/>
      <c r="RNB290" s="122"/>
      <c r="RNC290" s="122"/>
      <c r="RND290" s="122"/>
      <c r="RNE290" s="122"/>
      <c r="RNF290" s="122"/>
      <c r="RNG290" s="122"/>
      <c r="RNH290" s="122"/>
      <c r="RNI290" s="122"/>
      <c r="RNJ290" s="122"/>
      <c r="RNK290" s="122"/>
      <c r="RNL290" s="122"/>
      <c r="RNM290" s="122"/>
      <c r="RNN290" s="122"/>
      <c r="RNO290" s="122"/>
      <c r="RNP290" s="122"/>
      <c r="RNQ290" s="122"/>
      <c r="RNR290" s="122"/>
      <c r="RNS290" s="122"/>
      <c r="RNT290" s="122"/>
      <c r="RNU290" s="122"/>
      <c r="RNV290" s="122"/>
      <c r="RNW290" s="122"/>
      <c r="RNX290" s="122"/>
      <c r="RNY290" s="122"/>
      <c r="RNZ290" s="122"/>
      <c r="ROA290" s="122"/>
      <c r="ROB290" s="122"/>
      <c r="ROC290" s="122"/>
      <c r="ROD290" s="122"/>
      <c r="ROE290" s="122"/>
      <c r="ROF290" s="122"/>
      <c r="ROG290" s="122"/>
      <c r="ROH290" s="122"/>
      <c r="ROI290" s="122"/>
      <c r="ROJ290" s="122"/>
      <c r="ROK290" s="122"/>
      <c r="ROL290" s="122"/>
      <c r="ROM290" s="122"/>
      <c r="RON290" s="122"/>
      <c r="ROO290" s="122"/>
      <c r="ROP290" s="122"/>
      <c r="ROQ290" s="122"/>
      <c r="ROR290" s="122"/>
      <c r="ROS290" s="122"/>
      <c r="ROT290" s="122"/>
      <c r="ROU290" s="122"/>
      <c r="ROV290" s="122"/>
      <c r="ROW290" s="122"/>
      <c r="ROX290" s="122"/>
      <c r="ROY290" s="122"/>
      <c r="ROZ290" s="122"/>
      <c r="RPA290" s="122"/>
      <c r="RPB290" s="122"/>
      <c r="RPC290" s="122"/>
      <c r="RPD290" s="122"/>
      <c r="RPE290" s="122"/>
      <c r="RPF290" s="122"/>
      <c r="RPG290" s="122"/>
      <c r="RPH290" s="122"/>
      <c r="RPI290" s="122"/>
      <c r="RPJ290" s="122"/>
      <c r="RPK290" s="122"/>
      <c r="RPL290" s="122"/>
      <c r="RPM290" s="122"/>
      <c r="RPN290" s="122"/>
      <c r="RPO290" s="122"/>
      <c r="RPP290" s="122"/>
      <c r="RPQ290" s="122"/>
      <c r="RPR290" s="122"/>
      <c r="RPS290" s="122"/>
      <c r="RPT290" s="122"/>
      <c r="RPU290" s="122"/>
      <c r="RPV290" s="122"/>
      <c r="RPW290" s="122"/>
      <c r="RPX290" s="122"/>
      <c r="RPY290" s="122"/>
      <c r="RPZ290" s="122"/>
      <c r="RQA290" s="122"/>
      <c r="RQB290" s="122"/>
      <c r="RQC290" s="122"/>
      <c r="RQD290" s="122"/>
      <c r="RQE290" s="122"/>
      <c r="RQF290" s="122"/>
      <c r="RQG290" s="122"/>
      <c r="RQH290" s="122"/>
      <c r="RQI290" s="122"/>
      <c r="RQJ290" s="122"/>
      <c r="RQK290" s="122"/>
      <c r="RQL290" s="122"/>
      <c r="RQM290" s="122"/>
      <c r="RQN290" s="122"/>
      <c r="RQO290" s="122"/>
      <c r="RQP290" s="122"/>
      <c r="RQQ290" s="122"/>
      <c r="RQR290" s="122"/>
      <c r="RQS290" s="122"/>
      <c r="RQT290" s="122"/>
      <c r="RQU290" s="122"/>
      <c r="RQV290" s="122"/>
      <c r="RQW290" s="122"/>
      <c r="RQX290" s="122"/>
      <c r="RQY290" s="122"/>
      <c r="RQZ290" s="122"/>
      <c r="RRA290" s="122"/>
      <c r="RRB290" s="122"/>
      <c r="RRC290" s="122"/>
      <c r="RRD290" s="122"/>
      <c r="RRE290" s="122"/>
      <c r="RRF290" s="122"/>
      <c r="RRG290" s="122"/>
      <c r="RRH290" s="122"/>
      <c r="RRI290" s="122"/>
      <c r="RRJ290" s="122"/>
      <c r="RRK290" s="122"/>
      <c r="RRL290" s="122"/>
      <c r="RRM290" s="122"/>
      <c r="RRN290" s="122"/>
      <c r="RRO290" s="122"/>
      <c r="RRP290" s="122"/>
      <c r="RRQ290" s="122"/>
      <c r="RRR290" s="122"/>
      <c r="RRS290" s="122"/>
      <c r="RRT290" s="122"/>
      <c r="RRU290" s="122"/>
      <c r="RRV290" s="122"/>
      <c r="RRW290" s="122"/>
      <c r="RRX290" s="122"/>
      <c r="RRY290" s="122"/>
      <c r="RRZ290" s="122"/>
      <c r="RSA290" s="122"/>
      <c r="RSB290" s="122"/>
      <c r="RSC290" s="122"/>
      <c r="RSD290" s="122"/>
      <c r="RSE290" s="122"/>
      <c r="RSF290" s="122"/>
      <c r="RSG290" s="122"/>
      <c r="RSH290" s="122"/>
      <c r="RSI290" s="122"/>
      <c r="RSJ290" s="122"/>
      <c r="RSK290" s="122"/>
      <c r="RSL290" s="122"/>
      <c r="RSM290" s="122"/>
      <c r="RSN290" s="122"/>
      <c r="RSO290" s="122"/>
      <c r="RSP290" s="122"/>
      <c r="RSQ290" s="122"/>
      <c r="RSR290" s="122"/>
      <c r="RSS290" s="122"/>
      <c r="RST290" s="122"/>
      <c r="RSU290" s="122"/>
      <c r="RSV290" s="122"/>
      <c r="RSW290" s="122"/>
      <c r="RSX290" s="122"/>
      <c r="RSY290" s="122"/>
      <c r="RSZ290" s="122"/>
      <c r="RTA290" s="122"/>
      <c r="RTB290" s="122"/>
      <c r="RTC290" s="122"/>
      <c r="RTD290" s="122"/>
      <c r="RTE290" s="122"/>
      <c r="RTF290" s="122"/>
      <c r="RTG290" s="122"/>
      <c r="RTH290" s="122"/>
      <c r="RTI290" s="122"/>
      <c r="RTJ290" s="122"/>
      <c r="RTK290" s="122"/>
      <c r="RTL290" s="122"/>
      <c r="RTM290" s="122"/>
      <c r="RTN290" s="122"/>
      <c r="RTO290" s="122"/>
      <c r="RTP290" s="122"/>
      <c r="RTQ290" s="122"/>
      <c r="RTR290" s="122"/>
      <c r="RTS290" s="122"/>
      <c r="RTT290" s="122"/>
      <c r="RTU290" s="122"/>
      <c r="RTV290" s="122"/>
      <c r="RTW290" s="122"/>
      <c r="RTX290" s="122"/>
      <c r="RTY290" s="122"/>
      <c r="RTZ290" s="122"/>
      <c r="RUA290" s="122"/>
      <c r="RUB290" s="122"/>
      <c r="RUC290" s="122"/>
      <c r="RUD290" s="122"/>
      <c r="RUE290" s="122"/>
      <c r="RUF290" s="122"/>
      <c r="RUG290" s="122"/>
      <c r="RUH290" s="122"/>
      <c r="RUI290" s="122"/>
      <c r="RUJ290" s="122"/>
      <c r="RUK290" s="122"/>
      <c r="RUL290" s="122"/>
      <c r="RUM290" s="122"/>
      <c r="RUN290" s="122"/>
      <c r="RUO290" s="122"/>
      <c r="RUP290" s="122"/>
      <c r="RUQ290" s="122"/>
      <c r="RUR290" s="122"/>
      <c r="RUS290" s="122"/>
      <c r="RUT290" s="122"/>
      <c r="RUU290" s="122"/>
      <c r="RUV290" s="122"/>
      <c r="RUW290" s="122"/>
      <c r="RUX290" s="122"/>
      <c r="RUY290" s="122"/>
      <c r="RUZ290" s="122"/>
      <c r="RVA290" s="122"/>
      <c r="RVB290" s="122"/>
      <c r="RVC290" s="122"/>
      <c r="RVD290" s="122"/>
      <c r="RVE290" s="122"/>
      <c r="RVF290" s="122"/>
      <c r="RVG290" s="122"/>
      <c r="RVH290" s="122"/>
      <c r="RVI290" s="122"/>
      <c r="RVJ290" s="122"/>
      <c r="RVK290" s="122"/>
      <c r="RVL290" s="122"/>
      <c r="RVM290" s="122"/>
      <c r="RVN290" s="122"/>
      <c r="RVO290" s="122"/>
      <c r="RVP290" s="122"/>
      <c r="RVQ290" s="122"/>
      <c r="RVR290" s="122"/>
      <c r="RVS290" s="122"/>
      <c r="RVT290" s="122"/>
      <c r="RVU290" s="122"/>
      <c r="RVV290" s="122"/>
      <c r="RVW290" s="122"/>
      <c r="RVX290" s="122"/>
      <c r="RVY290" s="122"/>
      <c r="RVZ290" s="122"/>
      <c r="RWA290" s="122"/>
      <c r="RWB290" s="122"/>
      <c r="RWC290" s="122"/>
      <c r="RWD290" s="122"/>
      <c r="RWE290" s="122"/>
      <c r="RWF290" s="122"/>
      <c r="RWG290" s="122"/>
      <c r="RWH290" s="122"/>
      <c r="RWI290" s="122"/>
      <c r="RWJ290" s="122"/>
      <c r="RWK290" s="122"/>
      <c r="RWL290" s="122"/>
      <c r="RWM290" s="122"/>
      <c r="RWN290" s="122"/>
      <c r="RWO290" s="122"/>
      <c r="RWP290" s="122"/>
      <c r="RWQ290" s="122"/>
      <c r="RWR290" s="122"/>
      <c r="RWS290" s="122"/>
      <c r="RWT290" s="122"/>
      <c r="RWU290" s="122"/>
      <c r="RWV290" s="122"/>
      <c r="RWW290" s="122"/>
      <c r="RWX290" s="122"/>
      <c r="RWY290" s="122"/>
      <c r="RWZ290" s="122"/>
      <c r="RXA290" s="122"/>
      <c r="RXB290" s="122"/>
      <c r="RXC290" s="122"/>
      <c r="RXD290" s="122"/>
      <c r="RXE290" s="122"/>
      <c r="RXF290" s="122"/>
      <c r="RXG290" s="122"/>
      <c r="RXH290" s="122"/>
      <c r="RXI290" s="122"/>
      <c r="RXJ290" s="122"/>
      <c r="RXK290" s="122"/>
      <c r="RXL290" s="122"/>
      <c r="RXM290" s="122"/>
      <c r="RXN290" s="122"/>
      <c r="RXO290" s="122"/>
      <c r="RXP290" s="122"/>
      <c r="RXQ290" s="122"/>
      <c r="RXR290" s="122"/>
      <c r="RXS290" s="122"/>
      <c r="RXT290" s="122"/>
      <c r="RXU290" s="122"/>
      <c r="RXV290" s="122"/>
      <c r="RXW290" s="122"/>
      <c r="RXX290" s="122"/>
      <c r="RXY290" s="122"/>
      <c r="RXZ290" s="122"/>
      <c r="RYA290" s="122"/>
      <c r="RYB290" s="122"/>
      <c r="RYC290" s="122"/>
      <c r="RYD290" s="122"/>
      <c r="RYE290" s="122"/>
      <c r="RYF290" s="122"/>
      <c r="RYG290" s="122"/>
      <c r="RYH290" s="122"/>
      <c r="RYI290" s="122"/>
      <c r="RYJ290" s="122"/>
      <c r="RYK290" s="122"/>
      <c r="RYL290" s="122"/>
      <c r="RYM290" s="122"/>
      <c r="RYN290" s="122"/>
      <c r="RYO290" s="122"/>
      <c r="RYP290" s="122"/>
      <c r="RYQ290" s="122"/>
      <c r="RYR290" s="122"/>
      <c r="RYS290" s="122"/>
      <c r="RYT290" s="122"/>
      <c r="RYU290" s="122"/>
      <c r="RYV290" s="122"/>
      <c r="RYW290" s="122"/>
      <c r="RYX290" s="122"/>
      <c r="RYY290" s="122"/>
      <c r="RYZ290" s="122"/>
      <c r="RZA290" s="122"/>
      <c r="RZB290" s="122"/>
      <c r="RZC290" s="122"/>
      <c r="RZD290" s="122"/>
      <c r="RZE290" s="122"/>
      <c r="RZF290" s="122"/>
      <c r="RZG290" s="122"/>
      <c r="RZH290" s="122"/>
      <c r="RZI290" s="122"/>
      <c r="RZJ290" s="122"/>
      <c r="RZK290" s="122"/>
      <c r="RZL290" s="122"/>
      <c r="RZM290" s="122"/>
      <c r="RZN290" s="122"/>
      <c r="RZO290" s="122"/>
      <c r="RZP290" s="122"/>
      <c r="RZQ290" s="122"/>
      <c r="RZR290" s="122"/>
      <c r="RZS290" s="122"/>
      <c r="RZT290" s="122"/>
      <c r="RZU290" s="122"/>
      <c r="RZV290" s="122"/>
      <c r="RZW290" s="122"/>
      <c r="RZX290" s="122"/>
      <c r="RZY290" s="122"/>
      <c r="RZZ290" s="122"/>
      <c r="SAA290" s="122"/>
      <c r="SAB290" s="122"/>
      <c r="SAC290" s="122"/>
      <c r="SAD290" s="122"/>
      <c r="SAE290" s="122"/>
      <c r="SAF290" s="122"/>
      <c r="SAG290" s="122"/>
      <c r="SAH290" s="122"/>
      <c r="SAI290" s="122"/>
      <c r="SAJ290" s="122"/>
      <c r="SAK290" s="122"/>
      <c r="SAL290" s="122"/>
      <c r="SAM290" s="122"/>
      <c r="SAN290" s="122"/>
      <c r="SAO290" s="122"/>
      <c r="SAP290" s="122"/>
      <c r="SAQ290" s="122"/>
      <c r="SAR290" s="122"/>
      <c r="SAS290" s="122"/>
      <c r="SAT290" s="122"/>
      <c r="SAU290" s="122"/>
      <c r="SAV290" s="122"/>
      <c r="SAW290" s="122"/>
      <c r="SAX290" s="122"/>
      <c r="SAY290" s="122"/>
      <c r="SAZ290" s="122"/>
      <c r="SBA290" s="122"/>
      <c r="SBB290" s="122"/>
      <c r="SBC290" s="122"/>
      <c r="SBD290" s="122"/>
      <c r="SBE290" s="122"/>
      <c r="SBF290" s="122"/>
      <c r="SBG290" s="122"/>
      <c r="SBH290" s="122"/>
      <c r="SBI290" s="122"/>
      <c r="SBJ290" s="122"/>
      <c r="SBK290" s="122"/>
      <c r="SBL290" s="122"/>
      <c r="SBM290" s="122"/>
      <c r="SBN290" s="122"/>
      <c r="SBO290" s="122"/>
      <c r="SBP290" s="122"/>
      <c r="SBQ290" s="122"/>
      <c r="SBR290" s="122"/>
      <c r="SBS290" s="122"/>
      <c r="SBT290" s="122"/>
      <c r="SBU290" s="122"/>
      <c r="SBV290" s="122"/>
      <c r="SBW290" s="122"/>
      <c r="SBX290" s="122"/>
      <c r="SBY290" s="122"/>
      <c r="SBZ290" s="122"/>
      <c r="SCA290" s="122"/>
      <c r="SCB290" s="122"/>
      <c r="SCC290" s="122"/>
      <c r="SCD290" s="122"/>
      <c r="SCE290" s="122"/>
      <c r="SCF290" s="122"/>
      <c r="SCG290" s="122"/>
      <c r="SCH290" s="122"/>
      <c r="SCI290" s="122"/>
      <c r="SCJ290" s="122"/>
      <c r="SCK290" s="122"/>
      <c r="SCL290" s="122"/>
      <c r="SCM290" s="122"/>
      <c r="SCN290" s="122"/>
      <c r="SCO290" s="122"/>
      <c r="SCP290" s="122"/>
      <c r="SCQ290" s="122"/>
      <c r="SCR290" s="122"/>
      <c r="SCS290" s="122"/>
      <c r="SCT290" s="122"/>
      <c r="SCU290" s="122"/>
      <c r="SCV290" s="122"/>
      <c r="SCW290" s="122"/>
      <c r="SCX290" s="122"/>
      <c r="SCY290" s="122"/>
      <c r="SCZ290" s="122"/>
      <c r="SDA290" s="122"/>
      <c r="SDB290" s="122"/>
      <c r="SDC290" s="122"/>
      <c r="SDD290" s="122"/>
      <c r="SDE290" s="122"/>
      <c r="SDF290" s="122"/>
      <c r="SDG290" s="122"/>
      <c r="SDH290" s="122"/>
      <c r="SDI290" s="122"/>
      <c r="SDJ290" s="122"/>
      <c r="SDK290" s="122"/>
      <c r="SDL290" s="122"/>
      <c r="SDM290" s="122"/>
      <c r="SDN290" s="122"/>
      <c r="SDO290" s="122"/>
      <c r="SDP290" s="122"/>
      <c r="SDQ290" s="122"/>
      <c r="SDR290" s="122"/>
      <c r="SDS290" s="122"/>
      <c r="SDT290" s="122"/>
      <c r="SDU290" s="122"/>
      <c r="SDV290" s="122"/>
      <c r="SDW290" s="122"/>
      <c r="SDX290" s="122"/>
      <c r="SDY290" s="122"/>
      <c r="SDZ290" s="122"/>
      <c r="SEA290" s="122"/>
      <c r="SEB290" s="122"/>
      <c r="SEC290" s="122"/>
      <c r="SED290" s="122"/>
      <c r="SEE290" s="122"/>
      <c r="SEF290" s="122"/>
      <c r="SEG290" s="122"/>
      <c r="SEH290" s="122"/>
      <c r="SEI290" s="122"/>
      <c r="SEJ290" s="122"/>
      <c r="SEK290" s="122"/>
      <c r="SEL290" s="122"/>
      <c r="SEM290" s="122"/>
      <c r="SEN290" s="122"/>
      <c r="SEO290" s="122"/>
      <c r="SEP290" s="122"/>
      <c r="SEQ290" s="122"/>
      <c r="SER290" s="122"/>
      <c r="SES290" s="122"/>
      <c r="SET290" s="122"/>
      <c r="SEU290" s="122"/>
      <c r="SEV290" s="122"/>
      <c r="SEW290" s="122"/>
      <c r="SEX290" s="122"/>
      <c r="SEY290" s="122"/>
      <c r="SEZ290" s="122"/>
      <c r="SFA290" s="122"/>
      <c r="SFB290" s="122"/>
      <c r="SFC290" s="122"/>
      <c r="SFD290" s="122"/>
      <c r="SFE290" s="122"/>
      <c r="SFF290" s="122"/>
      <c r="SFG290" s="122"/>
      <c r="SFH290" s="122"/>
      <c r="SFI290" s="122"/>
      <c r="SFJ290" s="122"/>
      <c r="SFK290" s="122"/>
      <c r="SFL290" s="122"/>
      <c r="SFM290" s="122"/>
      <c r="SFN290" s="122"/>
      <c r="SFO290" s="122"/>
      <c r="SFP290" s="122"/>
      <c r="SFQ290" s="122"/>
      <c r="SFR290" s="122"/>
      <c r="SFS290" s="122"/>
      <c r="SFT290" s="122"/>
      <c r="SFU290" s="122"/>
      <c r="SFV290" s="122"/>
      <c r="SFW290" s="122"/>
      <c r="SFX290" s="122"/>
      <c r="SFY290" s="122"/>
      <c r="SFZ290" s="122"/>
      <c r="SGA290" s="122"/>
      <c r="SGB290" s="122"/>
      <c r="SGC290" s="122"/>
      <c r="SGD290" s="122"/>
      <c r="SGE290" s="122"/>
      <c r="SGF290" s="122"/>
      <c r="SGG290" s="122"/>
      <c r="SGH290" s="122"/>
      <c r="SGI290" s="122"/>
      <c r="SGJ290" s="122"/>
      <c r="SGK290" s="122"/>
      <c r="SGL290" s="122"/>
      <c r="SGM290" s="122"/>
      <c r="SGN290" s="122"/>
      <c r="SGO290" s="122"/>
      <c r="SGP290" s="122"/>
      <c r="SGQ290" s="122"/>
      <c r="SGR290" s="122"/>
      <c r="SGS290" s="122"/>
      <c r="SGT290" s="122"/>
      <c r="SGU290" s="122"/>
      <c r="SGV290" s="122"/>
      <c r="SGW290" s="122"/>
      <c r="SGX290" s="122"/>
      <c r="SGY290" s="122"/>
      <c r="SGZ290" s="122"/>
      <c r="SHA290" s="122"/>
      <c r="SHB290" s="122"/>
      <c r="SHC290" s="122"/>
      <c r="SHD290" s="122"/>
      <c r="SHE290" s="122"/>
      <c r="SHF290" s="122"/>
      <c r="SHG290" s="122"/>
      <c r="SHH290" s="122"/>
      <c r="SHI290" s="122"/>
      <c r="SHJ290" s="122"/>
      <c r="SHK290" s="122"/>
      <c r="SHL290" s="122"/>
      <c r="SHM290" s="122"/>
      <c r="SHN290" s="122"/>
      <c r="SHO290" s="122"/>
      <c r="SHP290" s="122"/>
      <c r="SHQ290" s="122"/>
      <c r="SHR290" s="122"/>
      <c r="SHS290" s="122"/>
      <c r="SHT290" s="122"/>
      <c r="SHU290" s="122"/>
      <c r="SHV290" s="122"/>
      <c r="SHW290" s="122"/>
      <c r="SHX290" s="122"/>
      <c r="SHY290" s="122"/>
      <c r="SHZ290" s="122"/>
      <c r="SIA290" s="122"/>
      <c r="SIB290" s="122"/>
      <c r="SIC290" s="122"/>
      <c r="SID290" s="122"/>
      <c r="SIE290" s="122"/>
      <c r="SIF290" s="122"/>
      <c r="SIG290" s="122"/>
      <c r="SIH290" s="122"/>
      <c r="SII290" s="122"/>
      <c r="SIJ290" s="122"/>
      <c r="SIK290" s="122"/>
      <c r="SIL290" s="122"/>
      <c r="SIM290" s="122"/>
      <c r="SIN290" s="122"/>
      <c r="SIO290" s="122"/>
      <c r="SIP290" s="122"/>
      <c r="SIQ290" s="122"/>
      <c r="SIR290" s="122"/>
      <c r="SIS290" s="122"/>
      <c r="SIT290" s="122"/>
      <c r="SIU290" s="122"/>
      <c r="SIV290" s="122"/>
      <c r="SIW290" s="122"/>
      <c r="SIX290" s="122"/>
      <c r="SIY290" s="122"/>
      <c r="SIZ290" s="122"/>
      <c r="SJA290" s="122"/>
      <c r="SJB290" s="122"/>
      <c r="SJC290" s="122"/>
      <c r="SJD290" s="122"/>
      <c r="SJE290" s="122"/>
      <c r="SJF290" s="122"/>
      <c r="SJG290" s="122"/>
      <c r="SJH290" s="122"/>
      <c r="SJI290" s="122"/>
      <c r="SJJ290" s="122"/>
      <c r="SJK290" s="122"/>
      <c r="SJL290" s="122"/>
      <c r="SJM290" s="122"/>
      <c r="SJN290" s="122"/>
      <c r="SJO290" s="122"/>
      <c r="SJP290" s="122"/>
      <c r="SJQ290" s="122"/>
      <c r="SJR290" s="122"/>
      <c r="SJS290" s="122"/>
      <c r="SJT290" s="122"/>
      <c r="SJU290" s="122"/>
      <c r="SJV290" s="122"/>
      <c r="SJW290" s="122"/>
      <c r="SJX290" s="122"/>
      <c r="SJY290" s="122"/>
      <c r="SJZ290" s="122"/>
      <c r="SKA290" s="122"/>
      <c r="SKB290" s="122"/>
      <c r="SKC290" s="122"/>
      <c r="SKD290" s="122"/>
      <c r="SKE290" s="122"/>
      <c r="SKF290" s="122"/>
      <c r="SKG290" s="122"/>
      <c r="SKH290" s="122"/>
      <c r="SKI290" s="122"/>
      <c r="SKJ290" s="122"/>
      <c r="SKK290" s="122"/>
      <c r="SKL290" s="122"/>
      <c r="SKM290" s="122"/>
      <c r="SKN290" s="122"/>
      <c r="SKO290" s="122"/>
      <c r="SKP290" s="122"/>
      <c r="SKQ290" s="122"/>
      <c r="SKR290" s="122"/>
      <c r="SKS290" s="122"/>
      <c r="SKT290" s="122"/>
      <c r="SKU290" s="122"/>
      <c r="SKV290" s="122"/>
      <c r="SKW290" s="122"/>
      <c r="SKX290" s="122"/>
      <c r="SKY290" s="122"/>
      <c r="SKZ290" s="122"/>
      <c r="SLA290" s="122"/>
      <c r="SLB290" s="122"/>
      <c r="SLC290" s="122"/>
      <c r="SLD290" s="122"/>
      <c r="SLE290" s="122"/>
      <c r="SLF290" s="122"/>
      <c r="SLG290" s="122"/>
      <c r="SLH290" s="122"/>
      <c r="SLI290" s="122"/>
      <c r="SLJ290" s="122"/>
      <c r="SLK290" s="122"/>
      <c r="SLL290" s="122"/>
      <c r="SLM290" s="122"/>
      <c r="SLN290" s="122"/>
      <c r="SLO290" s="122"/>
      <c r="SLP290" s="122"/>
      <c r="SLQ290" s="122"/>
      <c r="SLR290" s="122"/>
      <c r="SLS290" s="122"/>
      <c r="SLT290" s="122"/>
      <c r="SLU290" s="122"/>
      <c r="SLV290" s="122"/>
      <c r="SLW290" s="122"/>
      <c r="SLX290" s="122"/>
      <c r="SLY290" s="122"/>
      <c r="SLZ290" s="122"/>
      <c r="SMA290" s="122"/>
      <c r="SMB290" s="122"/>
      <c r="SMC290" s="122"/>
      <c r="SMD290" s="122"/>
      <c r="SME290" s="122"/>
      <c r="SMF290" s="122"/>
      <c r="SMG290" s="122"/>
      <c r="SMH290" s="122"/>
      <c r="SMI290" s="122"/>
      <c r="SMJ290" s="122"/>
      <c r="SMK290" s="122"/>
      <c r="SML290" s="122"/>
      <c r="SMM290" s="122"/>
      <c r="SMN290" s="122"/>
      <c r="SMO290" s="122"/>
      <c r="SMP290" s="122"/>
      <c r="SMQ290" s="122"/>
      <c r="SMR290" s="122"/>
      <c r="SMS290" s="122"/>
      <c r="SMT290" s="122"/>
      <c r="SMU290" s="122"/>
      <c r="SMV290" s="122"/>
      <c r="SMW290" s="122"/>
      <c r="SMX290" s="122"/>
      <c r="SMY290" s="122"/>
      <c r="SMZ290" s="122"/>
      <c r="SNA290" s="122"/>
      <c r="SNB290" s="122"/>
      <c r="SNC290" s="122"/>
      <c r="SND290" s="122"/>
      <c r="SNE290" s="122"/>
      <c r="SNF290" s="122"/>
      <c r="SNG290" s="122"/>
      <c r="SNH290" s="122"/>
      <c r="SNI290" s="122"/>
      <c r="SNJ290" s="122"/>
      <c r="SNK290" s="122"/>
      <c r="SNL290" s="122"/>
      <c r="SNM290" s="122"/>
      <c r="SNN290" s="122"/>
      <c r="SNO290" s="122"/>
      <c r="SNP290" s="122"/>
      <c r="SNQ290" s="122"/>
      <c r="SNR290" s="122"/>
      <c r="SNS290" s="122"/>
      <c r="SNT290" s="122"/>
      <c r="SNU290" s="122"/>
      <c r="SNV290" s="122"/>
      <c r="SNW290" s="122"/>
      <c r="SNX290" s="122"/>
      <c r="SNY290" s="122"/>
      <c r="SNZ290" s="122"/>
      <c r="SOA290" s="122"/>
      <c r="SOB290" s="122"/>
      <c r="SOC290" s="122"/>
      <c r="SOD290" s="122"/>
      <c r="SOE290" s="122"/>
      <c r="SOF290" s="122"/>
      <c r="SOG290" s="122"/>
      <c r="SOH290" s="122"/>
      <c r="SOI290" s="122"/>
      <c r="SOJ290" s="122"/>
      <c r="SOK290" s="122"/>
      <c r="SOL290" s="122"/>
      <c r="SOM290" s="122"/>
      <c r="SON290" s="122"/>
      <c r="SOO290" s="122"/>
      <c r="SOP290" s="122"/>
      <c r="SOQ290" s="122"/>
      <c r="SOR290" s="122"/>
      <c r="SOS290" s="122"/>
      <c r="SOT290" s="122"/>
      <c r="SOU290" s="122"/>
      <c r="SOV290" s="122"/>
      <c r="SOW290" s="122"/>
      <c r="SOX290" s="122"/>
      <c r="SOY290" s="122"/>
      <c r="SOZ290" s="122"/>
      <c r="SPA290" s="122"/>
      <c r="SPB290" s="122"/>
      <c r="SPC290" s="122"/>
      <c r="SPD290" s="122"/>
      <c r="SPE290" s="122"/>
      <c r="SPF290" s="122"/>
      <c r="SPG290" s="122"/>
      <c r="SPH290" s="122"/>
      <c r="SPI290" s="122"/>
      <c r="SPJ290" s="122"/>
      <c r="SPK290" s="122"/>
      <c r="SPL290" s="122"/>
      <c r="SPM290" s="122"/>
      <c r="SPN290" s="122"/>
      <c r="SPO290" s="122"/>
      <c r="SPP290" s="122"/>
      <c r="SPQ290" s="122"/>
      <c r="SPR290" s="122"/>
      <c r="SPS290" s="122"/>
      <c r="SPT290" s="122"/>
      <c r="SPU290" s="122"/>
      <c r="SPV290" s="122"/>
      <c r="SPW290" s="122"/>
      <c r="SPX290" s="122"/>
      <c r="SPY290" s="122"/>
      <c r="SPZ290" s="122"/>
      <c r="SQA290" s="122"/>
      <c r="SQB290" s="122"/>
      <c r="SQC290" s="122"/>
      <c r="SQD290" s="122"/>
      <c r="SQE290" s="122"/>
      <c r="SQF290" s="122"/>
      <c r="SQG290" s="122"/>
      <c r="SQH290" s="122"/>
      <c r="SQI290" s="122"/>
      <c r="SQJ290" s="122"/>
      <c r="SQK290" s="122"/>
      <c r="SQL290" s="122"/>
      <c r="SQM290" s="122"/>
      <c r="SQN290" s="122"/>
      <c r="SQO290" s="122"/>
      <c r="SQP290" s="122"/>
      <c r="SQQ290" s="122"/>
      <c r="SQR290" s="122"/>
      <c r="SQS290" s="122"/>
      <c r="SQT290" s="122"/>
      <c r="SQU290" s="122"/>
      <c r="SQV290" s="122"/>
      <c r="SQW290" s="122"/>
      <c r="SQX290" s="122"/>
      <c r="SQY290" s="122"/>
      <c r="SQZ290" s="122"/>
      <c r="SRA290" s="122"/>
      <c r="SRB290" s="122"/>
      <c r="SRC290" s="122"/>
      <c r="SRD290" s="122"/>
      <c r="SRE290" s="122"/>
      <c r="SRF290" s="122"/>
      <c r="SRG290" s="122"/>
      <c r="SRH290" s="122"/>
      <c r="SRI290" s="122"/>
      <c r="SRJ290" s="122"/>
      <c r="SRK290" s="122"/>
      <c r="SRL290" s="122"/>
      <c r="SRM290" s="122"/>
      <c r="SRN290" s="122"/>
      <c r="SRO290" s="122"/>
      <c r="SRP290" s="122"/>
      <c r="SRQ290" s="122"/>
      <c r="SRR290" s="122"/>
      <c r="SRS290" s="122"/>
      <c r="SRT290" s="122"/>
      <c r="SRU290" s="122"/>
      <c r="SRV290" s="122"/>
      <c r="SRW290" s="122"/>
      <c r="SRX290" s="122"/>
      <c r="SRY290" s="122"/>
      <c r="SRZ290" s="122"/>
      <c r="SSA290" s="122"/>
      <c r="SSB290" s="122"/>
      <c r="SSC290" s="122"/>
      <c r="SSD290" s="122"/>
      <c r="SSE290" s="122"/>
      <c r="SSF290" s="122"/>
      <c r="SSG290" s="122"/>
      <c r="SSH290" s="122"/>
      <c r="SSI290" s="122"/>
      <c r="SSJ290" s="122"/>
      <c r="SSK290" s="122"/>
      <c r="SSL290" s="122"/>
      <c r="SSM290" s="122"/>
      <c r="SSN290" s="122"/>
      <c r="SSO290" s="122"/>
      <c r="SSP290" s="122"/>
      <c r="SSQ290" s="122"/>
      <c r="SSR290" s="122"/>
      <c r="SSS290" s="122"/>
      <c r="SST290" s="122"/>
      <c r="SSU290" s="122"/>
      <c r="SSV290" s="122"/>
      <c r="SSW290" s="122"/>
      <c r="SSX290" s="122"/>
      <c r="SSY290" s="122"/>
      <c r="SSZ290" s="122"/>
      <c r="STA290" s="122"/>
      <c r="STB290" s="122"/>
      <c r="STC290" s="122"/>
      <c r="STD290" s="122"/>
      <c r="STE290" s="122"/>
      <c r="STF290" s="122"/>
      <c r="STG290" s="122"/>
      <c r="STH290" s="122"/>
      <c r="STI290" s="122"/>
      <c r="STJ290" s="122"/>
      <c r="STK290" s="122"/>
      <c r="STL290" s="122"/>
      <c r="STM290" s="122"/>
      <c r="STN290" s="122"/>
      <c r="STO290" s="122"/>
      <c r="STP290" s="122"/>
      <c r="STQ290" s="122"/>
      <c r="STR290" s="122"/>
      <c r="STS290" s="122"/>
      <c r="STT290" s="122"/>
      <c r="STU290" s="122"/>
      <c r="STV290" s="122"/>
      <c r="STW290" s="122"/>
      <c r="STX290" s="122"/>
      <c r="STY290" s="122"/>
      <c r="STZ290" s="122"/>
      <c r="SUA290" s="122"/>
      <c r="SUB290" s="122"/>
      <c r="SUC290" s="122"/>
      <c r="SUD290" s="122"/>
      <c r="SUE290" s="122"/>
      <c r="SUF290" s="122"/>
      <c r="SUG290" s="122"/>
      <c r="SUH290" s="122"/>
      <c r="SUI290" s="122"/>
      <c r="SUJ290" s="122"/>
      <c r="SUK290" s="122"/>
      <c r="SUL290" s="122"/>
      <c r="SUM290" s="122"/>
      <c r="SUN290" s="122"/>
      <c r="SUO290" s="122"/>
      <c r="SUP290" s="122"/>
      <c r="SUQ290" s="122"/>
      <c r="SUR290" s="122"/>
      <c r="SUS290" s="122"/>
      <c r="SUT290" s="122"/>
      <c r="SUU290" s="122"/>
      <c r="SUV290" s="122"/>
      <c r="SUW290" s="122"/>
      <c r="SUX290" s="122"/>
      <c r="SUY290" s="122"/>
      <c r="SUZ290" s="122"/>
      <c r="SVA290" s="122"/>
      <c r="SVB290" s="122"/>
      <c r="SVC290" s="122"/>
      <c r="SVD290" s="122"/>
      <c r="SVE290" s="122"/>
      <c r="SVF290" s="122"/>
      <c r="SVG290" s="122"/>
      <c r="SVH290" s="122"/>
      <c r="SVI290" s="122"/>
      <c r="SVJ290" s="122"/>
      <c r="SVK290" s="122"/>
      <c r="SVL290" s="122"/>
      <c r="SVM290" s="122"/>
      <c r="SVN290" s="122"/>
      <c r="SVO290" s="122"/>
      <c r="SVP290" s="122"/>
      <c r="SVQ290" s="122"/>
      <c r="SVR290" s="122"/>
      <c r="SVS290" s="122"/>
      <c r="SVT290" s="122"/>
      <c r="SVU290" s="122"/>
      <c r="SVV290" s="122"/>
      <c r="SVW290" s="122"/>
      <c r="SVX290" s="122"/>
      <c r="SVY290" s="122"/>
      <c r="SVZ290" s="122"/>
      <c r="SWA290" s="122"/>
      <c r="SWB290" s="122"/>
      <c r="SWC290" s="122"/>
      <c r="SWD290" s="122"/>
      <c r="SWE290" s="122"/>
      <c r="SWF290" s="122"/>
      <c r="SWG290" s="122"/>
      <c r="SWH290" s="122"/>
      <c r="SWI290" s="122"/>
      <c r="SWJ290" s="122"/>
      <c r="SWK290" s="122"/>
      <c r="SWL290" s="122"/>
      <c r="SWM290" s="122"/>
      <c r="SWN290" s="122"/>
      <c r="SWO290" s="122"/>
      <c r="SWP290" s="122"/>
      <c r="SWQ290" s="122"/>
      <c r="SWR290" s="122"/>
      <c r="SWS290" s="122"/>
      <c r="SWT290" s="122"/>
      <c r="SWU290" s="122"/>
      <c r="SWV290" s="122"/>
      <c r="SWW290" s="122"/>
      <c r="SWX290" s="122"/>
      <c r="SWY290" s="122"/>
      <c r="SWZ290" s="122"/>
      <c r="SXA290" s="122"/>
      <c r="SXB290" s="122"/>
      <c r="SXC290" s="122"/>
      <c r="SXD290" s="122"/>
      <c r="SXE290" s="122"/>
      <c r="SXF290" s="122"/>
      <c r="SXG290" s="122"/>
      <c r="SXH290" s="122"/>
      <c r="SXI290" s="122"/>
      <c r="SXJ290" s="122"/>
      <c r="SXK290" s="122"/>
      <c r="SXL290" s="122"/>
      <c r="SXM290" s="122"/>
      <c r="SXN290" s="122"/>
      <c r="SXO290" s="122"/>
      <c r="SXP290" s="122"/>
      <c r="SXQ290" s="122"/>
      <c r="SXR290" s="122"/>
      <c r="SXS290" s="122"/>
      <c r="SXT290" s="122"/>
      <c r="SXU290" s="122"/>
      <c r="SXV290" s="122"/>
      <c r="SXW290" s="122"/>
      <c r="SXX290" s="122"/>
      <c r="SXY290" s="122"/>
      <c r="SXZ290" s="122"/>
      <c r="SYA290" s="122"/>
      <c r="SYB290" s="122"/>
      <c r="SYC290" s="122"/>
      <c r="SYD290" s="122"/>
      <c r="SYE290" s="122"/>
      <c r="SYF290" s="122"/>
      <c r="SYG290" s="122"/>
      <c r="SYH290" s="122"/>
      <c r="SYI290" s="122"/>
      <c r="SYJ290" s="122"/>
      <c r="SYK290" s="122"/>
      <c r="SYL290" s="122"/>
      <c r="SYM290" s="122"/>
      <c r="SYN290" s="122"/>
      <c r="SYO290" s="122"/>
      <c r="SYP290" s="122"/>
      <c r="SYQ290" s="122"/>
      <c r="SYR290" s="122"/>
      <c r="SYS290" s="122"/>
      <c r="SYT290" s="122"/>
      <c r="SYU290" s="122"/>
      <c r="SYV290" s="122"/>
      <c r="SYW290" s="122"/>
      <c r="SYX290" s="122"/>
      <c r="SYY290" s="122"/>
      <c r="SYZ290" s="122"/>
      <c r="SZA290" s="122"/>
      <c r="SZB290" s="122"/>
      <c r="SZC290" s="122"/>
      <c r="SZD290" s="122"/>
      <c r="SZE290" s="122"/>
      <c r="SZF290" s="122"/>
      <c r="SZG290" s="122"/>
      <c r="SZH290" s="122"/>
      <c r="SZI290" s="122"/>
      <c r="SZJ290" s="122"/>
      <c r="SZK290" s="122"/>
      <c r="SZL290" s="122"/>
      <c r="SZM290" s="122"/>
      <c r="SZN290" s="122"/>
      <c r="SZO290" s="122"/>
      <c r="SZP290" s="122"/>
      <c r="SZQ290" s="122"/>
      <c r="SZR290" s="122"/>
      <c r="SZS290" s="122"/>
      <c r="SZT290" s="122"/>
      <c r="SZU290" s="122"/>
      <c r="SZV290" s="122"/>
      <c r="SZW290" s="122"/>
      <c r="SZX290" s="122"/>
      <c r="SZY290" s="122"/>
      <c r="SZZ290" s="122"/>
      <c r="TAA290" s="122"/>
      <c r="TAB290" s="122"/>
      <c r="TAC290" s="122"/>
      <c r="TAD290" s="122"/>
      <c r="TAE290" s="122"/>
      <c r="TAF290" s="122"/>
      <c r="TAG290" s="122"/>
      <c r="TAH290" s="122"/>
      <c r="TAI290" s="122"/>
      <c r="TAJ290" s="122"/>
      <c r="TAK290" s="122"/>
      <c r="TAL290" s="122"/>
      <c r="TAM290" s="122"/>
      <c r="TAN290" s="122"/>
      <c r="TAO290" s="122"/>
      <c r="TAP290" s="122"/>
      <c r="TAQ290" s="122"/>
      <c r="TAR290" s="122"/>
      <c r="TAS290" s="122"/>
      <c r="TAT290" s="122"/>
      <c r="TAU290" s="122"/>
      <c r="TAV290" s="122"/>
      <c r="TAW290" s="122"/>
      <c r="TAX290" s="122"/>
      <c r="TAY290" s="122"/>
      <c r="TAZ290" s="122"/>
      <c r="TBA290" s="122"/>
      <c r="TBB290" s="122"/>
      <c r="TBC290" s="122"/>
      <c r="TBD290" s="122"/>
      <c r="TBE290" s="122"/>
      <c r="TBF290" s="122"/>
      <c r="TBG290" s="122"/>
      <c r="TBH290" s="122"/>
      <c r="TBI290" s="122"/>
      <c r="TBJ290" s="122"/>
      <c r="TBK290" s="122"/>
      <c r="TBL290" s="122"/>
      <c r="TBM290" s="122"/>
      <c r="TBN290" s="122"/>
      <c r="TBO290" s="122"/>
      <c r="TBP290" s="122"/>
      <c r="TBQ290" s="122"/>
      <c r="TBR290" s="122"/>
      <c r="TBS290" s="122"/>
      <c r="TBT290" s="122"/>
      <c r="TBU290" s="122"/>
      <c r="TBV290" s="122"/>
      <c r="TBW290" s="122"/>
      <c r="TBX290" s="122"/>
      <c r="TBY290" s="122"/>
      <c r="TBZ290" s="122"/>
      <c r="TCA290" s="122"/>
      <c r="TCB290" s="122"/>
      <c r="TCC290" s="122"/>
      <c r="TCD290" s="122"/>
      <c r="TCE290" s="122"/>
      <c r="TCF290" s="122"/>
      <c r="TCG290" s="122"/>
      <c r="TCH290" s="122"/>
      <c r="TCI290" s="122"/>
      <c r="TCJ290" s="122"/>
      <c r="TCK290" s="122"/>
      <c r="TCL290" s="122"/>
      <c r="TCM290" s="122"/>
      <c r="TCN290" s="122"/>
      <c r="TCO290" s="122"/>
      <c r="TCP290" s="122"/>
      <c r="TCQ290" s="122"/>
      <c r="TCR290" s="122"/>
      <c r="TCS290" s="122"/>
      <c r="TCT290" s="122"/>
      <c r="TCU290" s="122"/>
      <c r="TCV290" s="122"/>
      <c r="TCW290" s="122"/>
      <c r="TCX290" s="122"/>
      <c r="TCY290" s="122"/>
      <c r="TCZ290" s="122"/>
      <c r="TDA290" s="122"/>
      <c r="TDB290" s="122"/>
      <c r="TDC290" s="122"/>
      <c r="TDD290" s="122"/>
      <c r="TDE290" s="122"/>
      <c r="TDF290" s="122"/>
      <c r="TDG290" s="122"/>
      <c r="TDH290" s="122"/>
      <c r="TDI290" s="122"/>
      <c r="TDJ290" s="122"/>
      <c r="TDK290" s="122"/>
      <c r="TDL290" s="122"/>
      <c r="TDM290" s="122"/>
      <c r="TDN290" s="122"/>
      <c r="TDO290" s="122"/>
      <c r="TDP290" s="122"/>
      <c r="TDQ290" s="122"/>
      <c r="TDR290" s="122"/>
      <c r="TDS290" s="122"/>
      <c r="TDT290" s="122"/>
      <c r="TDU290" s="122"/>
      <c r="TDV290" s="122"/>
      <c r="TDW290" s="122"/>
      <c r="TDX290" s="122"/>
      <c r="TDY290" s="122"/>
      <c r="TDZ290" s="122"/>
      <c r="TEA290" s="122"/>
      <c r="TEB290" s="122"/>
      <c r="TEC290" s="122"/>
      <c r="TED290" s="122"/>
      <c r="TEE290" s="122"/>
      <c r="TEF290" s="122"/>
      <c r="TEG290" s="122"/>
      <c r="TEH290" s="122"/>
      <c r="TEI290" s="122"/>
      <c r="TEJ290" s="122"/>
      <c r="TEK290" s="122"/>
      <c r="TEL290" s="122"/>
      <c r="TEM290" s="122"/>
      <c r="TEN290" s="122"/>
      <c r="TEO290" s="122"/>
      <c r="TEP290" s="122"/>
      <c r="TEQ290" s="122"/>
      <c r="TER290" s="122"/>
      <c r="TES290" s="122"/>
      <c r="TET290" s="122"/>
      <c r="TEU290" s="122"/>
      <c r="TEV290" s="122"/>
      <c r="TEW290" s="122"/>
      <c r="TEX290" s="122"/>
      <c r="TEY290" s="122"/>
      <c r="TEZ290" s="122"/>
      <c r="TFA290" s="122"/>
      <c r="TFB290" s="122"/>
      <c r="TFC290" s="122"/>
      <c r="TFD290" s="122"/>
      <c r="TFE290" s="122"/>
      <c r="TFF290" s="122"/>
      <c r="TFG290" s="122"/>
      <c r="TFH290" s="122"/>
      <c r="TFI290" s="122"/>
      <c r="TFJ290" s="122"/>
      <c r="TFK290" s="122"/>
      <c r="TFL290" s="122"/>
      <c r="TFM290" s="122"/>
      <c r="TFN290" s="122"/>
      <c r="TFO290" s="122"/>
      <c r="TFP290" s="122"/>
      <c r="TFQ290" s="122"/>
      <c r="TFR290" s="122"/>
      <c r="TFS290" s="122"/>
      <c r="TFT290" s="122"/>
      <c r="TFU290" s="122"/>
      <c r="TFV290" s="122"/>
      <c r="TFW290" s="122"/>
      <c r="TFX290" s="122"/>
      <c r="TFY290" s="122"/>
      <c r="TFZ290" s="122"/>
      <c r="TGA290" s="122"/>
      <c r="TGB290" s="122"/>
      <c r="TGC290" s="122"/>
      <c r="TGD290" s="122"/>
      <c r="TGE290" s="122"/>
      <c r="TGF290" s="122"/>
      <c r="TGG290" s="122"/>
      <c r="TGH290" s="122"/>
      <c r="TGI290" s="122"/>
      <c r="TGJ290" s="122"/>
      <c r="TGK290" s="122"/>
      <c r="TGL290" s="122"/>
      <c r="TGM290" s="122"/>
      <c r="TGN290" s="122"/>
      <c r="TGO290" s="122"/>
      <c r="TGP290" s="122"/>
      <c r="TGQ290" s="122"/>
      <c r="TGR290" s="122"/>
      <c r="TGS290" s="122"/>
      <c r="TGT290" s="122"/>
      <c r="TGU290" s="122"/>
      <c r="TGV290" s="122"/>
      <c r="TGW290" s="122"/>
      <c r="TGX290" s="122"/>
      <c r="TGY290" s="122"/>
      <c r="TGZ290" s="122"/>
      <c r="THA290" s="122"/>
      <c r="THB290" s="122"/>
      <c r="THC290" s="122"/>
      <c r="THD290" s="122"/>
      <c r="THE290" s="122"/>
      <c r="THF290" s="122"/>
      <c r="THG290" s="122"/>
      <c r="THH290" s="122"/>
      <c r="THI290" s="122"/>
      <c r="THJ290" s="122"/>
      <c r="THK290" s="122"/>
      <c r="THL290" s="122"/>
      <c r="THM290" s="122"/>
      <c r="THN290" s="122"/>
      <c r="THO290" s="122"/>
      <c r="THP290" s="122"/>
      <c r="THQ290" s="122"/>
      <c r="THR290" s="122"/>
      <c r="THS290" s="122"/>
      <c r="THT290" s="122"/>
      <c r="THU290" s="122"/>
      <c r="THV290" s="122"/>
      <c r="THW290" s="122"/>
      <c r="THX290" s="122"/>
      <c r="THY290" s="122"/>
      <c r="THZ290" s="122"/>
      <c r="TIA290" s="122"/>
      <c r="TIB290" s="122"/>
      <c r="TIC290" s="122"/>
      <c r="TID290" s="122"/>
      <c r="TIE290" s="122"/>
      <c r="TIF290" s="122"/>
      <c r="TIG290" s="122"/>
      <c r="TIH290" s="122"/>
      <c r="TII290" s="122"/>
      <c r="TIJ290" s="122"/>
      <c r="TIK290" s="122"/>
      <c r="TIL290" s="122"/>
      <c r="TIM290" s="122"/>
      <c r="TIN290" s="122"/>
      <c r="TIO290" s="122"/>
      <c r="TIP290" s="122"/>
      <c r="TIQ290" s="122"/>
      <c r="TIR290" s="122"/>
      <c r="TIS290" s="122"/>
      <c r="TIT290" s="122"/>
      <c r="TIU290" s="122"/>
      <c r="TIV290" s="122"/>
      <c r="TIW290" s="122"/>
      <c r="TIX290" s="122"/>
      <c r="TIY290" s="122"/>
      <c r="TIZ290" s="122"/>
      <c r="TJA290" s="122"/>
      <c r="TJB290" s="122"/>
      <c r="TJC290" s="122"/>
      <c r="TJD290" s="122"/>
      <c r="TJE290" s="122"/>
      <c r="TJF290" s="122"/>
      <c r="TJG290" s="122"/>
      <c r="TJH290" s="122"/>
      <c r="TJI290" s="122"/>
      <c r="TJJ290" s="122"/>
      <c r="TJK290" s="122"/>
      <c r="TJL290" s="122"/>
      <c r="TJM290" s="122"/>
      <c r="TJN290" s="122"/>
      <c r="TJO290" s="122"/>
      <c r="TJP290" s="122"/>
      <c r="TJQ290" s="122"/>
      <c r="TJR290" s="122"/>
      <c r="TJS290" s="122"/>
      <c r="TJT290" s="122"/>
      <c r="TJU290" s="122"/>
      <c r="TJV290" s="122"/>
      <c r="TJW290" s="122"/>
      <c r="TJX290" s="122"/>
      <c r="TJY290" s="122"/>
      <c r="TJZ290" s="122"/>
      <c r="TKA290" s="122"/>
      <c r="TKB290" s="122"/>
      <c r="TKC290" s="122"/>
      <c r="TKD290" s="122"/>
      <c r="TKE290" s="122"/>
      <c r="TKF290" s="122"/>
      <c r="TKG290" s="122"/>
      <c r="TKH290" s="122"/>
      <c r="TKI290" s="122"/>
      <c r="TKJ290" s="122"/>
      <c r="TKK290" s="122"/>
      <c r="TKL290" s="122"/>
      <c r="TKM290" s="122"/>
      <c r="TKN290" s="122"/>
      <c r="TKO290" s="122"/>
      <c r="TKP290" s="122"/>
      <c r="TKQ290" s="122"/>
      <c r="TKR290" s="122"/>
      <c r="TKS290" s="122"/>
      <c r="TKT290" s="122"/>
      <c r="TKU290" s="122"/>
      <c r="TKV290" s="122"/>
      <c r="TKW290" s="122"/>
      <c r="TKX290" s="122"/>
      <c r="TKY290" s="122"/>
      <c r="TKZ290" s="122"/>
      <c r="TLA290" s="122"/>
      <c r="TLB290" s="122"/>
      <c r="TLC290" s="122"/>
      <c r="TLD290" s="122"/>
      <c r="TLE290" s="122"/>
      <c r="TLF290" s="122"/>
      <c r="TLG290" s="122"/>
      <c r="TLH290" s="122"/>
      <c r="TLI290" s="122"/>
      <c r="TLJ290" s="122"/>
      <c r="TLK290" s="122"/>
      <c r="TLL290" s="122"/>
      <c r="TLM290" s="122"/>
      <c r="TLN290" s="122"/>
      <c r="TLO290" s="122"/>
      <c r="TLP290" s="122"/>
      <c r="TLQ290" s="122"/>
      <c r="TLR290" s="122"/>
      <c r="TLS290" s="122"/>
      <c r="TLT290" s="122"/>
      <c r="TLU290" s="122"/>
      <c r="TLV290" s="122"/>
      <c r="TLW290" s="122"/>
      <c r="TLX290" s="122"/>
      <c r="TLY290" s="122"/>
      <c r="TLZ290" s="122"/>
      <c r="TMA290" s="122"/>
      <c r="TMB290" s="122"/>
      <c r="TMC290" s="122"/>
      <c r="TMD290" s="122"/>
      <c r="TME290" s="122"/>
      <c r="TMF290" s="122"/>
      <c r="TMG290" s="122"/>
      <c r="TMH290" s="122"/>
      <c r="TMI290" s="122"/>
      <c r="TMJ290" s="122"/>
      <c r="TMK290" s="122"/>
      <c r="TML290" s="122"/>
      <c r="TMM290" s="122"/>
      <c r="TMN290" s="122"/>
      <c r="TMO290" s="122"/>
      <c r="TMP290" s="122"/>
      <c r="TMQ290" s="122"/>
      <c r="TMR290" s="122"/>
      <c r="TMS290" s="122"/>
      <c r="TMT290" s="122"/>
      <c r="TMU290" s="122"/>
      <c r="TMV290" s="122"/>
      <c r="TMW290" s="122"/>
      <c r="TMX290" s="122"/>
      <c r="TMY290" s="122"/>
      <c r="TMZ290" s="122"/>
      <c r="TNA290" s="122"/>
      <c r="TNB290" s="122"/>
      <c r="TNC290" s="122"/>
      <c r="TND290" s="122"/>
      <c r="TNE290" s="122"/>
      <c r="TNF290" s="122"/>
      <c r="TNG290" s="122"/>
      <c r="TNH290" s="122"/>
      <c r="TNI290" s="122"/>
      <c r="TNJ290" s="122"/>
      <c r="TNK290" s="122"/>
      <c r="TNL290" s="122"/>
      <c r="TNM290" s="122"/>
      <c r="TNN290" s="122"/>
      <c r="TNO290" s="122"/>
      <c r="TNP290" s="122"/>
      <c r="TNQ290" s="122"/>
      <c r="TNR290" s="122"/>
      <c r="TNS290" s="122"/>
      <c r="TNT290" s="122"/>
      <c r="TNU290" s="122"/>
      <c r="TNV290" s="122"/>
      <c r="TNW290" s="122"/>
      <c r="TNX290" s="122"/>
      <c r="TNY290" s="122"/>
      <c r="TNZ290" s="122"/>
      <c r="TOA290" s="122"/>
      <c r="TOB290" s="122"/>
      <c r="TOC290" s="122"/>
      <c r="TOD290" s="122"/>
      <c r="TOE290" s="122"/>
      <c r="TOF290" s="122"/>
      <c r="TOG290" s="122"/>
      <c r="TOH290" s="122"/>
      <c r="TOI290" s="122"/>
      <c r="TOJ290" s="122"/>
      <c r="TOK290" s="122"/>
      <c r="TOL290" s="122"/>
      <c r="TOM290" s="122"/>
      <c r="TON290" s="122"/>
      <c r="TOO290" s="122"/>
      <c r="TOP290" s="122"/>
      <c r="TOQ290" s="122"/>
      <c r="TOR290" s="122"/>
      <c r="TOS290" s="122"/>
      <c r="TOT290" s="122"/>
      <c r="TOU290" s="122"/>
      <c r="TOV290" s="122"/>
      <c r="TOW290" s="122"/>
      <c r="TOX290" s="122"/>
      <c r="TOY290" s="122"/>
      <c r="TOZ290" s="122"/>
      <c r="TPA290" s="122"/>
      <c r="TPB290" s="122"/>
      <c r="TPC290" s="122"/>
      <c r="TPD290" s="122"/>
      <c r="TPE290" s="122"/>
      <c r="TPF290" s="122"/>
      <c r="TPG290" s="122"/>
      <c r="TPH290" s="122"/>
      <c r="TPI290" s="122"/>
      <c r="TPJ290" s="122"/>
      <c r="TPK290" s="122"/>
      <c r="TPL290" s="122"/>
      <c r="TPM290" s="122"/>
      <c r="TPN290" s="122"/>
      <c r="TPO290" s="122"/>
      <c r="TPP290" s="122"/>
      <c r="TPQ290" s="122"/>
      <c r="TPR290" s="122"/>
      <c r="TPS290" s="122"/>
      <c r="TPT290" s="122"/>
      <c r="TPU290" s="122"/>
      <c r="TPV290" s="122"/>
      <c r="TPW290" s="122"/>
      <c r="TPX290" s="122"/>
      <c r="TPY290" s="122"/>
      <c r="TPZ290" s="122"/>
      <c r="TQA290" s="122"/>
      <c r="TQB290" s="122"/>
      <c r="TQC290" s="122"/>
      <c r="TQD290" s="122"/>
      <c r="TQE290" s="122"/>
      <c r="TQF290" s="122"/>
      <c r="TQG290" s="122"/>
      <c r="TQH290" s="122"/>
      <c r="TQI290" s="122"/>
      <c r="TQJ290" s="122"/>
      <c r="TQK290" s="122"/>
      <c r="TQL290" s="122"/>
      <c r="TQM290" s="122"/>
      <c r="TQN290" s="122"/>
      <c r="TQO290" s="122"/>
      <c r="TQP290" s="122"/>
      <c r="TQQ290" s="122"/>
      <c r="TQR290" s="122"/>
      <c r="TQS290" s="122"/>
      <c r="TQT290" s="122"/>
      <c r="TQU290" s="122"/>
      <c r="TQV290" s="122"/>
      <c r="TQW290" s="122"/>
      <c r="TQX290" s="122"/>
      <c r="TQY290" s="122"/>
      <c r="TQZ290" s="122"/>
      <c r="TRA290" s="122"/>
      <c r="TRB290" s="122"/>
      <c r="TRC290" s="122"/>
      <c r="TRD290" s="122"/>
      <c r="TRE290" s="122"/>
      <c r="TRF290" s="122"/>
      <c r="TRG290" s="122"/>
      <c r="TRH290" s="122"/>
      <c r="TRI290" s="122"/>
      <c r="TRJ290" s="122"/>
      <c r="TRK290" s="122"/>
      <c r="TRL290" s="122"/>
      <c r="TRM290" s="122"/>
      <c r="TRN290" s="122"/>
      <c r="TRO290" s="122"/>
      <c r="TRP290" s="122"/>
      <c r="TRQ290" s="122"/>
      <c r="TRR290" s="122"/>
      <c r="TRS290" s="122"/>
      <c r="TRT290" s="122"/>
      <c r="TRU290" s="122"/>
      <c r="TRV290" s="122"/>
      <c r="TRW290" s="122"/>
      <c r="TRX290" s="122"/>
      <c r="TRY290" s="122"/>
      <c r="TRZ290" s="122"/>
      <c r="TSA290" s="122"/>
      <c r="TSB290" s="122"/>
      <c r="TSC290" s="122"/>
      <c r="TSD290" s="122"/>
      <c r="TSE290" s="122"/>
      <c r="TSF290" s="122"/>
      <c r="TSG290" s="122"/>
      <c r="TSH290" s="122"/>
      <c r="TSI290" s="122"/>
      <c r="TSJ290" s="122"/>
      <c r="TSK290" s="122"/>
      <c r="TSL290" s="122"/>
      <c r="TSM290" s="122"/>
      <c r="TSN290" s="122"/>
      <c r="TSO290" s="122"/>
      <c r="TSP290" s="122"/>
      <c r="TSQ290" s="122"/>
      <c r="TSR290" s="122"/>
      <c r="TSS290" s="122"/>
      <c r="TST290" s="122"/>
      <c r="TSU290" s="122"/>
      <c r="TSV290" s="122"/>
      <c r="TSW290" s="122"/>
      <c r="TSX290" s="122"/>
      <c r="TSY290" s="122"/>
      <c r="TSZ290" s="122"/>
      <c r="TTA290" s="122"/>
      <c r="TTB290" s="122"/>
      <c r="TTC290" s="122"/>
      <c r="TTD290" s="122"/>
      <c r="TTE290" s="122"/>
      <c r="TTF290" s="122"/>
      <c r="TTG290" s="122"/>
      <c r="TTH290" s="122"/>
      <c r="TTI290" s="122"/>
      <c r="TTJ290" s="122"/>
      <c r="TTK290" s="122"/>
      <c r="TTL290" s="122"/>
      <c r="TTM290" s="122"/>
      <c r="TTN290" s="122"/>
      <c r="TTO290" s="122"/>
      <c r="TTP290" s="122"/>
      <c r="TTQ290" s="122"/>
      <c r="TTR290" s="122"/>
      <c r="TTS290" s="122"/>
      <c r="TTT290" s="122"/>
      <c r="TTU290" s="122"/>
      <c r="TTV290" s="122"/>
      <c r="TTW290" s="122"/>
      <c r="TTX290" s="122"/>
      <c r="TTY290" s="122"/>
      <c r="TTZ290" s="122"/>
      <c r="TUA290" s="122"/>
      <c r="TUB290" s="122"/>
      <c r="TUC290" s="122"/>
      <c r="TUD290" s="122"/>
      <c r="TUE290" s="122"/>
      <c r="TUF290" s="122"/>
      <c r="TUG290" s="122"/>
      <c r="TUH290" s="122"/>
      <c r="TUI290" s="122"/>
      <c r="TUJ290" s="122"/>
      <c r="TUK290" s="122"/>
      <c r="TUL290" s="122"/>
      <c r="TUM290" s="122"/>
      <c r="TUN290" s="122"/>
      <c r="TUO290" s="122"/>
      <c r="TUP290" s="122"/>
      <c r="TUQ290" s="122"/>
      <c r="TUR290" s="122"/>
      <c r="TUS290" s="122"/>
      <c r="TUT290" s="122"/>
      <c r="TUU290" s="122"/>
      <c r="TUV290" s="122"/>
      <c r="TUW290" s="122"/>
      <c r="TUX290" s="122"/>
      <c r="TUY290" s="122"/>
      <c r="TUZ290" s="122"/>
      <c r="TVA290" s="122"/>
      <c r="TVB290" s="122"/>
      <c r="TVC290" s="122"/>
      <c r="TVD290" s="122"/>
      <c r="TVE290" s="122"/>
      <c r="TVF290" s="122"/>
      <c r="TVG290" s="122"/>
      <c r="TVH290" s="122"/>
      <c r="TVI290" s="122"/>
      <c r="TVJ290" s="122"/>
      <c r="TVK290" s="122"/>
      <c r="TVL290" s="122"/>
      <c r="TVM290" s="122"/>
      <c r="TVN290" s="122"/>
      <c r="TVO290" s="122"/>
      <c r="TVP290" s="122"/>
      <c r="TVQ290" s="122"/>
      <c r="TVR290" s="122"/>
      <c r="TVS290" s="122"/>
      <c r="TVT290" s="122"/>
      <c r="TVU290" s="122"/>
      <c r="TVV290" s="122"/>
      <c r="TVW290" s="122"/>
      <c r="TVX290" s="122"/>
      <c r="TVY290" s="122"/>
      <c r="TVZ290" s="122"/>
      <c r="TWA290" s="122"/>
      <c r="TWB290" s="122"/>
      <c r="TWC290" s="122"/>
      <c r="TWD290" s="122"/>
      <c r="TWE290" s="122"/>
      <c r="TWF290" s="122"/>
      <c r="TWG290" s="122"/>
      <c r="TWH290" s="122"/>
      <c r="TWI290" s="122"/>
      <c r="TWJ290" s="122"/>
      <c r="TWK290" s="122"/>
      <c r="TWL290" s="122"/>
      <c r="TWM290" s="122"/>
      <c r="TWN290" s="122"/>
      <c r="TWO290" s="122"/>
      <c r="TWP290" s="122"/>
      <c r="TWQ290" s="122"/>
      <c r="TWR290" s="122"/>
      <c r="TWS290" s="122"/>
      <c r="TWT290" s="122"/>
      <c r="TWU290" s="122"/>
      <c r="TWV290" s="122"/>
      <c r="TWW290" s="122"/>
      <c r="TWX290" s="122"/>
      <c r="TWY290" s="122"/>
      <c r="TWZ290" s="122"/>
      <c r="TXA290" s="122"/>
      <c r="TXB290" s="122"/>
      <c r="TXC290" s="122"/>
      <c r="TXD290" s="122"/>
      <c r="TXE290" s="122"/>
      <c r="TXF290" s="122"/>
      <c r="TXG290" s="122"/>
      <c r="TXH290" s="122"/>
      <c r="TXI290" s="122"/>
      <c r="TXJ290" s="122"/>
      <c r="TXK290" s="122"/>
      <c r="TXL290" s="122"/>
      <c r="TXM290" s="122"/>
      <c r="TXN290" s="122"/>
      <c r="TXO290" s="122"/>
      <c r="TXP290" s="122"/>
      <c r="TXQ290" s="122"/>
      <c r="TXR290" s="122"/>
      <c r="TXS290" s="122"/>
      <c r="TXT290" s="122"/>
      <c r="TXU290" s="122"/>
      <c r="TXV290" s="122"/>
      <c r="TXW290" s="122"/>
      <c r="TXX290" s="122"/>
      <c r="TXY290" s="122"/>
      <c r="TXZ290" s="122"/>
      <c r="TYA290" s="122"/>
      <c r="TYB290" s="122"/>
      <c r="TYC290" s="122"/>
      <c r="TYD290" s="122"/>
      <c r="TYE290" s="122"/>
      <c r="TYF290" s="122"/>
      <c r="TYG290" s="122"/>
      <c r="TYH290" s="122"/>
      <c r="TYI290" s="122"/>
      <c r="TYJ290" s="122"/>
      <c r="TYK290" s="122"/>
      <c r="TYL290" s="122"/>
      <c r="TYM290" s="122"/>
      <c r="TYN290" s="122"/>
      <c r="TYO290" s="122"/>
      <c r="TYP290" s="122"/>
      <c r="TYQ290" s="122"/>
      <c r="TYR290" s="122"/>
      <c r="TYS290" s="122"/>
      <c r="TYT290" s="122"/>
      <c r="TYU290" s="122"/>
      <c r="TYV290" s="122"/>
      <c r="TYW290" s="122"/>
      <c r="TYX290" s="122"/>
      <c r="TYY290" s="122"/>
      <c r="TYZ290" s="122"/>
      <c r="TZA290" s="122"/>
      <c r="TZB290" s="122"/>
      <c r="TZC290" s="122"/>
      <c r="TZD290" s="122"/>
      <c r="TZE290" s="122"/>
      <c r="TZF290" s="122"/>
      <c r="TZG290" s="122"/>
      <c r="TZH290" s="122"/>
      <c r="TZI290" s="122"/>
      <c r="TZJ290" s="122"/>
      <c r="TZK290" s="122"/>
      <c r="TZL290" s="122"/>
      <c r="TZM290" s="122"/>
      <c r="TZN290" s="122"/>
      <c r="TZO290" s="122"/>
      <c r="TZP290" s="122"/>
      <c r="TZQ290" s="122"/>
      <c r="TZR290" s="122"/>
      <c r="TZS290" s="122"/>
      <c r="TZT290" s="122"/>
      <c r="TZU290" s="122"/>
      <c r="TZV290" s="122"/>
      <c r="TZW290" s="122"/>
      <c r="TZX290" s="122"/>
      <c r="TZY290" s="122"/>
      <c r="TZZ290" s="122"/>
      <c r="UAA290" s="122"/>
      <c r="UAB290" s="122"/>
      <c r="UAC290" s="122"/>
      <c r="UAD290" s="122"/>
      <c r="UAE290" s="122"/>
      <c r="UAF290" s="122"/>
      <c r="UAG290" s="122"/>
      <c r="UAH290" s="122"/>
      <c r="UAI290" s="122"/>
      <c r="UAJ290" s="122"/>
      <c r="UAK290" s="122"/>
      <c r="UAL290" s="122"/>
      <c r="UAM290" s="122"/>
      <c r="UAN290" s="122"/>
      <c r="UAO290" s="122"/>
      <c r="UAP290" s="122"/>
      <c r="UAQ290" s="122"/>
      <c r="UAR290" s="122"/>
      <c r="UAS290" s="122"/>
      <c r="UAT290" s="122"/>
      <c r="UAU290" s="122"/>
      <c r="UAV290" s="122"/>
      <c r="UAW290" s="122"/>
      <c r="UAX290" s="122"/>
      <c r="UAY290" s="122"/>
      <c r="UAZ290" s="122"/>
      <c r="UBA290" s="122"/>
      <c r="UBB290" s="122"/>
      <c r="UBC290" s="122"/>
      <c r="UBD290" s="122"/>
      <c r="UBE290" s="122"/>
      <c r="UBF290" s="122"/>
      <c r="UBG290" s="122"/>
      <c r="UBH290" s="122"/>
      <c r="UBI290" s="122"/>
      <c r="UBJ290" s="122"/>
      <c r="UBK290" s="122"/>
      <c r="UBL290" s="122"/>
      <c r="UBM290" s="122"/>
      <c r="UBN290" s="122"/>
      <c r="UBO290" s="122"/>
      <c r="UBP290" s="122"/>
      <c r="UBQ290" s="122"/>
      <c r="UBR290" s="122"/>
      <c r="UBS290" s="122"/>
      <c r="UBT290" s="122"/>
      <c r="UBU290" s="122"/>
      <c r="UBV290" s="122"/>
      <c r="UBW290" s="122"/>
      <c r="UBX290" s="122"/>
      <c r="UBY290" s="122"/>
      <c r="UBZ290" s="122"/>
      <c r="UCA290" s="122"/>
      <c r="UCB290" s="122"/>
      <c r="UCC290" s="122"/>
      <c r="UCD290" s="122"/>
      <c r="UCE290" s="122"/>
      <c r="UCF290" s="122"/>
      <c r="UCG290" s="122"/>
      <c r="UCH290" s="122"/>
      <c r="UCI290" s="122"/>
      <c r="UCJ290" s="122"/>
      <c r="UCK290" s="122"/>
      <c r="UCL290" s="122"/>
      <c r="UCM290" s="122"/>
      <c r="UCN290" s="122"/>
      <c r="UCO290" s="122"/>
      <c r="UCP290" s="122"/>
      <c r="UCQ290" s="122"/>
      <c r="UCR290" s="122"/>
      <c r="UCS290" s="122"/>
      <c r="UCT290" s="122"/>
      <c r="UCU290" s="122"/>
      <c r="UCV290" s="122"/>
      <c r="UCW290" s="122"/>
      <c r="UCX290" s="122"/>
      <c r="UCY290" s="122"/>
      <c r="UCZ290" s="122"/>
      <c r="UDA290" s="122"/>
      <c r="UDB290" s="122"/>
      <c r="UDC290" s="122"/>
      <c r="UDD290" s="122"/>
      <c r="UDE290" s="122"/>
      <c r="UDF290" s="122"/>
      <c r="UDG290" s="122"/>
      <c r="UDH290" s="122"/>
      <c r="UDI290" s="122"/>
      <c r="UDJ290" s="122"/>
      <c r="UDK290" s="122"/>
      <c r="UDL290" s="122"/>
      <c r="UDM290" s="122"/>
      <c r="UDN290" s="122"/>
      <c r="UDO290" s="122"/>
      <c r="UDP290" s="122"/>
      <c r="UDQ290" s="122"/>
      <c r="UDR290" s="122"/>
      <c r="UDS290" s="122"/>
      <c r="UDT290" s="122"/>
      <c r="UDU290" s="122"/>
      <c r="UDV290" s="122"/>
      <c r="UDW290" s="122"/>
      <c r="UDX290" s="122"/>
      <c r="UDY290" s="122"/>
      <c r="UDZ290" s="122"/>
      <c r="UEA290" s="122"/>
      <c r="UEB290" s="122"/>
      <c r="UEC290" s="122"/>
      <c r="UED290" s="122"/>
      <c r="UEE290" s="122"/>
      <c r="UEF290" s="122"/>
      <c r="UEG290" s="122"/>
      <c r="UEH290" s="122"/>
      <c r="UEI290" s="122"/>
      <c r="UEJ290" s="122"/>
      <c r="UEK290" s="122"/>
      <c r="UEL290" s="122"/>
      <c r="UEM290" s="122"/>
      <c r="UEN290" s="122"/>
      <c r="UEO290" s="122"/>
      <c r="UEP290" s="122"/>
      <c r="UEQ290" s="122"/>
      <c r="UER290" s="122"/>
      <c r="UES290" s="122"/>
      <c r="UET290" s="122"/>
      <c r="UEU290" s="122"/>
      <c r="UEV290" s="122"/>
      <c r="UEW290" s="122"/>
      <c r="UEX290" s="122"/>
      <c r="UEY290" s="122"/>
      <c r="UEZ290" s="122"/>
      <c r="UFA290" s="122"/>
      <c r="UFB290" s="122"/>
      <c r="UFC290" s="122"/>
      <c r="UFD290" s="122"/>
      <c r="UFE290" s="122"/>
      <c r="UFF290" s="122"/>
      <c r="UFG290" s="122"/>
      <c r="UFH290" s="122"/>
      <c r="UFI290" s="122"/>
      <c r="UFJ290" s="122"/>
      <c r="UFK290" s="122"/>
      <c r="UFL290" s="122"/>
      <c r="UFM290" s="122"/>
      <c r="UFN290" s="122"/>
      <c r="UFO290" s="122"/>
      <c r="UFP290" s="122"/>
      <c r="UFQ290" s="122"/>
      <c r="UFR290" s="122"/>
      <c r="UFS290" s="122"/>
      <c r="UFT290" s="122"/>
      <c r="UFU290" s="122"/>
      <c r="UFV290" s="122"/>
      <c r="UFW290" s="122"/>
      <c r="UFX290" s="122"/>
      <c r="UFY290" s="122"/>
      <c r="UFZ290" s="122"/>
      <c r="UGA290" s="122"/>
      <c r="UGB290" s="122"/>
      <c r="UGC290" s="122"/>
      <c r="UGD290" s="122"/>
      <c r="UGE290" s="122"/>
      <c r="UGF290" s="122"/>
      <c r="UGG290" s="122"/>
      <c r="UGH290" s="122"/>
      <c r="UGI290" s="122"/>
      <c r="UGJ290" s="122"/>
      <c r="UGK290" s="122"/>
      <c r="UGL290" s="122"/>
      <c r="UGM290" s="122"/>
      <c r="UGN290" s="122"/>
      <c r="UGO290" s="122"/>
      <c r="UGP290" s="122"/>
      <c r="UGQ290" s="122"/>
      <c r="UGR290" s="122"/>
      <c r="UGS290" s="122"/>
      <c r="UGT290" s="122"/>
      <c r="UGU290" s="122"/>
      <c r="UGV290" s="122"/>
      <c r="UGW290" s="122"/>
      <c r="UGX290" s="122"/>
      <c r="UGY290" s="122"/>
      <c r="UGZ290" s="122"/>
      <c r="UHA290" s="122"/>
      <c r="UHB290" s="122"/>
      <c r="UHC290" s="122"/>
      <c r="UHD290" s="122"/>
      <c r="UHE290" s="122"/>
      <c r="UHF290" s="122"/>
      <c r="UHG290" s="122"/>
      <c r="UHH290" s="122"/>
      <c r="UHI290" s="122"/>
      <c r="UHJ290" s="122"/>
      <c r="UHK290" s="122"/>
      <c r="UHL290" s="122"/>
      <c r="UHM290" s="122"/>
      <c r="UHN290" s="122"/>
      <c r="UHO290" s="122"/>
      <c r="UHP290" s="122"/>
      <c r="UHQ290" s="122"/>
      <c r="UHR290" s="122"/>
      <c r="UHS290" s="122"/>
      <c r="UHT290" s="122"/>
      <c r="UHU290" s="122"/>
      <c r="UHV290" s="122"/>
      <c r="UHW290" s="122"/>
      <c r="UHX290" s="122"/>
      <c r="UHY290" s="122"/>
      <c r="UHZ290" s="122"/>
      <c r="UIA290" s="122"/>
      <c r="UIB290" s="122"/>
      <c r="UIC290" s="122"/>
      <c r="UID290" s="122"/>
      <c r="UIE290" s="122"/>
      <c r="UIF290" s="122"/>
      <c r="UIG290" s="122"/>
      <c r="UIH290" s="122"/>
      <c r="UII290" s="122"/>
      <c r="UIJ290" s="122"/>
      <c r="UIK290" s="122"/>
      <c r="UIL290" s="122"/>
      <c r="UIM290" s="122"/>
      <c r="UIN290" s="122"/>
      <c r="UIO290" s="122"/>
      <c r="UIP290" s="122"/>
      <c r="UIQ290" s="122"/>
      <c r="UIR290" s="122"/>
      <c r="UIS290" s="122"/>
      <c r="UIT290" s="122"/>
      <c r="UIU290" s="122"/>
      <c r="UIV290" s="122"/>
      <c r="UIW290" s="122"/>
      <c r="UIX290" s="122"/>
      <c r="UIY290" s="122"/>
      <c r="UIZ290" s="122"/>
      <c r="UJA290" s="122"/>
      <c r="UJB290" s="122"/>
      <c r="UJC290" s="122"/>
      <c r="UJD290" s="122"/>
      <c r="UJE290" s="122"/>
      <c r="UJF290" s="122"/>
      <c r="UJG290" s="122"/>
      <c r="UJH290" s="122"/>
      <c r="UJI290" s="122"/>
      <c r="UJJ290" s="122"/>
      <c r="UJK290" s="122"/>
      <c r="UJL290" s="122"/>
      <c r="UJM290" s="122"/>
      <c r="UJN290" s="122"/>
      <c r="UJO290" s="122"/>
      <c r="UJP290" s="122"/>
      <c r="UJQ290" s="122"/>
      <c r="UJR290" s="122"/>
      <c r="UJS290" s="122"/>
      <c r="UJT290" s="122"/>
      <c r="UJU290" s="122"/>
      <c r="UJV290" s="122"/>
      <c r="UJW290" s="122"/>
      <c r="UJX290" s="122"/>
      <c r="UJY290" s="122"/>
      <c r="UJZ290" s="122"/>
      <c r="UKA290" s="122"/>
      <c r="UKB290" s="122"/>
      <c r="UKC290" s="122"/>
      <c r="UKD290" s="122"/>
      <c r="UKE290" s="122"/>
      <c r="UKF290" s="122"/>
      <c r="UKG290" s="122"/>
      <c r="UKH290" s="122"/>
      <c r="UKI290" s="122"/>
      <c r="UKJ290" s="122"/>
      <c r="UKK290" s="122"/>
      <c r="UKL290" s="122"/>
      <c r="UKM290" s="122"/>
      <c r="UKN290" s="122"/>
      <c r="UKO290" s="122"/>
      <c r="UKP290" s="122"/>
      <c r="UKQ290" s="122"/>
      <c r="UKR290" s="122"/>
      <c r="UKS290" s="122"/>
      <c r="UKT290" s="122"/>
      <c r="UKU290" s="122"/>
      <c r="UKV290" s="122"/>
      <c r="UKW290" s="122"/>
      <c r="UKX290" s="122"/>
      <c r="UKY290" s="122"/>
      <c r="UKZ290" s="122"/>
      <c r="ULA290" s="122"/>
      <c r="ULB290" s="122"/>
      <c r="ULC290" s="122"/>
      <c r="ULD290" s="122"/>
      <c r="ULE290" s="122"/>
      <c r="ULF290" s="122"/>
      <c r="ULG290" s="122"/>
      <c r="ULH290" s="122"/>
      <c r="ULI290" s="122"/>
      <c r="ULJ290" s="122"/>
      <c r="ULK290" s="122"/>
      <c r="ULL290" s="122"/>
      <c r="ULM290" s="122"/>
      <c r="ULN290" s="122"/>
      <c r="ULO290" s="122"/>
      <c r="ULP290" s="122"/>
      <c r="ULQ290" s="122"/>
      <c r="ULR290" s="122"/>
      <c r="ULS290" s="122"/>
      <c r="ULT290" s="122"/>
      <c r="ULU290" s="122"/>
      <c r="ULV290" s="122"/>
      <c r="ULW290" s="122"/>
      <c r="ULX290" s="122"/>
      <c r="ULY290" s="122"/>
      <c r="ULZ290" s="122"/>
      <c r="UMA290" s="122"/>
      <c r="UMB290" s="122"/>
      <c r="UMC290" s="122"/>
      <c r="UMD290" s="122"/>
      <c r="UME290" s="122"/>
      <c r="UMF290" s="122"/>
      <c r="UMG290" s="122"/>
      <c r="UMH290" s="122"/>
      <c r="UMI290" s="122"/>
      <c r="UMJ290" s="122"/>
      <c r="UMK290" s="122"/>
      <c r="UML290" s="122"/>
      <c r="UMM290" s="122"/>
      <c r="UMN290" s="122"/>
      <c r="UMO290" s="122"/>
      <c r="UMP290" s="122"/>
      <c r="UMQ290" s="122"/>
      <c r="UMR290" s="122"/>
      <c r="UMS290" s="122"/>
      <c r="UMT290" s="122"/>
      <c r="UMU290" s="122"/>
      <c r="UMV290" s="122"/>
      <c r="UMW290" s="122"/>
      <c r="UMX290" s="122"/>
      <c r="UMY290" s="122"/>
      <c r="UMZ290" s="122"/>
      <c r="UNA290" s="122"/>
      <c r="UNB290" s="122"/>
      <c r="UNC290" s="122"/>
      <c r="UND290" s="122"/>
      <c r="UNE290" s="122"/>
      <c r="UNF290" s="122"/>
      <c r="UNG290" s="122"/>
      <c r="UNH290" s="122"/>
      <c r="UNI290" s="122"/>
      <c r="UNJ290" s="122"/>
      <c r="UNK290" s="122"/>
      <c r="UNL290" s="122"/>
      <c r="UNM290" s="122"/>
      <c r="UNN290" s="122"/>
      <c r="UNO290" s="122"/>
      <c r="UNP290" s="122"/>
      <c r="UNQ290" s="122"/>
      <c r="UNR290" s="122"/>
      <c r="UNS290" s="122"/>
      <c r="UNT290" s="122"/>
      <c r="UNU290" s="122"/>
      <c r="UNV290" s="122"/>
      <c r="UNW290" s="122"/>
      <c r="UNX290" s="122"/>
      <c r="UNY290" s="122"/>
      <c r="UNZ290" s="122"/>
      <c r="UOA290" s="122"/>
      <c r="UOB290" s="122"/>
      <c r="UOC290" s="122"/>
      <c r="UOD290" s="122"/>
      <c r="UOE290" s="122"/>
      <c r="UOF290" s="122"/>
      <c r="UOG290" s="122"/>
      <c r="UOH290" s="122"/>
      <c r="UOI290" s="122"/>
      <c r="UOJ290" s="122"/>
      <c r="UOK290" s="122"/>
      <c r="UOL290" s="122"/>
      <c r="UOM290" s="122"/>
      <c r="UON290" s="122"/>
      <c r="UOO290" s="122"/>
      <c r="UOP290" s="122"/>
      <c r="UOQ290" s="122"/>
      <c r="UOR290" s="122"/>
      <c r="UOS290" s="122"/>
      <c r="UOT290" s="122"/>
      <c r="UOU290" s="122"/>
      <c r="UOV290" s="122"/>
      <c r="UOW290" s="122"/>
      <c r="UOX290" s="122"/>
      <c r="UOY290" s="122"/>
      <c r="UOZ290" s="122"/>
      <c r="UPA290" s="122"/>
      <c r="UPB290" s="122"/>
      <c r="UPC290" s="122"/>
      <c r="UPD290" s="122"/>
      <c r="UPE290" s="122"/>
      <c r="UPF290" s="122"/>
      <c r="UPG290" s="122"/>
      <c r="UPH290" s="122"/>
      <c r="UPI290" s="122"/>
      <c r="UPJ290" s="122"/>
      <c r="UPK290" s="122"/>
      <c r="UPL290" s="122"/>
      <c r="UPM290" s="122"/>
      <c r="UPN290" s="122"/>
      <c r="UPO290" s="122"/>
      <c r="UPP290" s="122"/>
      <c r="UPQ290" s="122"/>
      <c r="UPR290" s="122"/>
      <c r="UPS290" s="122"/>
      <c r="UPT290" s="122"/>
      <c r="UPU290" s="122"/>
      <c r="UPV290" s="122"/>
      <c r="UPW290" s="122"/>
      <c r="UPX290" s="122"/>
      <c r="UPY290" s="122"/>
      <c r="UPZ290" s="122"/>
      <c r="UQA290" s="122"/>
      <c r="UQB290" s="122"/>
      <c r="UQC290" s="122"/>
      <c r="UQD290" s="122"/>
      <c r="UQE290" s="122"/>
      <c r="UQF290" s="122"/>
      <c r="UQG290" s="122"/>
      <c r="UQH290" s="122"/>
      <c r="UQI290" s="122"/>
      <c r="UQJ290" s="122"/>
      <c r="UQK290" s="122"/>
      <c r="UQL290" s="122"/>
      <c r="UQM290" s="122"/>
      <c r="UQN290" s="122"/>
      <c r="UQO290" s="122"/>
      <c r="UQP290" s="122"/>
      <c r="UQQ290" s="122"/>
      <c r="UQR290" s="122"/>
      <c r="UQS290" s="122"/>
      <c r="UQT290" s="122"/>
      <c r="UQU290" s="122"/>
      <c r="UQV290" s="122"/>
      <c r="UQW290" s="122"/>
      <c r="UQX290" s="122"/>
      <c r="UQY290" s="122"/>
      <c r="UQZ290" s="122"/>
      <c r="URA290" s="122"/>
      <c r="URB290" s="122"/>
      <c r="URC290" s="122"/>
      <c r="URD290" s="122"/>
      <c r="URE290" s="122"/>
      <c r="URF290" s="122"/>
      <c r="URG290" s="122"/>
      <c r="URH290" s="122"/>
      <c r="URI290" s="122"/>
      <c r="URJ290" s="122"/>
      <c r="URK290" s="122"/>
      <c r="URL290" s="122"/>
      <c r="URM290" s="122"/>
      <c r="URN290" s="122"/>
      <c r="URO290" s="122"/>
      <c r="URP290" s="122"/>
      <c r="URQ290" s="122"/>
      <c r="URR290" s="122"/>
      <c r="URS290" s="122"/>
      <c r="URT290" s="122"/>
      <c r="URU290" s="122"/>
      <c r="URV290" s="122"/>
      <c r="URW290" s="122"/>
      <c r="URX290" s="122"/>
      <c r="URY290" s="122"/>
      <c r="URZ290" s="122"/>
      <c r="USA290" s="122"/>
      <c r="USB290" s="122"/>
      <c r="USC290" s="122"/>
      <c r="USD290" s="122"/>
      <c r="USE290" s="122"/>
      <c r="USF290" s="122"/>
      <c r="USG290" s="122"/>
      <c r="USH290" s="122"/>
      <c r="USI290" s="122"/>
      <c r="USJ290" s="122"/>
      <c r="USK290" s="122"/>
      <c r="USL290" s="122"/>
      <c r="USM290" s="122"/>
      <c r="USN290" s="122"/>
      <c r="USO290" s="122"/>
      <c r="USP290" s="122"/>
      <c r="USQ290" s="122"/>
      <c r="USR290" s="122"/>
      <c r="USS290" s="122"/>
      <c r="UST290" s="122"/>
      <c r="USU290" s="122"/>
      <c r="USV290" s="122"/>
      <c r="USW290" s="122"/>
      <c r="USX290" s="122"/>
      <c r="USY290" s="122"/>
      <c r="USZ290" s="122"/>
      <c r="UTA290" s="122"/>
      <c r="UTB290" s="122"/>
      <c r="UTC290" s="122"/>
      <c r="UTD290" s="122"/>
      <c r="UTE290" s="122"/>
      <c r="UTF290" s="122"/>
      <c r="UTG290" s="122"/>
      <c r="UTH290" s="122"/>
      <c r="UTI290" s="122"/>
      <c r="UTJ290" s="122"/>
      <c r="UTK290" s="122"/>
      <c r="UTL290" s="122"/>
      <c r="UTM290" s="122"/>
      <c r="UTN290" s="122"/>
      <c r="UTO290" s="122"/>
      <c r="UTP290" s="122"/>
      <c r="UTQ290" s="122"/>
      <c r="UTR290" s="122"/>
      <c r="UTS290" s="122"/>
      <c r="UTT290" s="122"/>
      <c r="UTU290" s="122"/>
      <c r="UTV290" s="122"/>
      <c r="UTW290" s="122"/>
      <c r="UTX290" s="122"/>
      <c r="UTY290" s="122"/>
      <c r="UTZ290" s="122"/>
      <c r="UUA290" s="122"/>
      <c r="UUB290" s="122"/>
      <c r="UUC290" s="122"/>
      <c r="UUD290" s="122"/>
      <c r="UUE290" s="122"/>
      <c r="UUF290" s="122"/>
      <c r="UUG290" s="122"/>
      <c r="UUH290" s="122"/>
      <c r="UUI290" s="122"/>
      <c r="UUJ290" s="122"/>
      <c r="UUK290" s="122"/>
      <c r="UUL290" s="122"/>
      <c r="UUM290" s="122"/>
      <c r="UUN290" s="122"/>
      <c r="UUO290" s="122"/>
      <c r="UUP290" s="122"/>
      <c r="UUQ290" s="122"/>
      <c r="UUR290" s="122"/>
      <c r="UUS290" s="122"/>
      <c r="UUT290" s="122"/>
      <c r="UUU290" s="122"/>
      <c r="UUV290" s="122"/>
      <c r="UUW290" s="122"/>
      <c r="UUX290" s="122"/>
      <c r="UUY290" s="122"/>
      <c r="UUZ290" s="122"/>
      <c r="UVA290" s="122"/>
      <c r="UVB290" s="122"/>
      <c r="UVC290" s="122"/>
      <c r="UVD290" s="122"/>
      <c r="UVE290" s="122"/>
      <c r="UVF290" s="122"/>
      <c r="UVG290" s="122"/>
      <c r="UVH290" s="122"/>
      <c r="UVI290" s="122"/>
      <c r="UVJ290" s="122"/>
      <c r="UVK290" s="122"/>
      <c r="UVL290" s="122"/>
      <c r="UVM290" s="122"/>
      <c r="UVN290" s="122"/>
      <c r="UVO290" s="122"/>
      <c r="UVP290" s="122"/>
      <c r="UVQ290" s="122"/>
      <c r="UVR290" s="122"/>
      <c r="UVS290" s="122"/>
      <c r="UVT290" s="122"/>
      <c r="UVU290" s="122"/>
      <c r="UVV290" s="122"/>
      <c r="UVW290" s="122"/>
      <c r="UVX290" s="122"/>
      <c r="UVY290" s="122"/>
      <c r="UVZ290" s="122"/>
      <c r="UWA290" s="122"/>
      <c r="UWB290" s="122"/>
      <c r="UWC290" s="122"/>
      <c r="UWD290" s="122"/>
      <c r="UWE290" s="122"/>
      <c r="UWF290" s="122"/>
      <c r="UWG290" s="122"/>
      <c r="UWH290" s="122"/>
      <c r="UWI290" s="122"/>
      <c r="UWJ290" s="122"/>
      <c r="UWK290" s="122"/>
      <c r="UWL290" s="122"/>
      <c r="UWM290" s="122"/>
      <c r="UWN290" s="122"/>
      <c r="UWO290" s="122"/>
      <c r="UWP290" s="122"/>
      <c r="UWQ290" s="122"/>
      <c r="UWR290" s="122"/>
      <c r="UWS290" s="122"/>
      <c r="UWT290" s="122"/>
      <c r="UWU290" s="122"/>
      <c r="UWV290" s="122"/>
      <c r="UWW290" s="122"/>
      <c r="UWX290" s="122"/>
      <c r="UWY290" s="122"/>
      <c r="UWZ290" s="122"/>
      <c r="UXA290" s="122"/>
      <c r="UXB290" s="122"/>
      <c r="UXC290" s="122"/>
      <c r="UXD290" s="122"/>
      <c r="UXE290" s="122"/>
      <c r="UXF290" s="122"/>
      <c r="UXG290" s="122"/>
      <c r="UXH290" s="122"/>
      <c r="UXI290" s="122"/>
      <c r="UXJ290" s="122"/>
      <c r="UXK290" s="122"/>
      <c r="UXL290" s="122"/>
      <c r="UXM290" s="122"/>
      <c r="UXN290" s="122"/>
      <c r="UXO290" s="122"/>
      <c r="UXP290" s="122"/>
      <c r="UXQ290" s="122"/>
      <c r="UXR290" s="122"/>
      <c r="UXS290" s="122"/>
      <c r="UXT290" s="122"/>
      <c r="UXU290" s="122"/>
      <c r="UXV290" s="122"/>
      <c r="UXW290" s="122"/>
      <c r="UXX290" s="122"/>
      <c r="UXY290" s="122"/>
      <c r="UXZ290" s="122"/>
      <c r="UYA290" s="122"/>
      <c r="UYB290" s="122"/>
      <c r="UYC290" s="122"/>
      <c r="UYD290" s="122"/>
      <c r="UYE290" s="122"/>
      <c r="UYF290" s="122"/>
      <c r="UYG290" s="122"/>
      <c r="UYH290" s="122"/>
      <c r="UYI290" s="122"/>
      <c r="UYJ290" s="122"/>
      <c r="UYK290" s="122"/>
      <c r="UYL290" s="122"/>
      <c r="UYM290" s="122"/>
      <c r="UYN290" s="122"/>
      <c r="UYO290" s="122"/>
      <c r="UYP290" s="122"/>
      <c r="UYQ290" s="122"/>
      <c r="UYR290" s="122"/>
      <c r="UYS290" s="122"/>
      <c r="UYT290" s="122"/>
      <c r="UYU290" s="122"/>
      <c r="UYV290" s="122"/>
      <c r="UYW290" s="122"/>
      <c r="UYX290" s="122"/>
      <c r="UYY290" s="122"/>
      <c r="UYZ290" s="122"/>
      <c r="UZA290" s="122"/>
      <c r="UZB290" s="122"/>
      <c r="UZC290" s="122"/>
      <c r="UZD290" s="122"/>
      <c r="UZE290" s="122"/>
      <c r="UZF290" s="122"/>
      <c r="UZG290" s="122"/>
      <c r="UZH290" s="122"/>
      <c r="UZI290" s="122"/>
      <c r="UZJ290" s="122"/>
      <c r="UZK290" s="122"/>
      <c r="UZL290" s="122"/>
      <c r="UZM290" s="122"/>
      <c r="UZN290" s="122"/>
      <c r="UZO290" s="122"/>
      <c r="UZP290" s="122"/>
      <c r="UZQ290" s="122"/>
      <c r="UZR290" s="122"/>
      <c r="UZS290" s="122"/>
      <c r="UZT290" s="122"/>
      <c r="UZU290" s="122"/>
      <c r="UZV290" s="122"/>
      <c r="UZW290" s="122"/>
      <c r="UZX290" s="122"/>
      <c r="UZY290" s="122"/>
      <c r="UZZ290" s="122"/>
      <c r="VAA290" s="122"/>
      <c r="VAB290" s="122"/>
      <c r="VAC290" s="122"/>
      <c r="VAD290" s="122"/>
      <c r="VAE290" s="122"/>
      <c r="VAF290" s="122"/>
      <c r="VAG290" s="122"/>
      <c r="VAH290" s="122"/>
      <c r="VAI290" s="122"/>
      <c r="VAJ290" s="122"/>
      <c r="VAK290" s="122"/>
      <c r="VAL290" s="122"/>
      <c r="VAM290" s="122"/>
      <c r="VAN290" s="122"/>
      <c r="VAO290" s="122"/>
      <c r="VAP290" s="122"/>
      <c r="VAQ290" s="122"/>
      <c r="VAR290" s="122"/>
      <c r="VAS290" s="122"/>
      <c r="VAT290" s="122"/>
      <c r="VAU290" s="122"/>
      <c r="VAV290" s="122"/>
      <c r="VAW290" s="122"/>
      <c r="VAX290" s="122"/>
      <c r="VAY290" s="122"/>
      <c r="VAZ290" s="122"/>
      <c r="VBA290" s="122"/>
      <c r="VBB290" s="122"/>
      <c r="VBC290" s="122"/>
      <c r="VBD290" s="122"/>
      <c r="VBE290" s="122"/>
      <c r="VBF290" s="122"/>
      <c r="VBG290" s="122"/>
      <c r="VBH290" s="122"/>
      <c r="VBI290" s="122"/>
      <c r="VBJ290" s="122"/>
      <c r="VBK290" s="122"/>
      <c r="VBL290" s="122"/>
      <c r="VBM290" s="122"/>
      <c r="VBN290" s="122"/>
      <c r="VBO290" s="122"/>
      <c r="VBP290" s="122"/>
      <c r="VBQ290" s="122"/>
      <c r="VBR290" s="122"/>
      <c r="VBS290" s="122"/>
      <c r="VBT290" s="122"/>
      <c r="VBU290" s="122"/>
      <c r="VBV290" s="122"/>
      <c r="VBW290" s="122"/>
      <c r="VBX290" s="122"/>
      <c r="VBY290" s="122"/>
      <c r="VBZ290" s="122"/>
      <c r="VCA290" s="122"/>
      <c r="VCB290" s="122"/>
      <c r="VCC290" s="122"/>
      <c r="VCD290" s="122"/>
      <c r="VCE290" s="122"/>
      <c r="VCF290" s="122"/>
      <c r="VCG290" s="122"/>
      <c r="VCH290" s="122"/>
      <c r="VCI290" s="122"/>
      <c r="VCJ290" s="122"/>
      <c r="VCK290" s="122"/>
      <c r="VCL290" s="122"/>
      <c r="VCM290" s="122"/>
      <c r="VCN290" s="122"/>
      <c r="VCO290" s="122"/>
      <c r="VCP290" s="122"/>
      <c r="VCQ290" s="122"/>
      <c r="VCR290" s="122"/>
      <c r="VCS290" s="122"/>
      <c r="VCT290" s="122"/>
      <c r="VCU290" s="122"/>
      <c r="VCV290" s="122"/>
      <c r="VCW290" s="122"/>
      <c r="VCX290" s="122"/>
      <c r="VCY290" s="122"/>
      <c r="VCZ290" s="122"/>
      <c r="VDA290" s="122"/>
      <c r="VDB290" s="122"/>
      <c r="VDC290" s="122"/>
      <c r="VDD290" s="122"/>
      <c r="VDE290" s="122"/>
      <c r="VDF290" s="122"/>
      <c r="VDG290" s="122"/>
      <c r="VDH290" s="122"/>
      <c r="VDI290" s="122"/>
      <c r="VDJ290" s="122"/>
      <c r="VDK290" s="122"/>
      <c r="VDL290" s="122"/>
      <c r="VDM290" s="122"/>
      <c r="VDN290" s="122"/>
      <c r="VDO290" s="122"/>
      <c r="VDP290" s="122"/>
      <c r="VDQ290" s="122"/>
      <c r="VDR290" s="122"/>
      <c r="VDS290" s="122"/>
      <c r="VDT290" s="122"/>
      <c r="VDU290" s="122"/>
      <c r="VDV290" s="122"/>
      <c r="VDW290" s="122"/>
      <c r="VDX290" s="122"/>
      <c r="VDY290" s="122"/>
      <c r="VDZ290" s="122"/>
      <c r="VEA290" s="122"/>
      <c r="VEB290" s="122"/>
      <c r="VEC290" s="122"/>
      <c r="VED290" s="122"/>
      <c r="VEE290" s="122"/>
      <c r="VEF290" s="122"/>
      <c r="VEG290" s="122"/>
      <c r="VEH290" s="122"/>
      <c r="VEI290" s="122"/>
      <c r="VEJ290" s="122"/>
      <c r="VEK290" s="122"/>
      <c r="VEL290" s="122"/>
      <c r="VEM290" s="122"/>
      <c r="VEN290" s="122"/>
      <c r="VEO290" s="122"/>
      <c r="VEP290" s="122"/>
      <c r="VEQ290" s="122"/>
      <c r="VER290" s="122"/>
      <c r="VES290" s="122"/>
      <c r="VET290" s="122"/>
      <c r="VEU290" s="122"/>
      <c r="VEV290" s="122"/>
      <c r="VEW290" s="122"/>
      <c r="VEX290" s="122"/>
      <c r="VEY290" s="122"/>
      <c r="VEZ290" s="122"/>
      <c r="VFA290" s="122"/>
      <c r="VFB290" s="122"/>
      <c r="VFC290" s="122"/>
      <c r="VFD290" s="122"/>
      <c r="VFE290" s="122"/>
      <c r="VFF290" s="122"/>
      <c r="VFG290" s="122"/>
      <c r="VFH290" s="122"/>
      <c r="VFI290" s="122"/>
      <c r="VFJ290" s="122"/>
      <c r="VFK290" s="122"/>
      <c r="VFL290" s="122"/>
      <c r="VFM290" s="122"/>
      <c r="VFN290" s="122"/>
      <c r="VFO290" s="122"/>
      <c r="VFP290" s="122"/>
      <c r="VFQ290" s="122"/>
      <c r="VFR290" s="122"/>
      <c r="VFS290" s="122"/>
      <c r="VFT290" s="122"/>
      <c r="VFU290" s="122"/>
      <c r="VFV290" s="122"/>
      <c r="VFW290" s="122"/>
      <c r="VFX290" s="122"/>
      <c r="VFY290" s="122"/>
      <c r="VFZ290" s="122"/>
      <c r="VGA290" s="122"/>
      <c r="VGB290" s="122"/>
      <c r="VGC290" s="122"/>
      <c r="VGD290" s="122"/>
      <c r="VGE290" s="122"/>
      <c r="VGF290" s="122"/>
      <c r="VGG290" s="122"/>
      <c r="VGH290" s="122"/>
      <c r="VGI290" s="122"/>
      <c r="VGJ290" s="122"/>
      <c r="VGK290" s="122"/>
      <c r="VGL290" s="122"/>
      <c r="VGM290" s="122"/>
      <c r="VGN290" s="122"/>
      <c r="VGO290" s="122"/>
      <c r="VGP290" s="122"/>
      <c r="VGQ290" s="122"/>
      <c r="VGR290" s="122"/>
      <c r="VGS290" s="122"/>
      <c r="VGT290" s="122"/>
      <c r="VGU290" s="122"/>
      <c r="VGV290" s="122"/>
      <c r="VGW290" s="122"/>
      <c r="VGX290" s="122"/>
      <c r="VGY290" s="122"/>
      <c r="VGZ290" s="122"/>
      <c r="VHA290" s="122"/>
      <c r="VHB290" s="122"/>
      <c r="VHC290" s="122"/>
      <c r="VHD290" s="122"/>
      <c r="VHE290" s="122"/>
      <c r="VHF290" s="122"/>
      <c r="VHG290" s="122"/>
      <c r="VHH290" s="122"/>
      <c r="VHI290" s="122"/>
      <c r="VHJ290" s="122"/>
      <c r="VHK290" s="122"/>
      <c r="VHL290" s="122"/>
      <c r="VHM290" s="122"/>
      <c r="VHN290" s="122"/>
      <c r="VHO290" s="122"/>
      <c r="VHP290" s="122"/>
      <c r="VHQ290" s="122"/>
      <c r="VHR290" s="122"/>
      <c r="VHS290" s="122"/>
      <c r="VHT290" s="122"/>
      <c r="VHU290" s="122"/>
      <c r="VHV290" s="122"/>
      <c r="VHW290" s="122"/>
      <c r="VHX290" s="122"/>
      <c r="VHY290" s="122"/>
      <c r="VHZ290" s="122"/>
      <c r="VIA290" s="122"/>
      <c r="VIB290" s="122"/>
      <c r="VIC290" s="122"/>
      <c r="VID290" s="122"/>
      <c r="VIE290" s="122"/>
      <c r="VIF290" s="122"/>
      <c r="VIG290" s="122"/>
      <c r="VIH290" s="122"/>
      <c r="VII290" s="122"/>
      <c r="VIJ290" s="122"/>
      <c r="VIK290" s="122"/>
      <c r="VIL290" s="122"/>
      <c r="VIM290" s="122"/>
      <c r="VIN290" s="122"/>
      <c r="VIO290" s="122"/>
      <c r="VIP290" s="122"/>
      <c r="VIQ290" s="122"/>
      <c r="VIR290" s="122"/>
      <c r="VIS290" s="122"/>
      <c r="VIT290" s="122"/>
      <c r="VIU290" s="122"/>
      <c r="VIV290" s="122"/>
      <c r="VIW290" s="122"/>
      <c r="VIX290" s="122"/>
      <c r="VIY290" s="122"/>
      <c r="VIZ290" s="122"/>
      <c r="VJA290" s="122"/>
      <c r="VJB290" s="122"/>
      <c r="VJC290" s="122"/>
      <c r="VJD290" s="122"/>
      <c r="VJE290" s="122"/>
      <c r="VJF290" s="122"/>
      <c r="VJG290" s="122"/>
      <c r="VJH290" s="122"/>
      <c r="VJI290" s="122"/>
      <c r="VJJ290" s="122"/>
      <c r="VJK290" s="122"/>
      <c r="VJL290" s="122"/>
      <c r="VJM290" s="122"/>
      <c r="VJN290" s="122"/>
      <c r="VJO290" s="122"/>
      <c r="VJP290" s="122"/>
      <c r="VJQ290" s="122"/>
      <c r="VJR290" s="122"/>
      <c r="VJS290" s="122"/>
      <c r="VJT290" s="122"/>
      <c r="VJU290" s="122"/>
      <c r="VJV290" s="122"/>
      <c r="VJW290" s="122"/>
      <c r="VJX290" s="122"/>
      <c r="VJY290" s="122"/>
      <c r="VJZ290" s="122"/>
      <c r="VKA290" s="122"/>
      <c r="VKB290" s="122"/>
      <c r="VKC290" s="122"/>
      <c r="VKD290" s="122"/>
      <c r="VKE290" s="122"/>
      <c r="VKF290" s="122"/>
      <c r="VKG290" s="122"/>
      <c r="VKH290" s="122"/>
      <c r="VKI290" s="122"/>
      <c r="VKJ290" s="122"/>
      <c r="VKK290" s="122"/>
      <c r="VKL290" s="122"/>
      <c r="VKM290" s="122"/>
      <c r="VKN290" s="122"/>
      <c r="VKO290" s="122"/>
      <c r="VKP290" s="122"/>
      <c r="VKQ290" s="122"/>
      <c r="VKR290" s="122"/>
      <c r="VKS290" s="122"/>
      <c r="VKT290" s="122"/>
      <c r="VKU290" s="122"/>
      <c r="VKV290" s="122"/>
      <c r="VKW290" s="122"/>
      <c r="VKX290" s="122"/>
      <c r="VKY290" s="122"/>
      <c r="VKZ290" s="122"/>
      <c r="VLA290" s="122"/>
      <c r="VLB290" s="122"/>
      <c r="VLC290" s="122"/>
      <c r="VLD290" s="122"/>
      <c r="VLE290" s="122"/>
      <c r="VLF290" s="122"/>
      <c r="VLG290" s="122"/>
      <c r="VLH290" s="122"/>
      <c r="VLI290" s="122"/>
      <c r="VLJ290" s="122"/>
      <c r="VLK290" s="122"/>
      <c r="VLL290" s="122"/>
      <c r="VLM290" s="122"/>
      <c r="VLN290" s="122"/>
      <c r="VLO290" s="122"/>
      <c r="VLP290" s="122"/>
      <c r="VLQ290" s="122"/>
      <c r="VLR290" s="122"/>
      <c r="VLS290" s="122"/>
      <c r="VLT290" s="122"/>
      <c r="VLU290" s="122"/>
      <c r="VLV290" s="122"/>
      <c r="VLW290" s="122"/>
      <c r="VLX290" s="122"/>
      <c r="VLY290" s="122"/>
      <c r="VLZ290" s="122"/>
      <c r="VMA290" s="122"/>
      <c r="VMB290" s="122"/>
      <c r="VMC290" s="122"/>
      <c r="VMD290" s="122"/>
      <c r="VME290" s="122"/>
      <c r="VMF290" s="122"/>
      <c r="VMG290" s="122"/>
      <c r="VMH290" s="122"/>
      <c r="VMI290" s="122"/>
      <c r="VMJ290" s="122"/>
      <c r="VMK290" s="122"/>
      <c r="VML290" s="122"/>
      <c r="VMM290" s="122"/>
      <c r="VMN290" s="122"/>
      <c r="VMO290" s="122"/>
      <c r="VMP290" s="122"/>
      <c r="VMQ290" s="122"/>
      <c r="VMR290" s="122"/>
      <c r="VMS290" s="122"/>
      <c r="VMT290" s="122"/>
      <c r="VMU290" s="122"/>
      <c r="VMV290" s="122"/>
      <c r="VMW290" s="122"/>
      <c r="VMX290" s="122"/>
      <c r="VMY290" s="122"/>
      <c r="VMZ290" s="122"/>
      <c r="VNA290" s="122"/>
      <c r="VNB290" s="122"/>
      <c r="VNC290" s="122"/>
      <c r="VND290" s="122"/>
      <c r="VNE290" s="122"/>
      <c r="VNF290" s="122"/>
      <c r="VNG290" s="122"/>
      <c r="VNH290" s="122"/>
      <c r="VNI290" s="122"/>
      <c r="VNJ290" s="122"/>
      <c r="VNK290" s="122"/>
      <c r="VNL290" s="122"/>
      <c r="VNM290" s="122"/>
      <c r="VNN290" s="122"/>
      <c r="VNO290" s="122"/>
      <c r="VNP290" s="122"/>
      <c r="VNQ290" s="122"/>
      <c r="VNR290" s="122"/>
      <c r="VNS290" s="122"/>
      <c r="VNT290" s="122"/>
      <c r="VNU290" s="122"/>
      <c r="VNV290" s="122"/>
      <c r="VNW290" s="122"/>
      <c r="VNX290" s="122"/>
      <c r="VNY290" s="122"/>
      <c r="VNZ290" s="122"/>
      <c r="VOA290" s="122"/>
      <c r="VOB290" s="122"/>
      <c r="VOC290" s="122"/>
      <c r="VOD290" s="122"/>
      <c r="VOE290" s="122"/>
      <c r="VOF290" s="122"/>
      <c r="VOG290" s="122"/>
      <c r="VOH290" s="122"/>
      <c r="VOI290" s="122"/>
      <c r="VOJ290" s="122"/>
      <c r="VOK290" s="122"/>
      <c r="VOL290" s="122"/>
      <c r="VOM290" s="122"/>
      <c r="VON290" s="122"/>
      <c r="VOO290" s="122"/>
      <c r="VOP290" s="122"/>
      <c r="VOQ290" s="122"/>
      <c r="VOR290" s="122"/>
      <c r="VOS290" s="122"/>
      <c r="VOT290" s="122"/>
      <c r="VOU290" s="122"/>
      <c r="VOV290" s="122"/>
      <c r="VOW290" s="122"/>
      <c r="VOX290" s="122"/>
      <c r="VOY290" s="122"/>
      <c r="VOZ290" s="122"/>
      <c r="VPA290" s="122"/>
      <c r="VPB290" s="122"/>
      <c r="VPC290" s="122"/>
      <c r="VPD290" s="122"/>
      <c r="VPE290" s="122"/>
      <c r="VPF290" s="122"/>
      <c r="VPG290" s="122"/>
      <c r="VPH290" s="122"/>
      <c r="VPI290" s="122"/>
      <c r="VPJ290" s="122"/>
      <c r="VPK290" s="122"/>
      <c r="VPL290" s="122"/>
      <c r="VPM290" s="122"/>
      <c r="VPN290" s="122"/>
      <c r="VPO290" s="122"/>
      <c r="VPP290" s="122"/>
      <c r="VPQ290" s="122"/>
      <c r="VPR290" s="122"/>
      <c r="VPS290" s="122"/>
      <c r="VPT290" s="122"/>
      <c r="VPU290" s="122"/>
      <c r="VPV290" s="122"/>
      <c r="VPW290" s="122"/>
      <c r="VPX290" s="122"/>
      <c r="VPY290" s="122"/>
      <c r="VPZ290" s="122"/>
      <c r="VQA290" s="122"/>
      <c r="VQB290" s="122"/>
      <c r="VQC290" s="122"/>
      <c r="VQD290" s="122"/>
      <c r="VQE290" s="122"/>
      <c r="VQF290" s="122"/>
      <c r="VQG290" s="122"/>
      <c r="VQH290" s="122"/>
      <c r="VQI290" s="122"/>
      <c r="VQJ290" s="122"/>
      <c r="VQK290" s="122"/>
      <c r="VQL290" s="122"/>
      <c r="VQM290" s="122"/>
      <c r="VQN290" s="122"/>
      <c r="VQO290" s="122"/>
      <c r="VQP290" s="122"/>
      <c r="VQQ290" s="122"/>
      <c r="VQR290" s="122"/>
      <c r="VQS290" s="122"/>
      <c r="VQT290" s="122"/>
      <c r="VQU290" s="122"/>
      <c r="VQV290" s="122"/>
      <c r="VQW290" s="122"/>
      <c r="VQX290" s="122"/>
      <c r="VQY290" s="122"/>
      <c r="VQZ290" s="122"/>
      <c r="VRA290" s="122"/>
      <c r="VRB290" s="122"/>
      <c r="VRC290" s="122"/>
      <c r="VRD290" s="122"/>
      <c r="VRE290" s="122"/>
      <c r="VRF290" s="122"/>
      <c r="VRG290" s="122"/>
      <c r="VRH290" s="122"/>
      <c r="VRI290" s="122"/>
      <c r="VRJ290" s="122"/>
      <c r="VRK290" s="122"/>
      <c r="VRL290" s="122"/>
      <c r="VRM290" s="122"/>
      <c r="VRN290" s="122"/>
      <c r="VRO290" s="122"/>
      <c r="VRP290" s="122"/>
      <c r="VRQ290" s="122"/>
      <c r="VRR290" s="122"/>
      <c r="VRS290" s="122"/>
      <c r="VRT290" s="122"/>
      <c r="VRU290" s="122"/>
      <c r="VRV290" s="122"/>
      <c r="VRW290" s="122"/>
      <c r="VRX290" s="122"/>
      <c r="VRY290" s="122"/>
      <c r="VRZ290" s="122"/>
      <c r="VSA290" s="122"/>
      <c r="VSB290" s="122"/>
      <c r="VSC290" s="122"/>
      <c r="VSD290" s="122"/>
      <c r="VSE290" s="122"/>
      <c r="VSF290" s="122"/>
      <c r="VSG290" s="122"/>
      <c r="VSH290" s="122"/>
      <c r="VSI290" s="122"/>
      <c r="VSJ290" s="122"/>
      <c r="VSK290" s="122"/>
      <c r="VSL290" s="122"/>
      <c r="VSM290" s="122"/>
      <c r="VSN290" s="122"/>
      <c r="VSO290" s="122"/>
      <c r="VSP290" s="122"/>
      <c r="VSQ290" s="122"/>
      <c r="VSR290" s="122"/>
      <c r="VSS290" s="122"/>
      <c r="VST290" s="122"/>
      <c r="VSU290" s="122"/>
      <c r="VSV290" s="122"/>
      <c r="VSW290" s="122"/>
      <c r="VSX290" s="122"/>
      <c r="VSY290" s="122"/>
      <c r="VSZ290" s="122"/>
      <c r="VTA290" s="122"/>
      <c r="VTB290" s="122"/>
      <c r="VTC290" s="122"/>
      <c r="VTD290" s="122"/>
      <c r="VTE290" s="122"/>
      <c r="VTF290" s="122"/>
      <c r="VTG290" s="122"/>
      <c r="VTH290" s="122"/>
      <c r="VTI290" s="122"/>
      <c r="VTJ290" s="122"/>
      <c r="VTK290" s="122"/>
      <c r="VTL290" s="122"/>
      <c r="VTM290" s="122"/>
      <c r="VTN290" s="122"/>
      <c r="VTO290" s="122"/>
      <c r="VTP290" s="122"/>
      <c r="VTQ290" s="122"/>
      <c r="VTR290" s="122"/>
      <c r="VTS290" s="122"/>
      <c r="VTT290" s="122"/>
      <c r="VTU290" s="122"/>
      <c r="VTV290" s="122"/>
      <c r="VTW290" s="122"/>
      <c r="VTX290" s="122"/>
      <c r="VTY290" s="122"/>
      <c r="VTZ290" s="122"/>
      <c r="VUA290" s="122"/>
      <c r="VUB290" s="122"/>
      <c r="VUC290" s="122"/>
      <c r="VUD290" s="122"/>
      <c r="VUE290" s="122"/>
      <c r="VUF290" s="122"/>
      <c r="VUG290" s="122"/>
      <c r="VUH290" s="122"/>
      <c r="VUI290" s="122"/>
      <c r="VUJ290" s="122"/>
      <c r="VUK290" s="122"/>
      <c r="VUL290" s="122"/>
      <c r="VUM290" s="122"/>
      <c r="VUN290" s="122"/>
      <c r="VUO290" s="122"/>
      <c r="VUP290" s="122"/>
      <c r="VUQ290" s="122"/>
      <c r="VUR290" s="122"/>
      <c r="VUS290" s="122"/>
      <c r="VUT290" s="122"/>
      <c r="VUU290" s="122"/>
      <c r="VUV290" s="122"/>
      <c r="VUW290" s="122"/>
      <c r="VUX290" s="122"/>
      <c r="VUY290" s="122"/>
      <c r="VUZ290" s="122"/>
      <c r="VVA290" s="122"/>
      <c r="VVB290" s="122"/>
      <c r="VVC290" s="122"/>
      <c r="VVD290" s="122"/>
      <c r="VVE290" s="122"/>
      <c r="VVF290" s="122"/>
      <c r="VVG290" s="122"/>
      <c r="VVH290" s="122"/>
      <c r="VVI290" s="122"/>
      <c r="VVJ290" s="122"/>
      <c r="VVK290" s="122"/>
      <c r="VVL290" s="122"/>
      <c r="VVM290" s="122"/>
      <c r="VVN290" s="122"/>
      <c r="VVO290" s="122"/>
      <c r="VVP290" s="122"/>
      <c r="VVQ290" s="122"/>
      <c r="VVR290" s="122"/>
      <c r="VVS290" s="122"/>
      <c r="VVT290" s="122"/>
      <c r="VVU290" s="122"/>
      <c r="VVV290" s="122"/>
      <c r="VVW290" s="122"/>
      <c r="VVX290" s="122"/>
      <c r="VVY290" s="122"/>
      <c r="VVZ290" s="122"/>
      <c r="VWA290" s="122"/>
      <c r="VWB290" s="122"/>
      <c r="VWC290" s="122"/>
      <c r="VWD290" s="122"/>
      <c r="VWE290" s="122"/>
      <c r="VWF290" s="122"/>
      <c r="VWG290" s="122"/>
      <c r="VWH290" s="122"/>
      <c r="VWI290" s="122"/>
      <c r="VWJ290" s="122"/>
      <c r="VWK290" s="122"/>
      <c r="VWL290" s="122"/>
      <c r="VWM290" s="122"/>
      <c r="VWN290" s="122"/>
      <c r="VWO290" s="122"/>
      <c r="VWP290" s="122"/>
      <c r="VWQ290" s="122"/>
      <c r="VWR290" s="122"/>
      <c r="VWS290" s="122"/>
      <c r="VWT290" s="122"/>
      <c r="VWU290" s="122"/>
      <c r="VWV290" s="122"/>
      <c r="VWW290" s="122"/>
      <c r="VWX290" s="122"/>
      <c r="VWY290" s="122"/>
      <c r="VWZ290" s="122"/>
      <c r="VXA290" s="122"/>
      <c r="VXB290" s="122"/>
      <c r="VXC290" s="122"/>
      <c r="VXD290" s="122"/>
      <c r="VXE290" s="122"/>
      <c r="VXF290" s="122"/>
      <c r="VXG290" s="122"/>
      <c r="VXH290" s="122"/>
      <c r="VXI290" s="122"/>
      <c r="VXJ290" s="122"/>
      <c r="VXK290" s="122"/>
      <c r="VXL290" s="122"/>
      <c r="VXM290" s="122"/>
      <c r="VXN290" s="122"/>
      <c r="VXO290" s="122"/>
      <c r="VXP290" s="122"/>
      <c r="VXQ290" s="122"/>
      <c r="VXR290" s="122"/>
      <c r="VXS290" s="122"/>
      <c r="VXT290" s="122"/>
      <c r="VXU290" s="122"/>
      <c r="VXV290" s="122"/>
      <c r="VXW290" s="122"/>
      <c r="VXX290" s="122"/>
      <c r="VXY290" s="122"/>
      <c r="VXZ290" s="122"/>
      <c r="VYA290" s="122"/>
      <c r="VYB290" s="122"/>
      <c r="VYC290" s="122"/>
      <c r="VYD290" s="122"/>
      <c r="VYE290" s="122"/>
      <c r="VYF290" s="122"/>
      <c r="VYG290" s="122"/>
      <c r="VYH290" s="122"/>
      <c r="VYI290" s="122"/>
      <c r="VYJ290" s="122"/>
      <c r="VYK290" s="122"/>
      <c r="VYL290" s="122"/>
      <c r="VYM290" s="122"/>
      <c r="VYN290" s="122"/>
      <c r="VYO290" s="122"/>
      <c r="VYP290" s="122"/>
      <c r="VYQ290" s="122"/>
      <c r="VYR290" s="122"/>
      <c r="VYS290" s="122"/>
      <c r="VYT290" s="122"/>
      <c r="VYU290" s="122"/>
      <c r="VYV290" s="122"/>
      <c r="VYW290" s="122"/>
      <c r="VYX290" s="122"/>
      <c r="VYY290" s="122"/>
      <c r="VYZ290" s="122"/>
      <c r="VZA290" s="122"/>
      <c r="VZB290" s="122"/>
      <c r="VZC290" s="122"/>
      <c r="VZD290" s="122"/>
      <c r="VZE290" s="122"/>
      <c r="VZF290" s="122"/>
      <c r="VZG290" s="122"/>
      <c r="VZH290" s="122"/>
      <c r="VZI290" s="122"/>
      <c r="VZJ290" s="122"/>
      <c r="VZK290" s="122"/>
      <c r="VZL290" s="122"/>
      <c r="VZM290" s="122"/>
      <c r="VZN290" s="122"/>
      <c r="VZO290" s="122"/>
      <c r="VZP290" s="122"/>
      <c r="VZQ290" s="122"/>
      <c r="VZR290" s="122"/>
      <c r="VZS290" s="122"/>
      <c r="VZT290" s="122"/>
      <c r="VZU290" s="122"/>
      <c r="VZV290" s="122"/>
      <c r="VZW290" s="122"/>
      <c r="VZX290" s="122"/>
      <c r="VZY290" s="122"/>
      <c r="VZZ290" s="122"/>
      <c r="WAA290" s="122"/>
      <c r="WAB290" s="122"/>
      <c r="WAC290" s="122"/>
      <c r="WAD290" s="122"/>
      <c r="WAE290" s="122"/>
      <c r="WAF290" s="122"/>
      <c r="WAG290" s="122"/>
      <c r="WAH290" s="122"/>
      <c r="WAI290" s="122"/>
      <c r="WAJ290" s="122"/>
      <c r="WAK290" s="122"/>
      <c r="WAL290" s="122"/>
      <c r="WAM290" s="122"/>
      <c r="WAN290" s="122"/>
      <c r="WAO290" s="122"/>
      <c r="WAP290" s="122"/>
      <c r="WAQ290" s="122"/>
      <c r="WAR290" s="122"/>
      <c r="WAS290" s="122"/>
      <c r="WAT290" s="122"/>
      <c r="WAU290" s="122"/>
      <c r="WAV290" s="122"/>
      <c r="WAW290" s="122"/>
      <c r="WAX290" s="122"/>
      <c r="WAY290" s="122"/>
      <c r="WAZ290" s="122"/>
      <c r="WBA290" s="122"/>
      <c r="WBB290" s="122"/>
      <c r="WBC290" s="122"/>
      <c r="WBD290" s="122"/>
      <c r="WBE290" s="122"/>
      <c r="WBF290" s="122"/>
      <c r="WBG290" s="122"/>
      <c r="WBH290" s="122"/>
      <c r="WBI290" s="122"/>
      <c r="WBJ290" s="122"/>
      <c r="WBK290" s="122"/>
      <c r="WBL290" s="122"/>
      <c r="WBM290" s="122"/>
      <c r="WBN290" s="122"/>
      <c r="WBO290" s="122"/>
      <c r="WBP290" s="122"/>
      <c r="WBQ290" s="122"/>
      <c r="WBR290" s="122"/>
      <c r="WBS290" s="122"/>
      <c r="WBT290" s="122"/>
      <c r="WBU290" s="122"/>
      <c r="WBV290" s="122"/>
      <c r="WBW290" s="122"/>
      <c r="WBX290" s="122"/>
      <c r="WBY290" s="122"/>
      <c r="WBZ290" s="122"/>
      <c r="WCA290" s="122"/>
      <c r="WCB290" s="122"/>
      <c r="WCC290" s="122"/>
      <c r="WCD290" s="122"/>
      <c r="WCE290" s="122"/>
      <c r="WCF290" s="122"/>
      <c r="WCG290" s="122"/>
      <c r="WCH290" s="122"/>
      <c r="WCI290" s="122"/>
      <c r="WCJ290" s="122"/>
      <c r="WCK290" s="122"/>
      <c r="WCL290" s="122"/>
      <c r="WCM290" s="122"/>
      <c r="WCN290" s="122"/>
      <c r="WCO290" s="122"/>
      <c r="WCP290" s="122"/>
      <c r="WCQ290" s="122"/>
      <c r="WCR290" s="122"/>
      <c r="WCS290" s="122"/>
      <c r="WCT290" s="122"/>
      <c r="WCU290" s="122"/>
      <c r="WCV290" s="122"/>
      <c r="WCW290" s="122"/>
      <c r="WCX290" s="122"/>
      <c r="WCY290" s="122"/>
      <c r="WCZ290" s="122"/>
      <c r="WDA290" s="122"/>
      <c r="WDB290" s="122"/>
      <c r="WDC290" s="122"/>
      <c r="WDD290" s="122"/>
      <c r="WDE290" s="122"/>
      <c r="WDF290" s="122"/>
      <c r="WDG290" s="122"/>
      <c r="WDH290" s="122"/>
      <c r="WDI290" s="122"/>
      <c r="WDJ290" s="122"/>
      <c r="WDK290" s="122"/>
      <c r="WDL290" s="122"/>
      <c r="WDM290" s="122"/>
      <c r="WDN290" s="122"/>
      <c r="WDO290" s="122"/>
      <c r="WDP290" s="122"/>
      <c r="WDQ290" s="122"/>
      <c r="WDR290" s="122"/>
      <c r="WDS290" s="122"/>
      <c r="WDT290" s="122"/>
      <c r="WDU290" s="122"/>
      <c r="WDV290" s="122"/>
      <c r="WDW290" s="122"/>
      <c r="WDX290" s="122"/>
      <c r="WDY290" s="122"/>
      <c r="WDZ290" s="122"/>
      <c r="WEA290" s="122"/>
      <c r="WEB290" s="122"/>
      <c r="WEC290" s="122"/>
      <c r="WED290" s="122"/>
      <c r="WEE290" s="122"/>
      <c r="WEF290" s="122"/>
      <c r="WEG290" s="122"/>
      <c r="WEH290" s="122"/>
      <c r="WEI290" s="122"/>
      <c r="WEJ290" s="122"/>
      <c r="WEK290" s="122"/>
      <c r="WEL290" s="122"/>
      <c r="WEM290" s="122"/>
      <c r="WEN290" s="122"/>
      <c r="WEO290" s="122"/>
      <c r="WEP290" s="122"/>
      <c r="WEQ290" s="122"/>
      <c r="WER290" s="122"/>
      <c r="WES290" s="122"/>
      <c r="WET290" s="122"/>
      <c r="WEU290" s="122"/>
      <c r="WEV290" s="122"/>
      <c r="WEW290" s="122"/>
      <c r="WEX290" s="122"/>
      <c r="WEY290" s="122"/>
      <c r="WEZ290" s="122"/>
      <c r="WFA290" s="122"/>
      <c r="WFB290" s="122"/>
      <c r="WFC290" s="122"/>
      <c r="WFD290" s="122"/>
      <c r="WFE290" s="122"/>
      <c r="WFF290" s="122"/>
      <c r="WFG290" s="122"/>
      <c r="WFH290" s="122"/>
      <c r="WFI290" s="122"/>
      <c r="WFJ290" s="122"/>
      <c r="WFK290" s="122"/>
      <c r="WFL290" s="122"/>
      <c r="WFM290" s="122"/>
      <c r="WFN290" s="122"/>
      <c r="WFO290" s="122"/>
      <c r="WFP290" s="122"/>
      <c r="WFQ290" s="122"/>
      <c r="WFR290" s="122"/>
      <c r="WFS290" s="122"/>
      <c r="WFT290" s="122"/>
      <c r="WFU290" s="122"/>
      <c r="WFV290" s="122"/>
      <c r="WFW290" s="122"/>
      <c r="WFX290" s="122"/>
      <c r="WFY290" s="122"/>
      <c r="WFZ290" s="122"/>
      <c r="WGA290" s="122"/>
      <c r="WGB290" s="122"/>
      <c r="WGC290" s="122"/>
      <c r="WGD290" s="122"/>
      <c r="WGE290" s="122"/>
      <c r="WGF290" s="122"/>
      <c r="WGG290" s="122"/>
      <c r="WGH290" s="122"/>
      <c r="WGI290" s="122"/>
      <c r="WGJ290" s="122"/>
      <c r="WGK290" s="122"/>
      <c r="WGL290" s="122"/>
      <c r="WGM290" s="122"/>
      <c r="WGN290" s="122"/>
      <c r="WGO290" s="122"/>
      <c r="WGP290" s="122"/>
      <c r="WGQ290" s="122"/>
      <c r="WGR290" s="122"/>
      <c r="WGS290" s="122"/>
      <c r="WGT290" s="122"/>
      <c r="WGU290" s="122"/>
      <c r="WGV290" s="122"/>
      <c r="WGW290" s="122"/>
      <c r="WGX290" s="122"/>
      <c r="WGY290" s="122"/>
      <c r="WGZ290" s="122"/>
      <c r="WHA290" s="122"/>
      <c r="WHB290" s="122"/>
      <c r="WHC290" s="122"/>
      <c r="WHD290" s="122"/>
      <c r="WHE290" s="122"/>
      <c r="WHF290" s="122"/>
      <c r="WHG290" s="122"/>
      <c r="WHH290" s="122"/>
      <c r="WHI290" s="122"/>
      <c r="WHJ290" s="122"/>
      <c r="WHK290" s="122"/>
      <c r="WHL290" s="122"/>
      <c r="WHM290" s="122"/>
      <c r="WHN290" s="122"/>
      <c r="WHO290" s="122"/>
      <c r="WHP290" s="122"/>
      <c r="WHQ290" s="122"/>
      <c r="WHR290" s="122"/>
      <c r="WHS290" s="122"/>
      <c r="WHT290" s="122"/>
      <c r="WHU290" s="122"/>
      <c r="WHV290" s="122"/>
      <c r="WHW290" s="122"/>
      <c r="WHX290" s="122"/>
      <c r="WHY290" s="122"/>
      <c r="WHZ290" s="122"/>
      <c r="WIA290" s="122"/>
      <c r="WIB290" s="122"/>
      <c r="WIC290" s="122"/>
      <c r="WID290" s="122"/>
      <c r="WIE290" s="122"/>
      <c r="WIF290" s="122"/>
      <c r="WIG290" s="122"/>
      <c r="WIH290" s="122"/>
      <c r="WII290" s="122"/>
      <c r="WIJ290" s="122"/>
      <c r="WIK290" s="122"/>
      <c r="WIL290" s="122"/>
      <c r="WIM290" s="122"/>
      <c r="WIN290" s="122"/>
      <c r="WIO290" s="122"/>
      <c r="WIP290" s="122"/>
      <c r="WIQ290" s="122"/>
      <c r="WIR290" s="122"/>
      <c r="WIS290" s="122"/>
      <c r="WIT290" s="122"/>
      <c r="WIU290" s="122"/>
      <c r="WIV290" s="122"/>
      <c r="WIW290" s="122"/>
      <c r="WIX290" s="122"/>
      <c r="WIY290" s="122"/>
      <c r="WIZ290" s="122"/>
      <c r="WJA290" s="122"/>
      <c r="WJB290" s="122"/>
      <c r="WJC290" s="122"/>
      <c r="WJD290" s="122"/>
      <c r="WJE290" s="122"/>
      <c r="WJF290" s="122"/>
      <c r="WJG290" s="122"/>
      <c r="WJH290" s="122"/>
      <c r="WJI290" s="122"/>
      <c r="WJJ290" s="122"/>
      <c r="WJK290" s="122"/>
      <c r="WJL290" s="122"/>
      <c r="WJM290" s="122"/>
      <c r="WJN290" s="122"/>
      <c r="WJO290" s="122"/>
      <c r="WJP290" s="122"/>
      <c r="WJQ290" s="122"/>
      <c r="WJR290" s="122"/>
      <c r="WJS290" s="122"/>
      <c r="WJT290" s="122"/>
      <c r="WJU290" s="122"/>
      <c r="WJV290" s="122"/>
      <c r="WJW290" s="122"/>
      <c r="WJX290" s="122"/>
      <c r="WJY290" s="122"/>
      <c r="WJZ290" s="122"/>
      <c r="WKA290" s="122"/>
      <c r="WKB290" s="122"/>
      <c r="WKC290" s="122"/>
      <c r="WKD290" s="122"/>
      <c r="WKE290" s="122"/>
      <c r="WKF290" s="122"/>
      <c r="WKG290" s="122"/>
      <c r="WKH290" s="122"/>
      <c r="WKI290" s="122"/>
      <c r="WKJ290" s="122"/>
      <c r="WKK290" s="122"/>
      <c r="WKL290" s="122"/>
      <c r="WKM290" s="122"/>
      <c r="WKN290" s="122"/>
      <c r="WKO290" s="122"/>
      <c r="WKP290" s="122"/>
      <c r="WKQ290" s="122"/>
      <c r="WKR290" s="122"/>
      <c r="WKS290" s="122"/>
      <c r="WKT290" s="122"/>
      <c r="WKU290" s="122"/>
      <c r="WKV290" s="122"/>
      <c r="WKW290" s="122"/>
      <c r="WKX290" s="122"/>
      <c r="WKY290" s="122"/>
      <c r="WKZ290" s="122"/>
      <c r="WLA290" s="122"/>
      <c r="WLB290" s="122"/>
      <c r="WLC290" s="122"/>
      <c r="WLD290" s="122"/>
      <c r="WLE290" s="122"/>
      <c r="WLF290" s="122"/>
      <c r="WLG290" s="122"/>
      <c r="WLH290" s="122"/>
      <c r="WLI290" s="122"/>
      <c r="WLJ290" s="122"/>
      <c r="WLK290" s="122"/>
      <c r="WLL290" s="122"/>
      <c r="WLM290" s="122"/>
      <c r="WLN290" s="122"/>
      <c r="WLO290" s="122"/>
      <c r="WLP290" s="122"/>
      <c r="WLQ290" s="122"/>
      <c r="WLR290" s="122"/>
      <c r="WLS290" s="122"/>
      <c r="WLT290" s="122"/>
      <c r="WLU290" s="122"/>
      <c r="WLV290" s="122"/>
      <c r="WLW290" s="122"/>
      <c r="WLX290" s="122"/>
      <c r="WLY290" s="122"/>
      <c r="WLZ290" s="122"/>
      <c r="WMA290" s="122"/>
      <c r="WMB290" s="122"/>
      <c r="WMC290" s="122"/>
      <c r="WMD290" s="122"/>
      <c r="WME290" s="122"/>
      <c r="WMF290" s="122"/>
      <c r="WMG290" s="122"/>
      <c r="WMH290" s="122"/>
      <c r="WMI290" s="122"/>
      <c r="WMJ290" s="122"/>
      <c r="WMK290" s="122"/>
      <c r="WML290" s="122"/>
      <c r="WMM290" s="122"/>
      <c r="WMN290" s="122"/>
      <c r="WMO290" s="122"/>
      <c r="WMP290" s="122"/>
      <c r="WMQ290" s="122"/>
      <c r="WMR290" s="122"/>
      <c r="WMS290" s="122"/>
      <c r="WMT290" s="122"/>
      <c r="WMU290" s="122"/>
      <c r="WMV290" s="122"/>
      <c r="WMW290" s="122"/>
      <c r="WMX290" s="122"/>
      <c r="WMY290" s="122"/>
      <c r="WMZ290" s="122"/>
      <c r="WNA290" s="122"/>
      <c r="WNB290" s="122"/>
      <c r="WNC290" s="122"/>
      <c r="WND290" s="122"/>
      <c r="WNE290" s="122"/>
      <c r="WNF290" s="122"/>
      <c r="WNG290" s="122"/>
      <c r="WNH290" s="122"/>
      <c r="WNI290" s="122"/>
      <c r="WNJ290" s="122"/>
      <c r="WNK290" s="122"/>
      <c r="WNL290" s="122"/>
      <c r="WNM290" s="122"/>
      <c r="WNN290" s="122"/>
      <c r="WNO290" s="122"/>
      <c r="WNP290" s="122"/>
      <c r="WNQ290" s="122"/>
      <c r="WNR290" s="122"/>
      <c r="WNS290" s="122"/>
      <c r="WNT290" s="122"/>
      <c r="WNU290" s="122"/>
      <c r="WNV290" s="122"/>
      <c r="WNW290" s="122"/>
      <c r="WNX290" s="122"/>
      <c r="WNY290" s="122"/>
      <c r="WNZ290" s="122"/>
      <c r="WOA290" s="122"/>
      <c r="WOB290" s="122"/>
      <c r="WOC290" s="122"/>
      <c r="WOD290" s="122"/>
      <c r="WOE290" s="122"/>
      <c r="WOF290" s="122"/>
      <c r="WOG290" s="122"/>
      <c r="WOH290" s="122"/>
      <c r="WOI290" s="122"/>
      <c r="WOJ290" s="122"/>
      <c r="WOK290" s="122"/>
      <c r="WOL290" s="122"/>
      <c r="WOM290" s="122"/>
      <c r="WON290" s="122"/>
      <c r="WOO290" s="122"/>
      <c r="WOP290" s="122"/>
      <c r="WOQ290" s="122"/>
      <c r="WOR290" s="122"/>
      <c r="WOS290" s="122"/>
      <c r="WOT290" s="122"/>
      <c r="WOU290" s="122"/>
      <c r="WOV290" s="122"/>
      <c r="WOW290" s="122"/>
      <c r="WOX290" s="122"/>
      <c r="WOY290" s="122"/>
      <c r="WOZ290" s="122"/>
      <c r="WPA290" s="122"/>
      <c r="WPB290" s="122"/>
      <c r="WPC290" s="122"/>
      <c r="WPD290" s="122"/>
      <c r="WPE290" s="122"/>
      <c r="WPF290" s="122"/>
      <c r="WPG290" s="122"/>
      <c r="WPH290" s="122"/>
      <c r="WPI290" s="122"/>
      <c r="WPJ290" s="122"/>
      <c r="WPK290" s="122"/>
      <c r="WPL290" s="122"/>
      <c r="WPM290" s="122"/>
      <c r="WPN290" s="122"/>
      <c r="WPO290" s="122"/>
      <c r="WPP290" s="122"/>
      <c r="WPQ290" s="122"/>
      <c r="WPR290" s="122"/>
      <c r="WPS290" s="122"/>
      <c r="WPT290" s="122"/>
      <c r="WPU290" s="122"/>
      <c r="WPV290" s="122"/>
      <c r="WPW290" s="122"/>
      <c r="WPX290" s="122"/>
      <c r="WPY290" s="122"/>
      <c r="WPZ290" s="122"/>
      <c r="WQA290" s="122"/>
      <c r="WQB290" s="122"/>
      <c r="WQC290" s="122"/>
      <c r="WQD290" s="122"/>
      <c r="WQE290" s="122"/>
      <c r="WQF290" s="122"/>
      <c r="WQG290" s="122"/>
      <c r="WQH290" s="122"/>
      <c r="WQI290" s="122"/>
      <c r="WQJ290" s="122"/>
      <c r="WQK290" s="122"/>
      <c r="WQL290" s="122"/>
      <c r="WQM290" s="122"/>
      <c r="WQN290" s="122"/>
      <c r="WQO290" s="122"/>
      <c r="WQP290" s="122"/>
      <c r="WQQ290" s="122"/>
      <c r="WQR290" s="122"/>
      <c r="WQS290" s="122"/>
      <c r="WQT290" s="122"/>
      <c r="WQU290" s="122"/>
      <c r="WQV290" s="122"/>
      <c r="WQW290" s="122"/>
      <c r="WQX290" s="122"/>
      <c r="WQY290" s="122"/>
      <c r="WQZ290" s="122"/>
      <c r="WRA290" s="122"/>
      <c r="WRB290" s="122"/>
      <c r="WRC290" s="122"/>
      <c r="WRD290" s="122"/>
      <c r="WRE290" s="122"/>
      <c r="WRF290" s="122"/>
      <c r="WRG290" s="122"/>
      <c r="WRH290" s="122"/>
      <c r="WRI290" s="122"/>
      <c r="WRJ290" s="122"/>
      <c r="WRK290" s="122"/>
      <c r="WRL290" s="122"/>
      <c r="WRM290" s="122"/>
      <c r="WRN290" s="122"/>
      <c r="WRO290" s="122"/>
      <c r="WRP290" s="122"/>
      <c r="WRQ290" s="122"/>
      <c r="WRR290" s="122"/>
      <c r="WRS290" s="122"/>
      <c r="WRT290" s="122"/>
      <c r="WRU290" s="122"/>
      <c r="WRV290" s="122"/>
      <c r="WRW290" s="122"/>
      <c r="WRX290" s="122"/>
      <c r="WRY290" s="122"/>
      <c r="WRZ290" s="122"/>
      <c r="WSA290" s="122"/>
      <c r="WSB290" s="122"/>
      <c r="WSC290" s="122"/>
      <c r="WSD290" s="122"/>
      <c r="WSE290" s="122"/>
      <c r="WSF290" s="122"/>
      <c r="WSG290" s="122"/>
      <c r="WSH290" s="122"/>
      <c r="WSI290" s="122"/>
      <c r="WSJ290" s="122"/>
      <c r="WSK290" s="122"/>
      <c r="WSL290" s="122"/>
      <c r="WSM290" s="122"/>
      <c r="WSN290" s="122"/>
      <c r="WSO290" s="122"/>
      <c r="WSP290" s="122"/>
      <c r="WSQ290" s="122"/>
      <c r="WSR290" s="122"/>
      <c r="WSS290" s="122"/>
      <c r="WST290" s="122"/>
      <c r="WSU290" s="122"/>
      <c r="WSV290" s="122"/>
      <c r="WSW290" s="122"/>
      <c r="WSX290" s="122"/>
      <c r="WSY290" s="122"/>
      <c r="WSZ290" s="122"/>
      <c r="WTA290" s="122"/>
      <c r="WTB290" s="122"/>
      <c r="WTC290" s="122"/>
      <c r="WTD290" s="122"/>
      <c r="WTE290" s="122"/>
      <c r="WTF290" s="122"/>
      <c r="WTG290" s="122"/>
      <c r="WTH290" s="122"/>
      <c r="WTI290" s="122"/>
      <c r="WTJ290" s="122"/>
      <c r="WTK290" s="122"/>
      <c r="WTL290" s="122"/>
      <c r="WTM290" s="122"/>
      <c r="WTN290" s="122"/>
      <c r="WTO290" s="122"/>
      <c r="WTP290" s="122"/>
      <c r="WTQ290" s="122"/>
      <c r="WTR290" s="122"/>
      <c r="WTS290" s="122"/>
      <c r="WTT290" s="122"/>
      <c r="WTU290" s="122"/>
      <c r="WTV290" s="122"/>
      <c r="WTW290" s="122"/>
      <c r="WTX290" s="122"/>
      <c r="WTY290" s="122"/>
      <c r="WTZ290" s="122"/>
      <c r="WUA290" s="122"/>
      <c r="WUB290" s="122"/>
      <c r="WUC290" s="122"/>
      <c r="WUD290" s="122"/>
      <c r="WUE290" s="122"/>
      <c r="WUF290" s="122"/>
      <c r="WUG290" s="122"/>
      <c r="WUH290" s="122"/>
      <c r="WUI290" s="122"/>
      <c r="WUJ290" s="122"/>
      <c r="WUK290" s="122"/>
      <c r="WUL290" s="122"/>
      <c r="WUM290" s="122"/>
      <c r="WUN290" s="122"/>
      <c r="WUO290" s="122"/>
      <c r="WUP290" s="122"/>
      <c r="WUQ290" s="122"/>
      <c r="WUR290" s="122"/>
      <c r="WUS290" s="122"/>
      <c r="WUT290" s="122"/>
      <c r="WUU290" s="122"/>
      <c r="WUV290" s="122"/>
      <c r="WUW290" s="122"/>
      <c r="WUX290" s="122"/>
      <c r="WUY290" s="122"/>
      <c r="WUZ290" s="122"/>
      <c r="WVA290" s="122"/>
      <c r="WVB290" s="122"/>
      <c r="WVC290" s="122"/>
      <c r="WVD290" s="122"/>
      <c r="WVE290" s="122"/>
      <c r="WVF290" s="122"/>
      <c r="WVG290" s="122"/>
      <c r="WVH290" s="122"/>
      <c r="WVI290" s="122"/>
      <c r="WVJ290" s="122"/>
      <c r="WVK290" s="122"/>
      <c r="WVL290" s="122"/>
      <c r="WVM290" s="122"/>
      <c r="WVN290" s="122"/>
      <c r="WVO290" s="122"/>
      <c r="WVP290" s="122"/>
      <c r="WVQ290" s="122"/>
      <c r="WVR290" s="122"/>
      <c r="WVS290" s="122"/>
      <c r="WVT290" s="122"/>
      <c r="WVU290" s="122"/>
      <c r="WVV290" s="122"/>
      <c r="WVW290" s="122"/>
      <c r="WVX290" s="122"/>
      <c r="WVY290" s="122"/>
      <c r="WVZ290" s="122"/>
      <c r="WWA290" s="122"/>
      <c r="WWB290" s="122"/>
      <c r="WWC290" s="122"/>
      <c r="WWD290" s="122"/>
      <c r="WWE290" s="122"/>
      <c r="WWF290" s="122"/>
      <c r="WWG290" s="122"/>
      <c r="WWH290" s="122"/>
      <c r="WWI290" s="122"/>
      <c r="WWJ290" s="122"/>
      <c r="WWK290" s="122"/>
      <c r="WWL290" s="122"/>
      <c r="WWM290" s="122"/>
      <c r="WWN290" s="122"/>
      <c r="WWO290" s="122"/>
      <c r="WWP290" s="122"/>
      <c r="WWQ290" s="122"/>
      <c r="WWR290" s="122"/>
      <c r="WWS290" s="122"/>
      <c r="WWT290" s="122"/>
      <c r="WWU290" s="122"/>
      <c r="WWV290" s="122"/>
      <c r="WWW290" s="122"/>
      <c r="WWX290" s="122"/>
      <c r="WWY290" s="122"/>
      <c r="WWZ290" s="122"/>
      <c r="WXA290" s="122"/>
      <c r="WXB290" s="122"/>
      <c r="WXC290" s="122"/>
      <c r="WXD290" s="122"/>
      <c r="WXE290" s="122"/>
      <c r="WXF290" s="122"/>
      <c r="WXG290" s="122"/>
      <c r="WXH290" s="122"/>
      <c r="WXI290" s="122"/>
      <c r="WXJ290" s="122"/>
      <c r="WXK290" s="122"/>
      <c r="WXL290" s="122"/>
      <c r="WXM290" s="122"/>
      <c r="WXN290" s="122"/>
      <c r="WXO290" s="122"/>
      <c r="WXP290" s="122"/>
      <c r="WXQ290" s="122"/>
      <c r="WXR290" s="122"/>
      <c r="WXS290" s="122"/>
      <c r="WXT290" s="122"/>
      <c r="WXU290" s="122"/>
      <c r="WXV290" s="122"/>
      <c r="WXW290" s="122"/>
      <c r="WXX290" s="122"/>
      <c r="WXY290" s="122"/>
      <c r="WXZ290" s="122"/>
      <c r="WYA290" s="122"/>
      <c r="WYB290" s="122"/>
      <c r="WYC290" s="122"/>
      <c r="WYD290" s="122"/>
      <c r="WYE290" s="122"/>
      <c r="WYF290" s="122"/>
      <c r="WYG290" s="122"/>
      <c r="WYH290" s="122"/>
      <c r="WYI290" s="122"/>
      <c r="WYJ290" s="122"/>
      <c r="WYK290" s="122"/>
      <c r="WYL290" s="122"/>
      <c r="WYM290" s="122"/>
      <c r="WYN290" s="122"/>
      <c r="WYO290" s="122"/>
      <c r="WYP290" s="122"/>
      <c r="WYQ290" s="122"/>
      <c r="WYR290" s="122"/>
      <c r="WYS290" s="122"/>
      <c r="WYT290" s="122"/>
      <c r="WYU290" s="122"/>
      <c r="WYV290" s="122"/>
      <c r="WYW290" s="122"/>
      <c r="WYX290" s="122"/>
      <c r="WYY290" s="122"/>
      <c r="WYZ290" s="122"/>
      <c r="WZA290" s="122"/>
      <c r="WZB290" s="122"/>
      <c r="WZC290" s="122"/>
      <c r="WZD290" s="122"/>
      <c r="WZE290" s="122"/>
      <c r="WZF290" s="122"/>
      <c r="WZG290" s="122"/>
      <c r="WZH290" s="122"/>
      <c r="WZI290" s="122"/>
      <c r="WZJ290" s="122"/>
      <c r="WZK290" s="122"/>
      <c r="WZL290" s="122"/>
      <c r="WZM290" s="122"/>
      <c r="WZN290" s="122"/>
      <c r="WZO290" s="122"/>
      <c r="WZP290" s="122"/>
      <c r="WZQ290" s="122"/>
      <c r="WZR290" s="122"/>
      <c r="WZS290" s="122"/>
      <c r="WZT290" s="122"/>
      <c r="WZU290" s="122"/>
      <c r="WZV290" s="122"/>
      <c r="WZW290" s="122"/>
      <c r="WZX290" s="122"/>
      <c r="WZY290" s="122"/>
      <c r="WZZ290" s="122"/>
      <c r="XAA290" s="122"/>
      <c r="XAB290" s="122"/>
      <c r="XAC290" s="122"/>
      <c r="XAD290" s="122"/>
      <c r="XAE290" s="122"/>
      <c r="XAF290" s="122"/>
      <c r="XAG290" s="122"/>
      <c r="XAH290" s="122"/>
      <c r="XAI290" s="122"/>
      <c r="XAJ290" s="122"/>
      <c r="XAK290" s="122"/>
      <c r="XAL290" s="122"/>
      <c r="XAM290" s="122"/>
      <c r="XAN290" s="122"/>
      <c r="XAO290" s="122"/>
      <c r="XAP290" s="122"/>
      <c r="XAQ290" s="122"/>
      <c r="XAR290" s="122"/>
      <c r="XAS290" s="122"/>
      <c r="XAT290" s="122"/>
      <c r="XAU290" s="122"/>
      <c r="XAV290" s="122"/>
      <c r="XAW290" s="122"/>
      <c r="XAX290" s="122"/>
      <c r="XAY290" s="122"/>
      <c r="XAZ290" s="122"/>
      <c r="XBA290" s="122"/>
      <c r="XBB290" s="122"/>
      <c r="XBC290" s="122"/>
      <c r="XBD290" s="122"/>
      <c r="XBE290" s="122"/>
      <c r="XBF290" s="122"/>
      <c r="XBG290" s="122"/>
      <c r="XBH290" s="122"/>
      <c r="XBI290" s="122"/>
      <c r="XBJ290" s="122"/>
      <c r="XBK290" s="122"/>
      <c r="XBL290" s="122"/>
      <c r="XBM290" s="122"/>
      <c r="XBN290" s="122"/>
      <c r="XBO290" s="122"/>
      <c r="XBP290" s="122"/>
      <c r="XBQ290" s="122"/>
      <c r="XBR290" s="122"/>
      <c r="XBS290" s="122"/>
      <c r="XBT290" s="122"/>
      <c r="XBU290" s="122"/>
      <c r="XBV290" s="122"/>
      <c r="XBW290" s="122"/>
      <c r="XBX290" s="122"/>
      <c r="XBY290" s="122"/>
      <c r="XBZ290" s="122"/>
      <c r="XCA290" s="122"/>
      <c r="XCB290" s="122"/>
      <c r="XCC290" s="122"/>
      <c r="XCD290" s="122"/>
      <c r="XCE290" s="122"/>
      <c r="XCF290" s="122"/>
      <c r="XCG290" s="122"/>
      <c r="XCH290" s="122"/>
      <c r="XCI290" s="122"/>
      <c r="XCJ290" s="122"/>
      <c r="XCK290" s="122"/>
      <c r="XCL290" s="122"/>
      <c r="XCM290" s="122"/>
      <c r="XCN290" s="122"/>
      <c r="XCO290" s="122"/>
      <c r="XCP290" s="122"/>
      <c r="XCQ290" s="122"/>
      <c r="XCR290" s="122"/>
      <c r="XCS290" s="122"/>
      <c r="XCT290" s="122"/>
      <c r="XCU290" s="122"/>
      <c r="XCV290" s="122"/>
      <c r="XCW290" s="122"/>
      <c r="XCX290" s="122"/>
      <c r="XCY290" s="122"/>
      <c r="XCZ290" s="122"/>
      <c r="XDA290" s="122"/>
      <c r="XDB290" s="122"/>
      <c r="XDC290" s="122"/>
      <c r="XDD290" s="122"/>
      <c r="XDE290" s="122"/>
      <c r="XDF290" s="122"/>
      <c r="XDG290" s="122"/>
      <c r="XDH290" s="122"/>
      <c r="XDI290" s="122"/>
      <c r="XDJ290" s="122"/>
      <c r="XDK290" s="122"/>
      <c r="XDL290" s="122"/>
      <c r="XDM290" s="122"/>
      <c r="XDN290" s="122"/>
      <c r="XDO290" s="122"/>
      <c r="XDP290" s="122"/>
      <c r="XDQ290" s="122"/>
      <c r="XDR290" s="122"/>
      <c r="XDS290" s="122"/>
      <c r="XDT290" s="122"/>
      <c r="XDU290" s="122"/>
      <c r="XDV290" s="122"/>
      <c r="XDW290" s="122"/>
      <c r="XDX290" s="122"/>
      <c r="XDY290" s="122"/>
      <c r="XDZ290" s="122"/>
      <c r="XEA290" s="122"/>
      <c r="XEB290" s="122"/>
      <c r="XEC290" s="122"/>
      <c r="XED290" s="122"/>
      <c r="XEE290" s="122"/>
      <c r="XEF290" s="122"/>
      <c r="XEG290" s="122"/>
      <c r="XEH290" s="122"/>
      <c r="XEI290" s="122"/>
      <c r="XEJ290" s="122"/>
      <c r="XEK290" s="122"/>
      <c r="XEL290" s="122"/>
      <c r="XEM290" s="122"/>
      <c r="XEN290" s="122"/>
      <c r="XEO290" s="122"/>
      <c r="XEP290" s="122"/>
      <c r="XEQ290" s="122"/>
      <c r="XER290" s="122"/>
      <c r="XES290" s="122"/>
      <c r="XET290" s="122"/>
      <c r="XEU290" s="122"/>
      <c r="XEV290" s="122"/>
      <c r="XEW290" s="122"/>
      <c r="XEX290" s="122"/>
      <c r="XEY290" s="122"/>
      <c r="XEZ290" s="122"/>
      <c r="XFA290" s="122"/>
      <c r="XFB290" s="122"/>
      <c r="XFC290" s="122"/>
      <c r="XFD290" s="122"/>
    </row>
    <row r="291" spans="1:16384" s="9" customFormat="1" ht="20.100000000000001" customHeight="1" x14ac:dyDescent="0.2">
      <c r="A291" s="143"/>
      <c r="B291" s="143"/>
      <c r="C291" s="143"/>
      <c r="D291" s="143"/>
      <c r="E291" s="143"/>
      <c r="F291" s="143"/>
      <c r="G291" s="143"/>
      <c r="H291" s="143"/>
      <c r="I291" s="143"/>
      <c r="J291" s="143"/>
      <c r="K291" s="143"/>
      <c r="L291" s="143"/>
      <c r="M291" s="143"/>
      <c r="N291" s="143"/>
      <c r="O291" s="143"/>
      <c r="P291" s="143"/>
      <c r="Q291" s="143"/>
      <c r="R291" s="143"/>
      <c r="S291" s="143"/>
      <c r="T291" s="143"/>
      <c r="U291" s="143"/>
      <c r="V291" s="143"/>
      <c r="W291" s="143"/>
      <c r="X291" s="143"/>
      <c r="Y291" s="143"/>
      <c r="Z291" s="143"/>
      <c r="AA291" s="143"/>
      <c r="AB291" s="143"/>
      <c r="AC291" s="143"/>
      <c r="AD291" s="143"/>
      <c r="AE291" s="143"/>
      <c r="AF291" s="143"/>
      <c r="AG291" s="143"/>
      <c r="AH291" s="143"/>
      <c r="AI291" s="143"/>
      <c r="AJ291" s="143"/>
      <c r="AK291" s="143"/>
      <c r="AL291" s="143"/>
      <c r="AM291" s="143"/>
      <c r="AN291" s="143"/>
      <c r="AO291" s="143"/>
      <c r="AP291" s="143"/>
      <c r="AQ291" s="143"/>
      <c r="AR291" s="143"/>
      <c r="AS291" s="143"/>
      <c r="AT291" s="143"/>
      <c r="AU291" s="143"/>
      <c r="AV291" s="143"/>
      <c r="AW291" s="143"/>
      <c r="AX291" s="143"/>
      <c r="AY291" s="143"/>
      <c r="AZ291" s="143"/>
      <c r="BA291" s="143"/>
      <c r="BB291" s="143"/>
      <c r="BC291" s="143"/>
      <c r="BD291" s="143"/>
      <c r="BE291" s="143"/>
      <c r="BF291" s="143"/>
      <c r="BG291" s="143"/>
      <c r="BH291" s="143"/>
      <c r="BI291" s="143"/>
      <c r="BJ291" s="143"/>
      <c r="BK291" s="143"/>
      <c r="BL291" s="143"/>
      <c r="BM291" s="143"/>
      <c r="BN291" s="143"/>
      <c r="BO291" s="143"/>
      <c r="BP291" s="143"/>
      <c r="BQ291" s="143"/>
      <c r="BR291" s="143"/>
      <c r="BS291" s="143"/>
      <c r="BT291" s="143"/>
      <c r="BU291" s="143"/>
      <c r="BV291" s="143"/>
      <c r="BW291" s="143"/>
      <c r="BX291" s="143"/>
      <c r="BY291" s="143"/>
      <c r="BZ291" s="143"/>
      <c r="CA291" s="143"/>
      <c r="CB291" s="143"/>
      <c r="CC291" s="143"/>
      <c r="CD291" s="143"/>
      <c r="CE291" s="143"/>
      <c r="CF291" s="143"/>
      <c r="CG291" s="143"/>
      <c r="CH291" s="143"/>
      <c r="CI291" s="143"/>
      <c r="CJ291" s="143"/>
      <c r="CK291" s="143"/>
      <c r="CL291" s="143"/>
      <c r="CM291" s="143"/>
      <c r="CN291" s="143"/>
      <c r="CO291" s="143"/>
      <c r="CP291" s="143"/>
      <c r="CQ291" s="143"/>
      <c r="CR291" s="143"/>
      <c r="CS291" s="143"/>
      <c r="CT291" s="143"/>
      <c r="CU291" s="143"/>
      <c r="CV291" s="143"/>
      <c r="CW291" s="143"/>
      <c r="CX291" s="143"/>
      <c r="CY291" s="143"/>
      <c r="CZ291" s="143"/>
      <c r="DA291" s="143"/>
      <c r="DB291" s="143"/>
      <c r="DC291" s="143"/>
      <c r="DD291" s="143"/>
      <c r="DE291" s="143"/>
      <c r="DF291" s="143"/>
      <c r="DG291" s="143"/>
      <c r="DH291" s="143"/>
      <c r="DI291" s="143"/>
      <c r="DJ291" s="143"/>
      <c r="DK291" s="143"/>
      <c r="DL291" s="143"/>
      <c r="DM291" s="143"/>
      <c r="DN291" s="143"/>
      <c r="DO291" s="143"/>
      <c r="DP291" s="143"/>
      <c r="DQ291" s="143"/>
      <c r="DR291" s="143"/>
      <c r="DS291" s="143"/>
      <c r="DT291" s="143"/>
      <c r="DU291" s="143"/>
      <c r="DV291" s="143"/>
      <c r="DW291" s="143"/>
      <c r="DX291" s="143"/>
      <c r="DY291" s="143"/>
      <c r="DZ291" s="143"/>
      <c r="EA291" s="143"/>
      <c r="EB291" s="143"/>
      <c r="EC291" s="143"/>
      <c r="ED291" s="143"/>
      <c r="EE291" s="143"/>
      <c r="EF291" s="143"/>
      <c r="EG291" s="143"/>
      <c r="EH291" s="143"/>
      <c r="EI291" s="143"/>
      <c r="EJ291" s="143"/>
      <c r="EK291" s="143"/>
      <c r="EL291" s="143"/>
      <c r="EM291" s="143"/>
      <c r="EN291" s="143"/>
      <c r="EO291" s="143"/>
      <c r="EP291" s="143"/>
      <c r="EQ291" s="143"/>
      <c r="ER291" s="143"/>
      <c r="ES291" s="143"/>
      <c r="ET291" s="143"/>
      <c r="EU291" s="143"/>
      <c r="EV291" s="143"/>
      <c r="EW291" s="143"/>
      <c r="EX291" s="143"/>
      <c r="EY291" s="143"/>
      <c r="EZ291" s="143"/>
      <c r="FA291" s="143"/>
      <c r="FB291" s="143"/>
      <c r="FC291" s="143"/>
      <c r="FD291" s="143"/>
      <c r="FE291" s="143"/>
      <c r="FF291" s="143"/>
      <c r="FG291" s="143"/>
      <c r="FH291" s="143"/>
      <c r="FI291" s="143"/>
      <c r="FJ291" s="143"/>
      <c r="FK291" s="143"/>
      <c r="FL291" s="143"/>
      <c r="FM291" s="143"/>
      <c r="FN291" s="143"/>
      <c r="FO291" s="143"/>
      <c r="FP291" s="143"/>
      <c r="FQ291" s="143"/>
      <c r="FR291" s="143"/>
      <c r="FS291" s="143"/>
      <c r="FT291" s="143"/>
      <c r="FU291" s="143"/>
      <c r="FV291" s="143"/>
      <c r="FW291" s="143"/>
      <c r="FX291" s="143"/>
      <c r="FY291" s="143"/>
      <c r="FZ291" s="143"/>
      <c r="GA291" s="143"/>
      <c r="GB291" s="143"/>
      <c r="GC291" s="143"/>
      <c r="GD291" s="143"/>
      <c r="GE291" s="143"/>
      <c r="GF291" s="143"/>
      <c r="GG291" s="143"/>
      <c r="GH291" s="143"/>
      <c r="GI291" s="143"/>
      <c r="GJ291" s="143"/>
      <c r="GK291" s="143"/>
      <c r="GL291" s="143"/>
      <c r="GM291" s="143"/>
      <c r="GN291" s="143"/>
      <c r="GO291" s="143"/>
      <c r="GP291" s="143"/>
      <c r="GQ291" s="143"/>
      <c r="GR291" s="143"/>
      <c r="GS291" s="143"/>
      <c r="GT291" s="143"/>
      <c r="GU291" s="143"/>
      <c r="GV291" s="143"/>
      <c r="GW291" s="143"/>
      <c r="GX291" s="143"/>
      <c r="GY291" s="143"/>
      <c r="GZ291" s="143"/>
      <c r="HA291" s="143"/>
      <c r="HB291" s="143"/>
      <c r="HC291" s="143"/>
      <c r="HD291" s="143"/>
      <c r="HE291" s="143"/>
      <c r="HF291" s="143"/>
      <c r="HG291" s="143"/>
      <c r="HH291" s="143"/>
      <c r="HI291" s="143"/>
      <c r="HJ291" s="143"/>
      <c r="HK291" s="143"/>
      <c r="HL291" s="143"/>
      <c r="HM291" s="143"/>
      <c r="HN291" s="143"/>
      <c r="HO291" s="143"/>
      <c r="HP291" s="143"/>
      <c r="HQ291" s="143"/>
      <c r="HR291" s="143"/>
      <c r="HS291" s="143"/>
      <c r="HT291" s="143"/>
      <c r="HU291" s="143"/>
      <c r="HV291" s="143"/>
      <c r="HW291" s="143"/>
      <c r="HX291" s="143"/>
      <c r="HY291" s="143"/>
      <c r="HZ291" s="143"/>
      <c r="IA291" s="143"/>
      <c r="IB291" s="143"/>
      <c r="IC291" s="143"/>
      <c r="ID291" s="143"/>
      <c r="IE291" s="143"/>
      <c r="IF291" s="143"/>
      <c r="IG291" s="143"/>
      <c r="IH291" s="143"/>
      <c r="II291" s="143"/>
      <c r="IJ291" s="143"/>
      <c r="IK291" s="143"/>
      <c r="IL291" s="143"/>
      <c r="IM291" s="143"/>
      <c r="IN291" s="143"/>
      <c r="IO291" s="143"/>
      <c r="IP291" s="143"/>
      <c r="IQ291" s="143"/>
      <c r="IR291" s="143"/>
      <c r="IS291" s="143"/>
      <c r="IT291" s="143"/>
      <c r="IU291" s="143"/>
      <c r="IV291" s="143"/>
      <c r="IW291" s="143"/>
      <c r="IX291" s="143"/>
      <c r="IY291" s="143"/>
      <c r="IZ291" s="143"/>
      <c r="JA291" s="143"/>
      <c r="JB291" s="143"/>
      <c r="JC291" s="143"/>
      <c r="JD291" s="143"/>
      <c r="JE291" s="143"/>
      <c r="JF291" s="143"/>
      <c r="JG291" s="143"/>
      <c r="JH291" s="143"/>
      <c r="JI291" s="143"/>
      <c r="JJ291" s="143"/>
      <c r="JK291" s="143"/>
      <c r="JL291" s="143"/>
      <c r="JM291" s="143"/>
      <c r="JN291" s="143"/>
      <c r="JO291" s="143"/>
      <c r="JP291" s="143"/>
      <c r="JQ291" s="143"/>
      <c r="JR291" s="143"/>
      <c r="JS291" s="143"/>
      <c r="JT291" s="143"/>
      <c r="JU291" s="143"/>
      <c r="JV291" s="143"/>
      <c r="JW291" s="143"/>
      <c r="JX291" s="143"/>
      <c r="JY291" s="143"/>
      <c r="JZ291" s="143"/>
      <c r="KA291" s="143"/>
      <c r="KB291" s="143"/>
      <c r="KC291" s="143"/>
      <c r="KD291" s="143"/>
      <c r="KE291" s="143"/>
      <c r="KF291" s="143"/>
      <c r="KG291" s="143"/>
      <c r="KH291" s="143"/>
      <c r="KI291" s="143"/>
      <c r="KJ291" s="143"/>
      <c r="KK291" s="143"/>
      <c r="KL291" s="143"/>
      <c r="KM291" s="143"/>
      <c r="KN291" s="143"/>
      <c r="KO291" s="143"/>
      <c r="KP291" s="143"/>
      <c r="KQ291" s="143"/>
      <c r="KR291" s="143"/>
      <c r="KS291" s="143"/>
      <c r="KT291" s="143"/>
      <c r="KU291" s="143"/>
      <c r="KV291" s="143"/>
      <c r="KW291" s="143"/>
      <c r="KX291" s="143"/>
      <c r="KY291" s="143"/>
      <c r="KZ291" s="143"/>
      <c r="LA291" s="143"/>
      <c r="LB291" s="143"/>
      <c r="LC291" s="143"/>
      <c r="LD291" s="143"/>
      <c r="LE291" s="143"/>
      <c r="LF291" s="143"/>
      <c r="LG291" s="143"/>
      <c r="LH291" s="143"/>
      <c r="LI291" s="143"/>
      <c r="LJ291" s="143"/>
      <c r="LK291" s="143"/>
      <c r="LL291" s="143"/>
      <c r="LM291" s="143"/>
      <c r="LN291" s="143"/>
      <c r="LO291" s="143"/>
      <c r="LP291" s="143"/>
      <c r="LQ291" s="143"/>
      <c r="LR291" s="143"/>
      <c r="LS291" s="143"/>
      <c r="LT291" s="143"/>
      <c r="LU291" s="143"/>
      <c r="LV291" s="143"/>
      <c r="LW291" s="143"/>
      <c r="LX291" s="143"/>
      <c r="LY291" s="143"/>
      <c r="LZ291" s="143"/>
      <c r="MA291" s="143"/>
      <c r="MB291" s="143"/>
      <c r="MC291" s="143"/>
      <c r="MD291" s="143"/>
      <c r="ME291" s="143"/>
      <c r="MF291" s="143"/>
      <c r="MG291" s="143"/>
      <c r="MH291" s="143"/>
      <c r="MI291" s="143"/>
      <c r="MJ291" s="143"/>
      <c r="MK291" s="143"/>
      <c r="ML291" s="143"/>
      <c r="MM291" s="143"/>
      <c r="MN291" s="143"/>
      <c r="MO291" s="143"/>
      <c r="MP291" s="143"/>
      <c r="MQ291" s="143"/>
      <c r="MR291" s="143"/>
      <c r="MS291" s="143"/>
      <c r="MT291" s="143"/>
      <c r="MU291" s="143"/>
      <c r="MV291" s="143"/>
      <c r="MW291" s="143"/>
      <c r="MX291" s="143"/>
      <c r="MY291" s="143"/>
      <c r="MZ291" s="143"/>
      <c r="NA291" s="143"/>
      <c r="NB291" s="143"/>
      <c r="NC291" s="143"/>
      <c r="ND291" s="143"/>
      <c r="NE291" s="143"/>
      <c r="NF291" s="143"/>
      <c r="NG291" s="143"/>
      <c r="NH291" s="143"/>
      <c r="NI291" s="143"/>
      <c r="NJ291" s="143"/>
      <c r="NK291" s="143"/>
      <c r="NL291" s="143"/>
      <c r="NM291" s="143"/>
      <c r="NN291" s="143"/>
      <c r="NO291" s="143"/>
      <c r="NP291" s="143"/>
      <c r="NQ291" s="143"/>
      <c r="NR291" s="143"/>
      <c r="NS291" s="143"/>
      <c r="NT291" s="143"/>
      <c r="NU291" s="143"/>
      <c r="NV291" s="143"/>
      <c r="NW291" s="143"/>
      <c r="NX291" s="143"/>
      <c r="NY291" s="143"/>
      <c r="NZ291" s="143"/>
      <c r="OA291" s="143"/>
      <c r="OB291" s="143"/>
      <c r="OC291" s="143"/>
      <c r="OD291" s="143"/>
      <c r="OE291" s="143"/>
      <c r="OF291" s="143"/>
      <c r="OG291" s="143"/>
      <c r="OH291" s="143"/>
      <c r="OI291" s="143"/>
      <c r="OJ291" s="143"/>
      <c r="OK291" s="143"/>
      <c r="OL291" s="143"/>
      <c r="OM291" s="143"/>
      <c r="ON291" s="143"/>
      <c r="OO291" s="143"/>
      <c r="OP291" s="143"/>
      <c r="OQ291" s="143"/>
      <c r="OR291" s="143"/>
      <c r="OS291" s="143"/>
      <c r="OT291" s="143"/>
      <c r="OU291" s="143"/>
      <c r="OV291" s="143"/>
      <c r="OW291" s="143"/>
      <c r="OX291" s="143"/>
      <c r="OY291" s="143"/>
      <c r="OZ291" s="143"/>
      <c r="PA291" s="143"/>
      <c r="PB291" s="143"/>
      <c r="PC291" s="143"/>
      <c r="PD291" s="143"/>
      <c r="PE291" s="143"/>
      <c r="PF291" s="143"/>
      <c r="PG291" s="143"/>
      <c r="PH291" s="143"/>
      <c r="PI291" s="143"/>
      <c r="PJ291" s="143"/>
      <c r="PK291" s="143"/>
      <c r="PL291" s="143"/>
      <c r="PM291" s="143"/>
      <c r="PN291" s="143"/>
      <c r="PO291" s="143"/>
      <c r="PP291" s="143"/>
      <c r="PQ291" s="143"/>
      <c r="PR291" s="143"/>
      <c r="PS291" s="143"/>
      <c r="PT291" s="143"/>
      <c r="PU291" s="143"/>
      <c r="PV291" s="143"/>
      <c r="PW291" s="143"/>
      <c r="PX291" s="143"/>
      <c r="PY291" s="143"/>
      <c r="PZ291" s="143"/>
      <c r="QA291" s="143"/>
      <c r="QB291" s="143"/>
      <c r="QC291" s="143"/>
      <c r="QD291" s="143"/>
      <c r="QE291" s="143"/>
      <c r="QF291" s="143"/>
      <c r="QG291" s="143"/>
      <c r="QH291" s="143"/>
      <c r="QI291" s="143"/>
      <c r="QJ291" s="143"/>
      <c r="QK291" s="143"/>
      <c r="QL291" s="143"/>
      <c r="QM291" s="143"/>
      <c r="QN291" s="143"/>
      <c r="QO291" s="143"/>
      <c r="QP291" s="143"/>
      <c r="QQ291" s="143"/>
      <c r="QR291" s="143"/>
      <c r="QS291" s="143"/>
      <c r="QT291" s="143"/>
      <c r="QU291" s="143"/>
      <c r="QV291" s="143"/>
      <c r="QW291" s="143"/>
      <c r="QX291" s="143"/>
      <c r="QY291" s="143"/>
      <c r="QZ291" s="143"/>
      <c r="RA291" s="143"/>
      <c r="RB291" s="143"/>
      <c r="RC291" s="143"/>
      <c r="RD291" s="143"/>
      <c r="RE291" s="143"/>
      <c r="RF291" s="143"/>
      <c r="RG291" s="143"/>
      <c r="RH291" s="143"/>
      <c r="RI291" s="143"/>
      <c r="RJ291" s="143"/>
      <c r="RK291" s="143"/>
      <c r="RL291" s="143"/>
      <c r="RM291" s="143"/>
      <c r="RN291" s="143"/>
      <c r="RO291" s="143"/>
      <c r="RP291" s="143"/>
      <c r="RQ291" s="143"/>
      <c r="RR291" s="143"/>
      <c r="RS291" s="143"/>
      <c r="RT291" s="143"/>
      <c r="RU291" s="143"/>
      <c r="RV291" s="143"/>
      <c r="RW291" s="143"/>
      <c r="RX291" s="143"/>
      <c r="RY291" s="143"/>
      <c r="RZ291" s="143"/>
      <c r="SA291" s="143"/>
      <c r="SB291" s="143"/>
      <c r="SC291" s="143"/>
      <c r="SD291" s="143"/>
      <c r="SE291" s="143"/>
      <c r="SF291" s="143"/>
      <c r="SG291" s="143"/>
      <c r="SH291" s="143"/>
      <c r="SI291" s="143"/>
      <c r="SJ291" s="143"/>
      <c r="SK291" s="143"/>
      <c r="SL291" s="143"/>
      <c r="SM291" s="143"/>
      <c r="SN291" s="143"/>
      <c r="SO291" s="143"/>
      <c r="SP291" s="143"/>
      <c r="SQ291" s="143"/>
      <c r="SR291" s="143"/>
      <c r="SS291" s="143"/>
      <c r="ST291" s="143"/>
      <c r="SU291" s="143"/>
      <c r="SV291" s="143"/>
      <c r="SW291" s="143"/>
      <c r="SX291" s="143"/>
      <c r="SY291" s="143"/>
      <c r="SZ291" s="143"/>
      <c r="TA291" s="143"/>
      <c r="TB291" s="143"/>
      <c r="TC291" s="143"/>
      <c r="TD291" s="143"/>
      <c r="TE291" s="143"/>
      <c r="TF291" s="143"/>
      <c r="TG291" s="143"/>
      <c r="TH291" s="143"/>
      <c r="TI291" s="143"/>
      <c r="TJ291" s="143"/>
      <c r="TK291" s="143"/>
      <c r="TL291" s="143"/>
      <c r="TM291" s="143"/>
      <c r="TN291" s="143"/>
      <c r="TO291" s="143"/>
      <c r="TP291" s="143"/>
      <c r="TQ291" s="143"/>
      <c r="TR291" s="143"/>
      <c r="TS291" s="143"/>
      <c r="TT291" s="143"/>
      <c r="TU291" s="143"/>
      <c r="TV291" s="143"/>
      <c r="TW291" s="143"/>
      <c r="TX291" s="143"/>
      <c r="TY291" s="143"/>
      <c r="TZ291" s="143"/>
      <c r="UA291" s="143"/>
      <c r="UB291" s="143"/>
      <c r="UC291" s="143"/>
      <c r="UD291" s="143"/>
      <c r="UE291" s="143"/>
      <c r="UF291" s="143"/>
      <c r="UG291" s="143"/>
      <c r="UH291" s="143"/>
      <c r="UI291" s="143"/>
      <c r="UJ291" s="143"/>
      <c r="UK291" s="143"/>
      <c r="UL291" s="143"/>
      <c r="UM291" s="143"/>
      <c r="UN291" s="143"/>
      <c r="UO291" s="143"/>
      <c r="UP291" s="143"/>
      <c r="UQ291" s="143"/>
      <c r="UR291" s="143"/>
      <c r="US291" s="143"/>
      <c r="UT291" s="143"/>
      <c r="UU291" s="143"/>
      <c r="UV291" s="143"/>
      <c r="UW291" s="143"/>
      <c r="UX291" s="143"/>
      <c r="UY291" s="143"/>
      <c r="UZ291" s="143"/>
      <c r="VA291" s="143"/>
      <c r="VB291" s="143"/>
      <c r="VC291" s="143"/>
      <c r="VD291" s="143"/>
      <c r="VE291" s="143"/>
      <c r="VF291" s="143"/>
      <c r="VG291" s="143"/>
      <c r="VH291" s="143"/>
      <c r="VI291" s="143"/>
      <c r="VJ291" s="143"/>
      <c r="VK291" s="143"/>
      <c r="VL291" s="143"/>
      <c r="VM291" s="143"/>
      <c r="VN291" s="143"/>
      <c r="VO291" s="143"/>
      <c r="VP291" s="143"/>
      <c r="VQ291" s="143"/>
      <c r="VR291" s="143"/>
      <c r="VS291" s="143"/>
      <c r="VT291" s="143"/>
      <c r="VU291" s="143"/>
      <c r="VV291" s="143"/>
      <c r="VW291" s="143"/>
      <c r="VX291" s="143"/>
      <c r="VY291" s="143"/>
      <c r="VZ291" s="143"/>
      <c r="WA291" s="143"/>
      <c r="WB291" s="143"/>
      <c r="WC291" s="143"/>
      <c r="WD291" s="143"/>
      <c r="WE291" s="143"/>
      <c r="WF291" s="143"/>
      <c r="WG291" s="143"/>
      <c r="WH291" s="143"/>
      <c r="WI291" s="143"/>
      <c r="WJ291" s="143"/>
      <c r="WK291" s="143"/>
      <c r="WL291" s="143"/>
      <c r="WM291" s="143"/>
      <c r="WN291" s="143"/>
      <c r="WO291" s="143"/>
      <c r="WP291" s="143"/>
      <c r="WQ291" s="143"/>
      <c r="WR291" s="143"/>
      <c r="WS291" s="143"/>
      <c r="WT291" s="143"/>
      <c r="WU291" s="143"/>
      <c r="WV291" s="143"/>
      <c r="WW291" s="143"/>
      <c r="WX291" s="143"/>
      <c r="WY291" s="143"/>
      <c r="WZ291" s="143"/>
      <c r="XA291" s="143"/>
      <c r="XB291" s="143"/>
      <c r="XC291" s="143"/>
      <c r="XD291" s="143"/>
      <c r="XE291" s="143"/>
      <c r="XF291" s="143"/>
      <c r="XG291" s="143"/>
      <c r="XH291" s="143"/>
      <c r="XI291" s="143"/>
      <c r="XJ291" s="143"/>
      <c r="XK291" s="143"/>
      <c r="XL291" s="143"/>
      <c r="XM291" s="143"/>
      <c r="XN291" s="143"/>
      <c r="XO291" s="143"/>
      <c r="XP291" s="143"/>
      <c r="XQ291" s="143"/>
      <c r="XR291" s="143"/>
      <c r="XS291" s="143"/>
      <c r="XT291" s="143"/>
      <c r="XU291" s="143"/>
      <c r="XV291" s="143"/>
      <c r="XW291" s="143"/>
      <c r="XX291" s="143"/>
      <c r="XY291" s="143"/>
      <c r="XZ291" s="143"/>
      <c r="YA291" s="143"/>
      <c r="YB291" s="143"/>
      <c r="YC291" s="143"/>
      <c r="YD291" s="143"/>
      <c r="YE291" s="143"/>
      <c r="YF291" s="143"/>
      <c r="YG291" s="143"/>
      <c r="YH291" s="143"/>
      <c r="YI291" s="143"/>
      <c r="YJ291" s="143"/>
      <c r="YK291" s="143"/>
      <c r="YL291" s="143"/>
      <c r="YM291" s="143"/>
      <c r="YN291" s="143"/>
      <c r="YO291" s="143"/>
      <c r="YP291" s="143"/>
      <c r="YQ291" s="143"/>
      <c r="YR291" s="143"/>
      <c r="YS291" s="143"/>
      <c r="YT291" s="143"/>
      <c r="YU291" s="143"/>
      <c r="YV291" s="143"/>
      <c r="YW291" s="143"/>
      <c r="YX291" s="143"/>
      <c r="YY291" s="143"/>
      <c r="YZ291" s="143"/>
      <c r="ZA291" s="143"/>
      <c r="ZB291" s="143"/>
      <c r="ZC291" s="143"/>
      <c r="ZD291" s="143"/>
      <c r="ZE291" s="143"/>
      <c r="ZF291" s="143"/>
      <c r="ZG291" s="143"/>
      <c r="ZH291" s="143"/>
      <c r="ZI291" s="143"/>
      <c r="ZJ291" s="143"/>
      <c r="ZK291" s="143"/>
      <c r="ZL291" s="143"/>
      <c r="ZM291" s="143"/>
      <c r="ZN291" s="143"/>
      <c r="ZO291" s="143"/>
      <c r="ZP291" s="143"/>
      <c r="ZQ291" s="143"/>
      <c r="ZR291" s="143"/>
      <c r="ZS291" s="143"/>
      <c r="ZT291" s="143"/>
      <c r="ZU291" s="143"/>
      <c r="ZV291" s="143"/>
      <c r="ZW291" s="143"/>
      <c r="ZX291" s="143"/>
      <c r="ZY291" s="143"/>
      <c r="ZZ291" s="143"/>
      <c r="AAA291" s="143"/>
      <c r="AAB291" s="143"/>
      <c r="AAC291" s="143"/>
      <c r="AAD291" s="143"/>
      <c r="AAE291" s="143"/>
      <c r="AAF291" s="143"/>
      <c r="AAG291" s="143"/>
      <c r="AAH291" s="143"/>
      <c r="AAI291" s="143"/>
      <c r="AAJ291" s="143"/>
      <c r="AAK291" s="143"/>
      <c r="AAL291" s="143"/>
      <c r="AAM291" s="143"/>
      <c r="AAN291" s="143"/>
      <c r="AAO291" s="143"/>
      <c r="AAP291" s="143"/>
      <c r="AAQ291" s="143"/>
      <c r="AAR291" s="143"/>
      <c r="AAS291" s="143"/>
      <c r="AAT291" s="143"/>
      <c r="AAU291" s="143"/>
      <c r="AAV291" s="143"/>
      <c r="AAW291" s="143"/>
      <c r="AAX291" s="143"/>
      <c r="AAY291" s="143"/>
      <c r="AAZ291" s="143"/>
      <c r="ABA291" s="143"/>
      <c r="ABB291" s="143"/>
      <c r="ABC291" s="143"/>
      <c r="ABD291" s="143"/>
      <c r="ABE291" s="143"/>
      <c r="ABF291" s="143"/>
      <c r="ABG291" s="143"/>
      <c r="ABH291" s="143"/>
      <c r="ABI291" s="143"/>
      <c r="ABJ291" s="143"/>
      <c r="ABK291" s="143"/>
      <c r="ABL291" s="143"/>
      <c r="ABM291" s="143"/>
      <c r="ABN291" s="143"/>
      <c r="ABO291" s="143"/>
      <c r="ABP291" s="143"/>
      <c r="ABQ291" s="143"/>
      <c r="ABR291" s="143"/>
      <c r="ABS291" s="143"/>
      <c r="ABT291" s="143"/>
      <c r="ABU291" s="143"/>
      <c r="ABV291" s="143"/>
      <c r="ABW291" s="143"/>
      <c r="ABX291" s="143"/>
      <c r="ABY291" s="143"/>
      <c r="ABZ291" s="143"/>
      <c r="ACA291" s="143"/>
      <c r="ACB291" s="143"/>
      <c r="ACC291" s="143"/>
      <c r="ACD291" s="143"/>
      <c r="ACE291" s="143"/>
      <c r="ACF291" s="143"/>
      <c r="ACG291" s="143"/>
      <c r="ACH291" s="143"/>
      <c r="ACI291" s="143"/>
      <c r="ACJ291" s="143"/>
      <c r="ACK291" s="143"/>
      <c r="ACL291" s="143"/>
      <c r="ACM291" s="143"/>
      <c r="ACN291" s="143"/>
      <c r="ACO291" s="143"/>
      <c r="ACP291" s="143"/>
      <c r="ACQ291" s="143"/>
      <c r="ACR291" s="143"/>
      <c r="ACS291" s="143"/>
      <c r="ACT291" s="143"/>
      <c r="ACU291" s="143"/>
      <c r="ACV291" s="143"/>
      <c r="ACW291" s="143"/>
      <c r="ACX291" s="143"/>
      <c r="ACY291" s="143"/>
      <c r="ACZ291" s="143"/>
      <c r="ADA291" s="143"/>
      <c r="ADB291" s="143"/>
      <c r="ADC291" s="143"/>
      <c r="ADD291" s="143"/>
      <c r="ADE291" s="143"/>
      <c r="ADF291" s="143"/>
      <c r="ADG291" s="143"/>
      <c r="ADH291" s="143"/>
      <c r="ADI291" s="143"/>
      <c r="ADJ291" s="143"/>
      <c r="ADK291" s="143"/>
      <c r="ADL291" s="143"/>
      <c r="ADM291" s="143"/>
      <c r="ADN291" s="143"/>
      <c r="ADO291" s="143"/>
      <c r="ADP291" s="143"/>
      <c r="ADQ291" s="143"/>
      <c r="ADR291" s="143"/>
      <c r="ADS291" s="143"/>
      <c r="ADT291" s="143"/>
      <c r="ADU291" s="143"/>
      <c r="ADV291" s="143"/>
      <c r="ADW291" s="143"/>
      <c r="ADX291" s="143"/>
      <c r="ADY291" s="143"/>
      <c r="ADZ291" s="143"/>
      <c r="AEA291" s="143"/>
      <c r="AEB291" s="143"/>
      <c r="AEC291" s="143"/>
      <c r="AED291" s="143"/>
      <c r="AEE291" s="143"/>
      <c r="AEF291" s="143"/>
      <c r="AEG291" s="143"/>
      <c r="AEH291" s="143"/>
      <c r="AEI291" s="143"/>
      <c r="AEJ291" s="143"/>
      <c r="AEK291" s="143"/>
      <c r="AEL291" s="143"/>
      <c r="AEM291" s="143"/>
      <c r="AEN291" s="143"/>
      <c r="AEO291" s="143"/>
      <c r="AEP291" s="143"/>
      <c r="AEQ291" s="143"/>
      <c r="AER291" s="143"/>
      <c r="AES291" s="143"/>
      <c r="AET291" s="143"/>
      <c r="AEU291" s="143"/>
      <c r="AEV291" s="143"/>
      <c r="AEW291" s="143"/>
      <c r="AEX291" s="143"/>
      <c r="AEY291" s="143"/>
      <c r="AEZ291" s="143"/>
      <c r="AFA291" s="143"/>
      <c r="AFB291" s="143"/>
      <c r="AFC291" s="143"/>
      <c r="AFD291" s="143"/>
      <c r="AFE291" s="143"/>
      <c r="AFF291" s="143"/>
      <c r="AFG291" s="143"/>
      <c r="AFH291" s="143"/>
      <c r="AFI291" s="143"/>
      <c r="AFJ291" s="143"/>
      <c r="AFK291" s="143"/>
      <c r="AFL291" s="143"/>
      <c r="AFM291" s="143"/>
      <c r="AFN291" s="143"/>
      <c r="AFO291" s="143"/>
      <c r="AFP291" s="143"/>
      <c r="AFQ291" s="143"/>
      <c r="AFR291" s="143"/>
      <c r="AFS291" s="143"/>
      <c r="AFT291" s="143"/>
      <c r="AFU291" s="143"/>
      <c r="AFV291" s="143"/>
      <c r="AFW291" s="143"/>
      <c r="AFX291" s="143"/>
      <c r="AFY291" s="143"/>
      <c r="AFZ291" s="143"/>
      <c r="AGA291" s="143"/>
      <c r="AGB291" s="143"/>
      <c r="AGC291" s="143"/>
      <c r="AGD291" s="143"/>
      <c r="AGE291" s="143"/>
      <c r="AGF291" s="143"/>
      <c r="AGG291" s="143"/>
      <c r="AGH291" s="143"/>
      <c r="AGI291" s="143"/>
      <c r="AGJ291" s="143"/>
      <c r="AGK291" s="143"/>
      <c r="AGL291" s="143"/>
      <c r="AGM291" s="143"/>
      <c r="AGN291" s="143"/>
      <c r="AGO291" s="143"/>
      <c r="AGP291" s="143"/>
      <c r="AGQ291" s="143"/>
      <c r="AGR291" s="143"/>
      <c r="AGS291" s="143"/>
      <c r="AGT291" s="143"/>
      <c r="AGU291" s="143"/>
      <c r="AGV291" s="143"/>
      <c r="AGW291" s="143"/>
      <c r="AGX291" s="143"/>
      <c r="AGY291" s="143"/>
      <c r="AGZ291" s="143"/>
      <c r="AHA291" s="143"/>
      <c r="AHB291" s="143"/>
      <c r="AHC291" s="143"/>
      <c r="AHD291" s="143"/>
      <c r="AHE291" s="143"/>
      <c r="AHF291" s="143"/>
      <c r="AHG291" s="143"/>
      <c r="AHH291" s="143"/>
      <c r="AHI291" s="143"/>
      <c r="AHJ291" s="143"/>
      <c r="AHK291" s="143"/>
      <c r="AHL291" s="143"/>
      <c r="AHM291" s="143"/>
      <c r="AHN291" s="143"/>
      <c r="AHO291" s="143"/>
      <c r="AHP291" s="143"/>
      <c r="AHQ291" s="143"/>
      <c r="AHR291" s="143"/>
      <c r="AHS291" s="143"/>
      <c r="AHT291" s="143"/>
      <c r="AHU291" s="143"/>
      <c r="AHV291" s="143"/>
      <c r="AHW291" s="143"/>
      <c r="AHX291" s="143"/>
      <c r="AHY291" s="143"/>
      <c r="AHZ291" s="143"/>
      <c r="AIA291" s="143"/>
      <c r="AIB291" s="143"/>
      <c r="AIC291" s="143"/>
      <c r="AID291" s="143"/>
      <c r="AIE291" s="143"/>
      <c r="AIF291" s="143"/>
      <c r="AIG291" s="143"/>
      <c r="AIH291" s="143"/>
      <c r="AII291" s="143"/>
      <c r="AIJ291" s="143"/>
      <c r="AIK291" s="143"/>
      <c r="AIL291" s="143"/>
      <c r="AIM291" s="143"/>
      <c r="AIN291" s="143"/>
      <c r="AIO291" s="143"/>
      <c r="AIP291" s="143"/>
      <c r="AIQ291" s="143"/>
      <c r="AIR291" s="143"/>
      <c r="AIS291" s="143"/>
      <c r="AIT291" s="143"/>
      <c r="AIU291" s="143"/>
      <c r="AIV291" s="143"/>
      <c r="AIW291" s="143"/>
      <c r="AIX291" s="143"/>
      <c r="AIY291" s="143"/>
      <c r="AIZ291" s="143"/>
      <c r="AJA291" s="143"/>
      <c r="AJB291" s="143"/>
      <c r="AJC291" s="143"/>
      <c r="AJD291" s="143"/>
      <c r="AJE291" s="143"/>
      <c r="AJF291" s="143"/>
      <c r="AJG291" s="143"/>
      <c r="AJH291" s="143"/>
      <c r="AJI291" s="143"/>
      <c r="AJJ291" s="143"/>
      <c r="AJK291" s="143"/>
      <c r="AJL291" s="143"/>
      <c r="AJM291" s="143"/>
      <c r="AJN291" s="143"/>
      <c r="AJO291" s="143"/>
      <c r="AJP291" s="143"/>
      <c r="AJQ291" s="143"/>
      <c r="AJR291" s="143"/>
      <c r="AJS291" s="143"/>
      <c r="AJT291" s="143"/>
      <c r="AJU291" s="143"/>
      <c r="AJV291" s="143"/>
      <c r="AJW291" s="143"/>
      <c r="AJX291" s="143"/>
      <c r="AJY291" s="143"/>
      <c r="AJZ291" s="143"/>
      <c r="AKA291" s="143"/>
      <c r="AKB291" s="143"/>
      <c r="AKC291" s="143"/>
      <c r="AKD291" s="143"/>
      <c r="AKE291" s="143"/>
      <c r="AKF291" s="143"/>
      <c r="AKG291" s="143"/>
      <c r="AKH291" s="143"/>
      <c r="AKI291" s="143"/>
      <c r="AKJ291" s="143"/>
      <c r="AKK291" s="143"/>
      <c r="AKL291" s="143"/>
      <c r="AKM291" s="143"/>
      <c r="AKN291" s="143"/>
      <c r="AKO291" s="143"/>
      <c r="AKP291" s="143"/>
      <c r="AKQ291" s="143"/>
      <c r="AKR291" s="143"/>
      <c r="AKS291" s="143"/>
      <c r="AKT291" s="143"/>
      <c r="AKU291" s="143"/>
      <c r="AKV291" s="143"/>
      <c r="AKW291" s="143"/>
      <c r="AKX291" s="143"/>
      <c r="AKY291" s="143"/>
      <c r="AKZ291" s="143"/>
      <c r="ALA291" s="143"/>
      <c r="ALB291" s="143"/>
      <c r="ALC291" s="143"/>
      <c r="ALD291" s="143"/>
      <c r="ALE291" s="143"/>
      <c r="ALF291" s="143"/>
      <c r="ALG291" s="143"/>
      <c r="ALH291" s="143"/>
      <c r="ALI291" s="143"/>
      <c r="ALJ291" s="143"/>
      <c r="ALK291" s="143"/>
      <c r="ALL291" s="143"/>
      <c r="ALM291" s="143"/>
      <c r="ALN291" s="143"/>
      <c r="ALO291" s="143"/>
      <c r="ALP291" s="143"/>
      <c r="ALQ291" s="143"/>
      <c r="ALR291" s="143"/>
      <c r="ALS291" s="143"/>
      <c r="ALT291" s="143"/>
      <c r="ALU291" s="143"/>
      <c r="ALV291" s="143"/>
      <c r="ALW291" s="143"/>
      <c r="ALX291" s="143"/>
      <c r="ALY291" s="143"/>
      <c r="ALZ291" s="143"/>
      <c r="AMA291" s="143"/>
      <c r="AMB291" s="143"/>
      <c r="AMC291" s="143"/>
      <c r="AMD291" s="143"/>
      <c r="AME291" s="143"/>
      <c r="AMF291" s="143"/>
      <c r="AMG291" s="143"/>
      <c r="AMH291" s="143"/>
      <c r="AMI291" s="143"/>
      <c r="AMJ291" s="143"/>
      <c r="AMK291" s="143"/>
      <c r="AML291" s="143"/>
      <c r="AMM291" s="143"/>
      <c r="AMN291" s="143"/>
      <c r="AMO291" s="143"/>
      <c r="AMP291" s="143"/>
      <c r="AMQ291" s="143"/>
      <c r="AMR291" s="143"/>
      <c r="AMS291" s="143"/>
      <c r="AMT291" s="143"/>
      <c r="AMU291" s="143"/>
      <c r="AMV291" s="143"/>
      <c r="AMW291" s="143"/>
      <c r="AMX291" s="143"/>
      <c r="AMY291" s="143"/>
      <c r="AMZ291" s="143"/>
      <c r="ANA291" s="143"/>
      <c r="ANB291" s="143"/>
      <c r="ANC291" s="143"/>
      <c r="AND291" s="143"/>
      <c r="ANE291" s="143"/>
      <c r="ANF291" s="143"/>
      <c r="ANG291" s="143"/>
      <c r="ANH291" s="143"/>
      <c r="ANI291" s="143"/>
      <c r="ANJ291" s="143"/>
      <c r="ANK291" s="143"/>
      <c r="ANL291" s="143"/>
      <c r="ANM291" s="143"/>
      <c r="ANN291" s="143"/>
      <c r="ANO291" s="143"/>
      <c r="ANP291" s="143"/>
      <c r="ANQ291" s="143"/>
      <c r="ANR291" s="143"/>
      <c r="ANS291" s="143"/>
      <c r="ANT291" s="143"/>
      <c r="ANU291" s="143"/>
      <c r="ANV291" s="143"/>
      <c r="ANW291" s="143"/>
      <c r="ANX291" s="143"/>
      <c r="ANY291" s="143"/>
      <c r="ANZ291" s="143"/>
      <c r="AOA291" s="143"/>
      <c r="AOB291" s="143"/>
      <c r="AOC291" s="143"/>
      <c r="AOD291" s="143"/>
      <c r="AOE291" s="143"/>
      <c r="AOF291" s="143"/>
      <c r="AOG291" s="143"/>
      <c r="AOH291" s="143"/>
      <c r="AOI291" s="143"/>
      <c r="AOJ291" s="143"/>
      <c r="AOK291" s="143"/>
      <c r="AOL291" s="143"/>
      <c r="AOM291" s="143"/>
      <c r="AON291" s="143"/>
      <c r="AOO291" s="143"/>
      <c r="AOP291" s="143"/>
      <c r="AOQ291" s="143"/>
      <c r="AOR291" s="143"/>
      <c r="AOS291" s="143"/>
      <c r="AOT291" s="143"/>
      <c r="AOU291" s="143"/>
      <c r="AOV291" s="143"/>
      <c r="AOW291" s="143"/>
      <c r="AOX291" s="143"/>
      <c r="AOY291" s="143"/>
      <c r="AOZ291" s="143"/>
      <c r="APA291" s="143"/>
      <c r="APB291" s="143"/>
      <c r="APC291" s="143"/>
      <c r="APD291" s="143"/>
      <c r="APE291" s="143"/>
      <c r="APF291" s="143"/>
      <c r="APG291" s="143"/>
      <c r="APH291" s="143"/>
      <c r="API291" s="143"/>
      <c r="APJ291" s="143"/>
      <c r="APK291" s="143"/>
      <c r="APL291" s="143"/>
      <c r="APM291" s="143"/>
      <c r="APN291" s="143"/>
      <c r="APO291" s="143"/>
      <c r="APP291" s="143"/>
      <c r="APQ291" s="143"/>
      <c r="APR291" s="143"/>
      <c r="APS291" s="143"/>
      <c r="APT291" s="143"/>
      <c r="APU291" s="143"/>
      <c r="APV291" s="143"/>
      <c r="APW291" s="143"/>
      <c r="APX291" s="143"/>
      <c r="APY291" s="143"/>
      <c r="APZ291" s="143"/>
      <c r="AQA291" s="143"/>
      <c r="AQB291" s="143"/>
      <c r="AQC291" s="143"/>
      <c r="AQD291" s="143"/>
      <c r="AQE291" s="143"/>
      <c r="AQF291" s="143"/>
      <c r="AQG291" s="143"/>
      <c r="AQH291" s="143"/>
      <c r="AQI291" s="143"/>
      <c r="AQJ291" s="143"/>
      <c r="AQK291" s="143"/>
      <c r="AQL291" s="143"/>
      <c r="AQM291" s="143"/>
      <c r="AQN291" s="143"/>
      <c r="AQO291" s="143"/>
      <c r="AQP291" s="143"/>
      <c r="AQQ291" s="143"/>
      <c r="AQR291" s="143"/>
      <c r="AQS291" s="143"/>
      <c r="AQT291" s="143"/>
      <c r="AQU291" s="143"/>
      <c r="AQV291" s="143"/>
      <c r="AQW291" s="143"/>
      <c r="AQX291" s="143"/>
      <c r="AQY291" s="143"/>
      <c r="AQZ291" s="143"/>
      <c r="ARA291" s="143"/>
      <c r="ARB291" s="143"/>
      <c r="ARC291" s="143"/>
      <c r="ARD291" s="143"/>
      <c r="ARE291" s="143"/>
      <c r="ARF291" s="143"/>
      <c r="ARG291" s="143"/>
      <c r="ARH291" s="143"/>
      <c r="ARI291" s="143"/>
      <c r="ARJ291" s="143"/>
      <c r="ARK291" s="143"/>
      <c r="ARL291" s="143"/>
      <c r="ARM291" s="143"/>
      <c r="ARN291" s="143"/>
      <c r="ARO291" s="143"/>
      <c r="ARP291" s="143"/>
      <c r="ARQ291" s="143"/>
      <c r="ARR291" s="143"/>
      <c r="ARS291" s="143"/>
      <c r="ART291" s="143"/>
      <c r="ARU291" s="143"/>
      <c r="ARV291" s="143"/>
      <c r="ARW291" s="143"/>
      <c r="ARX291" s="143"/>
      <c r="ARY291" s="143"/>
      <c r="ARZ291" s="143"/>
      <c r="ASA291" s="143"/>
      <c r="ASB291" s="143"/>
      <c r="ASC291" s="143"/>
      <c r="ASD291" s="143"/>
      <c r="ASE291" s="143"/>
      <c r="ASF291" s="143"/>
      <c r="ASG291" s="143"/>
      <c r="ASH291" s="143"/>
      <c r="ASI291" s="143"/>
      <c r="ASJ291" s="143"/>
      <c r="ASK291" s="143"/>
      <c r="ASL291" s="143"/>
      <c r="ASM291" s="143"/>
      <c r="ASN291" s="143"/>
      <c r="ASO291" s="143"/>
      <c r="ASP291" s="143"/>
      <c r="ASQ291" s="143"/>
      <c r="ASR291" s="143"/>
      <c r="ASS291" s="143"/>
      <c r="AST291" s="143"/>
      <c r="ASU291" s="143"/>
      <c r="ASV291" s="143"/>
      <c r="ASW291" s="143"/>
      <c r="ASX291" s="143"/>
      <c r="ASY291" s="143"/>
      <c r="ASZ291" s="143"/>
      <c r="ATA291" s="143"/>
      <c r="ATB291" s="143"/>
      <c r="ATC291" s="143"/>
      <c r="ATD291" s="143"/>
      <c r="ATE291" s="143"/>
      <c r="ATF291" s="143"/>
      <c r="ATG291" s="143"/>
      <c r="ATH291" s="143"/>
      <c r="ATI291" s="143"/>
      <c r="ATJ291" s="143"/>
      <c r="ATK291" s="143"/>
      <c r="ATL291" s="143"/>
      <c r="ATM291" s="143"/>
      <c r="ATN291" s="143"/>
      <c r="ATO291" s="143"/>
      <c r="ATP291" s="143"/>
      <c r="ATQ291" s="143"/>
      <c r="ATR291" s="143"/>
      <c r="ATS291" s="143"/>
      <c r="ATT291" s="143"/>
      <c r="ATU291" s="143"/>
      <c r="ATV291" s="143"/>
      <c r="ATW291" s="143"/>
      <c r="ATX291" s="143"/>
      <c r="ATY291" s="143"/>
      <c r="ATZ291" s="143"/>
      <c r="AUA291" s="143"/>
      <c r="AUB291" s="143"/>
      <c r="AUC291" s="143"/>
      <c r="AUD291" s="143"/>
      <c r="AUE291" s="143"/>
      <c r="AUF291" s="143"/>
      <c r="AUG291" s="143"/>
      <c r="AUH291" s="143"/>
      <c r="AUI291" s="143"/>
      <c r="AUJ291" s="143"/>
      <c r="AUK291" s="143"/>
      <c r="AUL291" s="143"/>
      <c r="AUM291" s="143"/>
      <c r="AUN291" s="143"/>
      <c r="AUO291" s="143"/>
      <c r="AUP291" s="143"/>
      <c r="AUQ291" s="143"/>
      <c r="AUR291" s="143"/>
      <c r="AUS291" s="143"/>
      <c r="AUT291" s="143"/>
      <c r="AUU291" s="143"/>
      <c r="AUV291" s="143"/>
      <c r="AUW291" s="143"/>
      <c r="AUX291" s="143"/>
      <c r="AUY291" s="143"/>
      <c r="AUZ291" s="143"/>
      <c r="AVA291" s="143"/>
      <c r="AVB291" s="143"/>
      <c r="AVC291" s="143"/>
      <c r="AVD291" s="143"/>
      <c r="AVE291" s="143"/>
      <c r="AVF291" s="143"/>
      <c r="AVG291" s="143"/>
      <c r="AVH291" s="143"/>
      <c r="AVI291" s="143"/>
      <c r="AVJ291" s="143"/>
      <c r="AVK291" s="143"/>
      <c r="AVL291" s="143"/>
      <c r="AVM291" s="143"/>
      <c r="AVN291" s="143"/>
      <c r="AVO291" s="143"/>
      <c r="AVP291" s="143"/>
      <c r="AVQ291" s="143"/>
      <c r="AVR291" s="143"/>
      <c r="AVS291" s="143"/>
      <c r="AVT291" s="143"/>
      <c r="AVU291" s="143"/>
      <c r="AVV291" s="143"/>
      <c r="AVW291" s="143"/>
      <c r="AVX291" s="143"/>
      <c r="AVY291" s="143"/>
      <c r="AVZ291" s="143"/>
      <c r="AWA291" s="143"/>
      <c r="AWB291" s="143"/>
      <c r="AWC291" s="143"/>
      <c r="AWD291" s="143"/>
      <c r="AWE291" s="143"/>
      <c r="AWF291" s="143"/>
      <c r="AWG291" s="143"/>
      <c r="AWH291" s="143"/>
      <c r="AWI291" s="143"/>
      <c r="AWJ291" s="143"/>
      <c r="AWK291" s="143"/>
      <c r="AWL291" s="143"/>
      <c r="AWM291" s="143"/>
      <c r="AWN291" s="143"/>
      <c r="AWO291" s="143"/>
      <c r="AWP291" s="143"/>
      <c r="AWQ291" s="143"/>
      <c r="AWR291" s="143"/>
      <c r="AWS291" s="143"/>
      <c r="AWT291" s="143"/>
      <c r="AWU291" s="143"/>
      <c r="AWV291" s="143"/>
      <c r="AWW291" s="143"/>
      <c r="AWX291" s="143"/>
      <c r="AWY291" s="143"/>
      <c r="AWZ291" s="143"/>
      <c r="AXA291" s="143"/>
      <c r="AXB291" s="143"/>
      <c r="AXC291" s="143"/>
      <c r="AXD291" s="143"/>
      <c r="AXE291" s="143"/>
      <c r="AXF291" s="143"/>
      <c r="AXG291" s="143"/>
      <c r="AXH291" s="143"/>
      <c r="AXI291" s="143"/>
      <c r="AXJ291" s="143"/>
      <c r="AXK291" s="143"/>
      <c r="AXL291" s="143"/>
      <c r="AXM291" s="143"/>
      <c r="AXN291" s="143"/>
      <c r="AXO291" s="143"/>
      <c r="AXP291" s="143"/>
      <c r="AXQ291" s="143"/>
      <c r="AXR291" s="143"/>
      <c r="AXS291" s="143"/>
      <c r="AXT291" s="143"/>
      <c r="AXU291" s="143"/>
      <c r="AXV291" s="143"/>
      <c r="AXW291" s="143"/>
      <c r="AXX291" s="143"/>
      <c r="AXY291" s="143"/>
      <c r="AXZ291" s="143"/>
      <c r="AYA291" s="143"/>
      <c r="AYB291" s="143"/>
      <c r="AYC291" s="143"/>
      <c r="AYD291" s="143"/>
      <c r="AYE291" s="143"/>
      <c r="AYF291" s="143"/>
      <c r="AYG291" s="143"/>
      <c r="AYH291" s="143"/>
      <c r="AYI291" s="143"/>
      <c r="AYJ291" s="143"/>
      <c r="AYK291" s="143"/>
      <c r="AYL291" s="143"/>
      <c r="AYM291" s="143"/>
      <c r="AYN291" s="143"/>
      <c r="AYO291" s="143"/>
      <c r="AYP291" s="143"/>
      <c r="AYQ291" s="143"/>
      <c r="AYR291" s="143"/>
      <c r="AYS291" s="143"/>
      <c r="AYT291" s="143"/>
      <c r="AYU291" s="143"/>
      <c r="AYV291" s="143"/>
      <c r="AYW291" s="143"/>
      <c r="AYX291" s="143"/>
      <c r="AYY291" s="143"/>
      <c r="AYZ291" s="143"/>
      <c r="AZA291" s="143"/>
      <c r="AZB291" s="143"/>
      <c r="AZC291" s="143"/>
      <c r="AZD291" s="143"/>
      <c r="AZE291" s="143"/>
      <c r="AZF291" s="143"/>
      <c r="AZG291" s="143"/>
      <c r="AZH291" s="143"/>
      <c r="AZI291" s="143"/>
      <c r="AZJ291" s="143"/>
      <c r="AZK291" s="143"/>
      <c r="AZL291" s="143"/>
      <c r="AZM291" s="143"/>
      <c r="AZN291" s="143"/>
      <c r="AZO291" s="143"/>
      <c r="AZP291" s="143"/>
      <c r="AZQ291" s="143"/>
      <c r="AZR291" s="143"/>
      <c r="AZS291" s="143"/>
      <c r="AZT291" s="143"/>
      <c r="AZU291" s="143"/>
      <c r="AZV291" s="143"/>
      <c r="AZW291" s="143"/>
      <c r="AZX291" s="143"/>
      <c r="AZY291" s="143"/>
      <c r="AZZ291" s="143"/>
      <c r="BAA291" s="143"/>
      <c r="BAB291" s="143"/>
      <c r="BAC291" s="143"/>
      <c r="BAD291" s="143"/>
      <c r="BAE291" s="143"/>
      <c r="BAF291" s="143"/>
      <c r="BAG291" s="143"/>
      <c r="BAH291" s="143"/>
      <c r="BAI291" s="143"/>
      <c r="BAJ291" s="143"/>
      <c r="BAK291" s="143"/>
      <c r="BAL291" s="143"/>
      <c r="BAM291" s="143"/>
      <c r="BAN291" s="143"/>
      <c r="BAO291" s="143"/>
      <c r="BAP291" s="143"/>
      <c r="BAQ291" s="143"/>
      <c r="BAR291" s="143"/>
      <c r="BAS291" s="143"/>
      <c r="BAT291" s="143"/>
      <c r="BAU291" s="143"/>
      <c r="BAV291" s="143"/>
      <c r="BAW291" s="143"/>
      <c r="BAX291" s="143"/>
      <c r="BAY291" s="143"/>
      <c r="BAZ291" s="143"/>
      <c r="BBA291" s="143"/>
      <c r="BBB291" s="143"/>
      <c r="BBC291" s="143"/>
      <c r="BBD291" s="143"/>
      <c r="BBE291" s="143"/>
      <c r="BBF291" s="143"/>
      <c r="BBG291" s="143"/>
      <c r="BBH291" s="143"/>
      <c r="BBI291" s="143"/>
      <c r="BBJ291" s="143"/>
      <c r="BBK291" s="143"/>
      <c r="BBL291" s="143"/>
      <c r="BBM291" s="143"/>
      <c r="BBN291" s="143"/>
      <c r="BBO291" s="143"/>
      <c r="BBP291" s="143"/>
      <c r="BBQ291" s="143"/>
      <c r="BBR291" s="143"/>
      <c r="BBS291" s="143"/>
      <c r="BBT291" s="143"/>
      <c r="BBU291" s="143"/>
      <c r="BBV291" s="143"/>
      <c r="BBW291" s="143"/>
      <c r="BBX291" s="143"/>
      <c r="BBY291" s="143"/>
      <c r="BBZ291" s="143"/>
      <c r="BCA291" s="143"/>
      <c r="BCB291" s="143"/>
      <c r="BCC291" s="143"/>
      <c r="BCD291" s="143"/>
      <c r="BCE291" s="143"/>
      <c r="BCF291" s="143"/>
      <c r="BCG291" s="143"/>
      <c r="BCH291" s="143"/>
      <c r="BCI291" s="143"/>
      <c r="BCJ291" s="143"/>
      <c r="BCK291" s="143"/>
      <c r="BCL291" s="143"/>
      <c r="BCM291" s="143"/>
      <c r="BCN291" s="143"/>
      <c r="BCO291" s="143"/>
      <c r="BCP291" s="143"/>
      <c r="BCQ291" s="143"/>
      <c r="BCR291" s="143"/>
      <c r="BCS291" s="143"/>
      <c r="BCT291" s="143"/>
      <c r="BCU291" s="143"/>
      <c r="BCV291" s="143"/>
      <c r="BCW291" s="143"/>
      <c r="BCX291" s="143"/>
      <c r="BCY291" s="143"/>
      <c r="BCZ291" s="143"/>
      <c r="BDA291" s="143"/>
      <c r="BDB291" s="143"/>
      <c r="BDC291" s="143"/>
      <c r="BDD291" s="143"/>
      <c r="BDE291" s="143"/>
      <c r="BDF291" s="143"/>
      <c r="BDG291" s="143"/>
      <c r="BDH291" s="143"/>
      <c r="BDI291" s="143"/>
      <c r="BDJ291" s="143"/>
      <c r="BDK291" s="143"/>
      <c r="BDL291" s="143"/>
      <c r="BDM291" s="143"/>
      <c r="BDN291" s="143"/>
      <c r="BDO291" s="143"/>
      <c r="BDP291" s="143"/>
      <c r="BDQ291" s="143"/>
      <c r="BDR291" s="143"/>
      <c r="BDS291" s="143"/>
      <c r="BDT291" s="143"/>
      <c r="BDU291" s="143"/>
      <c r="BDV291" s="143"/>
      <c r="BDW291" s="143"/>
      <c r="BDX291" s="143"/>
      <c r="BDY291" s="143"/>
      <c r="BDZ291" s="143"/>
      <c r="BEA291" s="143"/>
      <c r="BEB291" s="143"/>
      <c r="BEC291" s="143"/>
      <c r="BED291" s="143"/>
      <c r="BEE291" s="143"/>
      <c r="BEF291" s="143"/>
      <c r="BEG291" s="143"/>
      <c r="BEH291" s="143"/>
      <c r="BEI291" s="143"/>
      <c r="BEJ291" s="143"/>
      <c r="BEK291" s="143"/>
      <c r="BEL291" s="143"/>
      <c r="BEM291" s="143"/>
      <c r="BEN291" s="143"/>
      <c r="BEO291" s="143"/>
      <c r="BEP291" s="143"/>
      <c r="BEQ291" s="143"/>
      <c r="BER291" s="143"/>
      <c r="BES291" s="143"/>
      <c r="BET291" s="143"/>
      <c r="BEU291" s="143"/>
      <c r="BEV291" s="143"/>
      <c r="BEW291" s="143"/>
      <c r="BEX291" s="143"/>
      <c r="BEY291" s="143"/>
      <c r="BEZ291" s="143"/>
      <c r="BFA291" s="143"/>
      <c r="BFB291" s="143"/>
      <c r="BFC291" s="143"/>
      <c r="BFD291" s="143"/>
      <c r="BFE291" s="143"/>
      <c r="BFF291" s="143"/>
      <c r="BFG291" s="143"/>
      <c r="BFH291" s="143"/>
      <c r="BFI291" s="143"/>
      <c r="BFJ291" s="143"/>
      <c r="BFK291" s="143"/>
      <c r="BFL291" s="143"/>
      <c r="BFM291" s="143"/>
      <c r="BFN291" s="143"/>
      <c r="BFO291" s="143"/>
      <c r="BFP291" s="143"/>
      <c r="BFQ291" s="143"/>
      <c r="BFR291" s="143"/>
      <c r="BFS291" s="143"/>
      <c r="BFT291" s="143"/>
      <c r="BFU291" s="143"/>
      <c r="BFV291" s="143"/>
      <c r="BFW291" s="143"/>
      <c r="BFX291" s="143"/>
      <c r="BFY291" s="143"/>
      <c r="BFZ291" s="143"/>
      <c r="BGA291" s="143"/>
      <c r="BGB291" s="143"/>
      <c r="BGC291" s="143"/>
      <c r="BGD291" s="143"/>
      <c r="BGE291" s="143"/>
      <c r="BGF291" s="143"/>
      <c r="BGG291" s="143"/>
      <c r="BGH291" s="143"/>
      <c r="BGI291" s="143"/>
      <c r="BGJ291" s="143"/>
      <c r="BGK291" s="143"/>
      <c r="BGL291" s="143"/>
      <c r="BGM291" s="143"/>
      <c r="BGN291" s="143"/>
      <c r="BGO291" s="143"/>
      <c r="BGP291" s="143"/>
      <c r="BGQ291" s="143"/>
      <c r="BGR291" s="143"/>
      <c r="BGS291" s="143"/>
      <c r="BGT291" s="143"/>
      <c r="BGU291" s="143"/>
      <c r="BGV291" s="143"/>
      <c r="BGW291" s="143"/>
      <c r="BGX291" s="143"/>
      <c r="BGY291" s="143"/>
      <c r="BGZ291" s="143"/>
      <c r="BHA291" s="143"/>
      <c r="BHB291" s="143"/>
      <c r="BHC291" s="143"/>
      <c r="BHD291" s="143"/>
      <c r="BHE291" s="143"/>
      <c r="BHF291" s="143"/>
      <c r="BHG291" s="143"/>
      <c r="BHH291" s="143"/>
      <c r="BHI291" s="143"/>
      <c r="BHJ291" s="143"/>
      <c r="BHK291" s="143"/>
      <c r="BHL291" s="143"/>
      <c r="BHM291" s="143"/>
      <c r="BHN291" s="143"/>
      <c r="BHO291" s="143"/>
      <c r="BHP291" s="143"/>
      <c r="BHQ291" s="143"/>
      <c r="BHR291" s="143"/>
      <c r="BHS291" s="143"/>
      <c r="BHT291" s="143"/>
      <c r="BHU291" s="143"/>
      <c r="BHV291" s="143"/>
      <c r="BHW291" s="143"/>
      <c r="BHX291" s="143"/>
      <c r="BHY291" s="143"/>
      <c r="BHZ291" s="143"/>
      <c r="BIA291" s="143"/>
      <c r="BIB291" s="143"/>
      <c r="BIC291" s="143"/>
      <c r="BID291" s="143"/>
      <c r="BIE291" s="143"/>
      <c r="BIF291" s="143"/>
      <c r="BIG291" s="143"/>
      <c r="BIH291" s="143"/>
      <c r="BII291" s="143"/>
      <c r="BIJ291" s="143"/>
      <c r="BIK291" s="143"/>
      <c r="BIL291" s="143"/>
      <c r="BIM291" s="143"/>
      <c r="BIN291" s="143"/>
      <c r="BIO291" s="143"/>
      <c r="BIP291" s="143"/>
      <c r="BIQ291" s="143"/>
      <c r="BIR291" s="143"/>
      <c r="BIS291" s="143"/>
      <c r="BIT291" s="143"/>
      <c r="BIU291" s="143"/>
      <c r="BIV291" s="143"/>
      <c r="BIW291" s="143"/>
      <c r="BIX291" s="143"/>
      <c r="BIY291" s="143"/>
      <c r="BIZ291" s="143"/>
      <c r="BJA291" s="143"/>
      <c r="BJB291" s="143"/>
      <c r="BJC291" s="143"/>
      <c r="BJD291" s="143"/>
      <c r="BJE291" s="143"/>
      <c r="BJF291" s="143"/>
      <c r="BJG291" s="143"/>
      <c r="BJH291" s="143"/>
      <c r="BJI291" s="143"/>
      <c r="BJJ291" s="143"/>
      <c r="BJK291" s="143"/>
      <c r="BJL291" s="143"/>
      <c r="BJM291" s="143"/>
      <c r="BJN291" s="143"/>
      <c r="BJO291" s="143"/>
      <c r="BJP291" s="143"/>
      <c r="BJQ291" s="143"/>
      <c r="BJR291" s="143"/>
      <c r="BJS291" s="143"/>
      <c r="BJT291" s="143"/>
      <c r="BJU291" s="143"/>
      <c r="BJV291" s="143"/>
      <c r="BJW291" s="143"/>
      <c r="BJX291" s="143"/>
      <c r="BJY291" s="143"/>
      <c r="BJZ291" s="143"/>
      <c r="BKA291" s="143"/>
      <c r="BKB291" s="143"/>
      <c r="BKC291" s="143"/>
      <c r="BKD291" s="143"/>
      <c r="BKE291" s="143"/>
      <c r="BKF291" s="143"/>
      <c r="BKG291" s="143"/>
      <c r="BKH291" s="143"/>
      <c r="BKI291" s="143"/>
      <c r="BKJ291" s="143"/>
      <c r="BKK291" s="143"/>
      <c r="BKL291" s="143"/>
      <c r="BKM291" s="143"/>
      <c r="BKN291" s="143"/>
      <c r="BKO291" s="143"/>
      <c r="BKP291" s="143"/>
      <c r="BKQ291" s="143"/>
      <c r="BKR291" s="143"/>
      <c r="BKS291" s="143"/>
      <c r="BKT291" s="143"/>
      <c r="BKU291" s="143"/>
      <c r="BKV291" s="143"/>
      <c r="BKW291" s="143"/>
      <c r="BKX291" s="143"/>
      <c r="BKY291" s="143"/>
      <c r="BKZ291" s="143"/>
      <c r="BLA291" s="143"/>
      <c r="BLB291" s="143"/>
      <c r="BLC291" s="143"/>
      <c r="BLD291" s="143"/>
      <c r="BLE291" s="143"/>
      <c r="BLF291" s="143"/>
      <c r="BLG291" s="143"/>
      <c r="BLH291" s="143"/>
      <c r="BLI291" s="143"/>
      <c r="BLJ291" s="143"/>
      <c r="BLK291" s="143"/>
      <c r="BLL291" s="143"/>
      <c r="BLM291" s="143"/>
      <c r="BLN291" s="143"/>
      <c r="BLO291" s="143"/>
      <c r="BLP291" s="143"/>
      <c r="BLQ291" s="143"/>
      <c r="BLR291" s="143"/>
      <c r="BLS291" s="143"/>
      <c r="BLT291" s="143"/>
      <c r="BLU291" s="143"/>
      <c r="BLV291" s="143"/>
      <c r="BLW291" s="143"/>
      <c r="BLX291" s="143"/>
      <c r="BLY291" s="143"/>
      <c r="BLZ291" s="143"/>
      <c r="BMA291" s="143"/>
      <c r="BMB291" s="143"/>
      <c r="BMC291" s="143"/>
      <c r="BMD291" s="143"/>
      <c r="BME291" s="143"/>
      <c r="BMF291" s="143"/>
      <c r="BMG291" s="143"/>
      <c r="BMH291" s="143"/>
      <c r="BMI291" s="143"/>
      <c r="BMJ291" s="143"/>
      <c r="BMK291" s="143"/>
      <c r="BML291" s="143"/>
      <c r="BMM291" s="143"/>
      <c r="BMN291" s="143"/>
      <c r="BMO291" s="143"/>
      <c r="BMP291" s="143"/>
      <c r="BMQ291" s="143"/>
      <c r="BMR291" s="143"/>
      <c r="BMS291" s="143"/>
      <c r="BMT291" s="143"/>
      <c r="BMU291" s="143"/>
      <c r="BMV291" s="143"/>
      <c r="BMW291" s="143"/>
      <c r="BMX291" s="143"/>
      <c r="BMY291" s="143"/>
      <c r="BMZ291" s="143"/>
      <c r="BNA291" s="143"/>
      <c r="BNB291" s="143"/>
      <c r="BNC291" s="143"/>
      <c r="BND291" s="143"/>
      <c r="BNE291" s="143"/>
      <c r="BNF291" s="143"/>
      <c r="BNG291" s="143"/>
      <c r="BNH291" s="143"/>
      <c r="BNI291" s="143"/>
      <c r="BNJ291" s="143"/>
      <c r="BNK291" s="143"/>
      <c r="BNL291" s="143"/>
      <c r="BNM291" s="143"/>
      <c r="BNN291" s="143"/>
      <c r="BNO291" s="143"/>
      <c r="BNP291" s="143"/>
      <c r="BNQ291" s="143"/>
      <c r="BNR291" s="143"/>
      <c r="BNS291" s="143"/>
      <c r="BNT291" s="143"/>
      <c r="BNU291" s="143"/>
      <c r="BNV291" s="143"/>
      <c r="BNW291" s="143"/>
      <c r="BNX291" s="143"/>
      <c r="BNY291" s="143"/>
      <c r="BNZ291" s="143"/>
      <c r="BOA291" s="143"/>
      <c r="BOB291" s="143"/>
      <c r="BOC291" s="143"/>
      <c r="BOD291" s="143"/>
      <c r="BOE291" s="143"/>
      <c r="BOF291" s="143"/>
      <c r="BOG291" s="143"/>
      <c r="BOH291" s="143"/>
      <c r="BOI291" s="143"/>
      <c r="BOJ291" s="143"/>
      <c r="BOK291" s="143"/>
      <c r="BOL291" s="143"/>
      <c r="BOM291" s="143"/>
      <c r="BON291" s="143"/>
      <c r="BOO291" s="143"/>
      <c r="BOP291" s="143"/>
      <c r="BOQ291" s="143"/>
      <c r="BOR291" s="143"/>
      <c r="BOS291" s="143"/>
      <c r="BOT291" s="143"/>
      <c r="BOU291" s="143"/>
      <c r="BOV291" s="143"/>
      <c r="BOW291" s="143"/>
      <c r="BOX291" s="143"/>
      <c r="BOY291" s="143"/>
      <c r="BOZ291" s="143"/>
      <c r="BPA291" s="143"/>
      <c r="BPB291" s="143"/>
      <c r="BPC291" s="143"/>
      <c r="BPD291" s="143"/>
      <c r="BPE291" s="143"/>
      <c r="BPF291" s="143"/>
      <c r="BPG291" s="143"/>
      <c r="BPH291" s="143"/>
      <c r="BPI291" s="143"/>
      <c r="BPJ291" s="143"/>
      <c r="BPK291" s="143"/>
      <c r="BPL291" s="143"/>
      <c r="BPM291" s="143"/>
      <c r="BPN291" s="143"/>
      <c r="BPO291" s="143"/>
      <c r="BPP291" s="143"/>
      <c r="BPQ291" s="143"/>
      <c r="BPR291" s="143"/>
      <c r="BPS291" s="143"/>
      <c r="BPT291" s="143"/>
      <c r="BPU291" s="143"/>
      <c r="BPV291" s="143"/>
      <c r="BPW291" s="143"/>
      <c r="BPX291" s="143"/>
      <c r="BPY291" s="143"/>
      <c r="BPZ291" s="143"/>
      <c r="BQA291" s="143"/>
      <c r="BQB291" s="143"/>
      <c r="BQC291" s="143"/>
      <c r="BQD291" s="143"/>
      <c r="BQE291" s="143"/>
      <c r="BQF291" s="143"/>
      <c r="BQG291" s="143"/>
      <c r="BQH291" s="143"/>
      <c r="BQI291" s="143"/>
      <c r="BQJ291" s="143"/>
      <c r="BQK291" s="143"/>
      <c r="BQL291" s="143"/>
      <c r="BQM291" s="143"/>
      <c r="BQN291" s="143"/>
      <c r="BQO291" s="143"/>
      <c r="BQP291" s="143"/>
      <c r="BQQ291" s="143"/>
      <c r="BQR291" s="143"/>
      <c r="BQS291" s="143"/>
      <c r="BQT291" s="143"/>
      <c r="BQU291" s="143"/>
      <c r="BQV291" s="143"/>
      <c r="BQW291" s="143"/>
      <c r="BQX291" s="143"/>
      <c r="BQY291" s="143"/>
      <c r="BQZ291" s="143"/>
      <c r="BRA291" s="143"/>
      <c r="BRB291" s="143"/>
      <c r="BRC291" s="143"/>
      <c r="BRD291" s="143"/>
      <c r="BRE291" s="143"/>
      <c r="BRF291" s="143"/>
      <c r="BRG291" s="143"/>
      <c r="BRH291" s="143"/>
      <c r="BRI291" s="143"/>
      <c r="BRJ291" s="143"/>
      <c r="BRK291" s="143"/>
      <c r="BRL291" s="143"/>
      <c r="BRM291" s="143"/>
      <c r="BRN291" s="143"/>
      <c r="BRO291" s="143"/>
      <c r="BRP291" s="143"/>
      <c r="BRQ291" s="143"/>
      <c r="BRR291" s="143"/>
      <c r="BRS291" s="143"/>
      <c r="BRT291" s="143"/>
      <c r="BRU291" s="143"/>
      <c r="BRV291" s="143"/>
      <c r="BRW291" s="143"/>
      <c r="BRX291" s="143"/>
      <c r="BRY291" s="143"/>
      <c r="BRZ291" s="143"/>
      <c r="BSA291" s="143"/>
      <c r="BSB291" s="143"/>
      <c r="BSC291" s="143"/>
      <c r="BSD291" s="143"/>
      <c r="BSE291" s="143"/>
      <c r="BSF291" s="143"/>
      <c r="BSG291" s="143"/>
      <c r="BSH291" s="143"/>
      <c r="BSI291" s="143"/>
      <c r="BSJ291" s="143"/>
      <c r="BSK291" s="143"/>
      <c r="BSL291" s="143"/>
      <c r="BSM291" s="143"/>
      <c r="BSN291" s="143"/>
      <c r="BSO291" s="143"/>
      <c r="BSP291" s="143"/>
      <c r="BSQ291" s="143"/>
      <c r="BSR291" s="143"/>
      <c r="BSS291" s="143"/>
      <c r="BST291" s="143"/>
      <c r="BSU291" s="143"/>
      <c r="BSV291" s="143"/>
      <c r="BSW291" s="143"/>
      <c r="BSX291" s="143"/>
      <c r="BSY291" s="143"/>
      <c r="BSZ291" s="143"/>
      <c r="BTA291" s="143"/>
      <c r="BTB291" s="143"/>
      <c r="BTC291" s="143"/>
      <c r="BTD291" s="143"/>
      <c r="BTE291" s="143"/>
      <c r="BTF291" s="143"/>
      <c r="BTG291" s="143"/>
      <c r="BTH291" s="143"/>
      <c r="BTI291" s="143"/>
      <c r="BTJ291" s="143"/>
      <c r="BTK291" s="143"/>
      <c r="BTL291" s="143"/>
      <c r="BTM291" s="143"/>
      <c r="BTN291" s="143"/>
      <c r="BTO291" s="143"/>
      <c r="BTP291" s="143"/>
      <c r="BTQ291" s="143"/>
      <c r="BTR291" s="143"/>
      <c r="BTS291" s="143"/>
      <c r="BTT291" s="143"/>
      <c r="BTU291" s="143"/>
      <c r="BTV291" s="143"/>
      <c r="BTW291" s="143"/>
      <c r="BTX291" s="143"/>
      <c r="BTY291" s="143"/>
      <c r="BTZ291" s="143"/>
      <c r="BUA291" s="143"/>
      <c r="BUB291" s="143"/>
      <c r="BUC291" s="143"/>
      <c r="BUD291" s="143"/>
      <c r="BUE291" s="143"/>
      <c r="BUF291" s="143"/>
      <c r="BUG291" s="143"/>
      <c r="BUH291" s="143"/>
      <c r="BUI291" s="143"/>
      <c r="BUJ291" s="143"/>
      <c r="BUK291" s="143"/>
      <c r="BUL291" s="143"/>
      <c r="BUM291" s="143"/>
      <c r="BUN291" s="143"/>
      <c r="BUO291" s="143"/>
      <c r="BUP291" s="143"/>
      <c r="BUQ291" s="143"/>
      <c r="BUR291" s="143"/>
      <c r="BUS291" s="143"/>
      <c r="BUT291" s="143"/>
      <c r="BUU291" s="143"/>
      <c r="BUV291" s="143"/>
      <c r="BUW291" s="143"/>
      <c r="BUX291" s="143"/>
      <c r="BUY291" s="143"/>
      <c r="BUZ291" s="143"/>
      <c r="BVA291" s="143"/>
      <c r="BVB291" s="143"/>
      <c r="BVC291" s="143"/>
      <c r="BVD291" s="143"/>
      <c r="BVE291" s="143"/>
      <c r="BVF291" s="143"/>
      <c r="BVG291" s="143"/>
      <c r="BVH291" s="143"/>
      <c r="BVI291" s="143"/>
      <c r="BVJ291" s="143"/>
      <c r="BVK291" s="143"/>
      <c r="BVL291" s="143"/>
      <c r="BVM291" s="143"/>
      <c r="BVN291" s="143"/>
      <c r="BVO291" s="143"/>
      <c r="BVP291" s="143"/>
      <c r="BVQ291" s="143"/>
      <c r="BVR291" s="143"/>
      <c r="BVS291" s="143"/>
      <c r="BVT291" s="143"/>
      <c r="BVU291" s="143"/>
      <c r="BVV291" s="143"/>
      <c r="BVW291" s="143"/>
      <c r="BVX291" s="143"/>
      <c r="BVY291" s="143"/>
      <c r="BVZ291" s="143"/>
      <c r="BWA291" s="143"/>
      <c r="BWB291" s="143"/>
      <c r="BWC291" s="143"/>
      <c r="BWD291" s="143"/>
      <c r="BWE291" s="143"/>
      <c r="BWF291" s="143"/>
      <c r="BWG291" s="143"/>
      <c r="BWH291" s="143"/>
      <c r="BWI291" s="143"/>
      <c r="BWJ291" s="143"/>
      <c r="BWK291" s="143"/>
      <c r="BWL291" s="143"/>
      <c r="BWM291" s="143"/>
      <c r="BWN291" s="143"/>
      <c r="BWO291" s="143"/>
      <c r="BWP291" s="143"/>
      <c r="BWQ291" s="143"/>
      <c r="BWR291" s="143"/>
      <c r="BWS291" s="143"/>
      <c r="BWT291" s="143"/>
      <c r="BWU291" s="143"/>
      <c r="BWV291" s="143"/>
      <c r="BWW291" s="143"/>
      <c r="BWX291" s="143"/>
      <c r="BWY291" s="143"/>
      <c r="BWZ291" s="143"/>
      <c r="BXA291" s="143"/>
      <c r="BXB291" s="143"/>
      <c r="BXC291" s="143"/>
      <c r="BXD291" s="143"/>
      <c r="BXE291" s="143"/>
      <c r="BXF291" s="143"/>
      <c r="BXG291" s="143"/>
      <c r="BXH291" s="143"/>
      <c r="BXI291" s="143"/>
      <c r="BXJ291" s="143"/>
      <c r="BXK291" s="143"/>
      <c r="BXL291" s="143"/>
      <c r="BXM291" s="143"/>
      <c r="BXN291" s="143"/>
      <c r="BXO291" s="143"/>
      <c r="BXP291" s="143"/>
      <c r="BXQ291" s="143"/>
      <c r="BXR291" s="143"/>
      <c r="BXS291" s="143"/>
      <c r="BXT291" s="143"/>
      <c r="BXU291" s="143"/>
      <c r="BXV291" s="143"/>
      <c r="BXW291" s="143"/>
      <c r="BXX291" s="143"/>
      <c r="BXY291" s="143"/>
      <c r="BXZ291" s="143"/>
      <c r="BYA291" s="143"/>
      <c r="BYB291" s="143"/>
      <c r="BYC291" s="143"/>
      <c r="BYD291" s="143"/>
      <c r="BYE291" s="143"/>
      <c r="BYF291" s="143"/>
      <c r="BYG291" s="143"/>
      <c r="BYH291" s="143"/>
      <c r="BYI291" s="143"/>
      <c r="BYJ291" s="143"/>
      <c r="BYK291" s="143"/>
      <c r="BYL291" s="143"/>
      <c r="BYM291" s="143"/>
      <c r="BYN291" s="143"/>
      <c r="BYO291" s="143"/>
      <c r="BYP291" s="143"/>
      <c r="BYQ291" s="143"/>
      <c r="BYR291" s="143"/>
      <c r="BYS291" s="143"/>
      <c r="BYT291" s="143"/>
      <c r="BYU291" s="143"/>
      <c r="BYV291" s="143"/>
      <c r="BYW291" s="143"/>
      <c r="BYX291" s="143"/>
      <c r="BYY291" s="143"/>
      <c r="BYZ291" s="143"/>
      <c r="BZA291" s="143"/>
      <c r="BZB291" s="143"/>
      <c r="BZC291" s="143"/>
      <c r="BZD291" s="143"/>
      <c r="BZE291" s="143"/>
      <c r="BZF291" s="143"/>
      <c r="BZG291" s="143"/>
      <c r="BZH291" s="143"/>
      <c r="BZI291" s="143"/>
      <c r="BZJ291" s="143"/>
      <c r="BZK291" s="143"/>
      <c r="BZL291" s="143"/>
      <c r="BZM291" s="143"/>
      <c r="BZN291" s="143"/>
      <c r="BZO291" s="143"/>
      <c r="BZP291" s="143"/>
      <c r="BZQ291" s="143"/>
      <c r="BZR291" s="143"/>
      <c r="BZS291" s="143"/>
      <c r="BZT291" s="143"/>
      <c r="BZU291" s="143"/>
      <c r="BZV291" s="143"/>
      <c r="BZW291" s="143"/>
      <c r="BZX291" s="143"/>
      <c r="BZY291" s="143"/>
      <c r="BZZ291" s="143"/>
      <c r="CAA291" s="143"/>
      <c r="CAB291" s="143"/>
      <c r="CAC291" s="143"/>
      <c r="CAD291" s="143"/>
      <c r="CAE291" s="143"/>
      <c r="CAF291" s="143"/>
      <c r="CAG291" s="143"/>
      <c r="CAH291" s="143"/>
      <c r="CAI291" s="143"/>
      <c r="CAJ291" s="143"/>
      <c r="CAK291" s="143"/>
      <c r="CAL291" s="143"/>
      <c r="CAM291" s="143"/>
      <c r="CAN291" s="143"/>
      <c r="CAO291" s="143"/>
      <c r="CAP291" s="143"/>
      <c r="CAQ291" s="143"/>
      <c r="CAR291" s="143"/>
      <c r="CAS291" s="143"/>
      <c r="CAT291" s="143"/>
      <c r="CAU291" s="143"/>
      <c r="CAV291" s="143"/>
      <c r="CAW291" s="143"/>
      <c r="CAX291" s="143"/>
      <c r="CAY291" s="143"/>
      <c r="CAZ291" s="143"/>
      <c r="CBA291" s="143"/>
      <c r="CBB291" s="143"/>
      <c r="CBC291" s="143"/>
      <c r="CBD291" s="143"/>
      <c r="CBE291" s="143"/>
      <c r="CBF291" s="143"/>
      <c r="CBG291" s="143"/>
      <c r="CBH291" s="143"/>
      <c r="CBI291" s="143"/>
      <c r="CBJ291" s="143"/>
      <c r="CBK291" s="143"/>
      <c r="CBL291" s="143"/>
      <c r="CBM291" s="143"/>
      <c r="CBN291" s="143"/>
      <c r="CBO291" s="143"/>
      <c r="CBP291" s="143"/>
      <c r="CBQ291" s="143"/>
      <c r="CBR291" s="143"/>
      <c r="CBS291" s="143"/>
      <c r="CBT291" s="143"/>
      <c r="CBU291" s="143"/>
      <c r="CBV291" s="143"/>
      <c r="CBW291" s="143"/>
      <c r="CBX291" s="143"/>
      <c r="CBY291" s="143"/>
      <c r="CBZ291" s="143"/>
      <c r="CCA291" s="143"/>
      <c r="CCB291" s="143"/>
      <c r="CCC291" s="143"/>
      <c r="CCD291" s="143"/>
      <c r="CCE291" s="143"/>
      <c r="CCF291" s="143"/>
      <c r="CCG291" s="143"/>
      <c r="CCH291" s="143"/>
      <c r="CCI291" s="143"/>
      <c r="CCJ291" s="143"/>
      <c r="CCK291" s="143"/>
      <c r="CCL291" s="143"/>
      <c r="CCM291" s="143"/>
      <c r="CCN291" s="143"/>
      <c r="CCO291" s="143"/>
      <c r="CCP291" s="143"/>
      <c r="CCQ291" s="143"/>
      <c r="CCR291" s="143"/>
      <c r="CCS291" s="143"/>
      <c r="CCT291" s="143"/>
      <c r="CCU291" s="143"/>
      <c r="CCV291" s="143"/>
      <c r="CCW291" s="143"/>
      <c r="CCX291" s="143"/>
      <c r="CCY291" s="143"/>
      <c r="CCZ291" s="143"/>
      <c r="CDA291" s="143"/>
      <c r="CDB291" s="143"/>
      <c r="CDC291" s="143"/>
      <c r="CDD291" s="143"/>
      <c r="CDE291" s="143"/>
      <c r="CDF291" s="143"/>
      <c r="CDG291" s="143"/>
      <c r="CDH291" s="143"/>
      <c r="CDI291" s="143"/>
      <c r="CDJ291" s="143"/>
      <c r="CDK291" s="143"/>
      <c r="CDL291" s="143"/>
      <c r="CDM291" s="143"/>
      <c r="CDN291" s="143"/>
      <c r="CDO291" s="143"/>
      <c r="CDP291" s="143"/>
      <c r="CDQ291" s="143"/>
      <c r="CDR291" s="143"/>
      <c r="CDS291" s="143"/>
      <c r="CDT291" s="143"/>
      <c r="CDU291" s="143"/>
      <c r="CDV291" s="143"/>
      <c r="CDW291" s="143"/>
      <c r="CDX291" s="143"/>
      <c r="CDY291" s="143"/>
      <c r="CDZ291" s="143"/>
      <c r="CEA291" s="143"/>
      <c r="CEB291" s="143"/>
      <c r="CEC291" s="143"/>
      <c r="CED291" s="143"/>
      <c r="CEE291" s="143"/>
      <c r="CEF291" s="143"/>
      <c r="CEG291" s="143"/>
      <c r="CEH291" s="143"/>
      <c r="CEI291" s="143"/>
      <c r="CEJ291" s="143"/>
      <c r="CEK291" s="143"/>
      <c r="CEL291" s="143"/>
      <c r="CEM291" s="143"/>
      <c r="CEN291" s="143"/>
      <c r="CEO291" s="143"/>
      <c r="CEP291" s="143"/>
      <c r="CEQ291" s="143"/>
      <c r="CER291" s="143"/>
      <c r="CES291" s="143"/>
      <c r="CET291" s="143"/>
      <c r="CEU291" s="143"/>
      <c r="CEV291" s="143"/>
      <c r="CEW291" s="143"/>
      <c r="CEX291" s="143"/>
      <c r="CEY291" s="143"/>
      <c r="CEZ291" s="143"/>
      <c r="CFA291" s="143"/>
      <c r="CFB291" s="143"/>
      <c r="CFC291" s="143"/>
      <c r="CFD291" s="143"/>
      <c r="CFE291" s="143"/>
      <c r="CFF291" s="143"/>
      <c r="CFG291" s="143"/>
      <c r="CFH291" s="143"/>
      <c r="CFI291" s="143"/>
      <c r="CFJ291" s="143"/>
      <c r="CFK291" s="143"/>
      <c r="CFL291" s="143"/>
      <c r="CFM291" s="143"/>
      <c r="CFN291" s="143"/>
      <c r="CFO291" s="143"/>
      <c r="CFP291" s="143"/>
      <c r="CFQ291" s="143"/>
      <c r="CFR291" s="143"/>
      <c r="CFS291" s="143"/>
      <c r="CFT291" s="143"/>
      <c r="CFU291" s="143"/>
      <c r="CFV291" s="143"/>
      <c r="CFW291" s="143"/>
      <c r="CFX291" s="143"/>
      <c r="CFY291" s="143"/>
      <c r="CFZ291" s="143"/>
      <c r="CGA291" s="143"/>
      <c r="CGB291" s="143"/>
      <c r="CGC291" s="143"/>
      <c r="CGD291" s="143"/>
      <c r="CGE291" s="143"/>
      <c r="CGF291" s="143"/>
      <c r="CGG291" s="143"/>
      <c r="CGH291" s="143"/>
      <c r="CGI291" s="143"/>
      <c r="CGJ291" s="143"/>
      <c r="CGK291" s="143"/>
      <c r="CGL291" s="143"/>
      <c r="CGM291" s="143"/>
      <c r="CGN291" s="143"/>
      <c r="CGO291" s="143"/>
      <c r="CGP291" s="143"/>
      <c r="CGQ291" s="143"/>
      <c r="CGR291" s="143"/>
      <c r="CGS291" s="143"/>
      <c r="CGT291" s="143"/>
      <c r="CGU291" s="143"/>
      <c r="CGV291" s="143"/>
      <c r="CGW291" s="143"/>
      <c r="CGX291" s="143"/>
      <c r="CGY291" s="143"/>
      <c r="CGZ291" s="143"/>
      <c r="CHA291" s="143"/>
      <c r="CHB291" s="143"/>
      <c r="CHC291" s="143"/>
      <c r="CHD291" s="143"/>
      <c r="CHE291" s="143"/>
      <c r="CHF291" s="143"/>
      <c r="CHG291" s="143"/>
      <c r="CHH291" s="143"/>
      <c r="CHI291" s="143"/>
      <c r="CHJ291" s="143"/>
      <c r="CHK291" s="143"/>
      <c r="CHL291" s="143"/>
      <c r="CHM291" s="143"/>
      <c r="CHN291" s="143"/>
      <c r="CHO291" s="143"/>
      <c r="CHP291" s="143"/>
      <c r="CHQ291" s="143"/>
      <c r="CHR291" s="143"/>
      <c r="CHS291" s="143"/>
      <c r="CHT291" s="143"/>
      <c r="CHU291" s="143"/>
      <c r="CHV291" s="143"/>
      <c r="CHW291" s="143"/>
      <c r="CHX291" s="143"/>
      <c r="CHY291" s="143"/>
      <c r="CHZ291" s="143"/>
      <c r="CIA291" s="143"/>
      <c r="CIB291" s="143"/>
      <c r="CIC291" s="143"/>
      <c r="CID291" s="143"/>
      <c r="CIE291" s="143"/>
      <c r="CIF291" s="143"/>
      <c r="CIG291" s="143"/>
      <c r="CIH291" s="143"/>
      <c r="CII291" s="143"/>
      <c r="CIJ291" s="143"/>
      <c r="CIK291" s="143"/>
      <c r="CIL291" s="143"/>
      <c r="CIM291" s="143"/>
      <c r="CIN291" s="143"/>
      <c r="CIO291" s="143"/>
      <c r="CIP291" s="143"/>
      <c r="CIQ291" s="143"/>
      <c r="CIR291" s="143"/>
      <c r="CIS291" s="143"/>
      <c r="CIT291" s="143"/>
      <c r="CIU291" s="143"/>
      <c r="CIV291" s="143"/>
      <c r="CIW291" s="143"/>
      <c r="CIX291" s="143"/>
      <c r="CIY291" s="143"/>
      <c r="CIZ291" s="143"/>
      <c r="CJA291" s="143"/>
      <c r="CJB291" s="143"/>
      <c r="CJC291" s="143"/>
      <c r="CJD291" s="143"/>
      <c r="CJE291" s="143"/>
      <c r="CJF291" s="143"/>
      <c r="CJG291" s="143"/>
      <c r="CJH291" s="143"/>
      <c r="CJI291" s="143"/>
      <c r="CJJ291" s="143"/>
      <c r="CJK291" s="143"/>
      <c r="CJL291" s="143"/>
      <c r="CJM291" s="143"/>
      <c r="CJN291" s="143"/>
      <c r="CJO291" s="143"/>
      <c r="CJP291" s="143"/>
      <c r="CJQ291" s="143"/>
      <c r="CJR291" s="143"/>
      <c r="CJS291" s="143"/>
      <c r="CJT291" s="143"/>
      <c r="CJU291" s="143"/>
      <c r="CJV291" s="143"/>
      <c r="CJW291" s="143"/>
      <c r="CJX291" s="143"/>
      <c r="CJY291" s="143"/>
      <c r="CJZ291" s="143"/>
      <c r="CKA291" s="143"/>
      <c r="CKB291" s="143"/>
      <c r="CKC291" s="143"/>
      <c r="CKD291" s="143"/>
      <c r="CKE291" s="143"/>
      <c r="CKF291" s="143"/>
      <c r="CKG291" s="143"/>
      <c r="CKH291" s="143"/>
      <c r="CKI291" s="143"/>
      <c r="CKJ291" s="143"/>
      <c r="CKK291" s="143"/>
      <c r="CKL291" s="143"/>
      <c r="CKM291" s="143"/>
      <c r="CKN291" s="143"/>
      <c r="CKO291" s="143"/>
      <c r="CKP291" s="143"/>
      <c r="CKQ291" s="143"/>
      <c r="CKR291" s="143"/>
      <c r="CKS291" s="143"/>
      <c r="CKT291" s="143"/>
      <c r="CKU291" s="143"/>
      <c r="CKV291" s="143"/>
      <c r="CKW291" s="143"/>
      <c r="CKX291" s="143"/>
      <c r="CKY291" s="143"/>
      <c r="CKZ291" s="143"/>
      <c r="CLA291" s="143"/>
      <c r="CLB291" s="143"/>
      <c r="CLC291" s="143"/>
      <c r="CLD291" s="143"/>
      <c r="CLE291" s="143"/>
      <c r="CLF291" s="143"/>
      <c r="CLG291" s="143"/>
      <c r="CLH291" s="143"/>
      <c r="CLI291" s="143"/>
      <c r="CLJ291" s="143"/>
      <c r="CLK291" s="143"/>
      <c r="CLL291" s="143"/>
      <c r="CLM291" s="143"/>
      <c r="CLN291" s="143"/>
      <c r="CLO291" s="143"/>
      <c r="CLP291" s="143"/>
      <c r="CLQ291" s="143"/>
      <c r="CLR291" s="143"/>
      <c r="CLS291" s="143"/>
      <c r="CLT291" s="143"/>
      <c r="CLU291" s="143"/>
      <c r="CLV291" s="143"/>
      <c r="CLW291" s="143"/>
      <c r="CLX291" s="143"/>
      <c r="CLY291" s="143"/>
      <c r="CLZ291" s="143"/>
      <c r="CMA291" s="143"/>
      <c r="CMB291" s="143"/>
      <c r="CMC291" s="143"/>
      <c r="CMD291" s="143"/>
      <c r="CME291" s="143"/>
      <c r="CMF291" s="143"/>
      <c r="CMG291" s="143"/>
      <c r="CMH291" s="143"/>
      <c r="CMI291" s="143"/>
      <c r="CMJ291" s="143"/>
      <c r="CMK291" s="143"/>
      <c r="CML291" s="143"/>
      <c r="CMM291" s="143"/>
      <c r="CMN291" s="143"/>
      <c r="CMO291" s="143"/>
      <c r="CMP291" s="143"/>
      <c r="CMQ291" s="143"/>
      <c r="CMR291" s="143"/>
      <c r="CMS291" s="143"/>
      <c r="CMT291" s="143"/>
      <c r="CMU291" s="143"/>
      <c r="CMV291" s="143"/>
      <c r="CMW291" s="143"/>
      <c r="CMX291" s="143"/>
      <c r="CMY291" s="143"/>
      <c r="CMZ291" s="143"/>
      <c r="CNA291" s="143"/>
      <c r="CNB291" s="143"/>
      <c r="CNC291" s="143"/>
      <c r="CND291" s="143"/>
      <c r="CNE291" s="143"/>
      <c r="CNF291" s="143"/>
      <c r="CNG291" s="143"/>
      <c r="CNH291" s="143"/>
      <c r="CNI291" s="143"/>
      <c r="CNJ291" s="143"/>
      <c r="CNK291" s="143"/>
      <c r="CNL291" s="143"/>
      <c r="CNM291" s="143"/>
      <c r="CNN291" s="143"/>
      <c r="CNO291" s="143"/>
      <c r="CNP291" s="143"/>
      <c r="CNQ291" s="143"/>
      <c r="CNR291" s="143"/>
      <c r="CNS291" s="143"/>
      <c r="CNT291" s="143"/>
      <c r="CNU291" s="143"/>
      <c r="CNV291" s="143"/>
      <c r="CNW291" s="143"/>
      <c r="CNX291" s="143"/>
      <c r="CNY291" s="143"/>
      <c r="CNZ291" s="143"/>
      <c r="COA291" s="143"/>
      <c r="COB291" s="143"/>
      <c r="COC291" s="143"/>
      <c r="COD291" s="143"/>
      <c r="COE291" s="143"/>
      <c r="COF291" s="143"/>
      <c r="COG291" s="143"/>
      <c r="COH291" s="143"/>
      <c r="COI291" s="143"/>
      <c r="COJ291" s="143"/>
      <c r="COK291" s="143"/>
      <c r="COL291" s="143"/>
      <c r="COM291" s="143"/>
      <c r="CON291" s="143"/>
      <c r="COO291" s="143"/>
      <c r="COP291" s="143"/>
      <c r="COQ291" s="143"/>
      <c r="COR291" s="143"/>
      <c r="COS291" s="143"/>
      <c r="COT291" s="143"/>
      <c r="COU291" s="143"/>
      <c r="COV291" s="143"/>
      <c r="COW291" s="143"/>
      <c r="COX291" s="143"/>
      <c r="COY291" s="143"/>
      <c r="COZ291" s="143"/>
      <c r="CPA291" s="143"/>
      <c r="CPB291" s="143"/>
      <c r="CPC291" s="143"/>
      <c r="CPD291" s="143"/>
      <c r="CPE291" s="143"/>
      <c r="CPF291" s="143"/>
      <c r="CPG291" s="143"/>
      <c r="CPH291" s="143"/>
      <c r="CPI291" s="143"/>
      <c r="CPJ291" s="143"/>
      <c r="CPK291" s="143"/>
      <c r="CPL291" s="143"/>
      <c r="CPM291" s="143"/>
      <c r="CPN291" s="143"/>
      <c r="CPO291" s="143"/>
      <c r="CPP291" s="143"/>
      <c r="CPQ291" s="143"/>
      <c r="CPR291" s="143"/>
      <c r="CPS291" s="143"/>
      <c r="CPT291" s="143"/>
      <c r="CPU291" s="143"/>
      <c r="CPV291" s="143"/>
      <c r="CPW291" s="143"/>
      <c r="CPX291" s="143"/>
      <c r="CPY291" s="143"/>
      <c r="CPZ291" s="143"/>
      <c r="CQA291" s="143"/>
      <c r="CQB291" s="143"/>
      <c r="CQC291" s="143"/>
      <c r="CQD291" s="143"/>
      <c r="CQE291" s="143"/>
      <c r="CQF291" s="143"/>
      <c r="CQG291" s="143"/>
      <c r="CQH291" s="143"/>
      <c r="CQI291" s="143"/>
      <c r="CQJ291" s="143"/>
      <c r="CQK291" s="143"/>
      <c r="CQL291" s="143"/>
      <c r="CQM291" s="143"/>
      <c r="CQN291" s="143"/>
      <c r="CQO291" s="143"/>
      <c r="CQP291" s="143"/>
      <c r="CQQ291" s="143"/>
      <c r="CQR291" s="143"/>
      <c r="CQS291" s="143"/>
      <c r="CQT291" s="143"/>
      <c r="CQU291" s="143"/>
      <c r="CQV291" s="143"/>
      <c r="CQW291" s="143"/>
      <c r="CQX291" s="143"/>
      <c r="CQY291" s="143"/>
      <c r="CQZ291" s="143"/>
      <c r="CRA291" s="143"/>
      <c r="CRB291" s="143"/>
      <c r="CRC291" s="143"/>
      <c r="CRD291" s="143"/>
      <c r="CRE291" s="143"/>
      <c r="CRF291" s="143"/>
      <c r="CRG291" s="143"/>
      <c r="CRH291" s="143"/>
      <c r="CRI291" s="143"/>
      <c r="CRJ291" s="143"/>
      <c r="CRK291" s="143"/>
      <c r="CRL291" s="143"/>
      <c r="CRM291" s="143"/>
      <c r="CRN291" s="143"/>
      <c r="CRO291" s="143"/>
      <c r="CRP291" s="143"/>
      <c r="CRQ291" s="143"/>
      <c r="CRR291" s="143"/>
      <c r="CRS291" s="143"/>
      <c r="CRT291" s="143"/>
      <c r="CRU291" s="143"/>
      <c r="CRV291" s="143"/>
      <c r="CRW291" s="143"/>
      <c r="CRX291" s="143"/>
      <c r="CRY291" s="143"/>
      <c r="CRZ291" s="143"/>
      <c r="CSA291" s="143"/>
      <c r="CSB291" s="143"/>
      <c r="CSC291" s="143"/>
      <c r="CSD291" s="143"/>
      <c r="CSE291" s="143"/>
      <c r="CSF291" s="143"/>
      <c r="CSG291" s="143"/>
      <c r="CSH291" s="143"/>
      <c r="CSI291" s="143"/>
      <c r="CSJ291" s="143"/>
      <c r="CSK291" s="143"/>
      <c r="CSL291" s="143"/>
      <c r="CSM291" s="143"/>
      <c r="CSN291" s="143"/>
      <c r="CSO291" s="143"/>
      <c r="CSP291" s="143"/>
      <c r="CSQ291" s="143"/>
      <c r="CSR291" s="143"/>
      <c r="CSS291" s="143"/>
      <c r="CST291" s="143"/>
      <c r="CSU291" s="143"/>
      <c r="CSV291" s="143"/>
      <c r="CSW291" s="143"/>
      <c r="CSX291" s="143"/>
      <c r="CSY291" s="143"/>
      <c r="CSZ291" s="143"/>
      <c r="CTA291" s="143"/>
      <c r="CTB291" s="143"/>
      <c r="CTC291" s="143"/>
      <c r="CTD291" s="143"/>
      <c r="CTE291" s="143"/>
      <c r="CTF291" s="143"/>
      <c r="CTG291" s="143"/>
      <c r="CTH291" s="143"/>
      <c r="CTI291" s="143"/>
      <c r="CTJ291" s="143"/>
      <c r="CTK291" s="143"/>
      <c r="CTL291" s="143"/>
      <c r="CTM291" s="143"/>
      <c r="CTN291" s="143"/>
      <c r="CTO291" s="143"/>
      <c r="CTP291" s="143"/>
      <c r="CTQ291" s="143"/>
      <c r="CTR291" s="143"/>
      <c r="CTS291" s="143"/>
      <c r="CTT291" s="143"/>
      <c r="CTU291" s="143"/>
      <c r="CTV291" s="143"/>
      <c r="CTW291" s="143"/>
      <c r="CTX291" s="143"/>
      <c r="CTY291" s="143"/>
      <c r="CTZ291" s="143"/>
      <c r="CUA291" s="143"/>
      <c r="CUB291" s="143"/>
      <c r="CUC291" s="143"/>
      <c r="CUD291" s="143"/>
      <c r="CUE291" s="143"/>
      <c r="CUF291" s="143"/>
      <c r="CUG291" s="143"/>
      <c r="CUH291" s="143"/>
      <c r="CUI291" s="143"/>
      <c r="CUJ291" s="143"/>
      <c r="CUK291" s="143"/>
      <c r="CUL291" s="143"/>
      <c r="CUM291" s="143"/>
      <c r="CUN291" s="143"/>
      <c r="CUO291" s="143"/>
      <c r="CUP291" s="143"/>
      <c r="CUQ291" s="143"/>
      <c r="CUR291" s="143"/>
      <c r="CUS291" s="143"/>
      <c r="CUT291" s="143"/>
      <c r="CUU291" s="143"/>
      <c r="CUV291" s="143"/>
      <c r="CUW291" s="143"/>
      <c r="CUX291" s="143"/>
      <c r="CUY291" s="143"/>
      <c r="CUZ291" s="143"/>
      <c r="CVA291" s="143"/>
      <c r="CVB291" s="143"/>
      <c r="CVC291" s="143"/>
      <c r="CVD291" s="143"/>
      <c r="CVE291" s="143"/>
      <c r="CVF291" s="143"/>
      <c r="CVG291" s="143"/>
      <c r="CVH291" s="143"/>
      <c r="CVI291" s="143"/>
      <c r="CVJ291" s="143"/>
      <c r="CVK291" s="143"/>
      <c r="CVL291" s="143"/>
      <c r="CVM291" s="143"/>
      <c r="CVN291" s="143"/>
      <c r="CVO291" s="143"/>
      <c r="CVP291" s="143"/>
      <c r="CVQ291" s="143"/>
      <c r="CVR291" s="143"/>
      <c r="CVS291" s="143"/>
      <c r="CVT291" s="143"/>
      <c r="CVU291" s="143"/>
      <c r="CVV291" s="143"/>
      <c r="CVW291" s="143"/>
      <c r="CVX291" s="143"/>
      <c r="CVY291" s="143"/>
      <c r="CVZ291" s="143"/>
      <c r="CWA291" s="143"/>
      <c r="CWB291" s="143"/>
      <c r="CWC291" s="143"/>
      <c r="CWD291" s="143"/>
      <c r="CWE291" s="143"/>
      <c r="CWF291" s="143"/>
      <c r="CWG291" s="143"/>
      <c r="CWH291" s="143"/>
      <c r="CWI291" s="143"/>
      <c r="CWJ291" s="143"/>
      <c r="CWK291" s="143"/>
      <c r="CWL291" s="143"/>
      <c r="CWM291" s="143"/>
      <c r="CWN291" s="143"/>
      <c r="CWO291" s="143"/>
      <c r="CWP291" s="143"/>
      <c r="CWQ291" s="143"/>
      <c r="CWR291" s="143"/>
      <c r="CWS291" s="143"/>
      <c r="CWT291" s="143"/>
      <c r="CWU291" s="143"/>
      <c r="CWV291" s="143"/>
      <c r="CWW291" s="143"/>
      <c r="CWX291" s="143"/>
      <c r="CWY291" s="143"/>
      <c r="CWZ291" s="143"/>
      <c r="CXA291" s="143"/>
      <c r="CXB291" s="143"/>
      <c r="CXC291" s="143"/>
      <c r="CXD291" s="143"/>
      <c r="CXE291" s="143"/>
      <c r="CXF291" s="143"/>
      <c r="CXG291" s="143"/>
      <c r="CXH291" s="143"/>
      <c r="CXI291" s="143"/>
      <c r="CXJ291" s="143"/>
      <c r="CXK291" s="143"/>
      <c r="CXL291" s="143"/>
      <c r="CXM291" s="143"/>
      <c r="CXN291" s="143"/>
      <c r="CXO291" s="143"/>
      <c r="CXP291" s="143"/>
      <c r="CXQ291" s="143"/>
      <c r="CXR291" s="143"/>
      <c r="CXS291" s="143"/>
      <c r="CXT291" s="143"/>
      <c r="CXU291" s="143"/>
      <c r="CXV291" s="143"/>
      <c r="CXW291" s="143"/>
      <c r="CXX291" s="143"/>
      <c r="CXY291" s="143"/>
      <c r="CXZ291" s="143"/>
      <c r="CYA291" s="143"/>
      <c r="CYB291" s="143"/>
      <c r="CYC291" s="143"/>
      <c r="CYD291" s="143"/>
      <c r="CYE291" s="143"/>
      <c r="CYF291" s="143"/>
      <c r="CYG291" s="143"/>
      <c r="CYH291" s="143"/>
      <c r="CYI291" s="143"/>
      <c r="CYJ291" s="143"/>
      <c r="CYK291" s="143"/>
      <c r="CYL291" s="143"/>
      <c r="CYM291" s="143"/>
      <c r="CYN291" s="143"/>
      <c r="CYO291" s="143"/>
      <c r="CYP291" s="143"/>
      <c r="CYQ291" s="143"/>
      <c r="CYR291" s="143"/>
      <c r="CYS291" s="143"/>
      <c r="CYT291" s="143"/>
      <c r="CYU291" s="143"/>
      <c r="CYV291" s="143"/>
      <c r="CYW291" s="143"/>
      <c r="CYX291" s="143"/>
      <c r="CYY291" s="143"/>
      <c r="CYZ291" s="143"/>
      <c r="CZA291" s="143"/>
      <c r="CZB291" s="143"/>
      <c r="CZC291" s="143"/>
      <c r="CZD291" s="143"/>
      <c r="CZE291" s="143"/>
      <c r="CZF291" s="143"/>
      <c r="CZG291" s="143"/>
      <c r="CZH291" s="143"/>
      <c r="CZI291" s="143"/>
      <c r="CZJ291" s="143"/>
      <c r="CZK291" s="143"/>
      <c r="CZL291" s="143"/>
      <c r="CZM291" s="143"/>
      <c r="CZN291" s="143"/>
      <c r="CZO291" s="143"/>
      <c r="CZP291" s="143"/>
      <c r="CZQ291" s="143"/>
      <c r="CZR291" s="143"/>
      <c r="CZS291" s="143"/>
      <c r="CZT291" s="143"/>
      <c r="CZU291" s="143"/>
      <c r="CZV291" s="143"/>
      <c r="CZW291" s="143"/>
      <c r="CZX291" s="143"/>
      <c r="CZY291" s="143"/>
      <c r="CZZ291" s="143"/>
      <c r="DAA291" s="143"/>
      <c r="DAB291" s="143"/>
      <c r="DAC291" s="143"/>
      <c r="DAD291" s="143"/>
      <c r="DAE291" s="143"/>
      <c r="DAF291" s="143"/>
      <c r="DAG291" s="143"/>
      <c r="DAH291" s="143"/>
      <c r="DAI291" s="143"/>
      <c r="DAJ291" s="143"/>
      <c r="DAK291" s="143"/>
      <c r="DAL291" s="143"/>
      <c r="DAM291" s="143"/>
      <c r="DAN291" s="143"/>
      <c r="DAO291" s="143"/>
      <c r="DAP291" s="143"/>
      <c r="DAQ291" s="143"/>
      <c r="DAR291" s="143"/>
      <c r="DAS291" s="143"/>
      <c r="DAT291" s="143"/>
      <c r="DAU291" s="143"/>
      <c r="DAV291" s="143"/>
      <c r="DAW291" s="143"/>
      <c r="DAX291" s="143"/>
      <c r="DAY291" s="143"/>
      <c r="DAZ291" s="143"/>
      <c r="DBA291" s="143"/>
      <c r="DBB291" s="143"/>
      <c r="DBC291" s="143"/>
      <c r="DBD291" s="143"/>
      <c r="DBE291" s="143"/>
      <c r="DBF291" s="143"/>
      <c r="DBG291" s="143"/>
      <c r="DBH291" s="143"/>
      <c r="DBI291" s="143"/>
      <c r="DBJ291" s="143"/>
      <c r="DBK291" s="143"/>
      <c r="DBL291" s="143"/>
      <c r="DBM291" s="143"/>
      <c r="DBN291" s="143"/>
      <c r="DBO291" s="143"/>
      <c r="DBP291" s="143"/>
      <c r="DBQ291" s="143"/>
      <c r="DBR291" s="143"/>
      <c r="DBS291" s="143"/>
      <c r="DBT291" s="143"/>
      <c r="DBU291" s="143"/>
      <c r="DBV291" s="143"/>
      <c r="DBW291" s="143"/>
      <c r="DBX291" s="143"/>
      <c r="DBY291" s="143"/>
      <c r="DBZ291" s="143"/>
      <c r="DCA291" s="143"/>
      <c r="DCB291" s="143"/>
      <c r="DCC291" s="143"/>
      <c r="DCD291" s="143"/>
      <c r="DCE291" s="143"/>
      <c r="DCF291" s="143"/>
      <c r="DCG291" s="143"/>
      <c r="DCH291" s="143"/>
      <c r="DCI291" s="143"/>
      <c r="DCJ291" s="143"/>
      <c r="DCK291" s="143"/>
      <c r="DCL291" s="143"/>
      <c r="DCM291" s="143"/>
      <c r="DCN291" s="143"/>
      <c r="DCO291" s="143"/>
      <c r="DCP291" s="143"/>
      <c r="DCQ291" s="143"/>
      <c r="DCR291" s="143"/>
      <c r="DCS291" s="143"/>
      <c r="DCT291" s="143"/>
      <c r="DCU291" s="143"/>
      <c r="DCV291" s="143"/>
      <c r="DCW291" s="143"/>
      <c r="DCX291" s="143"/>
      <c r="DCY291" s="143"/>
      <c r="DCZ291" s="143"/>
      <c r="DDA291" s="143"/>
      <c r="DDB291" s="143"/>
      <c r="DDC291" s="143"/>
      <c r="DDD291" s="143"/>
      <c r="DDE291" s="143"/>
      <c r="DDF291" s="143"/>
      <c r="DDG291" s="143"/>
      <c r="DDH291" s="143"/>
      <c r="DDI291" s="143"/>
      <c r="DDJ291" s="143"/>
      <c r="DDK291" s="143"/>
      <c r="DDL291" s="143"/>
      <c r="DDM291" s="143"/>
      <c r="DDN291" s="143"/>
      <c r="DDO291" s="143"/>
      <c r="DDP291" s="143"/>
      <c r="DDQ291" s="143"/>
      <c r="DDR291" s="143"/>
      <c r="DDS291" s="143"/>
      <c r="DDT291" s="143"/>
      <c r="DDU291" s="143"/>
      <c r="DDV291" s="143"/>
      <c r="DDW291" s="143"/>
      <c r="DDX291" s="143"/>
      <c r="DDY291" s="143"/>
      <c r="DDZ291" s="143"/>
      <c r="DEA291" s="143"/>
      <c r="DEB291" s="143"/>
      <c r="DEC291" s="143"/>
      <c r="DED291" s="143"/>
      <c r="DEE291" s="143"/>
      <c r="DEF291" s="143"/>
      <c r="DEG291" s="143"/>
      <c r="DEH291" s="143"/>
      <c r="DEI291" s="143"/>
      <c r="DEJ291" s="143"/>
      <c r="DEK291" s="143"/>
      <c r="DEL291" s="143"/>
      <c r="DEM291" s="143"/>
      <c r="DEN291" s="143"/>
      <c r="DEO291" s="143"/>
      <c r="DEP291" s="143"/>
      <c r="DEQ291" s="143"/>
      <c r="DER291" s="143"/>
      <c r="DES291" s="143"/>
      <c r="DET291" s="143"/>
      <c r="DEU291" s="143"/>
      <c r="DEV291" s="143"/>
      <c r="DEW291" s="143"/>
      <c r="DEX291" s="143"/>
      <c r="DEY291" s="143"/>
      <c r="DEZ291" s="143"/>
      <c r="DFA291" s="143"/>
      <c r="DFB291" s="143"/>
      <c r="DFC291" s="143"/>
      <c r="DFD291" s="143"/>
      <c r="DFE291" s="143"/>
      <c r="DFF291" s="143"/>
      <c r="DFG291" s="143"/>
      <c r="DFH291" s="143"/>
      <c r="DFI291" s="143"/>
      <c r="DFJ291" s="143"/>
      <c r="DFK291" s="143"/>
      <c r="DFL291" s="143"/>
      <c r="DFM291" s="143"/>
      <c r="DFN291" s="143"/>
      <c r="DFO291" s="143"/>
      <c r="DFP291" s="143"/>
      <c r="DFQ291" s="143"/>
      <c r="DFR291" s="143"/>
      <c r="DFS291" s="143"/>
      <c r="DFT291" s="143"/>
      <c r="DFU291" s="143"/>
      <c r="DFV291" s="143"/>
      <c r="DFW291" s="143"/>
      <c r="DFX291" s="143"/>
      <c r="DFY291" s="143"/>
      <c r="DFZ291" s="143"/>
      <c r="DGA291" s="143"/>
      <c r="DGB291" s="143"/>
      <c r="DGC291" s="143"/>
      <c r="DGD291" s="143"/>
      <c r="DGE291" s="143"/>
      <c r="DGF291" s="143"/>
      <c r="DGG291" s="143"/>
      <c r="DGH291" s="143"/>
      <c r="DGI291" s="143"/>
      <c r="DGJ291" s="143"/>
      <c r="DGK291" s="143"/>
      <c r="DGL291" s="143"/>
      <c r="DGM291" s="143"/>
      <c r="DGN291" s="143"/>
      <c r="DGO291" s="143"/>
      <c r="DGP291" s="143"/>
      <c r="DGQ291" s="143"/>
      <c r="DGR291" s="143"/>
      <c r="DGS291" s="143"/>
      <c r="DGT291" s="143"/>
      <c r="DGU291" s="143"/>
      <c r="DGV291" s="143"/>
      <c r="DGW291" s="143"/>
      <c r="DGX291" s="143"/>
      <c r="DGY291" s="143"/>
      <c r="DGZ291" s="143"/>
      <c r="DHA291" s="143"/>
      <c r="DHB291" s="143"/>
      <c r="DHC291" s="143"/>
      <c r="DHD291" s="143"/>
      <c r="DHE291" s="143"/>
      <c r="DHF291" s="143"/>
      <c r="DHG291" s="143"/>
      <c r="DHH291" s="143"/>
      <c r="DHI291" s="143"/>
      <c r="DHJ291" s="143"/>
      <c r="DHK291" s="143"/>
      <c r="DHL291" s="143"/>
      <c r="DHM291" s="143"/>
      <c r="DHN291" s="143"/>
      <c r="DHO291" s="143"/>
      <c r="DHP291" s="143"/>
      <c r="DHQ291" s="143"/>
      <c r="DHR291" s="143"/>
      <c r="DHS291" s="143"/>
      <c r="DHT291" s="143"/>
      <c r="DHU291" s="143"/>
      <c r="DHV291" s="143"/>
      <c r="DHW291" s="143"/>
      <c r="DHX291" s="143"/>
      <c r="DHY291" s="143"/>
      <c r="DHZ291" s="143"/>
      <c r="DIA291" s="143"/>
      <c r="DIB291" s="143"/>
      <c r="DIC291" s="143"/>
      <c r="DID291" s="143"/>
      <c r="DIE291" s="143"/>
      <c r="DIF291" s="143"/>
      <c r="DIG291" s="143"/>
      <c r="DIH291" s="143"/>
      <c r="DII291" s="143"/>
      <c r="DIJ291" s="143"/>
      <c r="DIK291" s="143"/>
      <c r="DIL291" s="143"/>
      <c r="DIM291" s="143"/>
      <c r="DIN291" s="143"/>
      <c r="DIO291" s="143"/>
      <c r="DIP291" s="143"/>
      <c r="DIQ291" s="143"/>
      <c r="DIR291" s="143"/>
      <c r="DIS291" s="143"/>
      <c r="DIT291" s="143"/>
      <c r="DIU291" s="143"/>
      <c r="DIV291" s="143"/>
      <c r="DIW291" s="143"/>
      <c r="DIX291" s="143"/>
      <c r="DIY291" s="143"/>
      <c r="DIZ291" s="143"/>
      <c r="DJA291" s="143"/>
      <c r="DJB291" s="143"/>
      <c r="DJC291" s="143"/>
      <c r="DJD291" s="143"/>
      <c r="DJE291" s="143"/>
      <c r="DJF291" s="143"/>
      <c r="DJG291" s="143"/>
      <c r="DJH291" s="143"/>
      <c r="DJI291" s="143"/>
      <c r="DJJ291" s="143"/>
      <c r="DJK291" s="143"/>
      <c r="DJL291" s="143"/>
      <c r="DJM291" s="143"/>
      <c r="DJN291" s="143"/>
      <c r="DJO291" s="143"/>
      <c r="DJP291" s="143"/>
      <c r="DJQ291" s="143"/>
      <c r="DJR291" s="143"/>
      <c r="DJS291" s="143"/>
      <c r="DJT291" s="143"/>
      <c r="DJU291" s="143"/>
      <c r="DJV291" s="143"/>
      <c r="DJW291" s="143"/>
      <c r="DJX291" s="143"/>
      <c r="DJY291" s="143"/>
      <c r="DJZ291" s="143"/>
      <c r="DKA291" s="143"/>
      <c r="DKB291" s="143"/>
      <c r="DKC291" s="143"/>
      <c r="DKD291" s="143"/>
      <c r="DKE291" s="143"/>
      <c r="DKF291" s="143"/>
      <c r="DKG291" s="143"/>
      <c r="DKH291" s="143"/>
      <c r="DKI291" s="143"/>
      <c r="DKJ291" s="143"/>
      <c r="DKK291" s="143"/>
      <c r="DKL291" s="143"/>
      <c r="DKM291" s="143"/>
      <c r="DKN291" s="143"/>
      <c r="DKO291" s="143"/>
      <c r="DKP291" s="143"/>
      <c r="DKQ291" s="143"/>
      <c r="DKR291" s="143"/>
      <c r="DKS291" s="143"/>
      <c r="DKT291" s="143"/>
      <c r="DKU291" s="143"/>
      <c r="DKV291" s="143"/>
      <c r="DKW291" s="143"/>
      <c r="DKX291" s="143"/>
      <c r="DKY291" s="143"/>
      <c r="DKZ291" s="143"/>
      <c r="DLA291" s="143"/>
      <c r="DLB291" s="143"/>
      <c r="DLC291" s="143"/>
      <c r="DLD291" s="143"/>
      <c r="DLE291" s="143"/>
      <c r="DLF291" s="143"/>
      <c r="DLG291" s="143"/>
      <c r="DLH291" s="143"/>
      <c r="DLI291" s="143"/>
      <c r="DLJ291" s="143"/>
      <c r="DLK291" s="143"/>
      <c r="DLL291" s="143"/>
      <c r="DLM291" s="143"/>
      <c r="DLN291" s="143"/>
      <c r="DLO291" s="143"/>
      <c r="DLP291" s="143"/>
      <c r="DLQ291" s="143"/>
      <c r="DLR291" s="143"/>
      <c r="DLS291" s="143"/>
      <c r="DLT291" s="143"/>
      <c r="DLU291" s="143"/>
      <c r="DLV291" s="143"/>
      <c r="DLW291" s="143"/>
      <c r="DLX291" s="143"/>
      <c r="DLY291" s="143"/>
      <c r="DLZ291" s="143"/>
      <c r="DMA291" s="143"/>
      <c r="DMB291" s="143"/>
      <c r="DMC291" s="143"/>
      <c r="DMD291" s="143"/>
      <c r="DME291" s="143"/>
      <c r="DMF291" s="143"/>
      <c r="DMG291" s="143"/>
      <c r="DMH291" s="143"/>
      <c r="DMI291" s="143"/>
      <c r="DMJ291" s="143"/>
      <c r="DMK291" s="143"/>
      <c r="DML291" s="143"/>
      <c r="DMM291" s="143"/>
      <c r="DMN291" s="143"/>
      <c r="DMO291" s="143"/>
      <c r="DMP291" s="143"/>
      <c r="DMQ291" s="143"/>
      <c r="DMR291" s="143"/>
      <c r="DMS291" s="143"/>
      <c r="DMT291" s="143"/>
      <c r="DMU291" s="143"/>
      <c r="DMV291" s="143"/>
      <c r="DMW291" s="143"/>
      <c r="DMX291" s="143"/>
      <c r="DMY291" s="143"/>
      <c r="DMZ291" s="143"/>
      <c r="DNA291" s="143"/>
      <c r="DNB291" s="143"/>
      <c r="DNC291" s="143"/>
      <c r="DND291" s="143"/>
      <c r="DNE291" s="143"/>
      <c r="DNF291" s="143"/>
      <c r="DNG291" s="143"/>
      <c r="DNH291" s="143"/>
      <c r="DNI291" s="143"/>
      <c r="DNJ291" s="143"/>
      <c r="DNK291" s="143"/>
      <c r="DNL291" s="143"/>
      <c r="DNM291" s="143"/>
      <c r="DNN291" s="143"/>
      <c r="DNO291" s="143"/>
      <c r="DNP291" s="143"/>
      <c r="DNQ291" s="143"/>
      <c r="DNR291" s="143"/>
      <c r="DNS291" s="143"/>
      <c r="DNT291" s="143"/>
      <c r="DNU291" s="143"/>
      <c r="DNV291" s="143"/>
      <c r="DNW291" s="143"/>
      <c r="DNX291" s="143"/>
      <c r="DNY291" s="143"/>
      <c r="DNZ291" s="143"/>
      <c r="DOA291" s="143"/>
      <c r="DOB291" s="143"/>
      <c r="DOC291" s="143"/>
      <c r="DOD291" s="143"/>
      <c r="DOE291" s="143"/>
      <c r="DOF291" s="143"/>
      <c r="DOG291" s="143"/>
      <c r="DOH291" s="143"/>
      <c r="DOI291" s="143"/>
      <c r="DOJ291" s="143"/>
      <c r="DOK291" s="143"/>
      <c r="DOL291" s="143"/>
      <c r="DOM291" s="143"/>
      <c r="DON291" s="143"/>
      <c r="DOO291" s="143"/>
      <c r="DOP291" s="143"/>
      <c r="DOQ291" s="143"/>
      <c r="DOR291" s="143"/>
      <c r="DOS291" s="143"/>
      <c r="DOT291" s="143"/>
      <c r="DOU291" s="143"/>
      <c r="DOV291" s="143"/>
      <c r="DOW291" s="143"/>
      <c r="DOX291" s="143"/>
      <c r="DOY291" s="143"/>
      <c r="DOZ291" s="143"/>
      <c r="DPA291" s="143"/>
      <c r="DPB291" s="143"/>
      <c r="DPC291" s="143"/>
      <c r="DPD291" s="143"/>
      <c r="DPE291" s="143"/>
      <c r="DPF291" s="143"/>
      <c r="DPG291" s="143"/>
      <c r="DPH291" s="143"/>
      <c r="DPI291" s="143"/>
      <c r="DPJ291" s="143"/>
      <c r="DPK291" s="143"/>
      <c r="DPL291" s="143"/>
      <c r="DPM291" s="143"/>
      <c r="DPN291" s="143"/>
      <c r="DPO291" s="143"/>
      <c r="DPP291" s="143"/>
      <c r="DPQ291" s="143"/>
      <c r="DPR291" s="143"/>
      <c r="DPS291" s="143"/>
      <c r="DPT291" s="143"/>
      <c r="DPU291" s="143"/>
      <c r="DPV291" s="143"/>
      <c r="DPW291" s="143"/>
      <c r="DPX291" s="143"/>
      <c r="DPY291" s="143"/>
      <c r="DPZ291" s="143"/>
      <c r="DQA291" s="143"/>
      <c r="DQB291" s="143"/>
      <c r="DQC291" s="143"/>
      <c r="DQD291" s="143"/>
      <c r="DQE291" s="143"/>
      <c r="DQF291" s="143"/>
      <c r="DQG291" s="143"/>
      <c r="DQH291" s="143"/>
      <c r="DQI291" s="143"/>
      <c r="DQJ291" s="143"/>
      <c r="DQK291" s="143"/>
      <c r="DQL291" s="143"/>
      <c r="DQM291" s="143"/>
      <c r="DQN291" s="143"/>
      <c r="DQO291" s="143"/>
      <c r="DQP291" s="143"/>
      <c r="DQQ291" s="143"/>
      <c r="DQR291" s="143"/>
      <c r="DQS291" s="143"/>
      <c r="DQT291" s="143"/>
      <c r="DQU291" s="143"/>
      <c r="DQV291" s="143"/>
      <c r="DQW291" s="143"/>
      <c r="DQX291" s="143"/>
      <c r="DQY291" s="143"/>
      <c r="DQZ291" s="143"/>
      <c r="DRA291" s="143"/>
      <c r="DRB291" s="143"/>
      <c r="DRC291" s="143"/>
      <c r="DRD291" s="143"/>
      <c r="DRE291" s="143"/>
      <c r="DRF291" s="143"/>
      <c r="DRG291" s="143"/>
      <c r="DRH291" s="143"/>
      <c r="DRI291" s="143"/>
      <c r="DRJ291" s="143"/>
      <c r="DRK291" s="143"/>
      <c r="DRL291" s="143"/>
      <c r="DRM291" s="143"/>
      <c r="DRN291" s="143"/>
      <c r="DRO291" s="143"/>
      <c r="DRP291" s="143"/>
      <c r="DRQ291" s="143"/>
      <c r="DRR291" s="143"/>
      <c r="DRS291" s="143"/>
      <c r="DRT291" s="143"/>
      <c r="DRU291" s="143"/>
      <c r="DRV291" s="143"/>
      <c r="DRW291" s="143"/>
      <c r="DRX291" s="143"/>
      <c r="DRY291" s="143"/>
      <c r="DRZ291" s="143"/>
      <c r="DSA291" s="143"/>
      <c r="DSB291" s="143"/>
      <c r="DSC291" s="143"/>
      <c r="DSD291" s="143"/>
      <c r="DSE291" s="143"/>
      <c r="DSF291" s="143"/>
      <c r="DSG291" s="143"/>
      <c r="DSH291" s="143"/>
      <c r="DSI291" s="143"/>
      <c r="DSJ291" s="143"/>
      <c r="DSK291" s="143"/>
      <c r="DSL291" s="143"/>
      <c r="DSM291" s="143"/>
      <c r="DSN291" s="143"/>
      <c r="DSO291" s="143"/>
      <c r="DSP291" s="143"/>
      <c r="DSQ291" s="143"/>
      <c r="DSR291" s="143"/>
      <c r="DSS291" s="143"/>
      <c r="DST291" s="143"/>
      <c r="DSU291" s="143"/>
      <c r="DSV291" s="143"/>
      <c r="DSW291" s="143"/>
      <c r="DSX291" s="143"/>
      <c r="DSY291" s="143"/>
      <c r="DSZ291" s="143"/>
      <c r="DTA291" s="143"/>
      <c r="DTB291" s="143"/>
      <c r="DTC291" s="143"/>
      <c r="DTD291" s="143"/>
      <c r="DTE291" s="143"/>
      <c r="DTF291" s="143"/>
      <c r="DTG291" s="143"/>
      <c r="DTH291" s="143"/>
      <c r="DTI291" s="143"/>
      <c r="DTJ291" s="143"/>
      <c r="DTK291" s="143"/>
      <c r="DTL291" s="143"/>
      <c r="DTM291" s="143"/>
      <c r="DTN291" s="143"/>
      <c r="DTO291" s="143"/>
      <c r="DTP291" s="143"/>
      <c r="DTQ291" s="143"/>
      <c r="DTR291" s="143"/>
      <c r="DTS291" s="143"/>
      <c r="DTT291" s="143"/>
      <c r="DTU291" s="143"/>
      <c r="DTV291" s="143"/>
      <c r="DTW291" s="143"/>
      <c r="DTX291" s="143"/>
      <c r="DTY291" s="143"/>
      <c r="DTZ291" s="143"/>
      <c r="DUA291" s="143"/>
      <c r="DUB291" s="143"/>
      <c r="DUC291" s="143"/>
      <c r="DUD291" s="143"/>
      <c r="DUE291" s="143"/>
      <c r="DUF291" s="143"/>
      <c r="DUG291" s="143"/>
      <c r="DUH291" s="143"/>
      <c r="DUI291" s="143"/>
      <c r="DUJ291" s="143"/>
      <c r="DUK291" s="143"/>
      <c r="DUL291" s="143"/>
      <c r="DUM291" s="143"/>
      <c r="DUN291" s="143"/>
      <c r="DUO291" s="143"/>
      <c r="DUP291" s="143"/>
      <c r="DUQ291" s="143"/>
      <c r="DUR291" s="143"/>
      <c r="DUS291" s="143"/>
      <c r="DUT291" s="143"/>
      <c r="DUU291" s="143"/>
      <c r="DUV291" s="143"/>
      <c r="DUW291" s="143"/>
      <c r="DUX291" s="143"/>
      <c r="DUY291" s="143"/>
      <c r="DUZ291" s="143"/>
      <c r="DVA291" s="143"/>
      <c r="DVB291" s="143"/>
      <c r="DVC291" s="143"/>
      <c r="DVD291" s="143"/>
      <c r="DVE291" s="143"/>
      <c r="DVF291" s="143"/>
      <c r="DVG291" s="143"/>
      <c r="DVH291" s="143"/>
      <c r="DVI291" s="143"/>
      <c r="DVJ291" s="143"/>
      <c r="DVK291" s="143"/>
      <c r="DVL291" s="143"/>
      <c r="DVM291" s="143"/>
      <c r="DVN291" s="143"/>
      <c r="DVO291" s="143"/>
      <c r="DVP291" s="143"/>
      <c r="DVQ291" s="143"/>
      <c r="DVR291" s="143"/>
      <c r="DVS291" s="143"/>
      <c r="DVT291" s="143"/>
      <c r="DVU291" s="143"/>
      <c r="DVV291" s="143"/>
      <c r="DVW291" s="143"/>
      <c r="DVX291" s="143"/>
      <c r="DVY291" s="143"/>
      <c r="DVZ291" s="143"/>
      <c r="DWA291" s="143"/>
      <c r="DWB291" s="143"/>
      <c r="DWC291" s="143"/>
      <c r="DWD291" s="143"/>
      <c r="DWE291" s="143"/>
      <c r="DWF291" s="143"/>
      <c r="DWG291" s="143"/>
      <c r="DWH291" s="143"/>
      <c r="DWI291" s="143"/>
      <c r="DWJ291" s="143"/>
      <c r="DWK291" s="143"/>
      <c r="DWL291" s="143"/>
      <c r="DWM291" s="143"/>
      <c r="DWN291" s="143"/>
      <c r="DWO291" s="143"/>
      <c r="DWP291" s="143"/>
      <c r="DWQ291" s="143"/>
      <c r="DWR291" s="143"/>
      <c r="DWS291" s="143"/>
      <c r="DWT291" s="143"/>
      <c r="DWU291" s="143"/>
      <c r="DWV291" s="143"/>
      <c r="DWW291" s="143"/>
      <c r="DWX291" s="143"/>
      <c r="DWY291" s="143"/>
      <c r="DWZ291" s="143"/>
      <c r="DXA291" s="143"/>
      <c r="DXB291" s="143"/>
      <c r="DXC291" s="143"/>
      <c r="DXD291" s="143"/>
      <c r="DXE291" s="143"/>
      <c r="DXF291" s="143"/>
      <c r="DXG291" s="143"/>
      <c r="DXH291" s="143"/>
      <c r="DXI291" s="143"/>
      <c r="DXJ291" s="143"/>
      <c r="DXK291" s="143"/>
      <c r="DXL291" s="143"/>
      <c r="DXM291" s="143"/>
      <c r="DXN291" s="143"/>
      <c r="DXO291" s="143"/>
      <c r="DXP291" s="143"/>
      <c r="DXQ291" s="143"/>
      <c r="DXR291" s="143"/>
      <c r="DXS291" s="143"/>
      <c r="DXT291" s="143"/>
      <c r="DXU291" s="143"/>
      <c r="DXV291" s="143"/>
      <c r="DXW291" s="143"/>
      <c r="DXX291" s="143"/>
      <c r="DXY291" s="143"/>
      <c r="DXZ291" s="143"/>
      <c r="DYA291" s="143"/>
      <c r="DYB291" s="143"/>
      <c r="DYC291" s="143"/>
      <c r="DYD291" s="143"/>
      <c r="DYE291" s="143"/>
      <c r="DYF291" s="143"/>
      <c r="DYG291" s="143"/>
      <c r="DYH291" s="143"/>
      <c r="DYI291" s="143"/>
      <c r="DYJ291" s="143"/>
      <c r="DYK291" s="143"/>
      <c r="DYL291" s="143"/>
      <c r="DYM291" s="143"/>
      <c r="DYN291" s="143"/>
      <c r="DYO291" s="143"/>
      <c r="DYP291" s="143"/>
      <c r="DYQ291" s="143"/>
      <c r="DYR291" s="143"/>
      <c r="DYS291" s="143"/>
      <c r="DYT291" s="143"/>
      <c r="DYU291" s="143"/>
      <c r="DYV291" s="143"/>
      <c r="DYW291" s="143"/>
      <c r="DYX291" s="143"/>
      <c r="DYY291" s="143"/>
      <c r="DYZ291" s="143"/>
      <c r="DZA291" s="143"/>
      <c r="DZB291" s="143"/>
      <c r="DZC291" s="143"/>
      <c r="DZD291" s="143"/>
      <c r="DZE291" s="143"/>
      <c r="DZF291" s="143"/>
      <c r="DZG291" s="143"/>
      <c r="DZH291" s="143"/>
      <c r="DZI291" s="143"/>
      <c r="DZJ291" s="143"/>
      <c r="DZK291" s="143"/>
      <c r="DZL291" s="143"/>
      <c r="DZM291" s="143"/>
      <c r="DZN291" s="143"/>
      <c r="DZO291" s="143"/>
      <c r="DZP291" s="143"/>
      <c r="DZQ291" s="143"/>
      <c r="DZR291" s="143"/>
      <c r="DZS291" s="143"/>
      <c r="DZT291" s="143"/>
      <c r="DZU291" s="143"/>
      <c r="DZV291" s="143"/>
      <c r="DZW291" s="143"/>
      <c r="DZX291" s="143"/>
      <c r="DZY291" s="143"/>
      <c r="DZZ291" s="143"/>
      <c r="EAA291" s="143"/>
      <c r="EAB291" s="143"/>
      <c r="EAC291" s="143"/>
      <c r="EAD291" s="143"/>
      <c r="EAE291" s="143"/>
      <c r="EAF291" s="143"/>
      <c r="EAG291" s="143"/>
      <c r="EAH291" s="143"/>
      <c r="EAI291" s="143"/>
      <c r="EAJ291" s="143"/>
      <c r="EAK291" s="143"/>
      <c r="EAL291" s="143"/>
      <c r="EAM291" s="143"/>
      <c r="EAN291" s="143"/>
      <c r="EAO291" s="143"/>
      <c r="EAP291" s="143"/>
      <c r="EAQ291" s="143"/>
      <c r="EAR291" s="143"/>
      <c r="EAS291" s="143"/>
      <c r="EAT291" s="143"/>
      <c r="EAU291" s="143"/>
      <c r="EAV291" s="143"/>
      <c r="EAW291" s="143"/>
      <c r="EAX291" s="143"/>
      <c r="EAY291" s="143"/>
      <c r="EAZ291" s="143"/>
      <c r="EBA291" s="143"/>
      <c r="EBB291" s="143"/>
      <c r="EBC291" s="143"/>
      <c r="EBD291" s="143"/>
      <c r="EBE291" s="143"/>
      <c r="EBF291" s="143"/>
      <c r="EBG291" s="143"/>
      <c r="EBH291" s="143"/>
      <c r="EBI291" s="143"/>
      <c r="EBJ291" s="143"/>
      <c r="EBK291" s="143"/>
      <c r="EBL291" s="143"/>
      <c r="EBM291" s="143"/>
      <c r="EBN291" s="143"/>
      <c r="EBO291" s="143"/>
      <c r="EBP291" s="143"/>
      <c r="EBQ291" s="143"/>
      <c r="EBR291" s="143"/>
      <c r="EBS291" s="143"/>
      <c r="EBT291" s="143"/>
      <c r="EBU291" s="143"/>
      <c r="EBV291" s="143"/>
      <c r="EBW291" s="143"/>
      <c r="EBX291" s="143"/>
      <c r="EBY291" s="143"/>
      <c r="EBZ291" s="143"/>
      <c r="ECA291" s="143"/>
      <c r="ECB291" s="143"/>
      <c r="ECC291" s="143"/>
      <c r="ECD291" s="143"/>
      <c r="ECE291" s="143"/>
      <c r="ECF291" s="143"/>
      <c r="ECG291" s="143"/>
      <c r="ECH291" s="143"/>
      <c r="ECI291" s="143"/>
      <c r="ECJ291" s="143"/>
      <c r="ECK291" s="143"/>
      <c r="ECL291" s="143"/>
      <c r="ECM291" s="143"/>
      <c r="ECN291" s="143"/>
      <c r="ECO291" s="143"/>
      <c r="ECP291" s="143"/>
      <c r="ECQ291" s="143"/>
      <c r="ECR291" s="143"/>
      <c r="ECS291" s="143"/>
      <c r="ECT291" s="143"/>
      <c r="ECU291" s="143"/>
      <c r="ECV291" s="143"/>
      <c r="ECW291" s="143"/>
      <c r="ECX291" s="143"/>
      <c r="ECY291" s="143"/>
      <c r="ECZ291" s="143"/>
      <c r="EDA291" s="143"/>
      <c r="EDB291" s="143"/>
      <c r="EDC291" s="143"/>
      <c r="EDD291" s="143"/>
      <c r="EDE291" s="143"/>
      <c r="EDF291" s="143"/>
      <c r="EDG291" s="143"/>
      <c r="EDH291" s="143"/>
      <c r="EDI291" s="143"/>
      <c r="EDJ291" s="143"/>
      <c r="EDK291" s="143"/>
      <c r="EDL291" s="143"/>
      <c r="EDM291" s="143"/>
      <c r="EDN291" s="143"/>
      <c r="EDO291" s="143"/>
      <c r="EDP291" s="143"/>
      <c r="EDQ291" s="143"/>
      <c r="EDR291" s="143"/>
      <c r="EDS291" s="143"/>
      <c r="EDT291" s="143"/>
      <c r="EDU291" s="143"/>
      <c r="EDV291" s="143"/>
      <c r="EDW291" s="143"/>
      <c r="EDX291" s="143"/>
      <c r="EDY291" s="143"/>
      <c r="EDZ291" s="143"/>
      <c r="EEA291" s="143"/>
      <c r="EEB291" s="143"/>
      <c r="EEC291" s="143"/>
      <c r="EED291" s="143"/>
      <c r="EEE291" s="143"/>
      <c r="EEF291" s="143"/>
      <c r="EEG291" s="143"/>
      <c r="EEH291" s="143"/>
      <c r="EEI291" s="143"/>
      <c r="EEJ291" s="143"/>
      <c r="EEK291" s="143"/>
      <c r="EEL291" s="143"/>
      <c r="EEM291" s="143"/>
      <c r="EEN291" s="143"/>
      <c r="EEO291" s="143"/>
      <c r="EEP291" s="143"/>
      <c r="EEQ291" s="143"/>
      <c r="EER291" s="143"/>
      <c r="EES291" s="143"/>
      <c r="EET291" s="143"/>
      <c r="EEU291" s="143"/>
      <c r="EEV291" s="143"/>
      <c r="EEW291" s="143"/>
      <c r="EEX291" s="143"/>
      <c r="EEY291" s="143"/>
      <c r="EEZ291" s="143"/>
      <c r="EFA291" s="143"/>
      <c r="EFB291" s="143"/>
      <c r="EFC291" s="143"/>
      <c r="EFD291" s="143"/>
      <c r="EFE291" s="143"/>
      <c r="EFF291" s="143"/>
      <c r="EFG291" s="143"/>
      <c r="EFH291" s="143"/>
      <c r="EFI291" s="143"/>
      <c r="EFJ291" s="143"/>
      <c r="EFK291" s="143"/>
      <c r="EFL291" s="143"/>
      <c r="EFM291" s="143"/>
      <c r="EFN291" s="143"/>
      <c r="EFO291" s="143"/>
      <c r="EFP291" s="143"/>
      <c r="EFQ291" s="143"/>
      <c r="EFR291" s="143"/>
      <c r="EFS291" s="143"/>
      <c r="EFT291" s="143"/>
      <c r="EFU291" s="143"/>
      <c r="EFV291" s="143"/>
      <c r="EFW291" s="143"/>
      <c r="EFX291" s="143"/>
      <c r="EFY291" s="143"/>
      <c r="EFZ291" s="143"/>
      <c r="EGA291" s="143"/>
      <c r="EGB291" s="143"/>
      <c r="EGC291" s="143"/>
      <c r="EGD291" s="143"/>
      <c r="EGE291" s="143"/>
      <c r="EGF291" s="143"/>
      <c r="EGG291" s="143"/>
      <c r="EGH291" s="143"/>
      <c r="EGI291" s="143"/>
      <c r="EGJ291" s="143"/>
      <c r="EGK291" s="143"/>
      <c r="EGL291" s="143"/>
      <c r="EGM291" s="143"/>
      <c r="EGN291" s="143"/>
      <c r="EGO291" s="143"/>
      <c r="EGP291" s="143"/>
      <c r="EGQ291" s="143"/>
      <c r="EGR291" s="143"/>
      <c r="EGS291" s="143"/>
      <c r="EGT291" s="143"/>
      <c r="EGU291" s="143"/>
      <c r="EGV291" s="143"/>
      <c r="EGW291" s="143"/>
      <c r="EGX291" s="143"/>
      <c r="EGY291" s="143"/>
      <c r="EGZ291" s="143"/>
      <c r="EHA291" s="143"/>
      <c r="EHB291" s="143"/>
      <c r="EHC291" s="143"/>
      <c r="EHD291" s="143"/>
      <c r="EHE291" s="143"/>
      <c r="EHF291" s="143"/>
      <c r="EHG291" s="143"/>
      <c r="EHH291" s="143"/>
      <c r="EHI291" s="143"/>
      <c r="EHJ291" s="143"/>
      <c r="EHK291" s="143"/>
      <c r="EHL291" s="143"/>
      <c r="EHM291" s="143"/>
      <c r="EHN291" s="143"/>
      <c r="EHO291" s="143"/>
      <c r="EHP291" s="143"/>
      <c r="EHQ291" s="143"/>
      <c r="EHR291" s="143"/>
      <c r="EHS291" s="143"/>
      <c r="EHT291" s="143"/>
      <c r="EHU291" s="143"/>
      <c r="EHV291" s="143"/>
      <c r="EHW291" s="143"/>
      <c r="EHX291" s="143"/>
      <c r="EHY291" s="143"/>
      <c r="EHZ291" s="143"/>
      <c r="EIA291" s="143"/>
      <c r="EIB291" s="143"/>
      <c r="EIC291" s="143"/>
      <c r="EID291" s="143"/>
      <c r="EIE291" s="143"/>
      <c r="EIF291" s="143"/>
      <c r="EIG291" s="143"/>
      <c r="EIH291" s="143"/>
      <c r="EII291" s="143"/>
      <c r="EIJ291" s="143"/>
      <c r="EIK291" s="143"/>
      <c r="EIL291" s="143"/>
      <c r="EIM291" s="143"/>
      <c r="EIN291" s="143"/>
      <c r="EIO291" s="143"/>
      <c r="EIP291" s="143"/>
      <c r="EIQ291" s="143"/>
      <c r="EIR291" s="143"/>
      <c r="EIS291" s="143"/>
      <c r="EIT291" s="143"/>
      <c r="EIU291" s="143"/>
      <c r="EIV291" s="143"/>
      <c r="EIW291" s="143"/>
      <c r="EIX291" s="143"/>
      <c r="EIY291" s="143"/>
      <c r="EIZ291" s="143"/>
      <c r="EJA291" s="143"/>
      <c r="EJB291" s="143"/>
      <c r="EJC291" s="143"/>
      <c r="EJD291" s="143"/>
      <c r="EJE291" s="143"/>
      <c r="EJF291" s="143"/>
      <c r="EJG291" s="143"/>
      <c r="EJH291" s="143"/>
      <c r="EJI291" s="143"/>
      <c r="EJJ291" s="143"/>
      <c r="EJK291" s="143"/>
      <c r="EJL291" s="143"/>
      <c r="EJM291" s="143"/>
      <c r="EJN291" s="143"/>
      <c r="EJO291" s="143"/>
      <c r="EJP291" s="143"/>
      <c r="EJQ291" s="143"/>
      <c r="EJR291" s="143"/>
      <c r="EJS291" s="143"/>
      <c r="EJT291" s="143"/>
      <c r="EJU291" s="143"/>
      <c r="EJV291" s="143"/>
      <c r="EJW291" s="143"/>
      <c r="EJX291" s="143"/>
      <c r="EJY291" s="143"/>
      <c r="EJZ291" s="143"/>
      <c r="EKA291" s="143"/>
      <c r="EKB291" s="143"/>
      <c r="EKC291" s="143"/>
      <c r="EKD291" s="143"/>
      <c r="EKE291" s="143"/>
      <c r="EKF291" s="143"/>
      <c r="EKG291" s="143"/>
      <c r="EKH291" s="143"/>
      <c r="EKI291" s="143"/>
      <c r="EKJ291" s="143"/>
      <c r="EKK291" s="143"/>
      <c r="EKL291" s="143"/>
      <c r="EKM291" s="143"/>
      <c r="EKN291" s="143"/>
      <c r="EKO291" s="143"/>
      <c r="EKP291" s="143"/>
      <c r="EKQ291" s="143"/>
      <c r="EKR291" s="143"/>
      <c r="EKS291" s="143"/>
      <c r="EKT291" s="143"/>
      <c r="EKU291" s="143"/>
      <c r="EKV291" s="143"/>
      <c r="EKW291" s="143"/>
      <c r="EKX291" s="143"/>
      <c r="EKY291" s="143"/>
      <c r="EKZ291" s="143"/>
      <c r="ELA291" s="143"/>
      <c r="ELB291" s="143"/>
      <c r="ELC291" s="143"/>
      <c r="ELD291" s="143"/>
      <c r="ELE291" s="143"/>
      <c r="ELF291" s="143"/>
      <c r="ELG291" s="143"/>
      <c r="ELH291" s="143"/>
      <c r="ELI291" s="143"/>
      <c r="ELJ291" s="143"/>
      <c r="ELK291" s="143"/>
      <c r="ELL291" s="143"/>
      <c r="ELM291" s="143"/>
      <c r="ELN291" s="143"/>
      <c r="ELO291" s="143"/>
      <c r="ELP291" s="143"/>
      <c r="ELQ291" s="143"/>
      <c r="ELR291" s="143"/>
      <c r="ELS291" s="143"/>
      <c r="ELT291" s="143"/>
      <c r="ELU291" s="143"/>
      <c r="ELV291" s="143"/>
      <c r="ELW291" s="143"/>
      <c r="ELX291" s="143"/>
      <c r="ELY291" s="143"/>
      <c r="ELZ291" s="143"/>
      <c r="EMA291" s="143"/>
      <c r="EMB291" s="143"/>
      <c r="EMC291" s="143"/>
      <c r="EMD291" s="143"/>
      <c r="EME291" s="143"/>
      <c r="EMF291" s="143"/>
      <c r="EMG291" s="143"/>
      <c r="EMH291" s="143"/>
      <c r="EMI291" s="143"/>
      <c r="EMJ291" s="143"/>
      <c r="EMK291" s="143"/>
      <c r="EML291" s="143"/>
      <c r="EMM291" s="143"/>
      <c r="EMN291" s="143"/>
      <c r="EMO291" s="143"/>
      <c r="EMP291" s="143"/>
      <c r="EMQ291" s="143"/>
      <c r="EMR291" s="143"/>
      <c r="EMS291" s="143"/>
      <c r="EMT291" s="143"/>
      <c r="EMU291" s="143"/>
      <c r="EMV291" s="143"/>
      <c r="EMW291" s="143"/>
      <c r="EMX291" s="143"/>
      <c r="EMY291" s="143"/>
      <c r="EMZ291" s="143"/>
      <c r="ENA291" s="143"/>
      <c r="ENB291" s="143"/>
      <c r="ENC291" s="143"/>
      <c r="END291" s="143"/>
      <c r="ENE291" s="143"/>
      <c r="ENF291" s="143"/>
      <c r="ENG291" s="143"/>
      <c r="ENH291" s="143"/>
      <c r="ENI291" s="143"/>
      <c r="ENJ291" s="143"/>
      <c r="ENK291" s="143"/>
      <c r="ENL291" s="143"/>
      <c r="ENM291" s="143"/>
      <c r="ENN291" s="143"/>
      <c r="ENO291" s="143"/>
      <c r="ENP291" s="143"/>
      <c r="ENQ291" s="143"/>
      <c r="ENR291" s="143"/>
      <c r="ENS291" s="143"/>
      <c r="ENT291" s="143"/>
      <c r="ENU291" s="143"/>
      <c r="ENV291" s="143"/>
      <c r="ENW291" s="143"/>
      <c r="ENX291" s="143"/>
      <c r="ENY291" s="143"/>
      <c r="ENZ291" s="143"/>
      <c r="EOA291" s="143"/>
      <c r="EOB291" s="143"/>
      <c r="EOC291" s="143"/>
      <c r="EOD291" s="143"/>
      <c r="EOE291" s="143"/>
      <c r="EOF291" s="143"/>
      <c r="EOG291" s="143"/>
      <c r="EOH291" s="143"/>
      <c r="EOI291" s="143"/>
      <c r="EOJ291" s="143"/>
      <c r="EOK291" s="143"/>
      <c r="EOL291" s="143"/>
      <c r="EOM291" s="143"/>
      <c r="EON291" s="143"/>
      <c r="EOO291" s="143"/>
      <c r="EOP291" s="143"/>
      <c r="EOQ291" s="143"/>
      <c r="EOR291" s="143"/>
      <c r="EOS291" s="143"/>
      <c r="EOT291" s="143"/>
      <c r="EOU291" s="143"/>
      <c r="EOV291" s="143"/>
      <c r="EOW291" s="143"/>
      <c r="EOX291" s="143"/>
      <c r="EOY291" s="143"/>
      <c r="EOZ291" s="143"/>
      <c r="EPA291" s="143"/>
      <c r="EPB291" s="143"/>
      <c r="EPC291" s="143"/>
      <c r="EPD291" s="143"/>
      <c r="EPE291" s="143"/>
      <c r="EPF291" s="143"/>
      <c r="EPG291" s="143"/>
      <c r="EPH291" s="143"/>
      <c r="EPI291" s="143"/>
      <c r="EPJ291" s="143"/>
      <c r="EPK291" s="143"/>
      <c r="EPL291" s="143"/>
      <c r="EPM291" s="143"/>
      <c r="EPN291" s="143"/>
      <c r="EPO291" s="143"/>
      <c r="EPP291" s="143"/>
      <c r="EPQ291" s="143"/>
      <c r="EPR291" s="143"/>
      <c r="EPS291" s="143"/>
      <c r="EPT291" s="143"/>
      <c r="EPU291" s="143"/>
      <c r="EPV291" s="143"/>
      <c r="EPW291" s="143"/>
      <c r="EPX291" s="143"/>
      <c r="EPY291" s="143"/>
      <c r="EPZ291" s="143"/>
      <c r="EQA291" s="143"/>
      <c r="EQB291" s="143"/>
      <c r="EQC291" s="143"/>
      <c r="EQD291" s="143"/>
      <c r="EQE291" s="143"/>
      <c r="EQF291" s="143"/>
      <c r="EQG291" s="143"/>
      <c r="EQH291" s="143"/>
      <c r="EQI291" s="143"/>
      <c r="EQJ291" s="143"/>
      <c r="EQK291" s="143"/>
      <c r="EQL291" s="143"/>
      <c r="EQM291" s="143"/>
      <c r="EQN291" s="143"/>
      <c r="EQO291" s="143"/>
      <c r="EQP291" s="143"/>
      <c r="EQQ291" s="143"/>
      <c r="EQR291" s="143"/>
      <c r="EQS291" s="143"/>
      <c r="EQT291" s="143"/>
      <c r="EQU291" s="143"/>
      <c r="EQV291" s="143"/>
      <c r="EQW291" s="143"/>
      <c r="EQX291" s="143"/>
      <c r="EQY291" s="143"/>
      <c r="EQZ291" s="143"/>
      <c r="ERA291" s="143"/>
      <c r="ERB291" s="143"/>
      <c r="ERC291" s="143"/>
      <c r="ERD291" s="143"/>
      <c r="ERE291" s="143"/>
      <c r="ERF291" s="143"/>
      <c r="ERG291" s="143"/>
      <c r="ERH291" s="143"/>
      <c r="ERI291" s="143"/>
      <c r="ERJ291" s="143"/>
      <c r="ERK291" s="143"/>
      <c r="ERL291" s="143"/>
      <c r="ERM291" s="143"/>
      <c r="ERN291" s="143"/>
      <c r="ERO291" s="143"/>
      <c r="ERP291" s="143"/>
      <c r="ERQ291" s="143"/>
      <c r="ERR291" s="143"/>
      <c r="ERS291" s="143"/>
      <c r="ERT291" s="143"/>
      <c r="ERU291" s="143"/>
      <c r="ERV291" s="143"/>
      <c r="ERW291" s="143"/>
      <c r="ERX291" s="143"/>
      <c r="ERY291" s="143"/>
      <c r="ERZ291" s="143"/>
      <c r="ESA291" s="143"/>
      <c r="ESB291" s="143"/>
      <c r="ESC291" s="143"/>
      <c r="ESD291" s="143"/>
      <c r="ESE291" s="143"/>
      <c r="ESF291" s="143"/>
      <c r="ESG291" s="143"/>
      <c r="ESH291" s="143"/>
      <c r="ESI291" s="143"/>
      <c r="ESJ291" s="143"/>
      <c r="ESK291" s="143"/>
      <c r="ESL291" s="143"/>
      <c r="ESM291" s="143"/>
      <c r="ESN291" s="143"/>
      <c r="ESO291" s="143"/>
      <c r="ESP291" s="143"/>
      <c r="ESQ291" s="143"/>
      <c r="ESR291" s="143"/>
      <c r="ESS291" s="143"/>
      <c r="EST291" s="143"/>
      <c r="ESU291" s="143"/>
      <c r="ESV291" s="143"/>
      <c r="ESW291" s="143"/>
      <c r="ESX291" s="143"/>
      <c r="ESY291" s="143"/>
      <c r="ESZ291" s="143"/>
      <c r="ETA291" s="143"/>
      <c r="ETB291" s="143"/>
      <c r="ETC291" s="143"/>
      <c r="ETD291" s="143"/>
      <c r="ETE291" s="143"/>
      <c r="ETF291" s="143"/>
      <c r="ETG291" s="143"/>
      <c r="ETH291" s="143"/>
      <c r="ETI291" s="143"/>
      <c r="ETJ291" s="143"/>
      <c r="ETK291" s="143"/>
      <c r="ETL291" s="143"/>
      <c r="ETM291" s="143"/>
      <c r="ETN291" s="143"/>
      <c r="ETO291" s="143"/>
      <c r="ETP291" s="143"/>
      <c r="ETQ291" s="143"/>
      <c r="ETR291" s="143"/>
      <c r="ETS291" s="143"/>
      <c r="ETT291" s="143"/>
      <c r="ETU291" s="143"/>
      <c r="ETV291" s="143"/>
      <c r="ETW291" s="143"/>
      <c r="ETX291" s="143"/>
      <c r="ETY291" s="143"/>
      <c r="ETZ291" s="143"/>
      <c r="EUA291" s="143"/>
      <c r="EUB291" s="143"/>
      <c r="EUC291" s="143"/>
      <c r="EUD291" s="143"/>
      <c r="EUE291" s="143"/>
      <c r="EUF291" s="143"/>
      <c r="EUG291" s="143"/>
      <c r="EUH291" s="143"/>
      <c r="EUI291" s="143"/>
      <c r="EUJ291" s="143"/>
      <c r="EUK291" s="143"/>
      <c r="EUL291" s="143"/>
      <c r="EUM291" s="143"/>
      <c r="EUN291" s="143"/>
      <c r="EUO291" s="143"/>
      <c r="EUP291" s="143"/>
      <c r="EUQ291" s="143"/>
      <c r="EUR291" s="143"/>
      <c r="EUS291" s="143"/>
      <c r="EUT291" s="143"/>
      <c r="EUU291" s="143"/>
      <c r="EUV291" s="143"/>
      <c r="EUW291" s="143"/>
      <c r="EUX291" s="143"/>
      <c r="EUY291" s="143"/>
      <c r="EUZ291" s="143"/>
      <c r="EVA291" s="143"/>
      <c r="EVB291" s="143"/>
      <c r="EVC291" s="143"/>
      <c r="EVD291" s="143"/>
      <c r="EVE291" s="143"/>
      <c r="EVF291" s="143"/>
      <c r="EVG291" s="143"/>
      <c r="EVH291" s="143"/>
      <c r="EVI291" s="143"/>
      <c r="EVJ291" s="143"/>
      <c r="EVK291" s="143"/>
      <c r="EVL291" s="143"/>
      <c r="EVM291" s="143"/>
      <c r="EVN291" s="143"/>
      <c r="EVO291" s="143"/>
      <c r="EVP291" s="143"/>
      <c r="EVQ291" s="143"/>
      <c r="EVR291" s="143"/>
      <c r="EVS291" s="143"/>
      <c r="EVT291" s="143"/>
      <c r="EVU291" s="143"/>
      <c r="EVV291" s="143"/>
      <c r="EVW291" s="143"/>
      <c r="EVX291" s="143"/>
      <c r="EVY291" s="143"/>
      <c r="EVZ291" s="143"/>
      <c r="EWA291" s="143"/>
      <c r="EWB291" s="143"/>
      <c r="EWC291" s="143"/>
      <c r="EWD291" s="143"/>
      <c r="EWE291" s="143"/>
      <c r="EWF291" s="143"/>
      <c r="EWG291" s="143"/>
      <c r="EWH291" s="143"/>
      <c r="EWI291" s="143"/>
      <c r="EWJ291" s="143"/>
      <c r="EWK291" s="143"/>
      <c r="EWL291" s="143"/>
      <c r="EWM291" s="143"/>
      <c r="EWN291" s="143"/>
      <c r="EWO291" s="143"/>
      <c r="EWP291" s="143"/>
      <c r="EWQ291" s="143"/>
      <c r="EWR291" s="143"/>
      <c r="EWS291" s="143"/>
      <c r="EWT291" s="143"/>
      <c r="EWU291" s="143"/>
      <c r="EWV291" s="143"/>
      <c r="EWW291" s="143"/>
      <c r="EWX291" s="143"/>
      <c r="EWY291" s="143"/>
      <c r="EWZ291" s="143"/>
      <c r="EXA291" s="143"/>
      <c r="EXB291" s="143"/>
      <c r="EXC291" s="143"/>
      <c r="EXD291" s="143"/>
      <c r="EXE291" s="143"/>
      <c r="EXF291" s="143"/>
      <c r="EXG291" s="143"/>
      <c r="EXH291" s="143"/>
      <c r="EXI291" s="143"/>
      <c r="EXJ291" s="143"/>
      <c r="EXK291" s="143"/>
      <c r="EXL291" s="143"/>
      <c r="EXM291" s="143"/>
      <c r="EXN291" s="143"/>
      <c r="EXO291" s="143"/>
      <c r="EXP291" s="143"/>
      <c r="EXQ291" s="143"/>
      <c r="EXR291" s="143"/>
      <c r="EXS291" s="143"/>
      <c r="EXT291" s="143"/>
      <c r="EXU291" s="143"/>
      <c r="EXV291" s="143"/>
      <c r="EXW291" s="143"/>
      <c r="EXX291" s="143"/>
      <c r="EXY291" s="143"/>
      <c r="EXZ291" s="143"/>
      <c r="EYA291" s="143"/>
      <c r="EYB291" s="143"/>
      <c r="EYC291" s="143"/>
      <c r="EYD291" s="143"/>
      <c r="EYE291" s="143"/>
      <c r="EYF291" s="143"/>
      <c r="EYG291" s="143"/>
      <c r="EYH291" s="143"/>
      <c r="EYI291" s="143"/>
      <c r="EYJ291" s="143"/>
      <c r="EYK291" s="143"/>
      <c r="EYL291" s="143"/>
      <c r="EYM291" s="143"/>
      <c r="EYN291" s="143"/>
      <c r="EYO291" s="143"/>
      <c r="EYP291" s="143"/>
      <c r="EYQ291" s="143"/>
      <c r="EYR291" s="143"/>
      <c r="EYS291" s="143"/>
      <c r="EYT291" s="143"/>
      <c r="EYU291" s="143"/>
      <c r="EYV291" s="143"/>
      <c r="EYW291" s="143"/>
      <c r="EYX291" s="143"/>
      <c r="EYY291" s="143"/>
      <c r="EYZ291" s="143"/>
      <c r="EZA291" s="143"/>
      <c r="EZB291" s="143"/>
      <c r="EZC291" s="143"/>
      <c r="EZD291" s="143"/>
      <c r="EZE291" s="143"/>
      <c r="EZF291" s="143"/>
      <c r="EZG291" s="143"/>
      <c r="EZH291" s="143"/>
      <c r="EZI291" s="143"/>
      <c r="EZJ291" s="143"/>
      <c r="EZK291" s="143"/>
      <c r="EZL291" s="143"/>
      <c r="EZM291" s="143"/>
      <c r="EZN291" s="143"/>
      <c r="EZO291" s="143"/>
      <c r="EZP291" s="143"/>
      <c r="EZQ291" s="143"/>
      <c r="EZR291" s="143"/>
      <c r="EZS291" s="143"/>
      <c r="EZT291" s="143"/>
      <c r="EZU291" s="143"/>
      <c r="EZV291" s="143"/>
      <c r="EZW291" s="143"/>
      <c r="EZX291" s="143"/>
      <c r="EZY291" s="143"/>
      <c r="EZZ291" s="143"/>
      <c r="FAA291" s="143"/>
      <c r="FAB291" s="143"/>
      <c r="FAC291" s="143"/>
      <c r="FAD291" s="143"/>
      <c r="FAE291" s="143"/>
      <c r="FAF291" s="143"/>
      <c r="FAG291" s="143"/>
      <c r="FAH291" s="143"/>
      <c r="FAI291" s="143"/>
      <c r="FAJ291" s="143"/>
      <c r="FAK291" s="143"/>
      <c r="FAL291" s="143"/>
      <c r="FAM291" s="143"/>
      <c r="FAN291" s="143"/>
      <c r="FAO291" s="143"/>
      <c r="FAP291" s="143"/>
      <c r="FAQ291" s="143"/>
      <c r="FAR291" s="143"/>
      <c r="FAS291" s="143"/>
      <c r="FAT291" s="143"/>
      <c r="FAU291" s="143"/>
      <c r="FAV291" s="143"/>
      <c r="FAW291" s="143"/>
      <c r="FAX291" s="143"/>
      <c r="FAY291" s="143"/>
      <c r="FAZ291" s="143"/>
      <c r="FBA291" s="143"/>
      <c r="FBB291" s="143"/>
      <c r="FBC291" s="143"/>
      <c r="FBD291" s="143"/>
      <c r="FBE291" s="143"/>
      <c r="FBF291" s="143"/>
      <c r="FBG291" s="143"/>
      <c r="FBH291" s="143"/>
      <c r="FBI291" s="143"/>
      <c r="FBJ291" s="143"/>
      <c r="FBK291" s="143"/>
      <c r="FBL291" s="143"/>
      <c r="FBM291" s="143"/>
      <c r="FBN291" s="143"/>
      <c r="FBO291" s="143"/>
      <c r="FBP291" s="143"/>
      <c r="FBQ291" s="143"/>
      <c r="FBR291" s="143"/>
      <c r="FBS291" s="143"/>
      <c r="FBT291" s="143"/>
      <c r="FBU291" s="143"/>
      <c r="FBV291" s="143"/>
      <c r="FBW291" s="143"/>
      <c r="FBX291" s="143"/>
      <c r="FBY291" s="143"/>
      <c r="FBZ291" s="143"/>
      <c r="FCA291" s="143"/>
      <c r="FCB291" s="143"/>
      <c r="FCC291" s="143"/>
      <c r="FCD291" s="143"/>
      <c r="FCE291" s="143"/>
      <c r="FCF291" s="143"/>
      <c r="FCG291" s="143"/>
      <c r="FCH291" s="143"/>
      <c r="FCI291" s="143"/>
      <c r="FCJ291" s="143"/>
      <c r="FCK291" s="143"/>
      <c r="FCL291" s="143"/>
      <c r="FCM291" s="143"/>
      <c r="FCN291" s="143"/>
      <c r="FCO291" s="143"/>
      <c r="FCP291" s="143"/>
      <c r="FCQ291" s="143"/>
      <c r="FCR291" s="143"/>
      <c r="FCS291" s="143"/>
      <c r="FCT291" s="143"/>
      <c r="FCU291" s="143"/>
      <c r="FCV291" s="143"/>
      <c r="FCW291" s="143"/>
      <c r="FCX291" s="143"/>
      <c r="FCY291" s="143"/>
      <c r="FCZ291" s="143"/>
      <c r="FDA291" s="143"/>
      <c r="FDB291" s="143"/>
      <c r="FDC291" s="143"/>
      <c r="FDD291" s="143"/>
      <c r="FDE291" s="143"/>
      <c r="FDF291" s="143"/>
      <c r="FDG291" s="143"/>
      <c r="FDH291" s="143"/>
      <c r="FDI291" s="143"/>
      <c r="FDJ291" s="143"/>
      <c r="FDK291" s="143"/>
      <c r="FDL291" s="143"/>
      <c r="FDM291" s="143"/>
      <c r="FDN291" s="143"/>
      <c r="FDO291" s="143"/>
      <c r="FDP291" s="143"/>
      <c r="FDQ291" s="143"/>
      <c r="FDR291" s="143"/>
      <c r="FDS291" s="143"/>
      <c r="FDT291" s="143"/>
      <c r="FDU291" s="143"/>
      <c r="FDV291" s="143"/>
      <c r="FDW291" s="143"/>
      <c r="FDX291" s="143"/>
      <c r="FDY291" s="143"/>
      <c r="FDZ291" s="143"/>
      <c r="FEA291" s="143"/>
      <c r="FEB291" s="143"/>
      <c r="FEC291" s="143"/>
      <c r="FED291" s="143"/>
      <c r="FEE291" s="143"/>
      <c r="FEF291" s="143"/>
      <c r="FEG291" s="143"/>
      <c r="FEH291" s="143"/>
      <c r="FEI291" s="143"/>
      <c r="FEJ291" s="143"/>
      <c r="FEK291" s="143"/>
      <c r="FEL291" s="143"/>
      <c r="FEM291" s="143"/>
      <c r="FEN291" s="143"/>
      <c r="FEO291" s="143"/>
      <c r="FEP291" s="143"/>
      <c r="FEQ291" s="143"/>
      <c r="FER291" s="143"/>
      <c r="FES291" s="143"/>
      <c r="FET291" s="143"/>
      <c r="FEU291" s="143"/>
      <c r="FEV291" s="143"/>
      <c r="FEW291" s="143"/>
      <c r="FEX291" s="143"/>
      <c r="FEY291" s="143"/>
      <c r="FEZ291" s="143"/>
      <c r="FFA291" s="143"/>
      <c r="FFB291" s="143"/>
      <c r="FFC291" s="143"/>
      <c r="FFD291" s="143"/>
      <c r="FFE291" s="143"/>
      <c r="FFF291" s="143"/>
      <c r="FFG291" s="143"/>
      <c r="FFH291" s="143"/>
      <c r="FFI291" s="143"/>
      <c r="FFJ291" s="143"/>
      <c r="FFK291" s="143"/>
      <c r="FFL291" s="143"/>
      <c r="FFM291" s="143"/>
      <c r="FFN291" s="143"/>
      <c r="FFO291" s="143"/>
      <c r="FFP291" s="143"/>
      <c r="FFQ291" s="143"/>
      <c r="FFR291" s="143"/>
      <c r="FFS291" s="143"/>
      <c r="FFT291" s="143"/>
      <c r="FFU291" s="143"/>
      <c r="FFV291" s="143"/>
      <c r="FFW291" s="143"/>
      <c r="FFX291" s="143"/>
      <c r="FFY291" s="143"/>
      <c r="FFZ291" s="143"/>
      <c r="FGA291" s="143"/>
      <c r="FGB291" s="143"/>
      <c r="FGC291" s="143"/>
      <c r="FGD291" s="143"/>
      <c r="FGE291" s="143"/>
      <c r="FGF291" s="143"/>
      <c r="FGG291" s="143"/>
      <c r="FGH291" s="143"/>
      <c r="FGI291" s="143"/>
      <c r="FGJ291" s="143"/>
      <c r="FGK291" s="143"/>
      <c r="FGL291" s="143"/>
      <c r="FGM291" s="143"/>
      <c r="FGN291" s="143"/>
      <c r="FGO291" s="143"/>
      <c r="FGP291" s="143"/>
      <c r="FGQ291" s="143"/>
      <c r="FGR291" s="143"/>
      <c r="FGS291" s="143"/>
      <c r="FGT291" s="143"/>
      <c r="FGU291" s="143"/>
      <c r="FGV291" s="143"/>
      <c r="FGW291" s="143"/>
      <c r="FGX291" s="143"/>
      <c r="FGY291" s="143"/>
      <c r="FGZ291" s="143"/>
      <c r="FHA291" s="143"/>
      <c r="FHB291" s="143"/>
      <c r="FHC291" s="143"/>
      <c r="FHD291" s="143"/>
      <c r="FHE291" s="143"/>
      <c r="FHF291" s="143"/>
      <c r="FHG291" s="143"/>
      <c r="FHH291" s="143"/>
      <c r="FHI291" s="143"/>
      <c r="FHJ291" s="143"/>
      <c r="FHK291" s="143"/>
      <c r="FHL291" s="143"/>
      <c r="FHM291" s="143"/>
      <c r="FHN291" s="143"/>
      <c r="FHO291" s="143"/>
      <c r="FHP291" s="143"/>
      <c r="FHQ291" s="143"/>
      <c r="FHR291" s="143"/>
      <c r="FHS291" s="143"/>
      <c r="FHT291" s="143"/>
      <c r="FHU291" s="143"/>
      <c r="FHV291" s="143"/>
      <c r="FHW291" s="143"/>
      <c r="FHX291" s="143"/>
      <c r="FHY291" s="143"/>
      <c r="FHZ291" s="143"/>
      <c r="FIA291" s="143"/>
      <c r="FIB291" s="143"/>
      <c r="FIC291" s="143"/>
      <c r="FID291" s="143"/>
      <c r="FIE291" s="143"/>
      <c r="FIF291" s="143"/>
      <c r="FIG291" s="143"/>
      <c r="FIH291" s="143"/>
      <c r="FII291" s="143"/>
      <c r="FIJ291" s="143"/>
      <c r="FIK291" s="143"/>
      <c r="FIL291" s="143"/>
      <c r="FIM291" s="143"/>
      <c r="FIN291" s="143"/>
      <c r="FIO291" s="143"/>
      <c r="FIP291" s="143"/>
      <c r="FIQ291" s="143"/>
      <c r="FIR291" s="143"/>
      <c r="FIS291" s="143"/>
      <c r="FIT291" s="143"/>
      <c r="FIU291" s="143"/>
      <c r="FIV291" s="143"/>
      <c r="FIW291" s="143"/>
      <c r="FIX291" s="143"/>
      <c r="FIY291" s="143"/>
      <c r="FIZ291" s="143"/>
      <c r="FJA291" s="143"/>
      <c r="FJB291" s="143"/>
      <c r="FJC291" s="143"/>
      <c r="FJD291" s="143"/>
      <c r="FJE291" s="143"/>
      <c r="FJF291" s="143"/>
      <c r="FJG291" s="143"/>
      <c r="FJH291" s="143"/>
      <c r="FJI291" s="143"/>
      <c r="FJJ291" s="143"/>
      <c r="FJK291" s="143"/>
      <c r="FJL291" s="143"/>
      <c r="FJM291" s="143"/>
      <c r="FJN291" s="143"/>
      <c r="FJO291" s="143"/>
      <c r="FJP291" s="143"/>
      <c r="FJQ291" s="143"/>
      <c r="FJR291" s="143"/>
      <c r="FJS291" s="143"/>
      <c r="FJT291" s="143"/>
      <c r="FJU291" s="143"/>
      <c r="FJV291" s="143"/>
      <c r="FJW291" s="143"/>
      <c r="FJX291" s="143"/>
      <c r="FJY291" s="143"/>
      <c r="FJZ291" s="143"/>
      <c r="FKA291" s="143"/>
      <c r="FKB291" s="143"/>
      <c r="FKC291" s="143"/>
      <c r="FKD291" s="143"/>
      <c r="FKE291" s="143"/>
      <c r="FKF291" s="143"/>
      <c r="FKG291" s="143"/>
      <c r="FKH291" s="143"/>
      <c r="FKI291" s="143"/>
      <c r="FKJ291" s="143"/>
      <c r="FKK291" s="143"/>
      <c r="FKL291" s="143"/>
      <c r="FKM291" s="143"/>
      <c r="FKN291" s="143"/>
      <c r="FKO291" s="143"/>
      <c r="FKP291" s="143"/>
      <c r="FKQ291" s="143"/>
      <c r="FKR291" s="143"/>
      <c r="FKS291" s="143"/>
      <c r="FKT291" s="143"/>
      <c r="FKU291" s="143"/>
      <c r="FKV291" s="143"/>
      <c r="FKW291" s="143"/>
      <c r="FKX291" s="143"/>
      <c r="FKY291" s="143"/>
      <c r="FKZ291" s="143"/>
      <c r="FLA291" s="143"/>
      <c r="FLB291" s="143"/>
      <c r="FLC291" s="143"/>
      <c r="FLD291" s="143"/>
      <c r="FLE291" s="143"/>
      <c r="FLF291" s="143"/>
      <c r="FLG291" s="143"/>
      <c r="FLH291" s="143"/>
      <c r="FLI291" s="143"/>
      <c r="FLJ291" s="143"/>
      <c r="FLK291" s="143"/>
      <c r="FLL291" s="143"/>
      <c r="FLM291" s="143"/>
      <c r="FLN291" s="143"/>
      <c r="FLO291" s="143"/>
      <c r="FLP291" s="143"/>
      <c r="FLQ291" s="143"/>
      <c r="FLR291" s="143"/>
      <c r="FLS291" s="143"/>
      <c r="FLT291" s="143"/>
      <c r="FLU291" s="143"/>
      <c r="FLV291" s="143"/>
      <c r="FLW291" s="143"/>
      <c r="FLX291" s="143"/>
      <c r="FLY291" s="143"/>
      <c r="FLZ291" s="143"/>
      <c r="FMA291" s="143"/>
      <c r="FMB291" s="143"/>
      <c r="FMC291" s="143"/>
      <c r="FMD291" s="143"/>
      <c r="FME291" s="143"/>
      <c r="FMF291" s="143"/>
      <c r="FMG291" s="143"/>
      <c r="FMH291" s="143"/>
      <c r="FMI291" s="143"/>
      <c r="FMJ291" s="143"/>
      <c r="FMK291" s="143"/>
      <c r="FML291" s="143"/>
      <c r="FMM291" s="143"/>
      <c r="FMN291" s="143"/>
      <c r="FMO291" s="143"/>
      <c r="FMP291" s="143"/>
      <c r="FMQ291" s="143"/>
      <c r="FMR291" s="143"/>
      <c r="FMS291" s="143"/>
      <c r="FMT291" s="143"/>
      <c r="FMU291" s="143"/>
      <c r="FMV291" s="143"/>
      <c r="FMW291" s="143"/>
      <c r="FMX291" s="143"/>
      <c r="FMY291" s="143"/>
      <c r="FMZ291" s="143"/>
      <c r="FNA291" s="143"/>
      <c r="FNB291" s="143"/>
      <c r="FNC291" s="143"/>
      <c r="FND291" s="143"/>
      <c r="FNE291" s="143"/>
      <c r="FNF291" s="143"/>
      <c r="FNG291" s="143"/>
      <c r="FNH291" s="143"/>
      <c r="FNI291" s="143"/>
      <c r="FNJ291" s="143"/>
      <c r="FNK291" s="143"/>
      <c r="FNL291" s="143"/>
      <c r="FNM291" s="143"/>
      <c r="FNN291" s="143"/>
      <c r="FNO291" s="143"/>
      <c r="FNP291" s="143"/>
      <c r="FNQ291" s="143"/>
      <c r="FNR291" s="143"/>
      <c r="FNS291" s="143"/>
      <c r="FNT291" s="143"/>
      <c r="FNU291" s="143"/>
      <c r="FNV291" s="143"/>
      <c r="FNW291" s="143"/>
      <c r="FNX291" s="143"/>
      <c r="FNY291" s="143"/>
      <c r="FNZ291" s="143"/>
      <c r="FOA291" s="143"/>
      <c r="FOB291" s="143"/>
      <c r="FOC291" s="143"/>
      <c r="FOD291" s="143"/>
      <c r="FOE291" s="143"/>
      <c r="FOF291" s="143"/>
      <c r="FOG291" s="143"/>
      <c r="FOH291" s="143"/>
      <c r="FOI291" s="143"/>
      <c r="FOJ291" s="143"/>
      <c r="FOK291" s="143"/>
      <c r="FOL291" s="143"/>
      <c r="FOM291" s="143"/>
      <c r="FON291" s="143"/>
      <c r="FOO291" s="143"/>
      <c r="FOP291" s="143"/>
      <c r="FOQ291" s="143"/>
      <c r="FOR291" s="143"/>
      <c r="FOS291" s="143"/>
      <c r="FOT291" s="143"/>
      <c r="FOU291" s="143"/>
      <c r="FOV291" s="143"/>
      <c r="FOW291" s="143"/>
      <c r="FOX291" s="143"/>
      <c r="FOY291" s="143"/>
      <c r="FOZ291" s="143"/>
      <c r="FPA291" s="143"/>
      <c r="FPB291" s="143"/>
      <c r="FPC291" s="143"/>
      <c r="FPD291" s="143"/>
      <c r="FPE291" s="143"/>
      <c r="FPF291" s="143"/>
      <c r="FPG291" s="143"/>
      <c r="FPH291" s="143"/>
      <c r="FPI291" s="143"/>
      <c r="FPJ291" s="143"/>
      <c r="FPK291" s="143"/>
      <c r="FPL291" s="143"/>
      <c r="FPM291" s="143"/>
      <c r="FPN291" s="143"/>
      <c r="FPO291" s="143"/>
      <c r="FPP291" s="143"/>
      <c r="FPQ291" s="143"/>
      <c r="FPR291" s="143"/>
      <c r="FPS291" s="143"/>
      <c r="FPT291" s="143"/>
      <c r="FPU291" s="143"/>
      <c r="FPV291" s="143"/>
      <c r="FPW291" s="143"/>
      <c r="FPX291" s="143"/>
      <c r="FPY291" s="143"/>
      <c r="FPZ291" s="143"/>
      <c r="FQA291" s="143"/>
      <c r="FQB291" s="143"/>
      <c r="FQC291" s="143"/>
      <c r="FQD291" s="143"/>
      <c r="FQE291" s="143"/>
      <c r="FQF291" s="143"/>
      <c r="FQG291" s="143"/>
      <c r="FQH291" s="143"/>
      <c r="FQI291" s="143"/>
      <c r="FQJ291" s="143"/>
      <c r="FQK291" s="143"/>
      <c r="FQL291" s="143"/>
      <c r="FQM291" s="143"/>
      <c r="FQN291" s="143"/>
      <c r="FQO291" s="143"/>
      <c r="FQP291" s="143"/>
      <c r="FQQ291" s="143"/>
      <c r="FQR291" s="143"/>
      <c r="FQS291" s="143"/>
      <c r="FQT291" s="143"/>
      <c r="FQU291" s="143"/>
      <c r="FQV291" s="143"/>
      <c r="FQW291" s="143"/>
      <c r="FQX291" s="143"/>
      <c r="FQY291" s="143"/>
      <c r="FQZ291" s="143"/>
      <c r="FRA291" s="143"/>
      <c r="FRB291" s="143"/>
      <c r="FRC291" s="143"/>
      <c r="FRD291" s="143"/>
      <c r="FRE291" s="143"/>
      <c r="FRF291" s="143"/>
      <c r="FRG291" s="143"/>
      <c r="FRH291" s="143"/>
      <c r="FRI291" s="143"/>
      <c r="FRJ291" s="143"/>
      <c r="FRK291" s="143"/>
      <c r="FRL291" s="143"/>
      <c r="FRM291" s="143"/>
      <c r="FRN291" s="143"/>
      <c r="FRO291" s="143"/>
      <c r="FRP291" s="143"/>
      <c r="FRQ291" s="143"/>
      <c r="FRR291" s="143"/>
      <c r="FRS291" s="143"/>
      <c r="FRT291" s="143"/>
      <c r="FRU291" s="143"/>
      <c r="FRV291" s="143"/>
      <c r="FRW291" s="143"/>
      <c r="FRX291" s="143"/>
      <c r="FRY291" s="143"/>
      <c r="FRZ291" s="143"/>
      <c r="FSA291" s="143"/>
      <c r="FSB291" s="143"/>
      <c r="FSC291" s="143"/>
      <c r="FSD291" s="143"/>
      <c r="FSE291" s="143"/>
      <c r="FSF291" s="143"/>
      <c r="FSG291" s="143"/>
      <c r="FSH291" s="143"/>
      <c r="FSI291" s="143"/>
      <c r="FSJ291" s="143"/>
      <c r="FSK291" s="143"/>
      <c r="FSL291" s="143"/>
      <c r="FSM291" s="143"/>
      <c r="FSN291" s="143"/>
      <c r="FSO291" s="143"/>
      <c r="FSP291" s="143"/>
      <c r="FSQ291" s="143"/>
      <c r="FSR291" s="143"/>
      <c r="FSS291" s="143"/>
      <c r="FST291" s="143"/>
      <c r="FSU291" s="143"/>
      <c r="FSV291" s="143"/>
      <c r="FSW291" s="143"/>
      <c r="FSX291" s="143"/>
      <c r="FSY291" s="143"/>
      <c r="FSZ291" s="143"/>
      <c r="FTA291" s="143"/>
      <c r="FTB291" s="143"/>
      <c r="FTC291" s="143"/>
      <c r="FTD291" s="143"/>
      <c r="FTE291" s="143"/>
      <c r="FTF291" s="143"/>
      <c r="FTG291" s="143"/>
      <c r="FTH291" s="143"/>
      <c r="FTI291" s="143"/>
      <c r="FTJ291" s="143"/>
      <c r="FTK291" s="143"/>
      <c r="FTL291" s="143"/>
      <c r="FTM291" s="143"/>
      <c r="FTN291" s="143"/>
      <c r="FTO291" s="143"/>
      <c r="FTP291" s="143"/>
      <c r="FTQ291" s="143"/>
      <c r="FTR291" s="143"/>
      <c r="FTS291" s="143"/>
      <c r="FTT291" s="143"/>
      <c r="FTU291" s="143"/>
      <c r="FTV291" s="143"/>
      <c r="FTW291" s="143"/>
      <c r="FTX291" s="143"/>
      <c r="FTY291" s="143"/>
      <c r="FTZ291" s="143"/>
      <c r="FUA291" s="143"/>
      <c r="FUB291" s="143"/>
      <c r="FUC291" s="143"/>
      <c r="FUD291" s="143"/>
      <c r="FUE291" s="143"/>
      <c r="FUF291" s="143"/>
      <c r="FUG291" s="143"/>
      <c r="FUH291" s="143"/>
      <c r="FUI291" s="143"/>
      <c r="FUJ291" s="143"/>
      <c r="FUK291" s="143"/>
      <c r="FUL291" s="143"/>
      <c r="FUM291" s="143"/>
      <c r="FUN291" s="143"/>
      <c r="FUO291" s="143"/>
      <c r="FUP291" s="143"/>
      <c r="FUQ291" s="143"/>
      <c r="FUR291" s="143"/>
      <c r="FUS291" s="143"/>
      <c r="FUT291" s="143"/>
      <c r="FUU291" s="143"/>
      <c r="FUV291" s="143"/>
      <c r="FUW291" s="143"/>
      <c r="FUX291" s="143"/>
      <c r="FUY291" s="143"/>
      <c r="FUZ291" s="143"/>
      <c r="FVA291" s="143"/>
      <c r="FVB291" s="143"/>
      <c r="FVC291" s="143"/>
      <c r="FVD291" s="143"/>
      <c r="FVE291" s="143"/>
      <c r="FVF291" s="143"/>
      <c r="FVG291" s="143"/>
      <c r="FVH291" s="143"/>
      <c r="FVI291" s="143"/>
      <c r="FVJ291" s="143"/>
      <c r="FVK291" s="143"/>
      <c r="FVL291" s="143"/>
      <c r="FVM291" s="143"/>
      <c r="FVN291" s="143"/>
      <c r="FVO291" s="143"/>
      <c r="FVP291" s="143"/>
      <c r="FVQ291" s="143"/>
      <c r="FVR291" s="143"/>
      <c r="FVS291" s="143"/>
      <c r="FVT291" s="143"/>
      <c r="FVU291" s="143"/>
      <c r="FVV291" s="143"/>
      <c r="FVW291" s="143"/>
      <c r="FVX291" s="143"/>
      <c r="FVY291" s="143"/>
      <c r="FVZ291" s="143"/>
      <c r="FWA291" s="143"/>
      <c r="FWB291" s="143"/>
      <c r="FWC291" s="143"/>
      <c r="FWD291" s="143"/>
      <c r="FWE291" s="143"/>
      <c r="FWF291" s="143"/>
      <c r="FWG291" s="143"/>
      <c r="FWH291" s="143"/>
      <c r="FWI291" s="143"/>
      <c r="FWJ291" s="143"/>
      <c r="FWK291" s="143"/>
      <c r="FWL291" s="143"/>
      <c r="FWM291" s="143"/>
      <c r="FWN291" s="143"/>
      <c r="FWO291" s="143"/>
      <c r="FWP291" s="143"/>
      <c r="FWQ291" s="143"/>
      <c r="FWR291" s="143"/>
      <c r="FWS291" s="143"/>
      <c r="FWT291" s="143"/>
      <c r="FWU291" s="143"/>
      <c r="FWV291" s="143"/>
      <c r="FWW291" s="143"/>
      <c r="FWX291" s="143"/>
      <c r="FWY291" s="143"/>
      <c r="FWZ291" s="143"/>
      <c r="FXA291" s="143"/>
      <c r="FXB291" s="143"/>
      <c r="FXC291" s="143"/>
      <c r="FXD291" s="143"/>
      <c r="FXE291" s="143"/>
      <c r="FXF291" s="143"/>
      <c r="FXG291" s="143"/>
      <c r="FXH291" s="143"/>
      <c r="FXI291" s="143"/>
      <c r="FXJ291" s="143"/>
      <c r="FXK291" s="143"/>
      <c r="FXL291" s="143"/>
      <c r="FXM291" s="143"/>
      <c r="FXN291" s="143"/>
      <c r="FXO291" s="143"/>
      <c r="FXP291" s="143"/>
      <c r="FXQ291" s="143"/>
      <c r="FXR291" s="143"/>
      <c r="FXS291" s="143"/>
      <c r="FXT291" s="143"/>
      <c r="FXU291" s="143"/>
      <c r="FXV291" s="143"/>
      <c r="FXW291" s="143"/>
      <c r="FXX291" s="143"/>
      <c r="FXY291" s="143"/>
      <c r="FXZ291" s="143"/>
      <c r="FYA291" s="143"/>
      <c r="FYB291" s="143"/>
      <c r="FYC291" s="143"/>
      <c r="FYD291" s="143"/>
      <c r="FYE291" s="143"/>
      <c r="FYF291" s="143"/>
      <c r="FYG291" s="143"/>
      <c r="FYH291" s="143"/>
      <c r="FYI291" s="143"/>
      <c r="FYJ291" s="143"/>
      <c r="FYK291" s="143"/>
      <c r="FYL291" s="143"/>
      <c r="FYM291" s="143"/>
      <c r="FYN291" s="143"/>
      <c r="FYO291" s="143"/>
      <c r="FYP291" s="143"/>
      <c r="FYQ291" s="143"/>
      <c r="FYR291" s="143"/>
      <c r="FYS291" s="143"/>
      <c r="FYT291" s="143"/>
      <c r="FYU291" s="143"/>
      <c r="FYV291" s="143"/>
      <c r="FYW291" s="143"/>
      <c r="FYX291" s="143"/>
      <c r="FYY291" s="143"/>
      <c r="FYZ291" s="143"/>
      <c r="FZA291" s="143"/>
      <c r="FZB291" s="143"/>
      <c r="FZC291" s="143"/>
      <c r="FZD291" s="143"/>
      <c r="FZE291" s="143"/>
      <c r="FZF291" s="143"/>
      <c r="FZG291" s="143"/>
      <c r="FZH291" s="143"/>
      <c r="FZI291" s="143"/>
      <c r="FZJ291" s="143"/>
      <c r="FZK291" s="143"/>
      <c r="FZL291" s="143"/>
      <c r="FZM291" s="143"/>
      <c r="FZN291" s="143"/>
      <c r="FZO291" s="143"/>
      <c r="FZP291" s="143"/>
      <c r="FZQ291" s="143"/>
      <c r="FZR291" s="143"/>
      <c r="FZS291" s="143"/>
      <c r="FZT291" s="143"/>
      <c r="FZU291" s="143"/>
      <c r="FZV291" s="143"/>
      <c r="FZW291" s="143"/>
      <c r="FZX291" s="143"/>
      <c r="FZY291" s="143"/>
      <c r="FZZ291" s="143"/>
      <c r="GAA291" s="143"/>
      <c r="GAB291" s="143"/>
      <c r="GAC291" s="143"/>
      <c r="GAD291" s="143"/>
      <c r="GAE291" s="143"/>
      <c r="GAF291" s="143"/>
      <c r="GAG291" s="143"/>
      <c r="GAH291" s="143"/>
      <c r="GAI291" s="143"/>
      <c r="GAJ291" s="143"/>
      <c r="GAK291" s="143"/>
      <c r="GAL291" s="143"/>
      <c r="GAM291" s="143"/>
      <c r="GAN291" s="143"/>
      <c r="GAO291" s="143"/>
      <c r="GAP291" s="143"/>
      <c r="GAQ291" s="143"/>
      <c r="GAR291" s="143"/>
      <c r="GAS291" s="143"/>
      <c r="GAT291" s="143"/>
      <c r="GAU291" s="143"/>
      <c r="GAV291" s="143"/>
      <c r="GAW291" s="143"/>
      <c r="GAX291" s="143"/>
      <c r="GAY291" s="143"/>
      <c r="GAZ291" s="143"/>
      <c r="GBA291" s="143"/>
      <c r="GBB291" s="143"/>
      <c r="GBC291" s="143"/>
      <c r="GBD291" s="143"/>
      <c r="GBE291" s="143"/>
      <c r="GBF291" s="143"/>
      <c r="GBG291" s="143"/>
      <c r="GBH291" s="143"/>
      <c r="GBI291" s="143"/>
      <c r="GBJ291" s="143"/>
      <c r="GBK291" s="143"/>
      <c r="GBL291" s="143"/>
      <c r="GBM291" s="143"/>
      <c r="GBN291" s="143"/>
      <c r="GBO291" s="143"/>
      <c r="GBP291" s="143"/>
      <c r="GBQ291" s="143"/>
      <c r="GBR291" s="143"/>
      <c r="GBS291" s="143"/>
      <c r="GBT291" s="143"/>
      <c r="GBU291" s="143"/>
      <c r="GBV291" s="143"/>
      <c r="GBW291" s="143"/>
      <c r="GBX291" s="143"/>
      <c r="GBY291" s="143"/>
      <c r="GBZ291" s="143"/>
      <c r="GCA291" s="143"/>
      <c r="GCB291" s="143"/>
      <c r="GCC291" s="143"/>
      <c r="GCD291" s="143"/>
      <c r="GCE291" s="143"/>
      <c r="GCF291" s="143"/>
      <c r="GCG291" s="143"/>
      <c r="GCH291" s="143"/>
      <c r="GCI291" s="143"/>
      <c r="GCJ291" s="143"/>
      <c r="GCK291" s="143"/>
      <c r="GCL291" s="143"/>
      <c r="GCM291" s="143"/>
      <c r="GCN291" s="143"/>
      <c r="GCO291" s="143"/>
      <c r="GCP291" s="143"/>
      <c r="GCQ291" s="143"/>
      <c r="GCR291" s="143"/>
      <c r="GCS291" s="143"/>
      <c r="GCT291" s="143"/>
      <c r="GCU291" s="143"/>
      <c r="GCV291" s="143"/>
      <c r="GCW291" s="143"/>
      <c r="GCX291" s="143"/>
      <c r="GCY291" s="143"/>
      <c r="GCZ291" s="143"/>
      <c r="GDA291" s="143"/>
      <c r="GDB291" s="143"/>
      <c r="GDC291" s="143"/>
      <c r="GDD291" s="143"/>
      <c r="GDE291" s="143"/>
      <c r="GDF291" s="143"/>
      <c r="GDG291" s="143"/>
      <c r="GDH291" s="143"/>
      <c r="GDI291" s="143"/>
      <c r="GDJ291" s="143"/>
      <c r="GDK291" s="143"/>
      <c r="GDL291" s="143"/>
      <c r="GDM291" s="143"/>
      <c r="GDN291" s="143"/>
      <c r="GDO291" s="143"/>
      <c r="GDP291" s="143"/>
      <c r="GDQ291" s="143"/>
      <c r="GDR291" s="143"/>
      <c r="GDS291" s="143"/>
      <c r="GDT291" s="143"/>
      <c r="GDU291" s="143"/>
      <c r="GDV291" s="143"/>
      <c r="GDW291" s="143"/>
      <c r="GDX291" s="143"/>
      <c r="GDY291" s="143"/>
      <c r="GDZ291" s="143"/>
      <c r="GEA291" s="143"/>
      <c r="GEB291" s="143"/>
      <c r="GEC291" s="143"/>
      <c r="GED291" s="143"/>
      <c r="GEE291" s="143"/>
      <c r="GEF291" s="143"/>
      <c r="GEG291" s="143"/>
      <c r="GEH291" s="143"/>
      <c r="GEI291" s="143"/>
      <c r="GEJ291" s="143"/>
      <c r="GEK291" s="143"/>
      <c r="GEL291" s="143"/>
      <c r="GEM291" s="143"/>
      <c r="GEN291" s="143"/>
      <c r="GEO291" s="143"/>
      <c r="GEP291" s="143"/>
      <c r="GEQ291" s="143"/>
      <c r="GER291" s="143"/>
      <c r="GES291" s="143"/>
      <c r="GET291" s="143"/>
      <c r="GEU291" s="143"/>
      <c r="GEV291" s="143"/>
      <c r="GEW291" s="143"/>
      <c r="GEX291" s="143"/>
      <c r="GEY291" s="143"/>
      <c r="GEZ291" s="143"/>
      <c r="GFA291" s="143"/>
      <c r="GFB291" s="143"/>
      <c r="GFC291" s="143"/>
      <c r="GFD291" s="143"/>
      <c r="GFE291" s="143"/>
      <c r="GFF291" s="143"/>
      <c r="GFG291" s="143"/>
      <c r="GFH291" s="143"/>
      <c r="GFI291" s="143"/>
      <c r="GFJ291" s="143"/>
      <c r="GFK291" s="143"/>
      <c r="GFL291" s="143"/>
      <c r="GFM291" s="143"/>
      <c r="GFN291" s="143"/>
      <c r="GFO291" s="143"/>
      <c r="GFP291" s="143"/>
      <c r="GFQ291" s="143"/>
      <c r="GFR291" s="143"/>
      <c r="GFS291" s="143"/>
      <c r="GFT291" s="143"/>
      <c r="GFU291" s="143"/>
      <c r="GFV291" s="143"/>
      <c r="GFW291" s="143"/>
      <c r="GFX291" s="143"/>
      <c r="GFY291" s="143"/>
      <c r="GFZ291" s="143"/>
      <c r="GGA291" s="143"/>
      <c r="GGB291" s="143"/>
      <c r="GGC291" s="143"/>
      <c r="GGD291" s="143"/>
      <c r="GGE291" s="143"/>
      <c r="GGF291" s="143"/>
      <c r="GGG291" s="143"/>
      <c r="GGH291" s="143"/>
      <c r="GGI291" s="143"/>
      <c r="GGJ291" s="143"/>
      <c r="GGK291" s="143"/>
      <c r="GGL291" s="143"/>
      <c r="GGM291" s="143"/>
      <c r="GGN291" s="143"/>
      <c r="GGO291" s="143"/>
      <c r="GGP291" s="143"/>
      <c r="GGQ291" s="143"/>
      <c r="GGR291" s="143"/>
      <c r="GGS291" s="143"/>
      <c r="GGT291" s="143"/>
      <c r="GGU291" s="143"/>
      <c r="GGV291" s="143"/>
      <c r="GGW291" s="143"/>
      <c r="GGX291" s="143"/>
      <c r="GGY291" s="143"/>
      <c r="GGZ291" s="143"/>
      <c r="GHA291" s="143"/>
      <c r="GHB291" s="143"/>
      <c r="GHC291" s="143"/>
      <c r="GHD291" s="143"/>
      <c r="GHE291" s="143"/>
      <c r="GHF291" s="143"/>
      <c r="GHG291" s="143"/>
      <c r="GHH291" s="143"/>
      <c r="GHI291" s="143"/>
      <c r="GHJ291" s="143"/>
      <c r="GHK291" s="143"/>
      <c r="GHL291" s="143"/>
      <c r="GHM291" s="143"/>
      <c r="GHN291" s="143"/>
      <c r="GHO291" s="143"/>
      <c r="GHP291" s="143"/>
      <c r="GHQ291" s="143"/>
      <c r="GHR291" s="143"/>
      <c r="GHS291" s="143"/>
      <c r="GHT291" s="143"/>
      <c r="GHU291" s="143"/>
      <c r="GHV291" s="143"/>
      <c r="GHW291" s="143"/>
      <c r="GHX291" s="143"/>
      <c r="GHY291" s="143"/>
      <c r="GHZ291" s="143"/>
      <c r="GIA291" s="143"/>
      <c r="GIB291" s="143"/>
      <c r="GIC291" s="143"/>
      <c r="GID291" s="143"/>
      <c r="GIE291" s="143"/>
      <c r="GIF291" s="143"/>
      <c r="GIG291" s="143"/>
      <c r="GIH291" s="143"/>
      <c r="GII291" s="143"/>
      <c r="GIJ291" s="143"/>
      <c r="GIK291" s="143"/>
      <c r="GIL291" s="143"/>
      <c r="GIM291" s="143"/>
      <c r="GIN291" s="143"/>
      <c r="GIO291" s="143"/>
      <c r="GIP291" s="143"/>
      <c r="GIQ291" s="143"/>
      <c r="GIR291" s="143"/>
      <c r="GIS291" s="143"/>
      <c r="GIT291" s="143"/>
      <c r="GIU291" s="143"/>
      <c r="GIV291" s="143"/>
      <c r="GIW291" s="143"/>
      <c r="GIX291" s="143"/>
      <c r="GIY291" s="143"/>
      <c r="GIZ291" s="143"/>
      <c r="GJA291" s="143"/>
      <c r="GJB291" s="143"/>
      <c r="GJC291" s="143"/>
      <c r="GJD291" s="143"/>
      <c r="GJE291" s="143"/>
      <c r="GJF291" s="143"/>
      <c r="GJG291" s="143"/>
      <c r="GJH291" s="143"/>
      <c r="GJI291" s="143"/>
      <c r="GJJ291" s="143"/>
      <c r="GJK291" s="143"/>
      <c r="GJL291" s="143"/>
      <c r="GJM291" s="143"/>
      <c r="GJN291" s="143"/>
      <c r="GJO291" s="143"/>
      <c r="GJP291" s="143"/>
      <c r="GJQ291" s="143"/>
      <c r="GJR291" s="143"/>
      <c r="GJS291" s="143"/>
      <c r="GJT291" s="143"/>
      <c r="GJU291" s="143"/>
      <c r="GJV291" s="143"/>
      <c r="GJW291" s="143"/>
      <c r="GJX291" s="143"/>
      <c r="GJY291" s="143"/>
      <c r="GJZ291" s="143"/>
      <c r="GKA291" s="143"/>
      <c r="GKB291" s="143"/>
      <c r="GKC291" s="143"/>
      <c r="GKD291" s="143"/>
      <c r="GKE291" s="143"/>
      <c r="GKF291" s="143"/>
      <c r="GKG291" s="143"/>
      <c r="GKH291" s="143"/>
      <c r="GKI291" s="143"/>
      <c r="GKJ291" s="143"/>
      <c r="GKK291" s="143"/>
      <c r="GKL291" s="143"/>
      <c r="GKM291" s="143"/>
      <c r="GKN291" s="143"/>
      <c r="GKO291" s="143"/>
      <c r="GKP291" s="143"/>
      <c r="GKQ291" s="143"/>
      <c r="GKR291" s="143"/>
      <c r="GKS291" s="143"/>
      <c r="GKT291" s="143"/>
      <c r="GKU291" s="143"/>
      <c r="GKV291" s="143"/>
      <c r="GKW291" s="143"/>
      <c r="GKX291" s="143"/>
      <c r="GKY291" s="143"/>
      <c r="GKZ291" s="143"/>
      <c r="GLA291" s="143"/>
      <c r="GLB291" s="143"/>
      <c r="GLC291" s="143"/>
      <c r="GLD291" s="143"/>
      <c r="GLE291" s="143"/>
      <c r="GLF291" s="143"/>
      <c r="GLG291" s="143"/>
      <c r="GLH291" s="143"/>
      <c r="GLI291" s="143"/>
      <c r="GLJ291" s="143"/>
      <c r="GLK291" s="143"/>
      <c r="GLL291" s="143"/>
      <c r="GLM291" s="143"/>
      <c r="GLN291" s="143"/>
      <c r="GLO291" s="143"/>
      <c r="GLP291" s="143"/>
      <c r="GLQ291" s="143"/>
      <c r="GLR291" s="143"/>
      <c r="GLS291" s="143"/>
      <c r="GLT291" s="143"/>
      <c r="GLU291" s="143"/>
      <c r="GLV291" s="143"/>
      <c r="GLW291" s="143"/>
      <c r="GLX291" s="143"/>
      <c r="GLY291" s="143"/>
      <c r="GLZ291" s="143"/>
      <c r="GMA291" s="143"/>
      <c r="GMB291" s="143"/>
      <c r="GMC291" s="143"/>
      <c r="GMD291" s="143"/>
      <c r="GME291" s="143"/>
      <c r="GMF291" s="143"/>
      <c r="GMG291" s="143"/>
      <c r="GMH291" s="143"/>
      <c r="GMI291" s="143"/>
      <c r="GMJ291" s="143"/>
      <c r="GMK291" s="143"/>
      <c r="GML291" s="143"/>
      <c r="GMM291" s="143"/>
      <c r="GMN291" s="143"/>
      <c r="GMO291" s="143"/>
      <c r="GMP291" s="143"/>
      <c r="GMQ291" s="143"/>
      <c r="GMR291" s="143"/>
      <c r="GMS291" s="143"/>
      <c r="GMT291" s="143"/>
      <c r="GMU291" s="143"/>
      <c r="GMV291" s="143"/>
      <c r="GMW291" s="143"/>
      <c r="GMX291" s="143"/>
      <c r="GMY291" s="143"/>
      <c r="GMZ291" s="143"/>
      <c r="GNA291" s="143"/>
      <c r="GNB291" s="143"/>
      <c r="GNC291" s="143"/>
      <c r="GND291" s="143"/>
      <c r="GNE291" s="143"/>
      <c r="GNF291" s="143"/>
      <c r="GNG291" s="143"/>
      <c r="GNH291" s="143"/>
      <c r="GNI291" s="143"/>
      <c r="GNJ291" s="143"/>
      <c r="GNK291" s="143"/>
      <c r="GNL291" s="143"/>
      <c r="GNM291" s="143"/>
      <c r="GNN291" s="143"/>
      <c r="GNO291" s="143"/>
      <c r="GNP291" s="143"/>
      <c r="GNQ291" s="143"/>
      <c r="GNR291" s="143"/>
      <c r="GNS291" s="143"/>
      <c r="GNT291" s="143"/>
      <c r="GNU291" s="143"/>
      <c r="GNV291" s="143"/>
      <c r="GNW291" s="143"/>
      <c r="GNX291" s="143"/>
      <c r="GNY291" s="143"/>
      <c r="GNZ291" s="143"/>
      <c r="GOA291" s="143"/>
      <c r="GOB291" s="143"/>
      <c r="GOC291" s="143"/>
      <c r="GOD291" s="143"/>
      <c r="GOE291" s="143"/>
      <c r="GOF291" s="143"/>
      <c r="GOG291" s="143"/>
      <c r="GOH291" s="143"/>
      <c r="GOI291" s="143"/>
      <c r="GOJ291" s="143"/>
      <c r="GOK291" s="143"/>
      <c r="GOL291" s="143"/>
      <c r="GOM291" s="143"/>
      <c r="GON291" s="143"/>
      <c r="GOO291" s="143"/>
      <c r="GOP291" s="143"/>
      <c r="GOQ291" s="143"/>
      <c r="GOR291" s="143"/>
      <c r="GOS291" s="143"/>
      <c r="GOT291" s="143"/>
      <c r="GOU291" s="143"/>
      <c r="GOV291" s="143"/>
      <c r="GOW291" s="143"/>
      <c r="GOX291" s="143"/>
      <c r="GOY291" s="143"/>
      <c r="GOZ291" s="143"/>
      <c r="GPA291" s="143"/>
      <c r="GPB291" s="143"/>
      <c r="GPC291" s="143"/>
      <c r="GPD291" s="143"/>
      <c r="GPE291" s="143"/>
      <c r="GPF291" s="143"/>
      <c r="GPG291" s="143"/>
      <c r="GPH291" s="143"/>
      <c r="GPI291" s="143"/>
      <c r="GPJ291" s="143"/>
      <c r="GPK291" s="143"/>
      <c r="GPL291" s="143"/>
      <c r="GPM291" s="143"/>
      <c r="GPN291" s="143"/>
      <c r="GPO291" s="143"/>
      <c r="GPP291" s="143"/>
      <c r="GPQ291" s="143"/>
      <c r="GPR291" s="143"/>
      <c r="GPS291" s="143"/>
      <c r="GPT291" s="143"/>
      <c r="GPU291" s="143"/>
      <c r="GPV291" s="143"/>
      <c r="GPW291" s="143"/>
      <c r="GPX291" s="143"/>
      <c r="GPY291" s="143"/>
      <c r="GPZ291" s="143"/>
      <c r="GQA291" s="143"/>
      <c r="GQB291" s="143"/>
      <c r="GQC291" s="143"/>
      <c r="GQD291" s="143"/>
      <c r="GQE291" s="143"/>
      <c r="GQF291" s="143"/>
      <c r="GQG291" s="143"/>
      <c r="GQH291" s="143"/>
      <c r="GQI291" s="143"/>
      <c r="GQJ291" s="143"/>
      <c r="GQK291" s="143"/>
      <c r="GQL291" s="143"/>
      <c r="GQM291" s="143"/>
      <c r="GQN291" s="143"/>
      <c r="GQO291" s="143"/>
      <c r="GQP291" s="143"/>
      <c r="GQQ291" s="143"/>
      <c r="GQR291" s="143"/>
      <c r="GQS291" s="143"/>
      <c r="GQT291" s="143"/>
      <c r="GQU291" s="143"/>
      <c r="GQV291" s="143"/>
      <c r="GQW291" s="143"/>
      <c r="GQX291" s="143"/>
      <c r="GQY291" s="143"/>
      <c r="GQZ291" s="143"/>
      <c r="GRA291" s="143"/>
      <c r="GRB291" s="143"/>
      <c r="GRC291" s="143"/>
      <c r="GRD291" s="143"/>
      <c r="GRE291" s="143"/>
      <c r="GRF291" s="143"/>
      <c r="GRG291" s="143"/>
      <c r="GRH291" s="143"/>
      <c r="GRI291" s="143"/>
      <c r="GRJ291" s="143"/>
      <c r="GRK291" s="143"/>
      <c r="GRL291" s="143"/>
      <c r="GRM291" s="143"/>
      <c r="GRN291" s="143"/>
      <c r="GRO291" s="143"/>
      <c r="GRP291" s="143"/>
      <c r="GRQ291" s="143"/>
      <c r="GRR291" s="143"/>
      <c r="GRS291" s="143"/>
      <c r="GRT291" s="143"/>
      <c r="GRU291" s="143"/>
      <c r="GRV291" s="143"/>
      <c r="GRW291" s="143"/>
      <c r="GRX291" s="143"/>
      <c r="GRY291" s="143"/>
      <c r="GRZ291" s="143"/>
      <c r="GSA291" s="143"/>
      <c r="GSB291" s="143"/>
      <c r="GSC291" s="143"/>
      <c r="GSD291" s="143"/>
      <c r="GSE291" s="143"/>
      <c r="GSF291" s="143"/>
      <c r="GSG291" s="143"/>
      <c r="GSH291" s="143"/>
      <c r="GSI291" s="143"/>
      <c r="GSJ291" s="143"/>
      <c r="GSK291" s="143"/>
      <c r="GSL291" s="143"/>
      <c r="GSM291" s="143"/>
      <c r="GSN291" s="143"/>
      <c r="GSO291" s="143"/>
      <c r="GSP291" s="143"/>
      <c r="GSQ291" s="143"/>
      <c r="GSR291" s="143"/>
      <c r="GSS291" s="143"/>
      <c r="GST291" s="143"/>
      <c r="GSU291" s="143"/>
      <c r="GSV291" s="143"/>
      <c r="GSW291" s="143"/>
      <c r="GSX291" s="143"/>
      <c r="GSY291" s="143"/>
      <c r="GSZ291" s="143"/>
      <c r="GTA291" s="143"/>
      <c r="GTB291" s="143"/>
      <c r="GTC291" s="143"/>
      <c r="GTD291" s="143"/>
      <c r="GTE291" s="143"/>
      <c r="GTF291" s="143"/>
      <c r="GTG291" s="143"/>
      <c r="GTH291" s="143"/>
      <c r="GTI291" s="143"/>
      <c r="GTJ291" s="143"/>
      <c r="GTK291" s="143"/>
      <c r="GTL291" s="143"/>
      <c r="GTM291" s="143"/>
      <c r="GTN291" s="143"/>
      <c r="GTO291" s="143"/>
      <c r="GTP291" s="143"/>
      <c r="GTQ291" s="143"/>
      <c r="GTR291" s="143"/>
      <c r="GTS291" s="143"/>
      <c r="GTT291" s="143"/>
      <c r="GTU291" s="143"/>
      <c r="GTV291" s="143"/>
      <c r="GTW291" s="143"/>
      <c r="GTX291" s="143"/>
      <c r="GTY291" s="143"/>
      <c r="GTZ291" s="143"/>
      <c r="GUA291" s="143"/>
      <c r="GUB291" s="143"/>
      <c r="GUC291" s="143"/>
      <c r="GUD291" s="143"/>
      <c r="GUE291" s="143"/>
      <c r="GUF291" s="143"/>
      <c r="GUG291" s="143"/>
      <c r="GUH291" s="143"/>
      <c r="GUI291" s="143"/>
      <c r="GUJ291" s="143"/>
      <c r="GUK291" s="143"/>
      <c r="GUL291" s="143"/>
      <c r="GUM291" s="143"/>
      <c r="GUN291" s="143"/>
      <c r="GUO291" s="143"/>
      <c r="GUP291" s="143"/>
      <c r="GUQ291" s="143"/>
      <c r="GUR291" s="143"/>
      <c r="GUS291" s="143"/>
      <c r="GUT291" s="143"/>
      <c r="GUU291" s="143"/>
      <c r="GUV291" s="143"/>
      <c r="GUW291" s="143"/>
      <c r="GUX291" s="143"/>
      <c r="GUY291" s="143"/>
      <c r="GUZ291" s="143"/>
      <c r="GVA291" s="143"/>
      <c r="GVB291" s="143"/>
      <c r="GVC291" s="143"/>
      <c r="GVD291" s="143"/>
      <c r="GVE291" s="143"/>
      <c r="GVF291" s="143"/>
      <c r="GVG291" s="143"/>
      <c r="GVH291" s="143"/>
      <c r="GVI291" s="143"/>
      <c r="GVJ291" s="143"/>
      <c r="GVK291" s="143"/>
      <c r="GVL291" s="143"/>
      <c r="GVM291" s="143"/>
      <c r="GVN291" s="143"/>
      <c r="GVO291" s="143"/>
      <c r="GVP291" s="143"/>
      <c r="GVQ291" s="143"/>
      <c r="GVR291" s="143"/>
      <c r="GVS291" s="143"/>
      <c r="GVT291" s="143"/>
      <c r="GVU291" s="143"/>
      <c r="GVV291" s="143"/>
      <c r="GVW291" s="143"/>
      <c r="GVX291" s="143"/>
      <c r="GVY291" s="143"/>
      <c r="GVZ291" s="143"/>
      <c r="GWA291" s="143"/>
      <c r="GWB291" s="143"/>
      <c r="GWC291" s="143"/>
      <c r="GWD291" s="143"/>
      <c r="GWE291" s="143"/>
      <c r="GWF291" s="143"/>
      <c r="GWG291" s="143"/>
      <c r="GWH291" s="143"/>
      <c r="GWI291" s="143"/>
      <c r="GWJ291" s="143"/>
      <c r="GWK291" s="143"/>
      <c r="GWL291" s="143"/>
      <c r="GWM291" s="143"/>
      <c r="GWN291" s="143"/>
      <c r="GWO291" s="143"/>
      <c r="GWP291" s="143"/>
      <c r="GWQ291" s="143"/>
      <c r="GWR291" s="143"/>
      <c r="GWS291" s="143"/>
      <c r="GWT291" s="143"/>
      <c r="GWU291" s="143"/>
      <c r="GWV291" s="143"/>
      <c r="GWW291" s="143"/>
      <c r="GWX291" s="143"/>
      <c r="GWY291" s="143"/>
      <c r="GWZ291" s="143"/>
      <c r="GXA291" s="143"/>
      <c r="GXB291" s="143"/>
      <c r="GXC291" s="143"/>
      <c r="GXD291" s="143"/>
      <c r="GXE291" s="143"/>
      <c r="GXF291" s="143"/>
      <c r="GXG291" s="143"/>
      <c r="GXH291" s="143"/>
      <c r="GXI291" s="143"/>
      <c r="GXJ291" s="143"/>
      <c r="GXK291" s="143"/>
      <c r="GXL291" s="143"/>
      <c r="GXM291" s="143"/>
      <c r="GXN291" s="143"/>
      <c r="GXO291" s="143"/>
      <c r="GXP291" s="143"/>
      <c r="GXQ291" s="143"/>
      <c r="GXR291" s="143"/>
      <c r="GXS291" s="143"/>
      <c r="GXT291" s="143"/>
      <c r="GXU291" s="143"/>
      <c r="GXV291" s="143"/>
      <c r="GXW291" s="143"/>
      <c r="GXX291" s="143"/>
      <c r="GXY291" s="143"/>
      <c r="GXZ291" s="143"/>
      <c r="GYA291" s="143"/>
      <c r="GYB291" s="143"/>
      <c r="GYC291" s="143"/>
      <c r="GYD291" s="143"/>
      <c r="GYE291" s="143"/>
      <c r="GYF291" s="143"/>
      <c r="GYG291" s="143"/>
      <c r="GYH291" s="143"/>
      <c r="GYI291" s="143"/>
      <c r="GYJ291" s="143"/>
      <c r="GYK291" s="143"/>
      <c r="GYL291" s="143"/>
      <c r="GYM291" s="143"/>
      <c r="GYN291" s="143"/>
      <c r="GYO291" s="143"/>
      <c r="GYP291" s="143"/>
      <c r="GYQ291" s="143"/>
      <c r="GYR291" s="143"/>
      <c r="GYS291" s="143"/>
      <c r="GYT291" s="143"/>
      <c r="GYU291" s="143"/>
      <c r="GYV291" s="143"/>
      <c r="GYW291" s="143"/>
      <c r="GYX291" s="143"/>
      <c r="GYY291" s="143"/>
      <c r="GYZ291" s="143"/>
      <c r="GZA291" s="143"/>
      <c r="GZB291" s="143"/>
      <c r="GZC291" s="143"/>
      <c r="GZD291" s="143"/>
      <c r="GZE291" s="143"/>
      <c r="GZF291" s="143"/>
      <c r="GZG291" s="143"/>
      <c r="GZH291" s="143"/>
      <c r="GZI291" s="143"/>
      <c r="GZJ291" s="143"/>
      <c r="GZK291" s="143"/>
      <c r="GZL291" s="143"/>
      <c r="GZM291" s="143"/>
      <c r="GZN291" s="143"/>
      <c r="GZO291" s="143"/>
      <c r="GZP291" s="143"/>
      <c r="GZQ291" s="143"/>
      <c r="GZR291" s="143"/>
      <c r="GZS291" s="143"/>
      <c r="GZT291" s="143"/>
      <c r="GZU291" s="143"/>
      <c r="GZV291" s="143"/>
      <c r="GZW291" s="143"/>
      <c r="GZX291" s="143"/>
      <c r="GZY291" s="143"/>
      <c r="GZZ291" s="143"/>
      <c r="HAA291" s="143"/>
      <c r="HAB291" s="143"/>
      <c r="HAC291" s="143"/>
      <c r="HAD291" s="143"/>
      <c r="HAE291" s="143"/>
      <c r="HAF291" s="143"/>
      <c r="HAG291" s="143"/>
      <c r="HAH291" s="143"/>
      <c r="HAI291" s="143"/>
      <c r="HAJ291" s="143"/>
      <c r="HAK291" s="143"/>
      <c r="HAL291" s="143"/>
      <c r="HAM291" s="143"/>
      <c r="HAN291" s="143"/>
      <c r="HAO291" s="143"/>
      <c r="HAP291" s="143"/>
      <c r="HAQ291" s="143"/>
      <c r="HAR291" s="143"/>
      <c r="HAS291" s="143"/>
      <c r="HAT291" s="143"/>
      <c r="HAU291" s="143"/>
      <c r="HAV291" s="143"/>
      <c r="HAW291" s="143"/>
      <c r="HAX291" s="143"/>
      <c r="HAY291" s="143"/>
      <c r="HAZ291" s="143"/>
      <c r="HBA291" s="143"/>
      <c r="HBB291" s="143"/>
      <c r="HBC291" s="143"/>
      <c r="HBD291" s="143"/>
      <c r="HBE291" s="143"/>
      <c r="HBF291" s="143"/>
      <c r="HBG291" s="143"/>
      <c r="HBH291" s="143"/>
      <c r="HBI291" s="143"/>
      <c r="HBJ291" s="143"/>
      <c r="HBK291" s="143"/>
      <c r="HBL291" s="143"/>
      <c r="HBM291" s="143"/>
      <c r="HBN291" s="143"/>
      <c r="HBO291" s="143"/>
      <c r="HBP291" s="143"/>
      <c r="HBQ291" s="143"/>
      <c r="HBR291" s="143"/>
      <c r="HBS291" s="143"/>
      <c r="HBT291" s="143"/>
      <c r="HBU291" s="143"/>
      <c r="HBV291" s="143"/>
      <c r="HBW291" s="143"/>
      <c r="HBX291" s="143"/>
      <c r="HBY291" s="143"/>
      <c r="HBZ291" s="143"/>
      <c r="HCA291" s="143"/>
      <c r="HCB291" s="143"/>
      <c r="HCC291" s="143"/>
      <c r="HCD291" s="143"/>
      <c r="HCE291" s="143"/>
      <c r="HCF291" s="143"/>
      <c r="HCG291" s="143"/>
      <c r="HCH291" s="143"/>
      <c r="HCI291" s="143"/>
      <c r="HCJ291" s="143"/>
      <c r="HCK291" s="143"/>
      <c r="HCL291" s="143"/>
      <c r="HCM291" s="143"/>
      <c r="HCN291" s="143"/>
      <c r="HCO291" s="143"/>
      <c r="HCP291" s="143"/>
      <c r="HCQ291" s="143"/>
      <c r="HCR291" s="143"/>
      <c r="HCS291" s="143"/>
      <c r="HCT291" s="143"/>
      <c r="HCU291" s="143"/>
      <c r="HCV291" s="143"/>
      <c r="HCW291" s="143"/>
      <c r="HCX291" s="143"/>
      <c r="HCY291" s="143"/>
      <c r="HCZ291" s="143"/>
      <c r="HDA291" s="143"/>
      <c r="HDB291" s="143"/>
      <c r="HDC291" s="143"/>
      <c r="HDD291" s="143"/>
      <c r="HDE291" s="143"/>
      <c r="HDF291" s="143"/>
      <c r="HDG291" s="143"/>
      <c r="HDH291" s="143"/>
      <c r="HDI291" s="143"/>
      <c r="HDJ291" s="143"/>
      <c r="HDK291" s="143"/>
      <c r="HDL291" s="143"/>
      <c r="HDM291" s="143"/>
      <c r="HDN291" s="143"/>
      <c r="HDO291" s="143"/>
      <c r="HDP291" s="143"/>
      <c r="HDQ291" s="143"/>
      <c r="HDR291" s="143"/>
      <c r="HDS291" s="143"/>
      <c r="HDT291" s="143"/>
      <c r="HDU291" s="143"/>
      <c r="HDV291" s="143"/>
      <c r="HDW291" s="143"/>
      <c r="HDX291" s="143"/>
      <c r="HDY291" s="143"/>
      <c r="HDZ291" s="143"/>
      <c r="HEA291" s="143"/>
      <c r="HEB291" s="143"/>
      <c r="HEC291" s="143"/>
      <c r="HED291" s="143"/>
      <c r="HEE291" s="143"/>
      <c r="HEF291" s="143"/>
      <c r="HEG291" s="143"/>
      <c r="HEH291" s="143"/>
      <c r="HEI291" s="143"/>
      <c r="HEJ291" s="143"/>
      <c r="HEK291" s="143"/>
      <c r="HEL291" s="143"/>
      <c r="HEM291" s="143"/>
      <c r="HEN291" s="143"/>
      <c r="HEO291" s="143"/>
      <c r="HEP291" s="143"/>
      <c r="HEQ291" s="143"/>
      <c r="HER291" s="143"/>
      <c r="HES291" s="143"/>
      <c r="HET291" s="143"/>
      <c r="HEU291" s="143"/>
      <c r="HEV291" s="143"/>
      <c r="HEW291" s="143"/>
      <c r="HEX291" s="143"/>
      <c r="HEY291" s="143"/>
      <c r="HEZ291" s="143"/>
      <c r="HFA291" s="143"/>
      <c r="HFB291" s="143"/>
      <c r="HFC291" s="143"/>
      <c r="HFD291" s="143"/>
      <c r="HFE291" s="143"/>
      <c r="HFF291" s="143"/>
      <c r="HFG291" s="143"/>
      <c r="HFH291" s="143"/>
      <c r="HFI291" s="143"/>
      <c r="HFJ291" s="143"/>
      <c r="HFK291" s="143"/>
      <c r="HFL291" s="143"/>
      <c r="HFM291" s="143"/>
      <c r="HFN291" s="143"/>
      <c r="HFO291" s="143"/>
      <c r="HFP291" s="143"/>
      <c r="HFQ291" s="143"/>
      <c r="HFR291" s="143"/>
      <c r="HFS291" s="143"/>
      <c r="HFT291" s="143"/>
      <c r="HFU291" s="143"/>
      <c r="HFV291" s="143"/>
      <c r="HFW291" s="143"/>
      <c r="HFX291" s="143"/>
      <c r="HFY291" s="143"/>
      <c r="HFZ291" s="143"/>
      <c r="HGA291" s="143"/>
      <c r="HGB291" s="143"/>
      <c r="HGC291" s="143"/>
      <c r="HGD291" s="143"/>
      <c r="HGE291" s="143"/>
      <c r="HGF291" s="143"/>
      <c r="HGG291" s="143"/>
      <c r="HGH291" s="143"/>
      <c r="HGI291" s="143"/>
      <c r="HGJ291" s="143"/>
      <c r="HGK291" s="143"/>
      <c r="HGL291" s="143"/>
      <c r="HGM291" s="143"/>
      <c r="HGN291" s="143"/>
      <c r="HGO291" s="143"/>
      <c r="HGP291" s="143"/>
      <c r="HGQ291" s="143"/>
      <c r="HGR291" s="143"/>
      <c r="HGS291" s="143"/>
      <c r="HGT291" s="143"/>
      <c r="HGU291" s="143"/>
      <c r="HGV291" s="143"/>
      <c r="HGW291" s="143"/>
      <c r="HGX291" s="143"/>
      <c r="HGY291" s="143"/>
      <c r="HGZ291" s="143"/>
      <c r="HHA291" s="143"/>
      <c r="HHB291" s="143"/>
      <c r="HHC291" s="143"/>
      <c r="HHD291" s="143"/>
      <c r="HHE291" s="143"/>
      <c r="HHF291" s="143"/>
      <c r="HHG291" s="143"/>
      <c r="HHH291" s="143"/>
      <c r="HHI291" s="143"/>
      <c r="HHJ291" s="143"/>
      <c r="HHK291" s="143"/>
      <c r="HHL291" s="143"/>
      <c r="HHM291" s="143"/>
      <c r="HHN291" s="143"/>
      <c r="HHO291" s="143"/>
      <c r="HHP291" s="143"/>
      <c r="HHQ291" s="143"/>
      <c r="HHR291" s="143"/>
      <c r="HHS291" s="143"/>
      <c r="HHT291" s="143"/>
      <c r="HHU291" s="143"/>
      <c r="HHV291" s="143"/>
      <c r="HHW291" s="143"/>
      <c r="HHX291" s="143"/>
      <c r="HHY291" s="143"/>
      <c r="HHZ291" s="143"/>
      <c r="HIA291" s="143"/>
      <c r="HIB291" s="143"/>
      <c r="HIC291" s="143"/>
      <c r="HID291" s="143"/>
      <c r="HIE291" s="143"/>
      <c r="HIF291" s="143"/>
      <c r="HIG291" s="143"/>
      <c r="HIH291" s="143"/>
      <c r="HII291" s="143"/>
      <c r="HIJ291" s="143"/>
      <c r="HIK291" s="143"/>
      <c r="HIL291" s="143"/>
      <c r="HIM291" s="143"/>
      <c r="HIN291" s="143"/>
      <c r="HIO291" s="143"/>
      <c r="HIP291" s="143"/>
      <c r="HIQ291" s="143"/>
      <c r="HIR291" s="143"/>
      <c r="HIS291" s="143"/>
      <c r="HIT291" s="143"/>
      <c r="HIU291" s="143"/>
      <c r="HIV291" s="143"/>
      <c r="HIW291" s="143"/>
      <c r="HIX291" s="143"/>
      <c r="HIY291" s="143"/>
      <c r="HIZ291" s="143"/>
      <c r="HJA291" s="143"/>
      <c r="HJB291" s="143"/>
      <c r="HJC291" s="143"/>
      <c r="HJD291" s="143"/>
      <c r="HJE291" s="143"/>
      <c r="HJF291" s="143"/>
      <c r="HJG291" s="143"/>
      <c r="HJH291" s="143"/>
      <c r="HJI291" s="143"/>
      <c r="HJJ291" s="143"/>
      <c r="HJK291" s="143"/>
      <c r="HJL291" s="143"/>
      <c r="HJM291" s="143"/>
      <c r="HJN291" s="143"/>
      <c r="HJO291" s="143"/>
      <c r="HJP291" s="143"/>
      <c r="HJQ291" s="143"/>
      <c r="HJR291" s="143"/>
      <c r="HJS291" s="143"/>
      <c r="HJT291" s="143"/>
      <c r="HJU291" s="143"/>
      <c r="HJV291" s="143"/>
      <c r="HJW291" s="143"/>
      <c r="HJX291" s="143"/>
      <c r="HJY291" s="143"/>
      <c r="HJZ291" s="143"/>
      <c r="HKA291" s="143"/>
      <c r="HKB291" s="143"/>
      <c r="HKC291" s="143"/>
      <c r="HKD291" s="143"/>
      <c r="HKE291" s="143"/>
      <c r="HKF291" s="143"/>
      <c r="HKG291" s="143"/>
      <c r="HKH291" s="143"/>
      <c r="HKI291" s="143"/>
      <c r="HKJ291" s="143"/>
      <c r="HKK291" s="143"/>
      <c r="HKL291" s="143"/>
      <c r="HKM291" s="143"/>
      <c r="HKN291" s="143"/>
      <c r="HKO291" s="143"/>
      <c r="HKP291" s="143"/>
      <c r="HKQ291" s="143"/>
      <c r="HKR291" s="143"/>
      <c r="HKS291" s="143"/>
      <c r="HKT291" s="143"/>
      <c r="HKU291" s="143"/>
      <c r="HKV291" s="143"/>
      <c r="HKW291" s="143"/>
      <c r="HKX291" s="143"/>
      <c r="HKY291" s="143"/>
      <c r="HKZ291" s="143"/>
      <c r="HLA291" s="143"/>
      <c r="HLB291" s="143"/>
      <c r="HLC291" s="143"/>
      <c r="HLD291" s="143"/>
      <c r="HLE291" s="143"/>
      <c r="HLF291" s="143"/>
      <c r="HLG291" s="143"/>
      <c r="HLH291" s="143"/>
      <c r="HLI291" s="143"/>
      <c r="HLJ291" s="143"/>
      <c r="HLK291" s="143"/>
      <c r="HLL291" s="143"/>
      <c r="HLM291" s="143"/>
      <c r="HLN291" s="143"/>
      <c r="HLO291" s="143"/>
      <c r="HLP291" s="143"/>
      <c r="HLQ291" s="143"/>
      <c r="HLR291" s="143"/>
      <c r="HLS291" s="143"/>
      <c r="HLT291" s="143"/>
      <c r="HLU291" s="143"/>
      <c r="HLV291" s="143"/>
      <c r="HLW291" s="143"/>
      <c r="HLX291" s="143"/>
      <c r="HLY291" s="143"/>
      <c r="HLZ291" s="143"/>
      <c r="HMA291" s="143"/>
      <c r="HMB291" s="143"/>
      <c r="HMC291" s="143"/>
      <c r="HMD291" s="143"/>
      <c r="HME291" s="143"/>
      <c r="HMF291" s="143"/>
      <c r="HMG291" s="143"/>
      <c r="HMH291" s="143"/>
      <c r="HMI291" s="143"/>
      <c r="HMJ291" s="143"/>
      <c r="HMK291" s="143"/>
      <c r="HML291" s="143"/>
      <c r="HMM291" s="143"/>
      <c r="HMN291" s="143"/>
      <c r="HMO291" s="143"/>
      <c r="HMP291" s="143"/>
      <c r="HMQ291" s="143"/>
      <c r="HMR291" s="143"/>
      <c r="HMS291" s="143"/>
      <c r="HMT291" s="143"/>
      <c r="HMU291" s="143"/>
      <c r="HMV291" s="143"/>
      <c r="HMW291" s="143"/>
      <c r="HMX291" s="143"/>
      <c r="HMY291" s="143"/>
      <c r="HMZ291" s="143"/>
      <c r="HNA291" s="143"/>
      <c r="HNB291" s="143"/>
      <c r="HNC291" s="143"/>
      <c r="HND291" s="143"/>
      <c r="HNE291" s="143"/>
      <c r="HNF291" s="143"/>
      <c r="HNG291" s="143"/>
      <c r="HNH291" s="143"/>
      <c r="HNI291" s="143"/>
      <c r="HNJ291" s="143"/>
      <c r="HNK291" s="143"/>
      <c r="HNL291" s="143"/>
      <c r="HNM291" s="143"/>
      <c r="HNN291" s="143"/>
      <c r="HNO291" s="143"/>
      <c r="HNP291" s="143"/>
      <c r="HNQ291" s="143"/>
      <c r="HNR291" s="143"/>
      <c r="HNS291" s="143"/>
      <c r="HNT291" s="143"/>
      <c r="HNU291" s="143"/>
      <c r="HNV291" s="143"/>
      <c r="HNW291" s="143"/>
      <c r="HNX291" s="143"/>
      <c r="HNY291" s="143"/>
      <c r="HNZ291" s="143"/>
      <c r="HOA291" s="143"/>
      <c r="HOB291" s="143"/>
      <c r="HOC291" s="143"/>
      <c r="HOD291" s="143"/>
      <c r="HOE291" s="143"/>
      <c r="HOF291" s="143"/>
      <c r="HOG291" s="143"/>
      <c r="HOH291" s="143"/>
      <c r="HOI291" s="143"/>
      <c r="HOJ291" s="143"/>
      <c r="HOK291" s="143"/>
      <c r="HOL291" s="143"/>
      <c r="HOM291" s="143"/>
      <c r="HON291" s="143"/>
      <c r="HOO291" s="143"/>
      <c r="HOP291" s="143"/>
      <c r="HOQ291" s="143"/>
      <c r="HOR291" s="143"/>
      <c r="HOS291" s="143"/>
      <c r="HOT291" s="143"/>
      <c r="HOU291" s="143"/>
      <c r="HOV291" s="143"/>
      <c r="HOW291" s="143"/>
      <c r="HOX291" s="143"/>
      <c r="HOY291" s="143"/>
      <c r="HOZ291" s="143"/>
      <c r="HPA291" s="143"/>
      <c r="HPB291" s="143"/>
      <c r="HPC291" s="143"/>
      <c r="HPD291" s="143"/>
      <c r="HPE291" s="143"/>
      <c r="HPF291" s="143"/>
      <c r="HPG291" s="143"/>
      <c r="HPH291" s="143"/>
      <c r="HPI291" s="143"/>
      <c r="HPJ291" s="143"/>
      <c r="HPK291" s="143"/>
      <c r="HPL291" s="143"/>
      <c r="HPM291" s="143"/>
      <c r="HPN291" s="143"/>
      <c r="HPO291" s="143"/>
      <c r="HPP291" s="143"/>
      <c r="HPQ291" s="143"/>
      <c r="HPR291" s="143"/>
      <c r="HPS291" s="143"/>
      <c r="HPT291" s="143"/>
      <c r="HPU291" s="143"/>
      <c r="HPV291" s="143"/>
      <c r="HPW291" s="143"/>
      <c r="HPX291" s="143"/>
      <c r="HPY291" s="143"/>
      <c r="HPZ291" s="143"/>
      <c r="HQA291" s="143"/>
      <c r="HQB291" s="143"/>
      <c r="HQC291" s="143"/>
      <c r="HQD291" s="143"/>
      <c r="HQE291" s="143"/>
      <c r="HQF291" s="143"/>
      <c r="HQG291" s="143"/>
      <c r="HQH291" s="143"/>
      <c r="HQI291" s="143"/>
      <c r="HQJ291" s="143"/>
      <c r="HQK291" s="143"/>
      <c r="HQL291" s="143"/>
      <c r="HQM291" s="143"/>
      <c r="HQN291" s="143"/>
      <c r="HQO291" s="143"/>
      <c r="HQP291" s="143"/>
      <c r="HQQ291" s="143"/>
      <c r="HQR291" s="143"/>
      <c r="HQS291" s="143"/>
      <c r="HQT291" s="143"/>
      <c r="HQU291" s="143"/>
      <c r="HQV291" s="143"/>
      <c r="HQW291" s="143"/>
      <c r="HQX291" s="143"/>
      <c r="HQY291" s="143"/>
      <c r="HQZ291" s="143"/>
      <c r="HRA291" s="143"/>
      <c r="HRB291" s="143"/>
      <c r="HRC291" s="143"/>
      <c r="HRD291" s="143"/>
      <c r="HRE291" s="143"/>
      <c r="HRF291" s="143"/>
      <c r="HRG291" s="143"/>
      <c r="HRH291" s="143"/>
      <c r="HRI291" s="143"/>
      <c r="HRJ291" s="143"/>
      <c r="HRK291" s="143"/>
      <c r="HRL291" s="143"/>
      <c r="HRM291" s="143"/>
      <c r="HRN291" s="143"/>
      <c r="HRO291" s="143"/>
      <c r="HRP291" s="143"/>
      <c r="HRQ291" s="143"/>
      <c r="HRR291" s="143"/>
      <c r="HRS291" s="143"/>
      <c r="HRT291" s="143"/>
      <c r="HRU291" s="143"/>
      <c r="HRV291" s="143"/>
      <c r="HRW291" s="143"/>
      <c r="HRX291" s="143"/>
      <c r="HRY291" s="143"/>
      <c r="HRZ291" s="143"/>
      <c r="HSA291" s="143"/>
      <c r="HSB291" s="143"/>
      <c r="HSC291" s="143"/>
      <c r="HSD291" s="143"/>
      <c r="HSE291" s="143"/>
      <c r="HSF291" s="143"/>
      <c r="HSG291" s="143"/>
      <c r="HSH291" s="143"/>
      <c r="HSI291" s="143"/>
      <c r="HSJ291" s="143"/>
      <c r="HSK291" s="143"/>
      <c r="HSL291" s="143"/>
      <c r="HSM291" s="143"/>
      <c r="HSN291" s="143"/>
      <c r="HSO291" s="143"/>
      <c r="HSP291" s="143"/>
      <c r="HSQ291" s="143"/>
      <c r="HSR291" s="143"/>
      <c r="HSS291" s="143"/>
      <c r="HST291" s="143"/>
      <c r="HSU291" s="143"/>
      <c r="HSV291" s="143"/>
      <c r="HSW291" s="143"/>
      <c r="HSX291" s="143"/>
      <c r="HSY291" s="143"/>
      <c r="HSZ291" s="143"/>
      <c r="HTA291" s="143"/>
      <c r="HTB291" s="143"/>
      <c r="HTC291" s="143"/>
      <c r="HTD291" s="143"/>
      <c r="HTE291" s="143"/>
      <c r="HTF291" s="143"/>
      <c r="HTG291" s="143"/>
      <c r="HTH291" s="143"/>
      <c r="HTI291" s="143"/>
      <c r="HTJ291" s="143"/>
      <c r="HTK291" s="143"/>
      <c r="HTL291" s="143"/>
      <c r="HTM291" s="143"/>
      <c r="HTN291" s="143"/>
      <c r="HTO291" s="143"/>
      <c r="HTP291" s="143"/>
      <c r="HTQ291" s="143"/>
      <c r="HTR291" s="143"/>
      <c r="HTS291" s="143"/>
      <c r="HTT291" s="143"/>
      <c r="HTU291" s="143"/>
      <c r="HTV291" s="143"/>
      <c r="HTW291" s="143"/>
      <c r="HTX291" s="143"/>
      <c r="HTY291" s="143"/>
      <c r="HTZ291" s="143"/>
      <c r="HUA291" s="143"/>
      <c r="HUB291" s="143"/>
      <c r="HUC291" s="143"/>
      <c r="HUD291" s="143"/>
      <c r="HUE291" s="143"/>
      <c r="HUF291" s="143"/>
      <c r="HUG291" s="143"/>
      <c r="HUH291" s="143"/>
      <c r="HUI291" s="143"/>
      <c r="HUJ291" s="143"/>
      <c r="HUK291" s="143"/>
      <c r="HUL291" s="143"/>
      <c r="HUM291" s="143"/>
      <c r="HUN291" s="143"/>
      <c r="HUO291" s="143"/>
      <c r="HUP291" s="143"/>
      <c r="HUQ291" s="143"/>
      <c r="HUR291" s="143"/>
      <c r="HUS291" s="143"/>
      <c r="HUT291" s="143"/>
      <c r="HUU291" s="143"/>
      <c r="HUV291" s="143"/>
      <c r="HUW291" s="143"/>
      <c r="HUX291" s="143"/>
      <c r="HUY291" s="143"/>
      <c r="HUZ291" s="143"/>
      <c r="HVA291" s="143"/>
      <c r="HVB291" s="143"/>
      <c r="HVC291" s="143"/>
      <c r="HVD291" s="143"/>
      <c r="HVE291" s="143"/>
      <c r="HVF291" s="143"/>
      <c r="HVG291" s="143"/>
      <c r="HVH291" s="143"/>
      <c r="HVI291" s="143"/>
      <c r="HVJ291" s="143"/>
      <c r="HVK291" s="143"/>
      <c r="HVL291" s="143"/>
      <c r="HVM291" s="143"/>
      <c r="HVN291" s="143"/>
      <c r="HVO291" s="143"/>
      <c r="HVP291" s="143"/>
      <c r="HVQ291" s="143"/>
      <c r="HVR291" s="143"/>
      <c r="HVS291" s="143"/>
      <c r="HVT291" s="143"/>
      <c r="HVU291" s="143"/>
      <c r="HVV291" s="143"/>
      <c r="HVW291" s="143"/>
      <c r="HVX291" s="143"/>
      <c r="HVY291" s="143"/>
      <c r="HVZ291" s="143"/>
      <c r="HWA291" s="143"/>
      <c r="HWB291" s="143"/>
      <c r="HWC291" s="143"/>
      <c r="HWD291" s="143"/>
      <c r="HWE291" s="143"/>
      <c r="HWF291" s="143"/>
      <c r="HWG291" s="143"/>
      <c r="HWH291" s="143"/>
      <c r="HWI291" s="143"/>
      <c r="HWJ291" s="143"/>
      <c r="HWK291" s="143"/>
      <c r="HWL291" s="143"/>
      <c r="HWM291" s="143"/>
      <c r="HWN291" s="143"/>
      <c r="HWO291" s="143"/>
      <c r="HWP291" s="143"/>
      <c r="HWQ291" s="143"/>
      <c r="HWR291" s="143"/>
      <c r="HWS291" s="143"/>
      <c r="HWT291" s="143"/>
      <c r="HWU291" s="143"/>
      <c r="HWV291" s="143"/>
      <c r="HWW291" s="143"/>
      <c r="HWX291" s="143"/>
      <c r="HWY291" s="143"/>
      <c r="HWZ291" s="143"/>
      <c r="HXA291" s="143"/>
      <c r="HXB291" s="143"/>
      <c r="HXC291" s="143"/>
      <c r="HXD291" s="143"/>
      <c r="HXE291" s="143"/>
      <c r="HXF291" s="143"/>
      <c r="HXG291" s="143"/>
      <c r="HXH291" s="143"/>
      <c r="HXI291" s="143"/>
      <c r="HXJ291" s="143"/>
      <c r="HXK291" s="143"/>
      <c r="HXL291" s="143"/>
      <c r="HXM291" s="143"/>
      <c r="HXN291" s="143"/>
      <c r="HXO291" s="143"/>
      <c r="HXP291" s="143"/>
      <c r="HXQ291" s="143"/>
      <c r="HXR291" s="143"/>
      <c r="HXS291" s="143"/>
      <c r="HXT291" s="143"/>
      <c r="HXU291" s="143"/>
      <c r="HXV291" s="143"/>
      <c r="HXW291" s="143"/>
      <c r="HXX291" s="143"/>
      <c r="HXY291" s="143"/>
      <c r="HXZ291" s="143"/>
      <c r="HYA291" s="143"/>
      <c r="HYB291" s="143"/>
      <c r="HYC291" s="143"/>
      <c r="HYD291" s="143"/>
      <c r="HYE291" s="143"/>
      <c r="HYF291" s="143"/>
      <c r="HYG291" s="143"/>
      <c r="HYH291" s="143"/>
      <c r="HYI291" s="143"/>
      <c r="HYJ291" s="143"/>
      <c r="HYK291" s="143"/>
      <c r="HYL291" s="143"/>
      <c r="HYM291" s="143"/>
      <c r="HYN291" s="143"/>
      <c r="HYO291" s="143"/>
      <c r="HYP291" s="143"/>
      <c r="HYQ291" s="143"/>
      <c r="HYR291" s="143"/>
      <c r="HYS291" s="143"/>
      <c r="HYT291" s="143"/>
      <c r="HYU291" s="143"/>
      <c r="HYV291" s="143"/>
      <c r="HYW291" s="143"/>
      <c r="HYX291" s="143"/>
      <c r="HYY291" s="143"/>
      <c r="HYZ291" s="143"/>
      <c r="HZA291" s="143"/>
      <c r="HZB291" s="143"/>
      <c r="HZC291" s="143"/>
      <c r="HZD291" s="143"/>
      <c r="HZE291" s="143"/>
      <c r="HZF291" s="143"/>
      <c r="HZG291" s="143"/>
      <c r="HZH291" s="143"/>
      <c r="HZI291" s="143"/>
      <c r="HZJ291" s="143"/>
      <c r="HZK291" s="143"/>
      <c r="HZL291" s="143"/>
      <c r="HZM291" s="143"/>
      <c r="HZN291" s="143"/>
      <c r="HZO291" s="143"/>
      <c r="HZP291" s="143"/>
      <c r="HZQ291" s="143"/>
      <c r="HZR291" s="143"/>
      <c r="HZS291" s="143"/>
      <c r="HZT291" s="143"/>
      <c r="HZU291" s="143"/>
      <c r="HZV291" s="143"/>
      <c r="HZW291" s="143"/>
      <c r="HZX291" s="143"/>
      <c r="HZY291" s="143"/>
      <c r="HZZ291" s="143"/>
      <c r="IAA291" s="143"/>
      <c r="IAB291" s="143"/>
      <c r="IAC291" s="143"/>
      <c r="IAD291" s="143"/>
      <c r="IAE291" s="143"/>
      <c r="IAF291" s="143"/>
      <c r="IAG291" s="143"/>
      <c r="IAH291" s="143"/>
      <c r="IAI291" s="143"/>
      <c r="IAJ291" s="143"/>
      <c r="IAK291" s="143"/>
      <c r="IAL291" s="143"/>
      <c r="IAM291" s="143"/>
      <c r="IAN291" s="143"/>
      <c r="IAO291" s="143"/>
      <c r="IAP291" s="143"/>
      <c r="IAQ291" s="143"/>
      <c r="IAR291" s="143"/>
      <c r="IAS291" s="143"/>
      <c r="IAT291" s="143"/>
      <c r="IAU291" s="143"/>
      <c r="IAV291" s="143"/>
      <c r="IAW291" s="143"/>
      <c r="IAX291" s="143"/>
      <c r="IAY291" s="143"/>
      <c r="IAZ291" s="143"/>
      <c r="IBA291" s="143"/>
      <c r="IBB291" s="143"/>
      <c r="IBC291" s="143"/>
      <c r="IBD291" s="143"/>
      <c r="IBE291" s="143"/>
      <c r="IBF291" s="143"/>
      <c r="IBG291" s="143"/>
      <c r="IBH291" s="143"/>
      <c r="IBI291" s="143"/>
      <c r="IBJ291" s="143"/>
      <c r="IBK291" s="143"/>
      <c r="IBL291" s="143"/>
      <c r="IBM291" s="143"/>
      <c r="IBN291" s="143"/>
      <c r="IBO291" s="143"/>
      <c r="IBP291" s="143"/>
      <c r="IBQ291" s="143"/>
      <c r="IBR291" s="143"/>
      <c r="IBS291" s="143"/>
      <c r="IBT291" s="143"/>
      <c r="IBU291" s="143"/>
      <c r="IBV291" s="143"/>
      <c r="IBW291" s="143"/>
      <c r="IBX291" s="143"/>
      <c r="IBY291" s="143"/>
      <c r="IBZ291" s="143"/>
      <c r="ICA291" s="143"/>
      <c r="ICB291" s="143"/>
      <c r="ICC291" s="143"/>
      <c r="ICD291" s="143"/>
      <c r="ICE291" s="143"/>
      <c r="ICF291" s="143"/>
      <c r="ICG291" s="143"/>
      <c r="ICH291" s="143"/>
      <c r="ICI291" s="143"/>
      <c r="ICJ291" s="143"/>
      <c r="ICK291" s="143"/>
      <c r="ICL291" s="143"/>
      <c r="ICM291" s="143"/>
      <c r="ICN291" s="143"/>
      <c r="ICO291" s="143"/>
      <c r="ICP291" s="143"/>
      <c r="ICQ291" s="143"/>
      <c r="ICR291" s="143"/>
      <c r="ICS291" s="143"/>
      <c r="ICT291" s="143"/>
      <c r="ICU291" s="143"/>
      <c r="ICV291" s="143"/>
      <c r="ICW291" s="143"/>
      <c r="ICX291" s="143"/>
      <c r="ICY291" s="143"/>
      <c r="ICZ291" s="143"/>
      <c r="IDA291" s="143"/>
      <c r="IDB291" s="143"/>
      <c r="IDC291" s="143"/>
      <c r="IDD291" s="143"/>
      <c r="IDE291" s="143"/>
      <c r="IDF291" s="143"/>
      <c r="IDG291" s="143"/>
      <c r="IDH291" s="143"/>
      <c r="IDI291" s="143"/>
      <c r="IDJ291" s="143"/>
      <c r="IDK291" s="143"/>
      <c r="IDL291" s="143"/>
      <c r="IDM291" s="143"/>
      <c r="IDN291" s="143"/>
      <c r="IDO291" s="143"/>
      <c r="IDP291" s="143"/>
      <c r="IDQ291" s="143"/>
      <c r="IDR291" s="143"/>
      <c r="IDS291" s="143"/>
      <c r="IDT291" s="143"/>
      <c r="IDU291" s="143"/>
      <c r="IDV291" s="143"/>
      <c r="IDW291" s="143"/>
      <c r="IDX291" s="143"/>
      <c r="IDY291" s="143"/>
      <c r="IDZ291" s="143"/>
      <c r="IEA291" s="143"/>
      <c r="IEB291" s="143"/>
      <c r="IEC291" s="143"/>
      <c r="IED291" s="143"/>
      <c r="IEE291" s="143"/>
      <c r="IEF291" s="143"/>
      <c r="IEG291" s="143"/>
      <c r="IEH291" s="143"/>
      <c r="IEI291" s="143"/>
      <c r="IEJ291" s="143"/>
      <c r="IEK291" s="143"/>
      <c r="IEL291" s="143"/>
      <c r="IEM291" s="143"/>
      <c r="IEN291" s="143"/>
      <c r="IEO291" s="143"/>
      <c r="IEP291" s="143"/>
      <c r="IEQ291" s="143"/>
      <c r="IER291" s="143"/>
      <c r="IES291" s="143"/>
      <c r="IET291" s="143"/>
      <c r="IEU291" s="143"/>
      <c r="IEV291" s="143"/>
      <c r="IEW291" s="143"/>
      <c r="IEX291" s="143"/>
      <c r="IEY291" s="143"/>
      <c r="IEZ291" s="143"/>
      <c r="IFA291" s="143"/>
      <c r="IFB291" s="143"/>
      <c r="IFC291" s="143"/>
      <c r="IFD291" s="143"/>
      <c r="IFE291" s="143"/>
      <c r="IFF291" s="143"/>
      <c r="IFG291" s="143"/>
      <c r="IFH291" s="143"/>
      <c r="IFI291" s="143"/>
      <c r="IFJ291" s="143"/>
      <c r="IFK291" s="143"/>
      <c r="IFL291" s="143"/>
      <c r="IFM291" s="143"/>
      <c r="IFN291" s="143"/>
      <c r="IFO291" s="143"/>
      <c r="IFP291" s="143"/>
      <c r="IFQ291" s="143"/>
      <c r="IFR291" s="143"/>
      <c r="IFS291" s="143"/>
      <c r="IFT291" s="143"/>
      <c r="IFU291" s="143"/>
      <c r="IFV291" s="143"/>
      <c r="IFW291" s="143"/>
      <c r="IFX291" s="143"/>
      <c r="IFY291" s="143"/>
      <c r="IFZ291" s="143"/>
      <c r="IGA291" s="143"/>
      <c r="IGB291" s="143"/>
      <c r="IGC291" s="143"/>
      <c r="IGD291" s="143"/>
      <c r="IGE291" s="143"/>
      <c r="IGF291" s="143"/>
      <c r="IGG291" s="143"/>
      <c r="IGH291" s="143"/>
      <c r="IGI291" s="143"/>
      <c r="IGJ291" s="143"/>
      <c r="IGK291" s="143"/>
      <c r="IGL291" s="143"/>
      <c r="IGM291" s="143"/>
      <c r="IGN291" s="143"/>
      <c r="IGO291" s="143"/>
      <c r="IGP291" s="143"/>
      <c r="IGQ291" s="143"/>
      <c r="IGR291" s="143"/>
      <c r="IGS291" s="143"/>
      <c r="IGT291" s="143"/>
      <c r="IGU291" s="143"/>
      <c r="IGV291" s="143"/>
      <c r="IGW291" s="143"/>
      <c r="IGX291" s="143"/>
      <c r="IGY291" s="143"/>
      <c r="IGZ291" s="143"/>
      <c r="IHA291" s="143"/>
      <c r="IHB291" s="143"/>
      <c r="IHC291" s="143"/>
      <c r="IHD291" s="143"/>
      <c r="IHE291" s="143"/>
      <c r="IHF291" s="143"/>
      <c r="IHG291" s="143"/>
      <c r="IHH291" s="143"/>
      <c r="IHI291" s="143"/>
      <c r="IHJ291" s="143"/>
      <c r="IHK291" s="143"/>
      <c r="IHL291" s="143"/>
      <c r="IHM291" s="143"/>
      <c r="IHN291" s="143"/>
      <c r="IHO291" s="143"/>
      <c r="IHP291" s="143"/>
      <c r="IHQ291" s="143"/>
      <c r="IHR291" s="143"/>
      <c r="IHS291" s="143"/>
      <c r="IHT291" s="143"/>
      <c r="IHU291" s="143"/>
      <c r="IHV291" s="143"/>
      <c r="IHW291" s="143"/>
      <c r="IHX291" s="143"/>
      <c r="IHY291" s="143"/>
      <c r="IHZ291" s="143"/>
      <c r="IIA291" s="143"/>
      <c r="IIB291" s="143"/>
      <c r="IIC291" s="143"/>
      <c r="IID291" s="143"/>
      <c r="IIE291" s="143"/>
      <c r="IIF291" s="143"/>
      <c r="IIG291" s="143"/>
      <c r="IIH291" s="143"/>
      <c r="III291" s="143"/>
      <c r="IIJ291" s="143"/>
      <c r="IIK291" s="143"/>
      <c r="IIL291" s="143"/>
      <c r="IIM291" s="143"/>
      <c r="IIN291" s="143"/>
      <c r="IIO291" s="143"/>
      <c r="IIP291" s="143"/>
      <c r="IIQ291" s="143"/>
      <c r="IIR291" s="143"/>
      <c r="IIS291" s="143"/>
      <c r="IIT291" s="143"/>
      <c r="IIU291" s="143"/>
      <c r="IIV291" s="143"/>
      <c r="IIW291" s="143"/>
      <c r="IIX291" s="143"/>
      <c r="IIY291" s="143"/>
      <c r="IIZ291" s="143"/>
      <c r="IJA291" s="143"/>
      <c r="IJB291" s="143"/>
      <c r="IJC291" s="143"/>
      <c r="IJD291" s="143"/>
      <c r="IJE291" s="143"/>
      <c r="IJF291" s="143"/>
      <c r="IJG291" s="143"/>
      <c r="IJH291" s="143"/>
      <c r="IJI291" s="143"/>
      <c r="IJJ291" s="143"/>
      <c r="IJK291" s="143"/>
      <c r="IJL291" s="143"/>
      <c r="IJM291" s="143"/>
      <c r="IJN291" s="143"/>
      <c r="IJO291" s="143"/>
      <c r="IJP291" s="143"/>
      <c r="IJQ291" s="143"/>
      <c r="IJR291" s="143"/>
      <c r="IJS291" s="143"/>
      <c r="IJT291" s="143"/>
      <c r="IJU291" s="143"/>
      <c r="IJV291" s="143"/>
      <c r="IJW291" s="143"/>
      <c r="IJX291" s="143"/>
      <c r="IJY291" s="143"/>
      <c r="IJZ291" s="143"/>
      <c r="IKA291" s="143"/>
      <c r="IKB291" s="143"/>
      <c r="IKC291" s="143"/>
      <c r="IKD291" s="143"/>
      <c r="IKE291" s="143"/>
      <c r="IKF291" s="143"/>
      <c r="IKG291" s="143"/>
      <c r="IKH291" s="143"/>
      <c r="IKI291" s="143"/>
      <c r="IKJ291" s="143"/>
      <c r="IKK291" s="143"/>
      <c r="IKL291" s="143"/>
      <c r="IKM291" s="143"/>
      <c r="IKN291" s="143"/>
      <c r="IKO291" s="143"/>
      <c r="IKP291" s="143"/>
      <c r="IKQ291" s="143"/>
      <c r="IKR291" s="143"/>
      <c r="IKS291" s="143"/>
      <c r="IKT291" s="143"/>
      <c r="IKU291" s="143"/>
      <c r="IKV291" s="143"/>
      <c r="IKW291" s="143"/>
      <c r="IKX291" s="143"/>
      <c r="IKY291" s="143"/>
      <c r="IKZ291" s="143"/>
      <c r="ILA291" s="143"/>
      <c r="ILB291" s="143"/>
      <c r="ILC291" s="143"/>
      <c r="ILD291" s="143"/>
      <c r="ILE291" s="143"/>
      <c r="ILF291" s="143"/>
      <c r="ILG291" s="143"/>
      <c r="ILH291" s="143"/>
      <c r="ILI291" s="143"/>
      <c r="ILJ291" s="143"/>
      <c r="ILK291" s="143"/>
      <c r="ILL291" s="143"/>
      <c r="ILM291" s="143"/>
      <c r="ILN291" s="143"/>
      <c r="ILO291" s="143"/>
      <c r="ILP291" s="143"/>
      <c r="ILQ291" s="143"/>
      <c r="ILR291" s="143"/>
      <c r="ILS291" s="143"/>
      <c r="ILT291" s="143"/>
      <c r="ILU291" s="143"/>
      <c r="ILV291" s="143"/>
      <c r="ILW291" s="143"/>
      <c r="ILX291" s="143"/>
      <c r="ILY291" s="143"/>
      <c r="ILZ291" s="143"/>
      <c r="IMA291" s="143"/>
      <c r="IMB291" s="143"/>
      <c r="IMC291" s="143"/>
      <c r="IMD291" s="143"/>
      <c r="IME291" s="143"/>
      <c r="IMF291" s="143"/>
      <c r="IMG291" s="143"/>
      <c r="IMH291" s="143"/>
      <c r="IMI291" s="143"/>
      <c r="IMJ291" s="143"/>
      <c r="IMK291" s="143"/>
      <c r="IML291" s="143"/>
      <c r="IMM291" s="143"/>
      <c r="IMN291" s="143"/>
      <c r="IMO291" s="143"/>
      <c r="IMP291" s="143"/>
      <c r="IMQ291" s="143"/>
      <c r="IMR291" s="143"/>
      <c r="IMS291" s="143"/>
      <c r="IMT291" s="143"/>
      <c r="IMU291" s="143"/>
      <c r="IMV291" s="143"/>
      <c r="IMW291" s="143"/>
      <c r="IMX291" s="143"/>
      <c r="IMY291" s="143"/>
      <c r="IMZ291" s="143"/>
      <c r="INA291" s="143"/>
      <c r="INB291" s="143"/>
      <c r="INC291" s="143"/>
      <c r="IND291" s="143"/>
      <c r="INE291" s="143"/>
      <c r="INF291" s="143"/>
      <c r="ING291" s="143"/>
      <c r="INH291" s="143"/>
      <c r="INI291" s="143"/>
      <c r="INJ291" s="143"/>
      <c r="INK291" s="143"/>
      <c r="INL291" s="143"/>
      <c r="INM291" s="143"/>
      <c r="INN291" s="143"/>
      <c r="INO291" s="143"/>
      <c r="INP291" s="143"/>
      <c r="INQ291" s="143"/>
      <c r="INR291" s="143"/>
      <c r="INS291" s="143"/>
      <c r="INT291" s="143"/>
      <c r="INU291" s="143"/>
      <c r="INV291" s="143"/>
      <c r="INW291" s="143"/>
      <c r="INX291" s="143"/>
      <c r="INY291" s="143"/>
      <c r="INZ291" s="143"/>
      <c r="IOA291" s="143"/>
      <c r="IOB291" s="143"/>
      <c r="IOC291" s="143"/>
      <c r="IOD291" s="143"/>
      <c r="IOE291" s="143"/>
      <c r="IOF291" s="143"/>
      <c r="IOG291" s="143"/>
      <c r="IOH291" s="143"/>
      <c r="IOI291" s="143"/>
      <c r="IOJ291" s="143"/>
      <c r="IOK291" s="143"/>
      <c r="IOL291" s="143"/>
      <c r="IOM291" s="143"/>
      <c r="ION291" s="143"/>
      <c r="IOO291" s="143"/>
      <c r="IOP291" s="143"/>
      <c r="IOQ291" s="143"/>
      <c r="IOR291" s="143"/>
      <c r="IOS291" s="143"/>
      <c r="IOT291" s="143"/>
      <c r="IOU291" s="143"/>
      <c r="IOV291" s="143"/>
      <c r="IOW291" s="143"/>
      <c r="IOX291" s="143"/>
      <c r="IOY291" s="143"/>
      <c r="IOZ291" s="143"/>
      <c r="IPA291" s="143"/>
      <c r="IPB291" s="143"/>
      <c r="IPC291" s="143"/>
      <c r="IPD291" s="143"/>
      <c r="IPE291" s="143"/>
      <c r="IPF291" s="143"/>
      <c r="IPG291" s="143"/>
      <c r="IPH291" s="143"/>
      <c r="IPI291" s="143"/>
      <c r="IPJ291" s="143"/>
      <c r="IPK291" s="143"/>
      <c r="IPL291" s="143"/>
      <c r="IPM291" s="143"/>
      <c r="IPN291" s="143"/>
      <c r="IPO291" s="143"/>
      <c r="IPP291" s="143"/>
      <c r="IPQ291" s="143"/>
      <c r="IPR291" s="143"/>
      <c r="IPS291" s="143"/>
      <c r="IPT291" s="143"/>
      <c r="IPU291" s="143"/>
      <c r="IPV291" s="143"/>
      <c r="IPW291" s="143"/>
      <c r="IPX291" s="143"/>
      <c r="IPY291" s="143"/>
      <c r="IPZ291" s="143"/>
      <c r="IQA291" s="143"/>
      <c r="IQB291" s="143"/>
      <c r="IQC291" s="143"/>
      <c r="IQD291" s="143"/>
      <c r="IQE291" s="143"/>
      <c r="IQF291" s="143"/>
      <c r="IQG291" s="143"/>
      <c r="IQH291" s="143"/>
      <c r="IQI291" s="143"/>
      <c r="IQJ291" s="143"/>
      <c r="IQK291" s="143"/>
      <c r="IQL291" s="143"/>
      <c r="IQM291" s="143"/>
      <c r="IQN291" s="143"/>
      <c r="IQO291" s="143"/>
      <c r="IQP291" s="143"/>
      <c r="IQQ291" s="143"/>
      <c r="IQR291" s="143"/>
      <c r="IQS291" s="143"/>
      <c r="IQT291" s="143"/>
      <c r="IQU291" s="143"/>
      <c r="IQV291" s="143"/>
      <c r="IQW291" s="143"/>
      <c r="IQX291" s="143"/>
      <c r="IQY291" s="143"/>
      <c r="IQZ291" s="143"/>
      <c r="IRA291" s="143"/>
      <c r="IRB291" s="143"/>
      <c r="IRC291" s="143"/>
      <c r="IRD291" s="143"/>
      <c r="IRE291" s="143"/>
      <c r="IRF291" s="143"/>
      <c r="IRG291" s="143"/>
      <c r="IRH291" s="143"/>
      <c r="IRI291" s="143"/>
      <c r="IRJ291" s="143"/>
      <c r="IRK291" s="143"/>
      <c r="IRL291" s="143"/>
      <c r="IRM291" s="143"/>
      <c r="IRN291" s="143"/>
      <c r="IRO291" s="143"/>
      <c r="IRP291" s="143"/>
      <c r="IRQ291" s="143"/>
      <c r="IRR291" s="143"/>
      <c r="IRS291" s="143"/>
      <c r="IRT291" s="143"/>
      <c r="IRU291" s="143"/>
      <c r="IRV291" s="143"/>
      <c r="IRW291" s="143"/>
      <c r="IRX291" s="143"/>
      <c r="IRY291" s="143"/>
      <c r="IRZ291" s="143"/>
      <c r="ISA291" s="143"/>
      <c r="ISB291" s="143"/>
      <c r="ISC291" s="143"/>
      <c r="ISD291" s="143"/>
      <c r="ISE291" s="143"/>
      <c r="ISF291" s="143"/>
      <c r="ISG291" s="143"/>
      <c r="ISH291" s="143"/>
      <c r="ISI291" s="143"/>
      <c r="ISJ291" s="143"/>
      <c r="ISK291" s="143"/>
      <c r="ISL291" s="143"/>
      <c r="ISM291" s="143"/>
      <c r="ISN291" s="143"/>
      <c r="ISO291" s="143"/>
      <c r="ISP291" s="143"/>
      <c r="ISQ291" s="143"/>
      <c r="ISR291" s="143"/>
      <c r="ISS291" s="143"/>
      <c r="IST291" s="143"/>
      <c r="ISU291" s="143"/>
      <c r="ISV291" s="143"/>
      <c r="ISW291" s="143"/>
      <c r="ISX291" s="143"/>
      <c r="ISY291" s="143"/>
      <c r="ISZ291" s="143"/>
      <c r="ITA291" s="143"/>
      <c r="ITB291" s="143"/>
      <c r="ITC291" s="143"/>
      <c r="ITD291" s="143"/>
      <c r="ITE291" s="143"/>
      <c r="ITF291" s="143"/>
      <c r="ITG291" s="143"/>
      <c r="ITH291" s="143"/>
      <c r="ITI291" s="143"/>
      <c r="ITJ291" s="143"/>
      <c r="ITK291" s="143"/>
      <c r="ITL291" s="143"/>
      <c r="ITM291" s="143"/>
      <c r="ITN291" s="143"/>
      <c r="ITO291" s="143"/>
      <c r="ITP291" s="143"/>
      <c r="ITQ291" s="143"/>
      <c r="ITR291" s="143"/>
      <c r="ITS291" s="143"/>
      <c r="ITT291" s="143"/>
      <c r="ITU291" s="143"/>
      <c r="ITV291" s="143"/>
      <c r="ITW291" s="143"/>
      <c r="ITX291" s="143"/>
      <c r="ITY291" s="143"/>
      <c r="ITZ291" s="143"/>
      <c r="IUA291" s="143"/>
      <c r="IUB291" s="143"/>
      <c r="IUC291" s="143"/>
      <c r="IUD291" s="143"/>
      <c r="IUE291" s="143"/>
      <c r="IUF291" s="143"/>
      <c r="IUG291" s="143"/>
      <c r="IUH291" s="143"/>
      <c r="IUI291" s="143"/>
      <c r="IUJ291" s="143"/>
      <c r="IUK291" s="143"/>
      <c r="IUL291" s="143"/>
      <c r="IUM291" s="143"/>
      <c r="IUN291" s="143"/>
      <c r="IUO291" s="143"/>
      <c r="IUP291" s="143"/>
      <c r="IUQ291" s="143"/>
      <c r="IUR291" s="143"/>
      <c r="IUS291" s="143"/>
      <c r="IUT291" s="143"/>
      <c r="IUU291" s="143"/>
      <c r="IUV291" s="143"/>
      <c r="IUW291" s="143"/>
      <c r="IUX291" s="143"/>
      <c r="IUY291" s="143"/>
      <c r="IUZ291" s="143"/>
      <c r="IVA291" s="143"/>
      <c r="IVB291" s="143"/>
      <c r="IVC291" s="143"/>
      <c r="IVD291" s="143"/>
      <c r="IVE291" s="143"/>
      <c r="IVF291" s="143"/>
      <c r="IVG291" s="143"/>
      <c r="IVH291" s="143"/>
      <c r="IVI291" s="143"/>
      <c r="IVJ291" s="143"/>
      <c r="IVK291" s="143"/>
      <c r="IVL291" s="143"/>
      <c r="IVM291" s="143"/>
      <c r="IVN291" s="143"/>
      <c r="IVO291" s="143"/>
      <c r="IVP291" s="143"/>
      <c r="IVQ291" s="143"/>
      <c r="IVR291" s="143"/>
      <c r="IVS291" s="143"/>
      <c r="IVT291" s="143"/>
      <c r="IVU291" s="143"/>
      <c r="IVV291" s="143"/>
      <c r="IVW291" s="143"/>
      <c r="IVX291" s="143"/>
      <c r="IVY291" s="143"/>
      <c r="IVZ291" s="143"/>
      <c r="IWA291" s="143"/>
      <c r="IWB291" s="143"/>
      <c r="IWC291" s="143"/>
      <c r="IWD291" s="143"/>
      <c r="IWE291" s="143"/>
      <c r="IWF291" s="143"/>
      <c r="IWG291" s="143"/>
      <c r="IWH291" s="143"/>
      <c r="IWI291" s="143"/>
      <c r="IWJ291" s="143"/>
      <c r="IWK291" s="143"/>
      <c r="IWL291" s="143"/>
      <c r="IWM291" s="143"/>
      <c r="IWN291" s="143"/>
      <c r="IWO291" s="143"/>
      <c r="IWP291" s="143"/>
      <c r="IWQ291" s="143"/>
      <c r="IWR291" s="143"/>
      <c r="IWS291" s="143"/>
      <c r="IWT291" s="143"/>
      <c r="IWU291" s="143"/>
      <c r="IWV291" s="143"/>
      <c r="IWW291" s="143"/>
      <c r="IWX291" s="143"/>
      <c r="IWY291" s="143"/>
      <c r="IWZ291" s="143"/>
      <c r="IXA291" s="143"/>
      <c r="IXB291" s="143"/>
      <c r="IXC291" s="143"/>
      <c r="IXD291" s="143"/>
      <c r="IXE291" s="143"/>
      <c r="IXF291" s="143"/>
      <c r="IXG291" s="143"/>
      <c r="IXH291" s="143"/>
      <c r="IXI291" s="143"/>
      <c r="IXJ291" s="143"/>
      <c r="IXK291" s="143"/>
      <c r="IXL291" s="143"/>
      <c r="IXM291" s="143"/>
      <c r="IXN291" s="143"/>
      <c r="IXO291" s="143"/>
      <c r="IXP291" s="143"/>
      <c r="IXQ291" s="143"/>
      <c r="IXR291" s="143"/>
      <c r="IXS291" s="143"/>
      <c r="IXT291" s="143"/>
      <c r="IXU291" s="143"/>
      <c r="IXV291" s="143"/>
      <c r="IXW291" s="143"/>
      <c r="IXX291" s="143"/>
      <c r="IXY291" s="143"/>
      <c r="IXZ291" s="143"/>
      <c r="IYA291" s="143"/>
      <c r="IYB291" s="143"/>
      <c r="IYC291" s="143"/>
      <c r="IYD291" s="143"/>
      <c r="IYE291" s="143"/>
      <c r="IYF291" s="143"/>
      <c r="IYG291" s="143"/>
      <c r="IYH291" s="143"/>
      <c r="IYI291" s="143"/>
      <c r="IYJ291" s="143"/>
      <c r="IYK291" s="143"/>
      <c r="IYL291" s="143"/>
      <c r="IYM291" s="143"/>
      <c r="IYN291" s="143"/>
      <c r="IYO291" s="143"/>
      <c r="IYP291" s="143"/>
      <c r="IYQ291" s="143"/>
      <c r="IYR291" s="143"/>
      <c r="IYS291" s="143"/>
      <c r="IYT291" s="143"/>
      <c r="IYU291" s="143"/>
      <c r="IYV291" s="143"/>
      <c r="IYW291" s="143"/>
      <c r="IYX291" s="143"/>
      <c r="IYY291" s="143"/>
      <c r="IYZ291" s="143"/>
      <c r="IZA291" s="143"/>
      <c r="IZB291" s="143"/>
      <c r="IZC291" s="143"/>
      <c r="IZD291" s="143"/>
      <c r="IZE291" s="143"/>
      <c r="IZF291" s="143"/>
      <c r="IZG291" s="143"/>
      <c r="IZH291" s="143"/>
      <c r="IZI291" s="143"/>
      <c r="IZJ291" s="143"/>
      <c r="IZK291" s="143"/>
      <c r="IZL291" s="143"/>
      <c r="IZM291" s="143"/>
      <c r="IZN291" s="143"/>
      <c r="IZO291" s="143"/>
      <c r="IZP291" s="143"/>
      <c r="IZQ291" s="143"/>
      <c r="IZR291" s="143"/>
      <c r="IZS291" s="143"/>
      <c r="IZT291" s="143"/>
      <c r="IZU291" s="143"/>
      <c r="IZV291" s="143"/>
      <c r="IZW291" s="143"/>
      <c r="IZX291" s="143"/>
      <c r="IZY291" s="143"/>
      <c r="IZZ291" s="143"/>
      <c r="JAA291" s="143"/>
      <c r="JAB291" s="143"/>
      <c r="JAC291" s="143"/>
      <c r="JAD291" s="143"/>
      <c r="JAE291" s="143"/>
      <c r="JAF291" s="143"/>
      <c r="JAG291" s="143"/>
      <c r="JAH291" s="143"/>
      <c r="JAI291" s="143"/>
      <c r="JAJ291" s="143"/>
      <c r="JAK291" s="143"/>
      <c r="JAL291" s="143"/>
      <c r="JAM291" s="143"/>
      <c r="JAN291" s="143"/>
      <c r="JAO291" s="143"/>
      <c r="JAP291" s="143"/>
      <c r="JAQ291" s="143"/>
      <c r="JAR291" s="143"/>
      <c r="JAS291" s="143"/>
      <c r="JAT291" s="143"/>
      <c r="JAU291" s="143"/>
      <c r="JAV291" s="143"/>
      <c r="JAW291" s="143"/>
      <c r="JAX291" s="143"/>
      <c r="JAY291" s="143"/>
      <c r="JAZ291" s="143"/>
      <c r="JBA291" s="143"/>
      <c r="JBB291" s="143"/>
      <c r="JBC291" s="143"/>
      <c r="JBD291" s="143"/>
      <c r="JBE291" s="143"/>
      <c r="JBF291" s="143"/>
      <c r="JBG291" s="143"/>
      <c r="JBH291" s="143"/>
      <c r="JBI291" s="143"/>
      <c r="JBJ291" s="143"/>
      <c r="JBK291" s="143"/>
      <c r="JBL291" s="143"/>
      <c r="JBM291" s="143"/>
      <c r="JBN291" s="143"/>
      <c r="JBO291" s="143"/>
      <c r="JBP291" s="143"/>
      <c r="JBQ291" s="143"/>
      <c r="JBR291" s="143"/>
      <c r="JBS291" s="143"/>
      <c r="JBT291" s="143"/>
      <c r="JBU291" s="143"/>
      <c r="JBV291" s="143"/>
      <c r="JBW291" s="143"/>
      <c r="JBX291" s="143"/>
      <c r="JBY291" s="143"/>
      <c r="JBZ291" s="143"/>
      <c r="JCA291" s="143"/>
      <c r="JCB291" s="143"/>
      <c r="JCC291" s="143"/>
      <c r="JCD291" s="143"/>
      <c r="JCE291" s="143"/>
      <c r="JCF291" s="143"/>
      <c r="JCG291" s="143"/>
      <c r="JCH291" s="143"/>
      <c r="JCI291" s="143"/>
      <c r="JCJ291" s="143"/>
      <c r="JCK291" s="143"/>
      <c r="JCL291" s="143"/>
      <c r="JCM291" s="143"/>
      <c r="JCN291" s="143"/>
      <c r="JCO291" s="143"/>
      <c r="JCP291" s="143"/>
      <c r="JCQ291" s="143"/>
      <c r="JCR291" s="143"/>
      <c r="JCS291" s="143"/>
      <c r="JCT291" s="143"/>
      <c r="JCU291" s="143"/>
      <c r="JCV291" s="143"/>
      <c r="JCW291" s="143"/>
      <c r="JCX291" s="143"/>
      <c r="JCY291" s="143"/>
      <c r="JCZ291" s="143"/>
      <c r="JDA291" s="143"/>
      <c r="JDB291" s="143"/>
      <c r="JDC291" s="143"/>
      <c r="JDD291" s="143"/>
      <c r="JDE291" s="143"/>
      <c r="JDF291" s="143"/>
      <c r="JDG291" s="143"/>
      <c r="JDH291" s="143"/>
      <c r="JDI291" s="143"/>
      <c r="JDJ291" s="143"/>
      <c r="JDK291" s="143"/>
      <c r="JDL291" s="143"/>
      <c r="JDM291" s="143"/>
      <c r="JDN291" s="143"/>
      <c r="JDO291" s="143"/>
      <c r="JDP291" s="143"/>
      <c r="JDQ291" s="143"/>
      <c r="JDR291" s="143"/>
      <c r="JDS291" s="143"/>
      <c r="JDT291" s="143"/>
      <c r="JDU291" s="143"/>
      <c r="JDV291" s="143"/>
      <c r="JDW291" s="143"/>
      <c r="JDX291" s="143"/>
      <c r="JDY291" s="143"/>
      <c r="JDZ291" s="143"/>
      <c r="JEA291" s="143"/>
      <c r="JEB291" s="143"/>
      <c r="JEC291" s="143"/>
      <c r="JED291" s="143"/>
      <c r="JEE291" s="143"/>
      <c r="JEF291" s="143"/>
      <c r="JEG291" s="143"/>
      <c r="JEH291" s="143"/>
      <c r="JEI291" s="143"/>
      <c r="JEJ291" s="143"/>
      <c r="JEK291" s="143"/>
      <c r="JEL291" s="143"/>
      <c r="JEM291" s="143"/>
      <c r="JEN291" s="143"/>
      <c r="JEO291" s="143"/>
      <c r="JEP291" s="143"/>
      <c r="JEQ291" s="143"/>
      <c r="JER291" s="143"/>
      <c r="JES291" s="143"/>
      <c r="JET291" s="143"/>
      <c r="JEU291" s="143"/>
      <c r="JEV291" s="143"/>
      <c r="JEW291" s="143"/>
      <c r="JEX291" s="143"/>
      <c r="JEY291" s="143"/>
      <c r="JEZ291" s="143"/>
      <c r="JFA291" s="143"/>
      <c r="JFB291" s="143"/>
      <c r="JFC291" s="143"/>
      <c r="JFD291" s="143"/>
      <c r="JFE291" s="143"/>
      <c r="JFF291" s="143"/>
      <c r="JFG291" s="143"/>
      <c r="JFH291" s="143"/>
      <c r="JFI291" s="143"/>
      <c r="JFJ291" s="143"/>
      <c r="JFK291" s="143"/>
      <c r="JFL291" s="143"/>
      <c r="JFM291" s="143"/>
      <c r="JFN291" s="143"/>
      <c r="JFO291" s="143"/>
      <c r="JFP291" s="143"/>
      <c r="JFQ291" s="143"/>
      <c r="JFR291" s="143"/>
      <c r="JFS291" s="143"/>
      <c r="JFT291" s="143"/>
      <c r="JFU291" s="143"/>
      <c r="JFV291" s="143"/>
      <c r="JFW291" s="143"/>
      <c r="JFX291" s="143"/>
      <c r="JFY291" s="143"/>
      <c r="JFZ291" s="143"/>
      <c r="JGA291" s="143"/>
      <c r="JGB291" s="143"/>
      <c r="JGC291" s="143"/>
      <c r="JGD291" s="143"/>
      <c r="JGE291" s="143"/>
      <c r="JGF291" s="143"/>
      <c r="JGG291" s="143"/>
      <c r="JGH291" s="143"/>
      <c r="JGI291" s="143"/>
      <c r="JGJ291" s="143"/>
      <c r="JGK291" s="143"/>
      <c r="JGL291" s="143"/>
      <c r="JGM291" s="143"/>
      <c r="JGN291" s="143"/>
      <c r="JGO291" s="143"/>
      <c r="JGP291" s="143"/>
      <c r="JGQ291" s="143"/>
      <c r="JGR291" s="143"/>
      <c r="JGS291" s="143"/>
      <c r="JGT291" s="143"/>
      <c r="JGU291" s="143"/>
      <c r="JGV291" s="143"/>
      <c r="JGW291" s="143"/>
      <c r="JGX291" s="143"/>
      <c r="JGY291" s="143"/>
      <c r="JGZ291" s="143"/>
      <c r="JHA291" s="143"/>
      <c r="JHB291" s="143"/>
      <c r="JHC291" s="143"/>
      <c r="JHD291" s="143"/>
      <c r="JHE291" s="143"/>
      <c r="JHF291" s="143"/>
      <c r="JHG291" s="143"/>
      <c r="JHH291" s="143"/>
      <c r="JHI291" s="143"/>
      <c r="JHJ291" s="143"/>
      <c r="JHK291" s="143"/>
      <c r="JHL291" s="143"/>
      <c r="JHM291" s="143"/>
      <c r="JHN291" s="143"/>
      <c r="JHO291" s="143"/>
      <c r="JHP291" s="143"/>
      <c r="JHQ291" s="143"/>
      <c r="JHR291" s="143"/>
      <c r="JHS291" s="143"/>
      <c r="JHT291" s="143"/>
      <c r="JHU291" s="143"/>
      <c r="JHV291" s="143"/>
      <c r="JHW291" s="143"/>
      <c r="JHX291" s="143"/>
      <c r="JHY291" s="143"/>
      <c r="JHZ291" s="143"/>
      <c r="JIA291" s="143"/>
      <c r="JIB291" s="143"/>
      <c r="JIC291" s="143"/>
      <c r="JID291" s="143"/>
      <c r="JIE291" s="143"/>
      <c r="JIF291" s="143"/>
      <c r="JIG291" s="143"/>
      <c r="JIH291" s="143"/>
      <c r="JII291" s="143"/>
      <c r="JIJ291" s="143"/>
      <c r="JIK291" s="143"/>
      <c r="JIL291" s="143"/>
      <c r="JIM291" s="143"/>
      <c r="JIN291" s="143"/>
      <c r="JIO291" s="143"/>
      <c r="JIP291" s="143"/>
      <c r="JIQ291" s="143"/>
      <c r="JIR291" s="143"/>
      <c r="JIS291" s="143"/>
      <c r="JIT291" s="143"/>
      <c r="JIU291" s="143"/>
      <c r="JIV291" s="143"/>
      <c r="JIW291" s="143"/>
      <c r="JIX291" s="143"/>
      <c r="JIY291" s="143"/>
      <c r="JIZ291" s="143"/>
      <c r="JJA291" s="143"/>
      <c r="JJB291" s="143"/>
      <c r="JJC291" s="143"/>
      <c r="JJD291" s="143"/>
      <c r="JJE291" s="143"/>
      <c r="JJF291" s="143"/>
      <c r="JJG291" s="143"/>
      <c r="JJH291" s="143"/>
      <c r="JJI291" s="143"/>
      <c r="JJJ291" s="143"/>
      <c r="JJK291" s="143"/>
      <c r="JJL291" s="143"/>
      <c r="JJM291" s="143"/>
      <c r="JJN291" s="143"/>
      <c r="JJO291" s="143"/>
      <c r="JJP291" s="143"/>
      <c r="JJQ291" s="143"/>
      <c r="JJR291" s="143"/>
      <c r="JJS291" s="143"/>
      <c r="JJT291" s="143"/>
      <c r="JJU291" s="143"/>
      <c r="JJV291" s="143"/>
      <c r="JJW291" s="143"/>
      <c r="JJX291" s="143"/>
      <c r="JJY291" s="143"/>
      <c r="JJZ291" s="143"/>
      <c r="JKA291" s="143"/>
      <c r="JKB291" s="143"/>
      <c r="JKC291" s="143"/>
      <c r="JKD291" s="143"/>
      <c r="JKE291" s="143"/>
      <c r="JKF291" s="143"/>
      <c r="JKG291" s="143"/>
      <c r="JKH291" s="143"/>
      <c r="JKI291" s="143"/>
      <c r="JKJ291" s="143"/>
      <c r="JKK291" s="143"/>
      <c r="JKL291" s="143"/>
      <c r="JKM291" s="143"/>
      <c r="JKN291" s="143"/>
      <c r="JKO291" s="143"/>
      <c r="JKP291" s="143"/>
      <c r="JKQ291" s="143"/>
      <c r="JKR291" s="143"/>
      <c r="JKS291" s="143"/>
      <c r="JKT291" s="143"/>
      <c r="JKU291" s="143"/>
      <c r="JKV291" s="143"/>
      <c r="JKW291" s="143"/>
      <c r="JKX291" s="143"/>
      <c r="JKY291" s="143"/>
      <c r="JKZ291" s="143"/>
      <c r="JLA291" s="143"/>
      <c r="JLB291" s="143"/>
      <c r="JLC291" s="143"/>
      <c r="JLD291" s="143"/>
      <c r="JLE291" s="143"/>
      <c r="JLF291" s="143"/>
      <c r="JLG291" s="143"/>
      <c r="JLH291" s="143"/>
      <c r="JLI291" s="143"/>
      <c r="JLJ291" s="143"/>
      <c r="JLK291" s="143"/>
      <c r="JLL291" s="143"/>
      <c r="JLM291" s="143"/>
      <c r="JLN291" s="143"/>
      <c r="JLO291" s="143"/>
      <c r="JLP291" s="143"/>
      <c r="JLQ291" s="143"/>
      <c r="JLR291" s="143"/>
      <c r="JLS291" s="143"/>
      <c r="JLT291" s="143"/>
      <c r="JLU291" s="143"/>
      <c r="JLV291" s="143"/>
      <c r="JLW291" s="143"/>
      <c r="JLX291" s="143"/>
      <c r="JLY291" s="143"/>
      <c r="JLZ291" s="143"/>
      <c r="JMA291" s="143"/>
      <c r="JMB291" s="143"/>
      <c r="JMC291" s="143"/>
      <c r="JMD291" s="143"/>
      <c r="JME291" s="143"/>
      <c r="JMF291" s="143"/>
      <c r="JMG291" s="143"/>
      <c r="JMH291" s="143"/>
      <c r="JMI291" s="143"/>
      <c r="JMJ291" s="143"/>
      <c r="JMK291" s="143"/>
      <c r="JML291" s="143"/>
      <c r="JMM291" s="143"/>
      <c r="JMN291" s="143"/>
      <c r="JMO291" s="143"/>
      <c r="JMP291" s="143"/>
      <c r="JMQ291" s="143"/>
      <c r="JMR291" s="143"/>
      <c r="JMS291" s="143"/>
      <c r="JMT291" s="143"/>
      <c r="JMU291" s="143"/>
      <c r="JMV291" s="143"/>
      <c r="JMW291" s="143"/>
      <c r="JMX291" s="143"/>
      <c r="JMY291" s="143"/>
      <c r="JMZ291" s="143"/>
      <c r="JNA291" s="143"/>
      <c r="JNB291" s="143"/>
      <c r="JNC291" s="143"/>
      <c r="JND291" s="143"/>
      <c r="JNE291" s="143"/>
      <c r="JNF291" s="143"/>
      <c r="JNG291" s="143"/>
      <c r="JNH291" s="143"/>
      <c r="JNI291" s="143"/>
      <c r="JNJ291" s="143"/>
      <c r="JNK291" s="143"/>
      <c r="JNL291" s="143"/>
      <c r="JNM291" s="143"/>
      <c r="JNN291" s="143"/>
      <c r="JNO291" s="143"/>
      <c r="JNP291" s="143"/>
      <c r="JNQ291" s="143"/>
      <c r="JNR291" s="143"/>
      <c r="JNS291" s="143"/>
      <c r="JNT291" s="143"/>
      <c r="JNU291" s="143"/>
      <c r="JNV291" s="143"/>
      <c r="JNW291" s="143"/>
      <c r="JNX291" s="143"/>
      <c r="JNY291" s="143"/>
      <c r="JNZ291" s="143"/>
      <c r="JOA291" s="143"/>
      <c r="JOB291" s="143"/>
      <c r="JOC291" s="143"/>
      <c r="JOD291" s="143"/>
      <c r="JOE291" s="143"/>
      <c r="JOF291" s="143"/>
      <c r="JOG291" s="143"/>
      <c r="JOH291" s="143"/>
      <c r="JOI291" s="143"/>
      <c r="JOJ291" s="143"/>
      <c r="JOK291" s="143"/>
      <c r="JOL291" s="143"/>
      <c r="JOM291" s="143"/>
      <c r="JON291" s="143"/>
      <c r="JOO291" s="143"/>
      <c r="JOP291" s="143"/>
      <c r="JOQ291" s="143"/>
      <c r="JOR291" s="143"/>
      <c r="JOS291" s="143"/>
      <c r="JOT291" s="143"/>
      <c r="JOU291" s="143"/>
      <c r="JOV291" s="143"/>
      <c r="JOW291" s="143"/>
      <c r="JOX291" s="143"/>
      <c r="JOY291" s="143"/>
      <c r="JOZ291" s="143"/>
      <c r="JPA291" s="143"/>
      <c r="JPB291" s="143"/>
      <c r="JPC291" s="143"/>
      <c r="JPD291" s="143"/>
      <c r="JPE291" s="143"/>
      <c r="JPF291" s="143"/>
      <c r="JPG291" s="143"/>
      <c r="JPH291" s="143"/>
      <c r="JPI291" s="143"/>
      <c r="JPJ291" s="143"/>
      <c r="JPK291" s="143"/>
      <c r="JPL291" s="143"/>
      <c r="JPM291" s="143"/>
      <c r="JPN291" s="143"/>
      <c r="JPO291" s="143"/>
      <c r="JPP291" s="143"/>
      <c r="JPQ291" s="143"/>
      <c r="JPR291" s="143"/>
      <c r="JPS291" s="143"/>
      <c r="JPT291" s="143"/>
      <c r="JPU291" s="143"/>
      <c r="JPV291" s="143"/>
      <c r="JPW291" s="143"/>
      <c r="JPX291" s="143"/>
      <c r="JPY291" s="143"/>
      <c r="JPZ291" s="143"/>
      <c r="JQA291" s="143"/>
      <c r="JQB291" s="143"/>
      <c r="JQC291" s="143"/>
      <c r="JQD291" s="143"/>
      <c r="JQE291" s="143"/>
      <c r="JQF291" s="143"/>
      <c r="JQG291" s="143"/>
      <c r="JQH291" s="143"/>
      <c r="JQI291" s="143"/>
      <c r="JQJ291" s="143"/>
      <c r="JQK291" s="143"/>
      <c r="JQL291" s="143"/>
      <c r="JQM291" s="143"/>
      <c r="JQN291" s="143"/>
      <c r="JQO291" s="143"/>
      <c r="JQP291" s="143"/>
      <c r="JQQ291" s="143"/>
      <c r="JQR291" s="143"/>
      <c r="JQS291" s="143"/>
      <c r="JQT291" s="143"/>
      <c r="JQU291" s="143"/>
      <c r="JQV291" s="143"/>
      <c r="JQW291" s="143"/>
      <c r="JQX291" s="143"/>
      <c r="JQY291" s="143"/>
      <c r="JQZ291" s="143"/>
      <c r="JRA291" s="143"/>
      <c r="JRB291" s="143"/>
      <c r="JRC291" s="143"/>
      <c r="JRD291" s="143"/>
      <c r="JRE291" s="143"/>
      <c r="JRF291" s="143"/>
      <c r="JRG291" s="143"/>
      <c r="JRH291" s="143"/>
      <c r="JRI291" s="143"/>
      <c r="JRJ291" s="143"/>
      <c r="JRK291" s="143"/>
      <c r="JRL291" s="143"/>
      <c r="JRM291" s="143"/>
      <c r="JRN291" s="143"/>
      <c r="JRO291" s="143"/>
      <c r="JRP291" s="143"/>
      <c r="JRQ291" s="143"/>
      <c r="JRR291" s="143"/>
      <c r="JRS291" s="143"/>
      <c r="JRT291" s="143"/>
      <c r="JRU291" s="143"/>
      <c r="JRV291" s="143"/>
      <c r="JRW291" s="143"/>
      <c r="JRX291" s="143"/>
      <c r="JRY291" s="143"/>
      <c r="JRZ291" s="143"/>
      <c r="JSA291" s="143"/>
      <c r="JSB291" s="143"/>
      <c r="JSC291" s="143"/>
      <c r="JSD291" s="143"/>
      <c r="JSE291" s="143"/>
      <c r="JSF291" s="143"/>
      <c r="JSG291" s="143"/>
      <c r="JSH291" s="143"/>
      <c r="JSI291" s="143"/>
      <c r="JSJ291" s="143"/>
      <c r="JSK291" s="143"/>
      <c r="JSL291" s="143"/>
      <c r="JSM291" s="143"/>
      <c r="JSN291" s="143"/>
      <c r="JSO291" s="143"/>
      <c r="JSP291" s="143"/>
      <c r="JSQ291" s="143"/>
      <c r="JSR291" s="143"/>
      <c r="JSS291" s="143"/>
      <c r="JST291" s="143"/>
      <c r="JSU291" s="143"/>
      <c r="JSV291" s="143"/>
      <c r="JSW291" s="143"/>
      <c r="JSX291" s="143"/>
      <c r="JSY291" s="143"/>
      <c r="JSZ291" s="143"/>
      <c r="JTA291" s="143"/>
      <c r="JTB291" s="143"/>
      <c r="JTC291" s="143"/>
      <c r="JTD291" s="143"/>
      <c r="JTE291" s="143"/>
      <c r="JTF291" s="143"/>
      <c r="JTG291" s="143"/>
      <c r="JTH291" s="143"/>
      <c r="JTI291" s="143"/>
      <c r="JTJ291" s="143"/>
      <c r="JTK291" s="143"/>
      <c r="JTL291" s="143"/>
      <c r="JTM291" s="143"/>
      <c r="JTN291" s="143"/>
      <c r="JTO291" s="143"/>
      <c r="JTP291" s="143"/>
      <c r="JTQ291" s="143"/>
      <c r="JTR291" s="143"/>
      <c r="JTS291" s="143"/>
      <c r="JTT291" s="143"/>
      <c r="JTU291" s="143"/>
      <c r="JTV291" s="143"/>
      <c r="JTW291" s="143"/>
      <c r="JTX291" s="143"/>
      <c r="JTY291" s="143"/>
      <c r="JTZ291" s="143"/>
      <c r="JUA291" s="143"/>
      <c r="JUB291" s="143"/>
      <c r="JUC291" s="143"/>
      <c r="JUD291" s="143"/>
      <c r="JUE291" s="143"/>
      <c r="JUF291" s="143"/>
      <c r="JUG291" s="143"/>
      <c r="JUH291" s="143"/>
      <c r="JUI291" s="143"/>
      <c r="JUJ291" s="143"/>
      <c r="JUK291" s="143"/>
      <c r="JUL291" s="143"/>
      <c r="JUM291" s="143"/>
      <c r="JUN291" s="143"/>
      <c r="JUO291" s="143"/>
      <c r="JUP291" s="143"/>
      <c r="JUQ291" s="143"/>
      <c r="JUR291" s="143"/>
      <c r="JUS291" s="143"/>
      <c r="JUT291" s="143"/>
      <c r="JUU291" s="143"/>
      <c r="JUV291" s="143"/>
      <c r="JUW291" s="143"/>
      <c r="JUX291" s="143"/>
      <c r="JUY291" s="143"/>
      <c r="JUZ291" s="143"/>
      <c r="JVA291" s="143"/>
      <c r="JVB291" s="143"/>
      <c r="JVC291" s="143"/>
      <c r="JVD291" s="143"/>
      <c r="JVE291" s="143"/>
      <c r="JVF291" s="143"/>
      <c r="JVG291" s="143"/>
      <c r="JVH291" s="143"/>
      <c r="JVI291" s="143"/>
      <c r="JVJ291" s="143"/>
      <c r="JVK291" s="143"/>
      <c r="JVL291" s="143"/>
      <c r="JVM291" s="143"/>
      <c r="JVN291" s="143"/>
      <c r="JVO291" s="143"/>
      <c r="JVP291" s="143"/>
      <c r="JVQ291" s="143"/>
      <c r="JVR291" s="143"/>
      <c r="JVS291" s="143"/>
      <c r="JVT291" s="143"/>
      <c r="JVU291" s="143"/>
      <c r="JVV291" s="143"/>
      <c r="JVW291" s="143"/>
      <c r="JVX291" s="143"/>
      <c r="JVY291" s="143"/>
      <c r="JVZ291" s="143"/>
      <c r="JWA291" s="143"/>
      <c r="JWB291" s="143"/>
      <c r="JWC291" s="143"/>
      <c r="JWD291" s="143"/>
      <c r="JWE291" s="143"/>
      <c r="JWF291" s="143"/>
      <c r="JWG291" s="143"/>
      <c r="JWH291" s="143"/>
      <c r="JWI291" s="143"/>
      <c r="JWJ291" s="143"/>
      <c r="JWK291" s="143"/>
      <c r="JWL291" s="143"/>
      <c r="JWM291" s="143"/>
      <c r="JWN291" s="143"/>
      <c r="JWO291" s="143"/>
      <c r="JWP291" s="143"/>
      <c r="JWQ291" s="143"/>
      <c r="JWR291" s="143"/>
      <c r="JWS291" s="143"/>
      <c r="JWT291" s="143"/>
      <c r="JWU291" s="143"/>
      <c r="JWV291" s="143"/>
      <c r="JWW291" s="143"/>
      <c r="JWX291" s="143"/>
      <c r="JWY291" s="143"/>
      <c r="JWZ291" s="143"/>
      <c r="JXA291" s="143"/>
      <c r="JXB291" s="143"/>
      <c r="JXC291" s="143"/>
      <c r="JXD291" s="143"/>
      <c r="JXE291" s="143"/>
      <c r="JXF291" s="143"/>
      <c r="JXG291" s="143"/>
      <c r="JXH291" s="143"/>
      <c r="JXI291" s="143"/>
      <c r="JXJ291" s="143"/>
      <c r="JXK291" s="143"/>
      <c r="JXL291" s="143"/>
      <c r="JXM291" s="143"/>
      <c r="JXN291" s="143"/>
      <c r="JXO291" s="143"/>
      <c r="JXP291" s="143"/>
      <c r="JXQ291" s="143"/>
      <c r="JXR291" s="143"/>
      <c r="JXS291" s="143"/>
      <c r="JXT291" s="143"/>
      <c r="JXU291" s="143"/>
      <c r="JXV291" s="143"/>
      <c r="JXW291" s="143"/>
      <c r="JXX291" s="143"/>
      <c r="JXY291" s="143"/>
      <c r="JXZ291" s="143"/>
      <c r="JYA291" s="143"/>
      <c r="JYB291" s="143"/>
      <c r="JYC291" s="143"/>
      <c r="JYD291" s="143"/>
      <c r="JYE291" s="143"/>
      <c r="JYF291" s="143"/>
      <c r="JYG291" s="143"/>
      <c r="JYH291" s="143"/>
      <c r="JYI291" s="143"/>
      <c r="JYJ291" s="143"/>
      <c r="JYK291" s="143"/>
      <c r="JYL291" s="143"/>
      <c r="JYM291" s="143"/>
      <c r="JYN291" s="143"/>
      <c r="JYO291" s="143"/>
      <c r="JYP291" s="143"/>
      <c r="JYQ291" s="143"/>
      <c r="JYR291" s="143"/>
      <c r="JYS291" s="143"/>
      <c r="JYT291" s="143"/>
      <c r="JYU291" s="143"/>
      <c r="JYV291" s="143"/>
      <c r="JYW291" s="143"/>
      <c r="JYX291" s="143"/>
      <c r="JYY291" s="143"/>
      <c r="JYZ291" s="143"/>
      <c r="JZA291" s="143"/>
      <c r="JZB291" s="143"/>
      <c r="JZC291" s="143"/>
      <c r="JZD291" s="143"/>
      <c r="JZE291" s="143"/>
      <c r="JZF291" s="143"/>
      <c r="JZG291" s="143"/>
      <c r="JZH291" s="143"/>
      <c r="JZI291" s="143"/>
      <c r="JZJ291" s="143"/>
      <c r="JZK291" s="143"/>
      <c r="JZL291" s="143"/>
      <c r="JZM291" s="143"/>
      <c r="JZN291" s="143"/>
      <c r="JZO291" s="143"/>
      <c r="JZP291" s="143"/>
      <c r="JZQ291" s="143"/>
      <c r="JZR291" s="143"/>
      <c r="JZS291" s="143"/>
      <c r="JZT291" s="143"/>
      <c r="JZU291" s="143"/>
      <c r="JZV291" s="143"/>
      <c r="JZW291" s="143"/>
      <c r="JZX291" s="143"/>
      <c r="JZY291" s="143"/>
      <c r="JZZ291" s="143"/>
      <c r="KAA291" s="143"/>
      <c r="KAB291" s="143"/>
      <c r="KAC291" s="143"/>
      <c r="KAD291" s="143"/>
      <c r="KAE291" s="143"/>
      <c r="KAF291" s="143"/>
      <c r="KAG291" s="143"/>
      <c r="KAH291" s="143"/>
      <c r="KAI291" s="143"/>
      <c r="KAJ291" s="143"/>
      <c r="KAK291" s="143"/>
      <c r="KAL291" s="143"/>
      <c r="KAM291" s="143"/>
      <c r="KAN291" s="143"/>
      <c r="KAO291" s="143"/>
      <c r="KAP291" s="143"/>
      <c r="KAQ291" s="143"/>
      <c r="KAR291" s="143"/>
      <c r="KAS291" s="143"/>
      <c r="KAT291" s="143"/>
      <c r="KAU291" s="143"/>
      <c r="KAV291" s="143"/>
      <c r="KAW291" s="143"/>
      <c r="KAX291" s="143"/>
      <c r="KAY291" s="143"/>
      <c r="KAZ291" s="143"/>
      <c r="KBA291" s="143"/>
      <c r="KBB291" s="143"/>
      <c r="KBC291" s="143"/>
      <c r="KBD291" s="143"/>
      <c r="KBE291" s="143"/>
      <c r="KBF291" s="143"/>
      <c r="KBG291" s="143"/>
      <c r="KBH291" s="143"/>
      <c r="KBI291" s="143"/>
      <c r="KBJ291" s="143"/>
      <c r="KBK291" s="143"/>
      <c r="KBL291" s="143"/>
      <c r="KBM291" s="143"/>
      <c r="KBN291" s="143"/>
      <c r="KBO291" s="143"/>
      <c r="KBP291" s="143"/>
      <c r="KBQ291" s="143"/>
      <c r="KBR291" s="143"/>
      <c r="KBS291" s="143"/>
      <c r="KBT291" s="143"/>
      <c r="KBU291" s="143"/>
      <c r="KBV291" s="143"/>
      <c r="KBW291" s="143"/>
      <c r="KBX291" s="143"/>
      <c r="KBY291" s="143"/>
      <c r="KBZ291" s="143"/>
      <c r="KCA291" s="143"/>
      <c r="KCB291" s="143"/>
      <c r="KCC291" s="143"/>
      <c r="KCD291" s="143"/>
      <c r="KCE291" s="143"/>
      <c r="KCF291" s="143"/>
      <c r="KCG291" s="143"/>
      <c r="KCH291" s="143"/>
      <c r="KCI291" s="143"/>
      <c r="KCJ291" s="143"/>
      <c r="KCK291" s="143"/>
      <c r="KCL291" s="143"/>
      <c r="KCM291" s="143"/>
      <c r="KCN291" s="143"/>
      <c r="KCO291" s="143"/>
      <c r="KCP291" s="143"/>
      <c r="KCQ291" s="143"/>
      <c r="KCR291" s="143"/>
      <c r="KCS291" s="143"/>
      <c r="KCT291" s="143"/>
      <c r="KCU291" s="143"/>
      <c r="KCV291" s="143"/>
      <c r="KCW291" s="143"/>
      <c r="KCX291" s="143"/>
      <c r="KCY291" s="143"/>
      <c r="KCZ291" s="143"/>
      <c r="KDA291" s="143"/>
      <c r="KDB291" s="143"/>
      <c r="KDC291" s="143"/>
      <c r="KDD291" s="143"/>
      <c r="KDE291" s="143"/>
      <c r="KDF291" s="143"/>
      <c r="KDG291" s="143"/>
      <c r="KDH291" s="143"/>
      <c r="KDI291" s="143"/>
      <c r="KDJ291" s="143"/>
      <c r="KDK291" s="143"/>
      <c r="KDL291" s="143"/>
      <c r="KDM291" s="143"/>
      <c r="KDN291" s="143"/>
      <c r="KDO291" s="143"/>
      <c r="KDP291" s="143"/>
      <c r="KDQ291" s="143"/>
      <c r="KDR291" s="143"/>
      <c r="KDS291" s="143"/>
      <c r="KDT291" s="143"/>
      <c r="KDU291" s="143"/>
      <c r="KDV291" s="143"/>
      <c r="KDW291" s="143"/>
      <c r="KDX291" s="143"/>
      <c r="KDY291" s="143"/>
      <c r="KDZ291" s="143"/>
      <c r="KEA291" s="143"/>
      <c r="KEB291" s="143"/>
      <c r="KEC291" s="143"/>
      <c r="KED291" s="143"/>
      <c r="KEE291" s="143"/>
      <c r="KEF291" s="143"/>
      <c r="KEG291" s="143"/>
      <c r="KEH291" s="143"/>
      <c r="KEI291" s="143"/>
      <c r="KEJ291" s="143"/>
      <c r="KEK291" s="143"/>
      <c r="KEL291" s="143"/>
      <c r="KEM291" s="143"/>
      <c r="KEN291" s="143"/>
      <c r="KEO291" s="143"/>
      <c r="KEP291" s="143"/>
      <c r="KEQ291" s="143"/>
      <c r="KER291" s="143"/>
      <c r="KES291" s="143"/>
      <c r="KET291" s="143"/>
      <c r="KEU291" s="143"/>
      <c r="KEV291" s="143"/>
      <c r="KEW291" s="143"/>
      <c r="KEX291" s="143"/>
      <c r="KEY291" s="143"/>
      <c r="KEZ291" s="143"/>
      <c r="KFA291" s="143"/>
      <c r="KFB291" s="143"/>
      <c r="KFC291" s="143"/>
      <c r="KFD291" s="143"/>
      <c r="KFE291" s="143"/>
      <c r="KFF291" s="143"/>
      <c r="KFG291" s="143"/>
      <c r="KFH291" s="143"/>
      <c r="KFI291" s="143"/>
      <c r="KFJ291" s="143"/>
      <c r="KFK291" s="143"/>
      <c r="KFL291" s="143"/>
      <c r="KFM291" s="143"/>
      <c r="KFN291" s="143"/>
      <c r="KFO291" s="143"/>
      <c r="KFP291" s="143"/>
      <c r="KFQ291" s="143"/>
      <c r="KFR291" s="143"/>
      <c r="KFS291" s="143"/>
      <c r="KFT291" s="143"/>
      <c r="KFU291" s="143"/>
      <c r="KFV291" s="143"/>
      <c r="KFW291" s="143"/>
      <c r="KFX291" s="143"/>
      <c r="KFY291" s="143"/>
      <c r="KFZ291" s="143"/>
      <c r="KGA291" s="143"/>
      <c r="KGB291" s="143"/>
      <c r="KGC291" s="143"/>
      <c r="KGD291" s="143"/>
      <c r="KGE291" s="143"/>
      <c r="KGF291" s="143"/>
      <c r="KGG291" s="143"/>
      <c r="KGH291" s="143"/>
      <c r="KGI291" s="143"/>
      <c r="KGJ291" s="143"/>
      <c r="KGK291" s="143"/>
      <c r="KGL291" s="143"/>
      <c r="KGM291" s="143"/>
      <c r="KGN291" s="143"/>
      <c r="KGO291" s="143"/>
      <c r="KGP291" s="143"/>
      <c r="KGQ291" s="143"/>
      <c r="KGR291" s="143"/>
      <c r="KGS291" s="143"/>
      <c r="KGT291" s="143"/>
      <c r="KGU291" s="143"/>
      <c r="KGV291" s="143"/>
      <c r="KGW291" s="143"/>
      <c r="KGX291" s="143"/>
      <c r="KGY291" s="143"/>
      <c r="KGZ291" s="143"/>
      <c r="KHA291" s="143"/>
      <c r="KHB291" s="143"/>
      <c r="KHC291" s="143"/>
      <c r="KHD291" s="143"/>
      <c r="KHE291" s="143"/>
      <c r="KHF291" s="143"/>
      <c r="KHG291" s="143"/>
      <c r="KHH291" s="143"/>
      <c r="KHI291" s="143"/>
      <c r="KHJ291" s="143"/>
      <c r="KHK291" s="143"/>
      <c r="KHL291" s="143"/>
      <c r="KHM291" s="143"/>
      <c r="KHN291" s="143"/>
      <c r="KHO291" s="143"/>
      <c r="KHP291" s="143"/>
      <c r="KHQ291" s="143"/>
      <c r="KHR291" s="143"/>
      <c r="KHS291" s="143"/>
      <c r="KHT291" s="143"/>
      <c r="KHU291" s="143"/>
      <c r="KHV291" s="143"/>
      <c r="KHW291" s="143"/>
      <c r="KHX291" s="143"/>
      <c r="KHY291" s="143"/>
      <c r="KHZ291" s="143"/>
      <c r="KIA291" s="143"/>
      <c r="KIB291" s="143"/>
      <c r="KIC291" s="143"/>
      <c r="KID291" s="143"/>
      <c r="KIE291" s="143"/>
      <c r="KIF291" s="143"/>
      <c r="KIG291" s="143"/>
      <c r="KIH291" s="143"/>
      <c r="KII291" s="143"/>
      <c r="KIJ291" s="143"/>
      <c r="KIK291" s="143"/>
      <c r="KIL291" s="143"/>
      <c r="KIM291" s="143"/>
      <c r="KIN291" s="143"/>
      <c r="KIO291" s="143"/>
      <c r="KIP291" s="143"/>
      <c r="KIQ291" s="143"/>
      <c r="KIR291" s="143"/>
      <c r="KIS291" s="143"/>
      <c r="KIT291" s="143"/>
      <c r="KIU291" s="143"/>
      <c r="KIV291" s="143"/>
      <c r="KIW291" s="143"/>
      <c r="KIX291" s="143"/>
      <c r="KIY291" s="143"/>
      <c r="KIZ291" s="143"/>
      <c r="KJA291" s="143"/>
      <c r="KJB291" s="143"/>
      <c r="KJC291" s="143"/>
      <c r="KJD291" s="143"/>
      <c r="KJE291" s="143"/>
      <c r="KJF291" s="143"/>
      <c r="KJG291" s="143"/>
      <c r="KJH291" s="143"/>
      <c r="KJI291" s="143"/>
      <c r="KJJ291" s="143"/>
      <c r="KJK291" s="143"/>
      <c r="KJL291" s="143"/>
      <c r="KJM291" s="143"/>
      <c r="KJN291" s="143"/>
      <c r="KJO291" s="143"/>
      <c r="KJP291" s="143"/>
      <c r="KJQ291" s="143"/>
      <c r="KJR291" s="143"/>
      <c r="KJS291" s="143"/>
      <c r="KJT291" s="143"/>
      <c r="KJU291" s="143"/>
      <c r="KJV291" s="143"/>
      <c r="KJW291" s="143"/>
      <c r="KJX291" s="143"/>
      <c r="KJY291" s="143"/>
      <c r="KJZ291" s="143"/>
      <c r="KKA291" s="143"/>
      <c r="KKB291" s="143"/>
      <c r="KKC291" s="143"/>
      <c r="KKD291" s="143"/>
      <c r="KKE291" s="143"/>
      <c r="KKF291" s="143"/>
      <c r="KKG291" s="143"/>
      <c r="KKH291" s="143"/>
      <c r="KKI291" s="143"/>
      <c r="KKJ291" s="143"/>
      <c r="KKK291" s="143"/>
      <c r="KKL291" s="143"/>
      <c r="KKM291" s="143"/>
      <c r="KKN291" s="143"/>
      <c r="KKO291" s="143"/>
      <c r="KKP291" s="143"/>
      <c r="KKQ291" s="143"/>
      <c r="KKR291" s="143"/>
      <c r="KKS291" s="143"/>
      <c r="KKT291" s="143"/>
      <c r="KKU291" s="143"/>
      <c r="KKV291" s="143"/>
      <c r="KKW291" s="143"/>
      <c r="KKX291" s="143"/>
      <c r="KKY291" s="143"/>
      <c r="KKZ291" s="143"/>
      <c r="KLA291" s="143"/>
      <c r="KLB291" s="143"/>
      <c r="KLC291" s="143"/>
      <c r="KLD291" s="143"/>
      <c r="KLE291" s="143"/>
      <c r="KLF291" s="143"/>
      <c r="KLG291" s="143"/>
      <c r="KLH291" s="143"/>
      <c r="KLI291" s="143"/>
      <c r="KLJ291" s="143"/>
      <c r="KLK291" s="143"/>
      <c r="KLL291" s="143"/>
      <c r="KLM291" s="143"/>
      <c r="KLN291" s="143"/>
      <c r="KLO291" s="143"/>
      <c r="KLP291" s="143"/>
      <c r="KLQ291" s="143"/>
      <c r="KLR291" s="143"/>
      <c r="KLS291" s="143"/>
      <c r="KLT291" s="143"/>
      <c r="KLU291" s="143"/>
      <c r="KLV291" s="143"/>
      <c r="KLW291" s="143"/>
      <c r="KLX291" s="143"/>
      <c r="KLY291" s="143"/>
      <c r="KLZ291" s="143"/>
      <c r="KMA291" s="143"/>
      <c r="KMB291" s="143"/>
      <c r="KMC291" s="143"/>
      <c r="KMD291" s="143"/>
      <c r="KME291" s="143"/>
      <c r="KMF291" s="143"/>
      <c r="KMG291" s="143"/>
      <c r="KMH291" s="143"/>
      <c r="KMI291" s="143"/>
      <c r="KMJ291" s="143"/>
      <c r="KMK291" s="143"/>
      <c r="KML291" s="143"/>
      <c r="KMM291" s="143"/>
      <c r="KMN291" s="143"/>
      <c r="KMO291" s="143"/>
      <c r="KMP291" s="143"/>
      <c r="KMQ291" s="143"/>
      <c r="KMR291" s="143"/>
      <c r="KMS291" s="143"/>
      <c r="KMT291" s="143"/>
      <c r="KMU291" s="143"/>
      <c r="KMV291" s="143"/>
      <c r="KMW291" s="143"/>
      <c r="KMX291" s="143"/>
      <c r="KMY291" s="143"/>
      <c r="KMZ291" s="143"/>
      <c r="KNA291" s="143"/>
      <c r="KNB291" s="143"/>
      <c r="KNC291" s="143"/>
      <c r="KND291" s="143"/>
      <c r="KNE291" s="143"/>
      <c r="KNF291" s="143"/>
      <c r="KNG291" s="143"/>
      <c r="KNH291" s="143"/>
      <c r="KNI291" s="143"/>
      <c r="KNJ291" s="143"/>
      <c r="KNK291" s="143"/>
      <c r="KNL291" s="143"/>
      <c r="KNM291" s="143"/>
      <c r="KNN291" s="143"/>
      <c r="KNO291" s="143"/>
      <c r="KNP291" s="143"/>
      <c r="KNQ291" s="143"/>
      <c r="KNR291" s="143"/>
      <c r="KNS291" s="143"/>
      <c r="KNT291" s="143"/>
      <c r="KNU291" s="143"/>
      <c r="KNV291" s="143"/>
      <c r="KNW291" s="143"/>
      <c r="KNX291" s="143"/>
      <c r="KNY291" s="143"/>
      <c r="KNZ291" s="143"/>
      <c r="KOA291" s="143"/>
      <c r="KOB291" s="143"/>
      <c r="KOC291" s="143"/>
      <c r="KOD291" s="143"/>
      <c r="KOE291" s="143"/>
      <c r="KOF291" s="143"/>
      <c r="KOG291" s="143"/>
      <c r="KOH291" s="143"/>
      <c r="KOI291" s="143"/>
      <c r="KOJ291" s="143"/>
      <c r="KOK291" s="143"/>
      <c r="KOL291" s="143"/>
      <c r="KOM291" s="143"/>
      <c r="KON291" s="143"/>
      <c r="KOO291" s="143"/>
      <c r="KOP291" s="143"/>
      <c r="KOQ291" s="143"/>
      <c r="KOR291" s="143"/>
      <c r="KOS291" s="143"/>
      <c r="KOT291" s="143"/>
      <c r="KOU291" s="143"/>
      <c r="KOV291" s="143"/>
      <c r="KOW291" s="143"/>
      <c r="KOX291" s="143"/>
      <c r="KOY291" s="143"/>
      <c r="KOZ291" s="143"/>
      <c r="KPA291" s="143"/>
      <c r="KPB291" s="143"/>
      <c r="KPC291" s="143"/>
      <c r="KPD291" s="143"/>
      <c r="KPE291" s="143"/>
      <c r="KPF291" s="143"/>
      <c r="KPG291" s="143"/>
      <c r="KPH291" s="143"/>
      <c r="KPI291" s="143"/>
      <c r="KPJ291" s="143"/>
      <c r="KPK291" s="143"/>
      <c r="KPL291" s="143"/>
      <c r="KPM291" s="143"/>
      <c r="KPN291" s="143"/>
      <c r="KPO291" s="143"/>
      <c r="KPP291" s="143"/>
      <c r="KPQ291" s="143"/>
      <c r="KPR291" s="143"/>
      <c r="KPS291" s="143"/>
      <c r="KPT291" s="143"/>
      <c r="KPU291" s="143"/>
      <c r="KPV291" s="143"/>
      <c r="KPW291" s="143"/>
      <c r="KPX291" s="143"/>
      <c r="KPY291" s="143"/>
      <c r="KPZ291" s="143"/>
      <c r="KQA291" s="143"/>
      <c r="KQB291" s="143"/>
      <c r="KQC291" s="143"/>
      <c r="KQD291" s="143"/>
      <c r="KQE291" s="143"/>
      <c r="KQF291" s="143"/>
      <c r="KQG291" s="143"/>
      <c r="KQH291" s="143"/>
      <c r="KQI291" s="143"/>
      <c r="KQJ291" s="143"/>
      <c r="KQK291" s="143"/>
      <c r="KQL291" s="143"/>
      <c r="KQM291" s="143"/>
      <c r="KQN291" s="143"/>
      <c r="KQO291" s="143"/>
      <c r="KQP291" s="143"/>
      <c r="KQQ291" s="143"/>
      <c r="KQR291" s="143"/>
      <c r="KQS291" s="143"/>
      <c r="KQT291" s="143"/>
      <c r="KQU291" s="143"/>
      <c r="KQV291" s="143"/>
      <c r="KQW291" s="143"/>
      <c r="KQX291" s="143"/>
      <c r="KQY291" s="143"/>
      <c r="KQZ291" s="143"/>
      <c r="KRA291" s="143"/>
      <c r="KRB291" s="143"/>
      <c r="KRC291" s="143"/>
      <c r="KRD291" s="143"/>
      <c r="KRE291" s="143"/>
      <c r="KRF291" s="143"/>
      <c r="KRG291" s="143"/>
      <c r="KRH291" s="143"/>
      <c r="KRI291" s="143"/>
      <c r="KRJ291" s="143"/>
      <c r="KRK291" s="143"/>
      <c r="KRL291" s="143"/>
      <c r="KRM291" s="143"/>
      <c r="KRN291" s="143"/>
      <c r="KRO291" s="143"/>
      <c r="KRP291" s="143"/>
      <c r="KRQ291" s="143"/>
      <c r="KRR291" s="143"/>
      <c r="KRS291" s="143"/>
      <c r="KRT291" s="143"/>
      <c r="KRU291" s="143"/>
      <c r="KRV291" s="143"/>
      <c r="KRW291" s="143"/>
      <c r="KRX291" s="143"/>
      <c r="KRY291" s="143"/>
      <c r="KRZ291" s="143"/>
      <c r="KSA291" s="143"/>
      <c r="KSB291" s="143"/>
      <c r="KSC291" s="143"/>
      <c r="KSD291" s="143"/>
      <c r="KSE291" s="143"/>
      <c r="KSF291" s="143"/>
      <c r="KSG291" s="143"/>
      <c r="KSH291" s="143"/>
      <c r="KSI291" s="143"/>
      <c r="KSJ291" s="143"/>
      <c r="KSK291" s="143"/>
      <c r="KSL291" s="143"/>
      <c r="KSM291" s="143"/>
      <c r="KSN291" s="143"/>
      <c r="KSO291" s="143"/>
      <c r="KSP291" s="143"/>
      <c r="KSQ291" s="143"/>
      <c r="KSR291" s="143"/>
      <c r="KSS291" s="143"/>
      <c r="KST291" s="143"/>
      <c r="KSU291" s="143"/>
      <c r="KSV291" s="143"/>
      <c r="KSW291" s="143"/>
      <c r="KSX291" s="143"/>
      <c r="KSY291" s="143"/>
      <c r="KSZ291" s="143"/>
      <c r="KTA291" s="143"/>
      <c r="KTB291" s="143"/>
      <c r="KTC291" s="143"/>
      <c r="KTD291" s="143"/>
      <c r="KTE291" s="143"/>
      <c r="KTF291" s="143"/>
      <c r="KTG291" s="143"/>
      <c r="KTH291" s="143"/>
      <c r="KTI291" s="143"/>
      <c r="KTJ291" s="143"/>
      <c r="KTK291" s="143"/>
      <c r="KTL291" s="143"/>
      <c r="KTM291" s="143"/>
      <c r="KTN291" s="143"/>
      <c r="KTO291" s="143"/>
      <c r="KTP291" s="143"/>
      <c r="KTQ291" s="143"/>
      <c r="KTR291" s="143"/>
      <c r="KTS291" s="143"/>
      <c r="KTT291" s="143"/>
      <c r="KTU291" s="143"/>
      <c r="KTV291" s="143"/>
      <c r="KTW291" s="143"/>
      <c r="KTX291" s="143"/>
      <c r="KTY291" s="143"/>
      <c r="KTZ291" s="143"/>
      <c r="KUA291" s="143"/>
      <c r="KUB291" s="143"/>
      <c r="KUC291" s="143"/>
      <c r="KUD291" s="143"/>
      <c r="KUE291" s="143"/>
      <c r="KUF291" s="143"/>
      <c r="KUG291" s="143"/>
      <c r="KUH291" s="143"/>
      <c r="KUI291" s="143"/>
      <c r="KUJ291" s="143"/>
      <c r="KUK291" s="143"/>
      <c r="KUL291" s="143"/>
      <c r="KUM291" s="143"/>
      <c r="KUN291" s="143"/>
      <c r="KUO291" s="143"/>
      <c r="KUP291" s="143"/>
      <c r="KUQ291" s="143"/>
      <c r="KUR291" s="143"/>
      <c r="KUS291" s="143"/>
      <c r="KUT291" s="143"/>
      <c r="KUU291" s="143"/>
      <c r="KUV291" s="143"/>
      <c r="KUW291" s="143"/>
      <c r="KUX291" s="143"/>
      <c r="KUY291" s="143"/>
      <c r="KUZ291" s="143"/>
      <c r="KVA291" s="143"/>
      <c r="KVB291" s="143"/>
      <c r="KVC291" s="143"/>
      <c r="KVD291" s="143"/>
      <c r="KVE291" s="143"/>
      <c r="KVF291" s="143"/>
      <c r="KVG291" s="143"/>
      <c r="KVH291" s="143"/>
      <c r="KVI291" s="143"/>
      <c r="KVJ291" s="143"/>
      <c r="KVK291" s="143"/>
      <c r="KVL291" s="143"/>
      <c r="KVM291" s="143"/>
      <c r="KVN291" s="143"/>
      <c r="KVO291" s="143"/>
      <c r="KVP291" s="143"/>
      <c r="KVQ291" s="143"/>
      <c r="KVR291" s="143"/>
      <c r="KVS291" s="143"/>
      <c r="KVT291" s="143"/>
      <c r="KVU291" s="143"/>
      <c r="KVV291" s="143"/>
      <c r="KVW291" s="143"/>
      <c r="KVX291" s="143"/>
      <c r="KVY291" s="143"/>
      <c r="KVZ291" s="143"/>
      <c r="KWA291" s="143"/>
      <c r="KWB291" s="143"/>
      <c r="KWC291" s="143"/>
      <c r="KWD291" s="143"/>
      <c r="KWE291" s="143"/>
      <c r="KWF291" s="143"/>
      <c r="KWG291" s="143"/>
      <c r="KWH291" s="143"/>
      <c r="KWI291" s="143"/>
      <c r="KWJ291" s="143"/>
      <c r="KWK291" s="143"/>
      <c r="KWL291" s="143"/>
      <c r="KWM291" s="143"/>
      <c r="KWN291" s="143"/>
      <c r="KWO291" s="143"/>
      <c r="KWP291" s="143"/>
      <c r="KWQ291" s="143"/>
      <c r="KWR291" s="143"/>
      <c r="KWS291" s="143"/>
      <c r="KWT291" s="143"/>
      <c r="KWU291" s="143"/>
      <c r="KWV291" s="143"/>
      <c r="KWW291" s="143"/>
      <c r="KWX291" s="143"/>
      <c r="KWY291" s="143"/>
      <c r="KWZ291" s="143"/>
      <c r="KXA291" s="143"/>
      <c r="KXB291" s="143"/>
      <c r="KXC291" s="143"/>
      <c r="KXD291" s="143"/>
      <c r="KXE291" s="143"/>
      <c r="KXF291" s="143"/>
      <c r="KXG291" s="143"/>
      <c r="KXH291" s="143"/>
      <c r="KXI291" s="143"/>
      <c r="KXJ291" s="143"/>
      <c r="KXK291" s="143"/>
      <c r="KXL291" s="143"/>
      <c r="KXM291" s="143"/>
      <c r="KXN291" s="143"/>
      <c r="KXO291" s="143"/>
      <c r="KXP291" s="143"/>
      <c r="KXQ291" s="143"/>
      <c r="KXR291" s="143"/>
      <c r="KXS291" s="143"/>
      <c r="KXT291" s="143"/>
      <c r="KXU291" s="143"/>
      <c r="KXV291" s="143"/>
      <c r="KXW291" s="143"/>
      <c r="KXX291" s="143"/>
      <c r="KXY291" s="143"/>
      <c r="KXZ291" s="143"/>
      <c r="KYA291" s="143"/>
      <c r="KYB291" s="143"/>
      <c r="KYC291" s="143"/>
      <c r="KYD291" s="143"/>
      <c r="KYE291" s="143"/>
      <c r="KYF291" s="143"/>
      <c r="KYG291" s="143"/>
      <c r="KYH291" s="143"/>
      <c r="KYI291" s="143"/>
      <c r="KYJ291" s="143"/>
      <c r="KYK291" s="143"/>
      <c r="KYL291" s="143"/>
      <c r="KYM291" s="143"/>
      <c r="KYN291" s="143"/>
      <c r="KYO291" s="143"/>
      <c r="KYP291" s="143"/>
      <c r="KYQ291" s="143"/>
      <c r="KYR291" s="143"/>
      <c r="KYS291" s="143"/>
      <c r="KYT291" s="143"/>
      <c r="KYU291" s="143"/>
      <c r="KYV291" s="143"/>
      <c r="KYW291" s="143"/>
      <c r="KYX291" s="143"/>
      <c r="KYY291" s="143"/>
      <c r="KYZ291" s="143"/>
      <c r="KZA291" s="143"/>
      <c r="KZB291" s="143"/>
      <c r="KZC291" s="143"/>
      <c r="KZD291" s="143"/>
      <c r="KZE291" s="143"/>
      <c r="KZF291" s="143"/>
      <c r="KZG291" s="143"/>
      <c r="KZH291" s="143"/>
      <c r="KZI291" s="143"/>
      <c r="KZJ291" s="143"/>
      <c r="KZK291" s="143"/>
      <c r="KZL291" s="143"/>
      <c r="KZM291" s="143"/>
      <c r="KZN291" s="143"/>
      <c r="KZO291" s="143"/>
      <c r="KZP291" s="143"/>
      <c r="KZQ291" s="143"/>
      <c r="KZR291" s="143"/>
      <c r="KZS291" s="143"/>
      <c r="KZT291" s="143"/>
      <c r="KZU291" s="143"/>
      <c r="KZV291" s="143"/>
      <c r="KZW291" s="143"/>
      <c r="KZX291" s="143"/>
      <c r="KZY291" s="143"/>
      <c r="KZZ291" s="143"/>
      <c r="LAA291" s="143"/>
      <c r="LAB291" s="143"/>
      <c r="LAC291" s="143"/>
      <c r="LAD291" s="143"/>
      <c r="LAE291" s="143"/>
      <c r="LAF291" s="143"/>
      <c r="LAG291" s="143"/>
      <c r="LAH291" s="143"/>
      <c r="LAI291" s="143"/>
      <c r="LAJ291" s="143"/>
      <c r="LAK291" s="143"/>
      <c r="LAL291" s="143"/>
      <c r="LAM291" s="143"/>
      <c r="LAN291" s="143"/>
      <c r="LAO291" s="143"/>
      <c r="LAP291" s="143"/>
      <c r="LAQ291" s="143"/>
      <c r="LAR291" s="143"/>
      <c r="LAS291" s="143"/>
      <c r="LAT291" s="143"/>
      <c r="LAU291" s="143"/>
      <c r="LAV291" s="143"/>
      <c r="LAW291" s="143"/>
      <c r="LAX291" s="143"/>
      <c r="LAY291" s="143"/>
      <c r="LAZ291" s="143"/>
      <c r="LBA291" s="143"/>
      <c r="LBB291" s="143"/>
      <c r="LBC291" s="143"/>
      <c r="LBD291" s="143"/>
      <c r="LBE291" s="143"/>
      <c r="LBF291" s="143"/>
      <c r="LBG291" s="143"/>
      <c r="LBH291" s="143"/>
      <c r="LBI291" s="143"/>
      <c r="LBJ291" s="143"/>
      <c r="LBK291" s="143"/>
      <c r="LBL291" s="143"/>
      <c r="LBM291" s="143"/>
      <c r="LBN291" s="143"/>
      <c r="LBO291" s="143"/>
      <c r="LBP291" s="143"/>
      <c r="LBQ291" s="143"/>
      <c r="LBR291" s="143"/>
      <c r="LBS291" s="143"/>
      <c r="LBT291" s="143"/>
      <c r="LBU291" s="143"/>
      <c r="LBV291" s="143"/>
      <c r="LBW291" s="143"/>
      <c r="LBX291" s="143"/>
      <c r="LBY291" s="143"/>
      <c r="LBZ291" s="143"/>
      <c r="LCA291" s="143"/>
      <c r="LCB291" s="143"/>
      <c r="LCC291" s="143"/>
      <c r="LCD291" s="143"/>
      <c r="LCE291" s="143"/>
      <c r="LCF291" s="143"/>
      <c r="LCG291" s="143"/>
      <c r="LCH291" s="143"/>
      <c r="LCI291" s="143"/>
      <c r="LCJ291" s="143"/>
      <c r="LCK291" s="143"/>
      <c r="LCL291" s="143"/>
      <c r="LCM291" s="143"/>
      <c r="LCN291" s="143"/>
      <c r="LCO291" s="143"/>
      <c r="LCP291" s="143"/>
      <c r="LCQ291" s="143"/>
      <c r="LCR291" s="143"/>
      <c r="LCS291" s="143"/>
      <c r="LCT291" s="143"/>
      <c r="LCU291" s="143"/>
      <c r="LCV291" s="143"/>
      <c r="LCW291" s="143"/>
      <c r="LCX291" s="143"/>
      <c r="LCY291" s="143"/>
      <c r="LCZ291" s="143"/>
      <c r="LDA291" s="143"/>
      <c r="LDB291" s="143"/>
      <c r="LDC291" s="143"/>
      <c r="LDD291" s="143"/>
      <c r="LDE291" s="143"/>
      <c r="LDF291" s="143"/>
      <c r="LDG291" s="143"/>
      <c r="LDH291" s="143"/>
      <c r="LDI291" s="143"/>
      <c r="LDJ291" s="143"/>
      <c r="LDK291" s="143"/>
      <c r="LDL291" s="143"/>
      <c r="LDM291" s="143"/>
      <c r="LDN291" s="143"/>
      <c r="LDO291" s="143"/>
      <c r="LDP291" s="143"/>
      <c r="LDQ291" s="143"/>
      <c r="LDR291" s="143"/>
      <c r="LDS291" s="143"/>
      <c r="LDT291" s="143"/>
      <c r="LDU291" s="143"/>
      <c r="LDV291" s="143"/>
      <c r="LDW291" s="143"/>
      <c r="LDX291" s="143"/>
      <c r="LDY291" s="143"/>
      <c r="LDZ291" s="143"/>
      <c r="LEA291" s="143"/>
      <c r="LEB291" s="143"/>
      <c r="LEC291" s="143"/>
      <c r="LED291" s="143"/>
      <c r="LEE291" s="143"/>
      <c r="LEF291" s="143"/>
      <c r="LEG291" s="143"/>
      <c r="LEH291" s="143"/>
      <c r="LEI291" s="143"/>
      <c r="LEJ291" s="143"/>
      <c r="LEK291" s="143"/>
      <c r="LEL291" s="143"/>
      <c r="LEM291" s="143"/>
      <c r="LEN291" s="143"/>
      <c r="LEO291" s="143"/>
      <c r="LEP291" s="143"/>
      <c r="LEQ291" s="143"/>
      <c r="LER291" s="143"/>
      <c r="LES291" s="143"/>
      <c r="LET291" s="143"/>
      <c r="LEU291" s="143"/>
      <c r="LEV291" s="143"/>
      <c r="LEW291" s="143"/>
      <c r="LEX291" s="143"/>
      <c r="LEY291" s="143"/>
      <c r="LEZ291" s="143"/>
      <c r="LFA291" s="143"/>
      <c r="LFB291" s="143"/>
      <c r="LFC291" s="143"/>
      <c r="LFD291" s="143"/>
      <c r="LFE291" s="143"/>
      <c r="LFF291" s="143"/>
      <c r="LFG291" s="143"/>
      <c r="LFH291" s="143"/>
      <c r="LFI291" s="143"/>
      <c r="LFJ291" s="143"/>
      <c r="LFK291" s="143"/>
      <c r="LFL291" s="143"/>
      <c r="LFM291" s="143"/>
      <c r="LFN291" s="143"/>
      <c r="LFO291" s="143"/>
      <c r="LFP291" s="143"/>
      <c r="LFQ291" s="143"/>
      <c r="LFR291" s="143"/>
      <c r="LFS291" s="143"/>
      <c r="LFT291" s="143"/>
      <c r="LFU291" s="143"/>
      <c r="LFV291" s="143"/>
      <c r="LFW291" s="143"/>
      <c r="LFX291" s="143"/>
      <c r="LFY291" s="143"/>
      <c r="LFZ291" s="143"/>
      <c r="LGA291" s="143"/>
      <c r="LGB291" s="143"/>
      <c r="LGC291" s="143"/>
      <c r="LGD291" s="143"/>
      <c r="LGE291" s="143"/>
      <c r="LGF291" s="143"/>
      <c r="LGG291" s="143"/>
      <c r="LGH291" s="143"/>
      <c r="LGI291" s="143"/>
      <c r="LGJ291" s="143"/>
      <c r="LGK291" s="143"/>
      <c r="LGL291" s="143"/>
      <c r="LGM291" s="143"/>
      <c r="LGN291" s="143"/>
      <c r="LGO291" s="143"/>
      <c r="LGP291" s="143"/>
      <c r="LGQ291" s="143"/>
      <c r="LGR291" s="143"/>
      <c r="LGS291" s="143"/>
      <c r="LGT291" s="143"/>
      <c r="LGU291" s="143"/>
      <c r="LGV291" s="143"/>
      <c r="LGW291" s="143"/>
      <c r="LGX291" s="143"/>
      <c r="LGY291" s="143"/>
      <c r="LGZ291" s="143"/>
      <c r="LHA291" s="143"/>
      <c r="LHB291" s="143"/>
      <c r="LHC291" s="143"/>
      <c r="LHD291" s="143"/>
      <c r="LHE291" s="143"/>
      <c r="LHF291" s="143"/>
      <c r="LHG291" s="143"/>
      <c r="LHH291" s="143"/>
      <c r="LHI291" s="143"/>
      <c r="LHJ291" s="143"/>
      <c r="LHK291" s="143"/>
      <c r="LHL291" s="143"/>
      <c r="LHM291" s="143"/>
      <c r="LHN291" s="143"/>
      <c r="LHO291" s="143"/>
      <c r="LHP291" s="143"/>
      <c r="LHQ291" s="143"/>
      <c r="LHR291" s="143"/>
      <c r="LHS291" s="143"/>
      <c r="LHT291" s="143"/>
      <c r="LHU291" s="143"/>
      <c r="LHV291" s="143"/>
      <c r="LHW291" s="143"/>
      <c r="LHX291" s="143"/>
      <c r="LHY291" s="143"/>
      <c r="LHZ291" s="143"/>
      <c r="LIA291" s="143"/>
      <c r="LIB291" s="143"/>
      <c r="LIC291" s="143"/>
      <c r="LID291" s="143"/>
      <c r="LIE291" s="143"/>
      <c r="LIF291" s="143"/>
      <c r="LIG291" s="143"/>
      <c r="LIH291" s="143"/>
      <c r="LII291" s="143"/>
      <c r="LIJ291" s="143"/>
      <c r="LIK291" s="143"/>
      <c r="LIL291" s="143"/>
      <c r="LIM291" s="143"/>
      <c r="LIN291" s="143"/>
      <c r="LIO291" s="143"/>
      <c r="LIP291" s="143"/>
      <c r="LIQ291" s="143"/>
      <c r="LIR291" s="143"/>
      <c r="LIS291" s="143"/>
      <c r="LIT291" s="143"/>
      <c r="LIU291" s="143"/>
      <c r="LIV291" s="143"/>
      <c r="LIW291" s="143"/>
      <c r="LIX291" s="143"/>
      <c r="LIY291" s="143"/>
      <c r="LIZ291" s="143"/>
      <c r="LJA291" s="143"/>
      <c r="LJB291" s="143"/>
      <c r="LJC291" s="143"/>
      <c r="LJD291" s="143"/>
      <c r="LJE291" s="143"/>
      <c r="LJF291" s="143"/>
      <c r="LJG291" s="143"/>
      <c r="LJH291" s="143"/>
      <c r="LJI291" s="143"/>
      <c r="LJJ291" s="143"/>
      <c r="LJK291" s="143"/>
      <c r="LJL291" s="143"/>
      <c r="LJM291" s="143"/>
      <c r="LJN291" s="143"/>
      <c r="LJO291" s="143"/>
      <c r="LJP291" s="143"/>
      <c r="LJQ291" s="143"/>
      <c r="LJR291" s="143"/>
      <c r="LJS291" s="143"/>
      <c r="LJT291" s="143"/>
      <c r="LJU291" s="143"/>
      <c r="LJV291" s="143"/>
      <c r="LJW291" s="143"/>
      <c r="LJX291" s="143"/>
      <c r="LJY291" s="143"/>
      <c r="LJZ291" s="143"/>
      <c r="LKA291" s="143"/>
      <c r="LKB291" s="143"/>
      <c r="LKC291" s="143"/>
      <c r="LKD291" s="143"/>
      <c r="LKE291" s="143"/>
      <c r="LKF291" s="143"/>
      <c r="LKG291" s="143"/>
      <c r="LKH291" s="143"/>
      <c r="LKI291" s="143"/>
      <c r="LKJ291" s="143"/>
      <c r="LKK291" s="143"/>
      <c r="LKL291" s="143"/>
      <c r="LKM291" s="143"/>
      <c r="LKN291" s="143"/>
      <c r="LKO291" s="143"/>
      <c r="LKP291" s="143"/>
      <c r="LKQ291" s="143"/>
      <c r="LKR291" s="143"/>
      <c r="LKS291" s="143"/>
      <c r="LKT291" s="143"/>
      <c r="LKU291" s="143"/>
      <c r="LKV291" s="143"/>
      <c r="LKW291" s="143"/>
      <c r="LKX291" s="143"/>
      <c r="LKY291" s="143"/>
      <c r="LKZ291" s="143"/>
      <c r="LLA291" s="143"/>
      <c r="LLB291" s="143"/>
      <c r="LLC291" s="143"/>
      <c r="LLD291" s="143"/>
      <c r="LLE291" s="143"/>
      <c r="LLF291" s="143"/>
      <c r="LLG291" s="143"/>
      <c r="LLH291" s="143"/>
      <c r="LLI291" s="143"/>
      <c r="LLJ291" s="143"/>
      <c r="LLK291" s="143"/>
      <c r="LLL291" s="143"/>
      <c r="LLM291" s="143"/>
      <c r="LLN291" s="143"/>
      <c r="LLO291" s="143"/>
      <c r="LLP291" s="143"/>
      <c r="LLQ291" s="143"/>
      <c r="LLR291" s="143"/>
      <c r="LLS291" s="143"/>
      <c r="LLT291" s="143"/>
      <c r="LLU291" s="143"/>
      <c r="LLV291" s="143"/>
      <c r="LLW291" s="143"/>
      <c r="LLX291" s="143"/>
      <c r="LLY291" s="143"/>
      <c r="LLZ291" s="143"/>
      <c r="LMA291" s="143"/>
      <c r="LMB291" s="143"/>
      <c r="LMC291" s="143"/>
      <c r="LMD291" s="143"/>
      <c r="LME291" s="143"/>
      <c r="LMF291" s="143"/>
      <c r="LMG291" s="143"/>
      <c r="LMH291" s="143"/>
      <c r="LMI291" s="143"/>
      <c r="LMJ291" s="143"/>
      <c r="LMK291" s="143"/>
      <c r="LML291" s="143"/>
      <c r="LMM291" s="143"/>
      <c r="LMN291" s="143"/>
      <c r="LMO291" s="143"/>
      <c r="LMP291" s="143"/>
      <c r="LMQ291" s="143"/>
      <c r="LMR291" s="143"/>
      <c r="LMS291" s="143"/>
      <c r="LMT291" s="143"/>
      <c r="LMU291" s="143"/>
      <c r="LMV291" s="143"/>
      <c r="LMW291" s="143"/>
      <c r="LMX291" s="143"/>
      <c r="LMY291" s="143"/>
      <c r="LMZ291" s="143"/>
      <c r="LNA291" s="143"/>
      <c r="LNB291" s="143"/>
      <c r="LNC291" s="143"/>
      <c r="LND291" s="143"/>
      <c r="LNE291" s="143"/>
      <c r="LNF291" s="143"/>
      <c r="LNG291" s="143"/>
      <c r="LNH291" s="143"/>
      <c r="LNI291" s="143"/>
      <c r="LNJ291" s="143"/>
      <c r="LNK291" s="143"/>
      <c r="LNL291" s="143"/>
      <c r="LNM291" s="143"/>
      <c r="LNN291" s="143"/>
      <c r="LNO291" s="143"/>
      <c r="LNP291" s="143"/>
      <c r="LNQ291" s="143"/>
      <c r="LNR291" s="143"/>
      <c r="LNS291" s="143"/>
      <c r="LNT291" s="143"/>
      <c r="LNU291" s="143"/>
      <c r="LNV291" s="143"/>
      <c r="LNW291" s="143"/>
      <c r="LNX291" s="143"/>
      <c r="LNY291" s="143"/>
      <c r="LNZ291" s="143"/>
      <c r="LOA291" s="143"/>
      <c r="LOB291" s="143"/>
      <c r="LOC291" s="143"/>
      <c r="LOD291" s="143"/>
      <c r="LOE291" s="143"/>
      <c r="LOF291" s="143"/>
      <c r="LOG291" s="143"/>
      <c r="LOH291" s="143"/>
      <c r="LOI291" s="143"/>
      <c r="LOJ291" s="143"/>
      <c r="LOK291" s="143"/>
      <c r="LOL291" s="143"/>
      <c r="LOM291" s="143"/>
      <c r="LON291" s="143"/>
      <c r="LOO291" s="143"/>
      <c r="LOP291" s="143"/>
      <c r="LOQ291" s="143"/>
      <c r="LOR291" s="143"/>
      <c r="LOS291" s="143"/>
      <c r="LOT291" s="143"/>
      <c r="LOU291" s="143"/>
      <c r="LOV291" s="143"/>
      <c r="LOW291" s="143"/>
      <c r="LOX291" s="143"/>
      <c r="LOY291" s="143"/>
      <c r="LOZ291" s="143"/>
      <c r="LPA291" s="143"/>
      <c r="LPB291" s="143"/>
      <c r="LPC291" s="143"/>
      <c r="LPD291" s="143"/>
      <c r="LPE291" s="143"/>
      <c r="LPF291" s="143"/>
      <c r="LPG291" s="143"/>
      <c r="LPH291" s="143"/>
      <c r="LPI291" s="143"/>
      <c r="LPJ291" s="143"/>
      <c r="LPK291" s="143"/>
      <c r="LPL291" s="143"/>
      <c r="LPM291" s="143"/>
      <c r="LPN291" s="143"/>
      <c r="LPO291" s="143"/>
      <c r="LPP291" s="143"/>
      <c r="LPQ291" s="143"/>
      <c r="LPR291" s="143"/>
      <c r="LPS291" s="143"/>
      <c r="LPT291" s="143"/>
      <c r="LPU291" s="143"/>
      <c r="LPV291" s="143"/>
      <c r="LPW291" s="143"/>
      <c r="LPX291" s="143"/>
      <c r="LPY291" s="143"/>
      <c r="LPZ291" s="143"/>
      <c r="LQA291" s="143"/>
      <c r="LQB291" s="143"/>
      <c r="LQC291" s="143"/>
      <c r="LQD291" s="143"/>
      <c r="LQE291" s="143"/>
      <c r="LQF291" s="143"/>
      <c r="LQG291" s="143"/>
      <c r="LQH291" s="143"/>
      <c r="LQI291" s="143"/>
      <c r="LQJ291" s="143"/>
      <c r="LQK291" s="143"/>
      <c r="LQL291" s="143"/>
      <c r="LQM291" s="143"/>
      <c r="LQN291" s="143"/>
      <c r="LQO291" s="143"/>
      <c r="LQP291" s="143"/>
      <c r="LQQ291" s="143"/>
      <c r="LQR291" s="143"/>
      <c r="LQS291" s="143"/>
      <c r="LQT291" s="143"/>
      <c r="LQU291" s="143"/>
      <c r="LQV291" s="143"/>
      <c r="LQW291" s="143"/>
      <c r="LQX291" s="143"/>
      <c r="LQY291" s="143"/>
      <c r="LQZ291" s="143"/>
      <c r="LRA291" s="143"/>
      <c r="LRB291" s="143"/>
      <c r="LRC291" s="143"/>
      <c r="LRD291" s="143"/>
      <c r="LRE291" s="143"/>
      <c r="LRF291" s="143"/>
      <c r="LRG291" s="143"/>
      <c r="LRH291" s="143"/>
      <c r="LRI291" s="143"/>
      <c r="LRJ291" s="143"/>
      <c r="LRK291" s="143"/>
      <c r="LRL291" s="143"/>
      <c r="LRM291" s="143"/>
      <c r="LRN291" s="143"/>
      <c r="LRO291" s="143"/>
      <c r="LRP291" s="143"/>
      <c r="LRQ291" s="143"/>
      <c r="LRR291" s="143"/>
      <c r="LRS291" s="143"/>
      <c r="LRT291" s="143"/>
      <c r="LRU291" s="143"/>
      <c r="LRV291" s="143"/>
      <c r="LRW291" s="143"/>
      <c r="LRX291" s="143"/>
      <c r="LRY291" s="143"/>
      <c r="LRZ291" s="143"/>
      <c r="LSA291" s="143"/>
      <c r="LSB291" s="143"/>
      <c r="LSC291" s="143"/>
      <c r="LSD291" s="143"/>
      <c r="LSE291" s="143"/>
      <c r="LSF291" s="143"/>
      <c r="LSG291" s="143"/>
      <c r="LSH291" s="143"/>
      <c r="LSI291" s="143"/>
      <c r="LSJ291" s="143"/>
      <c r="LSK291" s="143"/>
      <c r="LSL291" s="143"/>
      <c r="LSM291" s="143"/>
      <c r="LSN291" s="143"/>
      <c r="LSO291" s="143"/>
      <c r="LSP291" s="143"/>
      <c r="LSQ291" s="143"/>
      <c r="LSR291" s="143"/>
      <c r="LSS291" s="143"/>
      <c r="LST291" s="143"/>
      <c r="LSU291" s="143"/>
      <c r="LSV291" s="143"/>
      <c r="LSW291" s="143"/>
      <c r="LSX291" s="143"/>
      <c r="LSY291" s="143"/>
      <c r="LSZ291" s="143"/>
      <c r="LTA291" s="143"/>
      <c r="LTB291" s="143"/>
      <c r="LTC291" s="143"/>
      <c r="LTD291" s="143"/>
      <c r="LTE291" s="143"/>
      <c r="LTF291" s="143"/>
      <c r="LTG291" s="143"/>
      <c r="LTH291" s="143"/>
      <c r="LTI291" s="143"/>
      <c r="LTJ291" s="143"/>
      <c r="LTK291" s="143"/>
      <c r="LTL291" s="143"/>
      <c r="LTM291" s="143"/>
      <c r="LTN291" s="143"/>
      <c r="LTO291" s="143"/>
      <c r="LTP291" s="143"/>
      <c r="LTQ291" s="143"/>
      <c r="LTR291" s="143"/>
      <c r="LTS291" s="143"/>
      <c r="LTT291" s="143"/>
      <c r="LTU291" s="143"/>
      <c r="LTV291" s="143"/>
      <c r="LTW291" s="143"/>
      <c r="LTX291" s="143"/>
      <c r="LTY291" s="143"/>
      <c r="LTZ291" s="143"/>
      <c r="LUA291" s="143"/>
      <c r="LUB291" s="143"/>
      <c r="LUC291" s="143"/>
      <c r="LUD291" s="143"/>
      <c r="LUE291" s="143"/>
      <c r="LUF291" s="143"/>
      <c r="LUG291" s="143"/>
      <c r="LUH291" s="143"/>
      <c r="LUI291" s="143"/>
      <c r="LUJ291" s="143"/>
      <c r="LUK291" s="143"/>
      <c r="LUL291" s="143"/>
      <c r="LUM291" s="143"/>
      <c r="LUN291" s="143"/>
      <c r="LUO291" s="143"/>
      <c r="LUP291" s="143"/>
      <c r="LUQ291" s="143"/>
      <c r="LUR291" s="143"/>
      <c r="LUS291" s="143"/>
      <c r="LUT291" s="143"/>
      <c r="LUU291" s="143"/>
      <c r="LUV291" s="143"/>
      <c r="LUW291" s="143"/>
      <c r="LUX291" s="143"/>
      <c r="LUY291" s="143"/>
      <c r="LUZ291" s="143"/>
      <c r="LVA291" s="143"/>
      <c r="LVB291" s="143"/>
      <c r="LVC291" s="143"/>
      <c r="LVD291" s="143"/>
      <c r="LVE291" s="143"/>
      <c r="LVF291" s="143"/>
      <c r="LVG291" s="143"/>
      <c r="LVH291" s="143"/>
      <c r="LVI291" s="143"/>
      <c r="LVJ291" s="143"/>
      <c r="LVK291" s="143"/>
      <c r="LVL291" s="143"/>
      <c r="LVM291" s="143"/>
      <c r="LVN291" s="143"/>
      <c r="LVO291" s="143"/>
      <c r="LVP291" s="143"/>
      <c r="LVQ291" s="143"/>
      <c r="LVR291" s="143"/>
      <c r="LVS291" s="143"/>
      <c r="LVT291" s="143"/>
      <c r="LVU291" s="143"/>
      <c r="LVV291" s="143"/>
      <c r="LVW291" s="143"/>
      <c r="LVX291" s="143"/>
      <c r="LVY291" s="143"/>
      <c r="LVZ291" s="143"/>
      <c r="LWA291" s="143"/>
      <c r="LWB291" s="143"/>
      <c r="LWC291" s="143"/>
      <c r="LWD291" s="143"/>
      <c r="LWE291" s="143"/>
      <c r="LWF291" s="143"/>
      <c r="LWG291" s="143"/>
      <c r="LWH291" s="143"/>
      <c r="LWI291" s="143"/>
      <c r="LWJ291" s="143"/>
      <c r="LWK291" s="143"/>
      <c r="LWL291" s="143"/>
      <c r="LWM291" s="143"/>
      <c r="LWN291" s="143"/>
      <c r="LWO291" s="143"/>
      <c r="LWP291" s="143"/>
      <c r="LWQ291" s="143"/>
      <c r="LWR291" s="143"/>
      <c r="LWS291" s="143"/>
      <c r="LWT291" s="143"/>
      <c r="LWU291" s="143"/>
      <c r="LWV291" s="143"/>
      <c r="LWW291" s="143"/>
      <c r="LWX291" s="143"/>
      <c r="LWY291" s="143"/>
      <c r="LWZ291" s="143"/>
      <c r="LXA291" s="143"/>
      <c r="LXB291" s="143"/>
      <c r="LXC291" s="143"/>
      <c r="LXD291" s="143"/>
      <c r="LXE291" s="143"/>
      <c r="LXF291" s="143"/>
      <c r="LXG291" s="143"/>
      <c r="LXH291" s="143"/>
      <c r="LXI291" s="143"/>
      <c r="LXJ291" s="143"/>
      <c r="LXK291" s="143"/>
      <c r="LXL291" s="143"/>
      <c r="LXM291" s="143"/>
      <c r="LXN291" s="143"/>
      <c r="LXO291" s="143"/>
      <c r="LXP291" s="143"/>
      <c r="LXQ291" s="143"/>
      <c r="LXR291" s="143"/>
      <c r="LXS291" s="143"/>
      <c r="LXT291" s="143"/>
      <c r="LXU291" s="143"/>
      <c r="LXV291" s="143"/>
      <c r="LXW291" s="143"/>
      <c r="LXX291" s="143"/>
      <c r="LXY291" s="143"/>
      <c r="LXZ291" s="143"/>
      <c r="LYA291" s="143"/>
      <c r="LYB291" s="143"/>
      <c r="LYC291" s="143"/>
      <c r="LYD291" s="143"/>
      <c r="LYE291" s="143"/>
      <c r="LYF291" s="143"/>
      <c r="LYG291" s="143"/>
      <c r="LYH291" s="143"/>
      <c r="LYI291" s="143"/>
      <c r="LYJ291" s="143"/>
      <c r="LYK291" s="143"/>
      <c r="LYL291" s="143"/>
      <c r="LYM291" s="143"/>
      <c r="LYN291" s="143"/>
      <c r="LYO291" s="143"/>
      <c r="LYP291" s="143"/>
      <c r="LYQ291" s="143"/>
      <c r="LYR291" s="143"/>
      <c r="LYS291" s="143"/>
      <c r="LYT291" s="143"/>
      <c r="LYU291" s="143"/>
      <c r="LYV291" s="143"/>
      <c r="LYW291" s="143"/>
      <c r="LYX291" s="143"/>
      <c r="LYY291" s="143"/>
      <c r="LYZ291" s="143"/>
      <c r="LZA291" s="143"/>
      <c r="LZB291" s="143"/>
      <c r="LZC291" s="143"/>
      <c r="LZD291" s="143"/>
      <c r="LZE291" s="143"/>
      <c r="LZF291" s="143"/>
      <c r="LZG291" s="143"/>
      <c r="LZH291" s="143"/>
      <c r="LZI291" s="143"/>
      <c r="LZJ291" s="143"/>
      <c r="LZK291" s="143"/>
      <c r="LZL291" s="143"/>
      <c r="LZM291" s="143"/>
      <c r="LZN291" s="143"/>
      <c r="LZO291" s="143"/>
      <c r="LZP291" s="143"/>
      <c r="LZQ291" s="143"/>
      <c r="LZR291" s="143"/>
      <c r="LZS291" s="143"/>
      <c r="LZT291" s="143"/>
      <c r="LZU291" s="143"/>
      <c r="LZV291" s="143"/>
      <c r="LZW291" s="143"/>
      <c r="LZX291" s="143"/>
      <c r="LZY291" s="143"/>
      <c r="LZZ291" s="143"/>
      <c r="MAA291" s="143"/>
      <c r="MAB291" s="143"/>
      <c r="MAC291" s="143"/>
      <c r="MAD291" s="143"/>
      <c r="MAE291" s="143"/>
      <c r="MAF291" s="143"/>
      <c r="MAG291" s="143"/>
      <c r="MAH291" s="143"/>
      <c r="MAI291" s="143"/>
      <c r="MAJ291" s="143"/>
      <c r="MAK291" s="143"/>
      <c r="MAL291" s="143"/>
      <c r="MAM291" s="143"/>
      <c r="MAN291" s="143"/>
      <c r="MAO291" s="143"/>
      <c r="MAP291" s="143"/>
      <c r="MAQ291" s="143"/>
      <c r="MAR291" s="143"/>
      <c r="MAS291" s="143"/>
      <c r="MAT291" s="143"/>
      <c r="MAU291" s="143"/>
      <c r="MAV291" s="143"/>
      <c r="MAW291" s="143"/>
      <c r="MAX291" s="143"/>
      <c r="MAY291" s="143"/>
      <c r="MAZ291" s="143"/>
      <c r="MBA291" s="143"/>
      <c r="MBB291" s="143"/>
      <c r="MBC291" s="143"/>
      <c r="MBD291" s="143"/>
      <c r="MBE291" s="143"/>
      <c r="MBF291" s="143"/>
      <c r="MBG291" s="143"/>
      <c r="MBH291" s="143"/>
      <c r="MBI291" s="143"/>
      <c r="MBJ291" s="143"/>
      <c r="MBK291" s="143"/>
      <c r="MBL291" s="143"/>
      <c r="MBM291" s="143"/>
      <c r="MBN291" s="143"/>
      <c r="MBO291" s="143"/>
      <c r="MBP291" s="143"/>
      <c r="MBQ291" s="143"/>
      <c r="MBR291" s="143"/>
      <c r="MBS291" s="143"/>
      <c r="MBT291" s="143"/>
      <c r="MBU291" s="143"/>
      <c r="MBV291" s="143"/>
      <c r="MBW291" s="143"/>
      <c r="MBX291" s="143"/>
      <c r="MBY291" s="143"/>
      <c r="MBZ291" s="143"/>
      <c r="MCA291" s="143"/>
      <c r="MCB291" s="143"/>
      <c r="MCC291" s="143"/>
      <c r="MCD291" s="143"/>
      <c r="MCE291" s="143"/>
      <c r="MCF291" s="143"/>
      <c r="MCG291" s="143"/>
      <c r="MCH291" s="143"/>
      <c r="MCI291" s="143"/>
      <c r="MCJ291" s="143"/>
      <c r="MCK291" s="143"/>
      <c r="MCL291" s="143"/>
      <c r="MCM291" s="143"/>
      <c r="MCN291" s="143"/>
      <c r="MCO291" s="143"/>
      <c r="MCP291" s="143"/>
      <c r="MCQ291" s="143"/>
      <c r="MCR291" s="143"/>
      <c r="MCS291" s="143"/>
      <c r="MCT291" s="143"/>
      <c r="MCU291" s="143"/>
      <c r="MCV291" s="143"/>
      <c r="MCW291" s="143"/>
      <c r="MCX291" s="143"/>
      <c r="MCY291" s="143"/>
      <c r="MCZ291" s="143"/>
      <c r="MDA291" s="143"/>
      <c r="MDB291" s="143"/>
      <c r="MDC291" s="143"/>
      <c r="MDD291" s="143"/>
      <c r="MDE291" s="143"/>
      <c r="MDF291" s="143"/>
      <c r="MDG291" s="143"/>
      <c r="MDH291" s="143"/>
      <c r="MDI291" s="143"/>
      <c r="MDJ291" s="143"/>
      <c r="MDK291" s="143"/>
      <c r="MDL291" s="143"/>
      <c r="MDM291" s="143"/>
      <c r="MDN291" s="143"/>
      <c r="MDO291" s="143"/>
      <c r="MDP291" s="143"/>
      <c r="MDQ291" s="143"/>
      <c r="MDR291" s="143"/>
      <c r="MDS291" s="143"/>
      <c r="MDT291" s="143"/>
      <c r="MDU291" s="143"/>
      <c r="MDV291" s="143"/>
      <c r="MDW291" s="143"/>
      <c r="MDX291" s="143"/>
      <c r="MDY291" s="143"/>
      <c r="MDZ291" s="143"/>
      <c r="MEA291" s="143"/>
      <c r="MEB291" s="143"/>
      <c r="MEC291" s="143"/>
      <c r="MED291" s="143"/>
      <c r="MEE291" s="143"/>
      <c r="MEF291" s="143"/>
      <c r="MEG291" s="143"/>
      <c r="MEH291" s="143"/>
      <c r="MEI291" s="143"/>
      <c r="MEJ291" s="143"/>
      <c r="MEK291" s="143"/>
      <c r="MEL291" s="143"/>
      <c r="MEM291" s="143"/>
      <c r="MEN291" s="143"/>
      <c r="MEO291" s="143"/>
      <c r="MEP291" s="143"/>
      <c r="MEQ291" s="143"/>
      <c r="MER291" s="143"/>
      <c r="MES291" s="143"/>
      <c r="MET291" s="143"/>
      <c r="MEU291" s="143"/>
      <c r="MEV291" s="143"/>
      <c r="MEW291" s="143"/>
      <c r="MEX291" s="143"/>
      <c r="MEY291" s="143"/>
      <c r="MEZ291" s="143"/>
      <c r="MFA291" s="143"/>
      <c r="MFB291" s="143"/>
      <c r="MFC291" s="143"/>
      <c r="MFD291" s="143"/>
      <c r="MFE291" s="143"/>
      <c r="MFF291" s="143"/>
      <c r="MFG291" s="143"/>
      <c r="MFH291" s="143"/>
      <c r="MFI291" s="143"/>
      <c r="MFJ291" s="143"/>
      <c r="MFK291" s="143"/>
      <c r="MFL291" s="143"/>
      <c r="MFM291" s="143"/>
      <c r="MFN291" s="143"/>
      <c r="MFO291" s="143"/>
      <c r="MFP291" s="143"/>
      <c r="MFQ291" s="143"/>
      <c r="MFR291" s="143"/>
      <c r="MFS291" s="143"/>
      <c r="MFT291" s="143"/>
      <c r="MFU291" s="143"/>
      <c r="MFV291" s="143"/>
      <c r="MFW291" s="143"/>
      <c r="MFX291" s="143"/>
      <c r="MFY291" s="143"/>
      <c r="MFZ291" s="143"/>
      <c r="MGA291" s="143"/>
      <c r="MGB291" s="143"/>
      <c r="MGC291" s="143"/>
      <c r="MGD291" s="143"/>
      <c r="MGE291" s="143"/>
      <c r="MGF291" s="143"/>
      <c r="MGG291" s="143"/>
      <c r="MGH291" s="143"/>
      <c r="MGI291" s="143"/>
      <c r="MGJ291" s="143"/>
      <c r="MGK291" s="143"/>
      <c r="MGL291" s="143"/>
      <c r="MGM291" s="143"/>
      <c r="MGN291" s="143"/>
      <c r="MGO291" s="143"/>
      <c r="MGP291" s="143"/>
      <c r="MGQ291" s="143"/>
      <c r="MGR291" s="143"/>
      <c r="MGS291" s="143"/>
      <c r="MGT291" s="143"/>
      <c r="MGU291" s="143"/>
      <c r="MGV291" s="143"/>
      <c r="MGW291" s="143"/>
      <c r="MGX291" s="143"/>
      <c r="MGY291" s="143"/>
      <c r="MGZ291" s="143"/>
      <c r="MHA291" s="143"/>
      <c r="MHB291" s="143"/>
      <c r="MHC291" s="143"/>
      <c r="MHD291" s="143"/>
      <c r="MHE291" s="143"/>
      <c r="MHF291" s="143"/>
      <c r="MHG291" s="143"/>
      <c r="MHH291" s="143"/>
      <c r="MHI291" s="143"/>
      <c r="MHJ291" s="143"/>
      <c r="MHK291" s="143"/>
      <c r="MHL291" s="143"/>
      <c r="MHM291" s="143"/>
      <c r="MHN291" s="143"/>
      <c r="MHO291" s="143"/>
      <c r="MHP291" s="143"/>
      <c r="MHQ291" s="143"/>
      <c r="MHR291" s="143"/>
      <c r="MHS291" s="143"/>
      <c r="MHT291" s="143"/>
      <c r="MHU291" s="143"/>
      <c r="MHV291" s="143"/>
      <c r="MHW291" s="143"/>
      <c r="MHX291" s="143"/>
      <c r="MHY291" s="143"/>
      <c r="MHZ291" s="143"/>
      <c r="MIA291" s="143"/>
      <c r="MIB291" s="143"/>
      <c r="MIC291" s="143"/>
      <c r="MID291" s="143"/>
      <c r="MIE291" s="143"/>
      <c r="MIF291" s="143"/>
      <c r="MIG291" s="143"/>
      <c r="MIH291" s="143"/>
      <c r="MII291" s="143"/>
      <c r="MIJ291" s="143"/>
      <c r="MIK291" s="143"/>
      <c r="MIL291" s="143"/>
      <c r="MIM291" s="143"/>
      <c r="MIN291" s="143"/>
      <c r="MIO291" s="143"/>
      <c r="MIP291" s="143"/>
      <c r="MIQ291" s="143"/>
      <c r="MIR291" s="143"/>
      <c r="MIS291" s="143"/>
      <c r="MIT291" s="143"/>
      <c r="MIU291" s="143"/>
      <c r="MIV291" s="143"/>
      <c r="MIW291" s="143"/>
      <c r="MIX291" s="143"/>
      <c r="MIY291" s="143"/>
      <c r="MIZ291" s="143"/>
      <c r="MJA291" s="143"/>
      <c r="MJB291" s="143"/>
      <c r="MJC291" s="143"/>
      <c r="MJD291" s="143"/>
      <c r="MJE291" s="143"/>
      <c r="MJF291" s="143"/>
      <c r="MJG291" s="143"/>
      <c r="MJH291" s="143"/>
      <c r="MJI291" s="143"/>
      <c r="MJJ291" s="143"/>
      <c r="MJK291" s="143"/>
      <c r="MJL291" s="143"/>
      <c r="MJM291" s="143"/>
      <c r="MJN291" s="143"/>
      <c r="MJO291" s="143"/>
      <c r="MJP291" s="143"/>
      <c r="MJQ291" s="143"/>
      <c r="MJR291" s="143"/>
      <c r="MJS291" s="143"/>
      <c r="MJT291" s="143"/>
      <c r="MJU291" s="143"/>
      <c r="MJV291" s="143"/>
      <c r="MJW291" s="143"/>
      <c r="MJX291" s="143"/>
      <c r="MJY291" s="143"/>
      <c r="MJZ291" s="143"/>
      <c r="MKA291" s="143"/>
      <c r="MKB291" s="143"/>
      <c r="MKC291" s="143"/>
      <c r="MKD291" s="143"/>
      <c r="MKE291" s="143"/>
      <c r="MKF291" s="143"/>
      <c r="MKG291" s="143"/>
      <c r="MKH291" s="143"/>
      <c r="MKI291" s="143"/>
      <c r="MKJ291" s="143"/>
      <c r="MKK291" s="143"/>
      <c r="MKL291" s="143"/>
      <c r="MKM291" s="143"/>
      <c r="MKN291" s="143"/>
      <c r="MKO291" s="143"/>
      <c r="MKP291" s="143"/>
      <c r="MKQ291" s="143"/>
      <c r="MKR291" s="143"/>
      <c r="MKS291" s="143"/>
      <c r="MKT291" s="143"/>
      <c r="MKU291" s="143"/>
      <c r="MKV291" s="143"/>
      <c r="MKW291" s="143"/>
      <c r="MKX291" s="143"/>
      <c r="MKY291" s="143"/>
      <c r="MKZ291" s="143"/>
      <c r="MLA291" s="143"/>
      <c r="MLB291" s="143"/>
      <c r="MLC291" s="143"/>
      <c r="MLD291" s="143"/>
      <c r="MLE291" s="143"/>
      <c r="MLF291" s="143"/>
      <c r="MLG291" s="143"/>
      <c r="MLH291" s="143"/>
      <c r="MLI291" s="143"/>
      <c r="MLJ291" s="143"/>
      <c r="MLK291" s="143"/>
      <c r="MLL291" s="143"/>
      <c r="MLM291" s="143"/>
      <c r="MLN291" s="143"/>
      <c r="MLO291" s="143"/>
      <c r="MLP291" s="143"/>
      <c r="MLQ291" s="143"/>
      <c r="MLR291" s="143"/>
      <c r="MLS291" s="143"/>
      <c r="MLT291" s="143"/>
      <c r="MLU291" s="143"/>
      <c r="MLV291" s="143"/>
      <c r="MLW291" s="143"/>
      <c r="MLX291" s="143"/>
      <c r="MLY291" s="143"/>
      <c r="MLZ291" s="143"/>
      <c r="MMA291" s="143"/>
      <c r="MMB291" s="143"/>
      <c r="MMC291" s="143"/>
      <c r="MMD291" s="143"/>
      <c r="MME291" s="143"/>
      <c r="MMF291" s="143"/>
      <c r="MMG291" s="143"/>
      <c r="MMH291" s="143"/>
      <c r="MMI291" s="143"/>
      <c r="MMJ291" s="143"/>
      <c r="MMK291" s="143"/>
      <c r="MML291" s="143"/>
      <c r="MMM291" s="143"/>
      <c r="MMN291" s="143"/>
      <c r="MMO291" s="143"/>
      <c r="MMP291" s="143"/>
      <c r="MMQ291" s="143"/>
      <c r="MMR291" s="143"/>
      <c r="MMS291" s="143"/>
      <c r="MMT291" s="143"/>
      <c r="MMU291" s="143"/>
      <c r="MMV291" s="143"/>
      <c r="MMW291" s="143"/>
      <c r="MMX291" s="143"/>
      <c r="MMY291" s="143"/>
      <c r="MMZ291" s="143"/>
      <c r="MNA291" s="143"/>
      <c r="MNB291" s="143"/>
      <c r="MNC291" s="143"/>
      <c r="MND291" s="143"/>
      <c r="MNE291" s="143"/>
      <c r="MNF291" s="143"/>
      <c r="MNG291" s="143"/>
      <c r="MNH291" s="143"/>
      <c r="MNI291" s="143"/>
      <c r="MNJ291" s="143"/>
      <c r="MNK291" s="143"/>
      <c r="MNL291" s="143"/>
      <c r="MNM291" s="143"/>
      <c r="MNN291" s="143"/>
      <c r="MNO291" s="143"/>
      <c r="MNP291" s="143"/>
      <c r="MNQ291" s="143"/>
      <c r="MNR291" s="143"/>
      <c r="MNS291" s="143"/>
      <c r="MNT291" s="143"/>
      <c r="MNU291" s="143"/>
      <c r="MNV291" s="143"/>
      <c r="MNW291" s="143"/>
      <c r="MNX291" s="143"/>
      <c r="MNY291" s="143"/>
      <c r="MNZ291" s="143"/>
      <c r="MOA291" s="143"/>
      <c r="MOB291" s="143"/>
      <c r="MOC291" s="143"/>
      <c r="MOD291" s="143"/>
      <c r="MOE291" s="143"/>
      <c r="MOF291" s="143"/>
      <c r="MOG291" s="143"/>
      <c r="MOH291" s="143"/>
      <c r="MOI291" s="143"/>
      <c r="MOJ291" s="143"/>
      <c r="MOK291" s="143"/>
      <c r="MOL291" s="143"/>
      <c r="MOM291" s="143"/>
      <c r="MON291" s="143"/>
      <c r="MOO291" s="143"/>
      <c r="MOP291" s="143"/>
      <c r="MOQ291" s="143"/>
      <c r="MOR291" s="143"/>
      <c r="MOS291" s="143"/>
      <c r="MOT291" s="143"/>
      <c r="MOU291" s="143"/>
      <c r="MOV291" s="143"/>
      <c r="MOW291" s="143"/>
      <c r="MOX291" s="143"/>
      <c r="MOY291" s="143"/>
      <c r="MOZ291" s="143"/>
      <c r="MPA291" s="143"/>
      <c r="MPB291" s="143"/>
      <c r="MPC291" s="143"/>
      <c r="MPD291" s="143"/>
      <c r="MPE291" s="143"/>
      <c r="MPF291" s="143"/>
      <c r="MPG291" s="143"/>
      <c r="MPH291" s="143"/>
      <c r="MPI291" s="143"/>
      <c r="MPJ291" s="143"/>
      <c r="MPK291" s="143"/>
      <c r="MPL291" s="143"/>
      <c r="MPM291" s="143"/>
      <c r="MPN291" s="143"/>
      <c r="MPO291" s="143"/>
      <c r="MPP291" s="143"/>
      <c r="MPQ291" s="143"/>
      <c r="MPR291" s="143"/>
      <c r="MPS291" s="143"/>
      <c r="MPT291" s="143"/>
      <c r="MPU291" s="143"/>
      <c r="MPV291" s="143"/>
      <c r="MPW291" s="143"/>
      <c r="MPX291" s="143"/>
      <c r="MPY291" s="143"/>
      <c r="MPZ291" s="143"/>
      <c r="MQA291" s="143"/>
      <c r="MQB291" s="143"/>
      <c r="MQC291" s="143"/>
      <c r="MQD291" s="143"/>
      <c r="MQE291" s="143"/>
      <c r="MQF291" s="143"/>
      <c r="MQG291" s="143"/>
      <c r="MQH291" s="143"/>
      <c r="MQI291" s="143"/>
      <c r="MQJ291" s="143"/>
      <c r="MQK291" s="143"/>
      <c r="MQL291" s="143"/>
      <c r="MQM291" s="143"/>
      <c r="MQN291" s="143"/>
      <c r="MQO291" s="143"/>
      <c r="MQP291" s="143"/>
      <c r="MQQ291" s="143"/>
      <c r="MQR291" s="143"/>
      <c r="MQS291" s="143"/>
      <c r="MQT291" s="143"/>
      <c r="MQU291" s="143"/>
      <c r="MQV291" s="143"/>
      <c r="MQW291" s="143"/>
      <c r="MQX291" s="143"/>
      <c r="MQY291" s="143"/>
      <c r="MQZ291" s="143"/>
      <c r="MRA291" s="143"/>
      <c r="MRB291" s="143"/>
      <c r="MRC291" s="143"/>
      <c r="MRD291" s="143"/>
      <c r="MRE291" s="143"/>
      <c r="MRF291" s="143"/>
      <c r="MRG291" s="143"/>
      <c r="MRH291" s="143"/>
      <c r="MRI291" s="143"/>
      <c r="MRJ291" s="143"/>
      <c r="MRK291" s="143"/>
      <c r="MRL291" s="143"/>
      <c r="MRM291" s="143"/>
      <c r="MRN291" s="143"/>
      <c r="MRO291" s="143"/>
      <c r="MRP291" s="143"/>
      <c r="MRQ291" s="143"/>
      <c r="MRR291" s="143"/>
      <c r="MRS291" s="143"/>
      <c r="MRT291" s="143"/>
      <c r="MRU291" s="143"/>
      <c r="MRV291" s="143"/>
      <c r="MRW291" s="143"/>
      <c r="MRX291" s="143"/>
      <c r="MRY291" s="143"/>
      <c r="MRZ291" s="143"/>
      <c r="MSA291" s="143"/>
      <c r="MSB291" s="143"/>
      <c r="MSC291" s="143"/>
      <c r="MSD291" s="143"/>
      <c r="MSE291" s="143"/>
      <c r="MSF291" s="143"/>
      <c r="MSG291" s="143"/>
      <c r="MSH291" s="143"/>
      <c r="MSI291" s="143"/>
      <c r="MSJ291" s="143"/>
      <c r="MSK291" s="143"/>
      <c r="MSL291" s="143"/>
      <c r="MSM291" s="143"/>
      <c r="MSN291" s="143"/>
      <c r="MSO291" s="143"/>
      <c r="MSP291" s="143"/>
      <c r="MSQ291" s="143"/>
      <c r="MSR291" s="143"/>
      <c r="MSS291" s="143"/>
      <c r="MST291" s="143"/>
      <c r="MSU291" s="143"/>
      <c r="MSV291" s="143"/>
      <c r="MSW291" s="143"/>
      <c r="MSX291" s="143"/>
      <c r="MSY291" s="143"/>
      <c r="MSZ291" s="143"/>
      <c r="MTA291" s="143"/>
      <c r="MTB291" s="143"/>
      <c r="MTC291" s="143"/>
      <c r="MTD291" s="143"/>
      <c r="MTE291" s="143"/>
      <c r="MTF291" s="143"/>
      <c r="MTG291" s="143"/>
      <c r="MTH291" s="143"/>
      <c r="MTI291" s="143"/>
      <c r="MTJ291" s="143"/>
      <c r="MTK291" s="143"/>
      <c r="MTL291" s="143"/>
      <c r="MTM291" s="143"/>
      <c r="MTN291" s="143"/>
      <c r="MTO291" s="143"/>
      <c r="MTP291" s="143"/>
      <c r="MTQ291" s="143"/>
      <c r="MTR291" s="143"/>
      <c r="MTS291" s="143"/>
      <c r="MTT291" s="143"/>
      <c r="MTU291" s="143"/>
      <c r="MTV291" s="143"/>
      <c r="MTW291" s="143"/>
      <c r="MTX291" s="143"/>
      <c r="MTY291" s="143"/>
      <c r="MTZ291" s="143"/>
      <c r="MUA291" s="143"/>
      <c r="MUB291" s="143"/>
      <c r="MUC291" s="143"/>
      <c r="MUD291" s="143"/>
      <c r="MUE291" s="143"/>
      <c r="MUF291" s="143"/>
      <c r="MUG291" s="143"/>
      <c r="MUH291" s="143"/>
      <c r="MUI291" s="143"/>
      <c r="MUJ291" s="143"/>
      <c r="MUK291" s="143"/>
      <c r="MUL291" s="143"/>
      <c r="MUM291" s="143"/>
      <c r="MUN291" s="143"/>
      <c r="MUO291" s="143"/>
      <c r="MUP291" s="143"/>
      <c r="MUQ291" s="143"/>
      <c r="MUR291" s="143"/>
      <c r="MUS291" s="143"/>
      <c r="MUT291" s="143"/>
      <c r="MUU291" s="143"/>
      <c r="MUV291" s="143"/>
      <c r="MUW291" s="143"/>
      <c r="MUX291" s="143"/>
      <c r="MUY291" s="143"/>
      <c r="MUZ291" s="143"/>
      <c r="MVA291" s="143"/>
      <c r="MVB291" s="143"/>
      <c r="MVC291" s="143"/>
      <c r="MVD291" s="143"/>
      <c r="MVE291" s="143"/>
      <c r="MVF291" s="143"/>
      <c r="MVG291" s="143"/>
      <c r="MVH291" s="143"/>
      <c r="MVI291" s="143"/>
      <c r="MVJ291" s="143"/>
      <c r="MVK291" s="143"/>
      <c r="MVL291" s="143"/>
      <c r="MVM291" s="143"/>
      <c r="MVN291" s="143"/>
      <c r="MVO291" s="143"/>
      <c r="MVP291" s="143"/>
      <c r="MVQ291" s="143"/>
      <c r="MVR291" s="143"/>
      <c r="MVS291" s="143"/>
      <c r="MVT291" s="143"/>
      <c r="MVU291" s="143"/>
      <c r="MVV291" s="143"/>
      <c r="MVW291" s="143"/>
      <c r="MVX291" s="143"/>
      <c r="MVY291" s="143"/>
      <c r="MVZ291" s="143"/>
      <c r="MWA291" s="143"/>
      <c r="MWB291" s="143"/>
      <c r="MWC291" s="143"/>
      <c r="MWD291" s="143"/>
      <c r="MWE291" s="143"/>
      <c r="MWF291" s="143"/>
      <c r="MWG291" s="143"/>
      <c r="MWH291" s="143"/>
      <c r="MWI291" s="143"/>
      <c r="MWJ291" s="143"/>
      <c r="MWK291" s="143"/>
      <c r="MWL291" s="143"/>
      <c r="MWM291" s="143"/>
      <c r="MWN291" s="143"/>
      <c r="MWO291" s="143"/>
      <c r="MWP291" s="143"/>
      <c r="MWQ291" s="143"/>
      <c r="MWR291" s="143"/>
      <c r="MWS291" s="143"/>
      <c r="MWT291" s="143"/>
      <c r="MWU291" s="143"/>
      <c r="MWV291" s="143"/>
      <c r="MWW291" s="143"/>
      <c r="MWX291" s="143"/>
      <c r="MWY291" s="143"/>
      <c r="MWZ291" s="143"/>
      <c r="MXA291" s="143"/>
      <c r="MXB291" s="143"/>
      <c r="MXC291" s="143"/>
      <c r="MXD291" s="143"/>
      <c r="MXE291" s="143"/>
      <c r="MXF291" s="143"/>
      <c r="MXG291" s="143"/>
      <c r="MXH291" s="143"/>
      <c r="MXI291" s="143"/>
      <c r="MXJ291" s="143"/>
      <c r="MXK291" s="143"/>
      <c r="MXL291" s="143"/>
      <c r="MXM291" s="143"/>
      <c r="MXN291" s="143"/>
      <c r="MXO291" s="143"/>
      <c r="MXP291" s="143"/>
      <c r="MXQ291" s="143"/>
      <c r="MXR291" s="143"/>
      <c r="MXS291" s="143"/>
      <c r="MXT291" s="143"/>
      <c r="MXU291" s="143"/>
      <c r="MXV291" s="143"/>
      <c r="MXW291" s="143"/>
      <c r="MXX291" s="143"/>
      <c r="MXY291" s="143"/>
      <c r="MXZ291" s="143"/>
      <c r="MYA291" s="143"/>
      <c r="MYB291" s="143"/>
      <c r="MYC291" s="143"/>
      <c r="MYD291" s="143"/>
      <c r="MYE291" s="143"/>
      <c r="MYF291" s="143"/>
      <c r="MYG291" s="143"/>
      <c r="MYH291" s="143"/>
      <c r="MYI291" s="143"/>
      <c r="MYJ291" s="143"/>
      <c r="MYK291" s="143"/>
      <c r="MYL291" s="143"/>
      <c r="MYM291" s="143"/>
      <c r="MYN291" s="143"/>
      <c r="MYO291" s="143"/>
      <c r="MYP291" s="143"/>
      <c r="MYQ291" s="143"/>
      <c r="MYR291" s="143"/>
      <c r="MYS291" s="143"/>
      <c r="MYT291" s="143"/>
      <c r="MYU291" s="143"/>
      <c r="MYV291" s="143"/>
      <c r="MYW291" s="143"/>
      <c r="MYX291" s="143"/>
      <c r="MYY291" s="143"/>
      <c r="MYZ291" s="143"/>
      <c r="MZA291" s="143"/>
      <c r="MZB291" s="143"/>
      <c r="MZC291" s="143"/>
      <c r="MZD291" s="143"/>
      <c r="MZE291" s="143"/>
      <c r="MZF291" s="143"/>
      <c r="MZG291" s="143"/>
      <c r="MZH291" s="143"/>
      <c r="MZI291" s="143"/>
      <c r="MZJ291" s="143"/>
      <c r="MZK291" s="143"/>
      <c r="MZL291" s="143"/>
      <c r="MZM291" s="143"/>
      <c r="MZN291" s="143"/>
      <c r="MZO291" s="143"/>
      <c r="MZP291" s="143"/>
      <c r="MZQ291" s="143"/>
      <c r="MZR291" s="143"/>
      <c r="MZS291" s="143"/>
      <c r="MZT291" s="143"/>
      <c r="MZU291" s="143"/>
      <c r="MZV291" s="143"/>
      <c r="MZW291" s="143"/>
      <c r="MZX291" s="143"/>
      <c r="MZY291" s="143"/>
      <c r="MZZ291" s="143"/>
      <c r="NAA291" s="143"/>
      <c r="NAB291" s="143"/>
      <c r="NAC291" s="143"/>
      <c r="NAD291" s="143"/>
      <c r="NAE291" s="143"/>
      <c r="NAF291" s="143"/>
      <c r="NAG291" s="143"/>
      <c r="NAH291" s="143"/>
      <c r="NAI291" s="143"/>
      <c r="NAJ291" s="143"/>
      <c r="NAK291" s="143"/>
      <c r="NAL291" s="143"/>
      <c r="NAM291" s="143"/>
      <c r="NAN291" s="143"/>
      <c r="NAO291" s="143"/>
      <c r="NAP291" s="143"/>
      <c r="NAQ291" s="143"/>
      <c r="NAR291" s="143"/>
      <c r="NAS291" s="143"/>
      <c r="NAT291" s="143"/>
      <c r="NAU291" s="143"/>
      <c r="NAV291" s="143"/>
      <c r="NAW291" s="143"/>
      <c r="NAX291" s="143"/>
      <c r="NAY291" s="143"/>
      <c r="NAZ291" s="143"/>
      <c r="NBA291" s="143"/>
      <c r="NBB291" s="143"/>
      <c r="NBC291" s="143"/>
      <c r="NBD291" s="143"/>
      <c r="NBE291" s="143"/>
      <c r="NBF291" s="143"/>
      <c r="NBG291" s="143"/>
      <c r="NBH291" s="143"/>
      <c r="NBI291" s="143"/>
      <c r="NBJ291" s="143"/>
      <c r="NBK291" s="143"/>
      <c r="NBL291" s="143"/>
      <c r="NBM291" s="143"/>
      <c r="NBN291" s="143"/>
      <c r="NBO291" s="143"/>
      <c r="NBP291" s="143"/>
      <c r="NBQ291" s="143"/>
      <c r="NBR291" s="143"/>
      <c r="NBS291" s="143"/>
      <c r="NBT291" s="143"/>
      <c r="NBU291" s="143"/>
      <c r="NBV291" s="143"/>
      <c r="NBW291" s="143"/>
      <c r="NBX291" s="143"/>
      <c r="NBY291" s="143"/>
      <c r="NBZ291" s="143"/>
      <c r="NCA291" s="143"/>
      <c r="NCB291" s="143"/>
      <c r="NCC291" s="143"/>
      <c r="NCD291" s="143"/>
      <c r="NCE291" s="143"/>
      <c r="NCF291" s="143"/>
      <c r="NCG291" s="143"/>
      <c r="NCH291" s="143"/>
      <c r="NCI291" s="143"/>
      <c r="NCJ291" s="143"/>
      <c r="NCK291" s="143"/>
      <c r="NCL291" s="143"/>
      <c r="NCM291" s="143"/>
      <c r="NCN291" s="143"/>
      <c r="NCO291" s="143"/>
      <c r="NCP291" s="143"/>
      <c r="NCQ291" s="143"/>
      <c r="NCR291" s="143"/>
      <c r="NCS291" s="143"/>
      <c r="NCT291" s="143"/>
      <c r="NCU291" s="143"/>
      <c r="NCV291" s="143"/>
      <c r="NCW291" s="143"/>
      <c r="NCX291" s="143"/>
      <c r="NCY291" s="143"/>
      <c r="NCZ291" s="143"/>
      <c r="NDA291" s="143"/>
      <c r="NDB291" s="143"/>
      <c r="NDC291" s="143"/>
      <c r="NDD291" s="143"/>
      <c r="NDE291" s="143"/>
      <c r="NDF291" s="143"/>
      <c r="NDG291" s="143"/>
      <c r="NDH291" s="143"/>
      <c r="NDI291" s="143"/>
      <c r="NDJ291" s="143"/>
      <c r="NDK291" s="143"/>
      <c r="NDL291" s="143"/>
      <c r="NDM291" s="143"/>
      <c r="NDN291" s="143"/>
      <c r="NDO291" s="143"/>
      <c r="NDP291" s="143"/>
      <c r="NDQ291" s="143"/>
      <c r="NDR291" s="143"/>
      <c r="NDS291" s="143"/>
      <c r="NDT291" s="143"/>
      <c r="NDU291" s="143"/>
      <c r="NDV291" s="143"/>
      <c r="NDW291" s="143"/>
      <c r="NDX291" s="143"/>
      <c r="NDY291" s="143"/>
      <c r="NDZ291" s="143"/>
      <c r="NEA291" s="143"/>
      <c r="NEB291" s="143"/>
      <c r="NEC291" s="143"/>
      <c r="NED291" s="143"/>
      <c r="NEE291" s="143"/>
      <c r="NEF291" s="143"/>
      <c r="NEG291" s="143"/>
      <c r="NEH291" s="143"/>
      <c r="NEI291" s="143"/>
      <c r="NEJ291" s="143"/>
      <c r="NEK291" s="143"/>
      <c r="NEL291" s="143"/>
      <c r="NEM291" s="143"/>
      <c r="NEN291" s="143"/>
      <c r="NEO291" s="143"/>
      <c r="NEP291" s="143"/>
      <c r="NEQ291" s="143"/>
      <c r="NER291" s="143"/>
      <c r="NES291" s="143"/>
      <c r="NET291" s="143"/>
      <c r="NEU291" s="143"/>
      <c r="NEV291" s="143"/>
      <c r="NEW291" s="143"/>
      <c r="NEX291" s="143"/>
      <c r="NEY291" s="143"/>
      <c r="NEZ291" s="143"/>
      <c r="NFA291" s="143"/>
      <c r="NFB291" s="143"/>
      <c r="NFC291" s="143"/>
      <c r="NFD291" s="143"/>
      <c r="NFE291" s="143"/>
      <c r="NFF291" s="143"/>
      <c r="NFG291" s="143"/>
      <c r="NFH291" s="143"/>
      <c r="NFI291" s="143"/>
      <c r="NFJ291" s="143"/>
      <c r="NFK291" s="143"/>
      <c r="NFL291" s="143"/>
      <c r="NFM291" s="143"/>
      <c r="NFN291" s="143"/>
      <c r="NFO291" s="143"/>
      <c r="NFP291" s="143"/>
      <c r="NFQ291" s="143"/>
      <c r="NFR291" s="143"/>
      <c r="NFS291" s="143"/>
      <c r="NFT291" s="143"/>
      <c r="NFU291" s="143"/>
      <c r="NFV291" s="143"/>
      <c r="NFW291" s="143"/>
      <c r="NFX291" s="143"/>
      <c r="NFY291" s="143"/>
      <c r="NFZ291" s="143"/>
      <c r="NGA291" s="143"/>
      <c r="NGB291" s="143"/>
      <c r="NGC291" s="143"/>
      <c r="NGD291" s="143"/>
      <c r="NGE291" s="143"/>
      <c r="NGF291" s="143"/>
      <c r="NGG291" s="143"/>
      <c r="NGH291" s="143"/>
      <c r="NGI291" s="143"/>
      <c r="NGJ291" s="143"/>
      <c r="NGK291" s="143"/>
      <c r="NGL291" s="143"/>
      <c r="NGM291" s="143"/>
      <c r="NGN291" s="143"/>
      <c r="NGO291" s="143"/>
      <c r="NGP291" s="143"/>
      <c r="NGQ291" s="143"/>
      <c r="NGR291" s="143"/>
      <c r="NGS291" s="143"/>
      <c r="NGT291" s="143"/>
      <c r="NGU291" s="143"/>
      <c r="NGV291" s="143"/>
      <c r="NGW291" s="143"/>
      <c r="NGX291" s="143"/>
      <c r="NGY291" s="143"/>
      <c r="NGZ291" s="143"/>
      <c r="NHA291" s="143"/>
      <c r="NHB291" s="143"/>
      <c r="NHC291" s="143"/>
      <c r="NHD291" s="143"/>
      <c r="NHE291" s="143"/>
      <c r="NHF291" s="143"/>
      <c r="NHG291" s="143"/>
      <c r="NHH291" s="143"/>
      <c r="NHI291" s="143"/>
      <c r="NHJ291" s="143"/>
      <c r="NHK291" s="143"/>
      <c r="NHL291" s="143"/>
      <c r="NHM291" s="143"/>
      <c r="NHN291" s="143"/>
      <c r="NHO291" s="143"/>
      <c r="NHP291" s="143"/>
      <c r="NHQ291" s="143"/>
      <c r="NHR291" s="143"/>
      <c r="NHS291" s="143"/>
      <c r="NHT291" s="143"/>
      <c r="NHU291" s="143"/>
      <c r="NHV291" s="143"/>
      <c r="NHW291" s="143"/>
      <c r="NHX291" s="143"/>
      <c r="NHY291" s="143"/>
      <c r="NHZ291" s="143"/>
      <c r="NIA291" s="143"/>
      <c r="NIB291" s="143"/>
      <c r="NIC291" s="143"/>
      <c r="NID291" s="143"/>
      <c r="NIE291" s="143"/>
      <c r="NIF291" s="143"/>
      <c r="NIG291" s="143"/>
      <c r="NIH291" s="143"/>
      <c r="NII291" s="143"/>
      <c r="NIJ291" s="143"/>
      <c r="NIK291" s="143"/>
      <c r="NIL291" s="143"/>
      <c r="NIM291" s="143"/>
      <c r="NIN291" s="143"/>
      <c r="NIO291" s="143"/>
      <c r="NIP291" s="143"/>
      <c r="NIQ291" s="143"/>
      <c r="NIR291" s="143"/>
      <c r="NIS291" s="143"/>
      <c r="NIT291" s="143"/>
      <c r="NIU291" s="143"/>
      <c r="NIV291" s="143"/>
      <c r="NIW291" s="143"/>
      <c r="NIX291" s="143"/>
      <c r="NIY291" s="143"/>
      <c r="NIZ291" s="143"/>
      <c r="NJA291" s="143"/>
      <c r="NJB291" s="143"/>
      <c r="NJC291" s="143"/>
      <c r="NJD291" s="143"/>
      <c r="NJE291" s="143"/>
      <c r="NJF291" s="143"/>
      <c r="NJG291" s="143"/>
      <c r="NJH291" s="143"/>
      <c r="NJI291" s="143"/>
      <c r="NJJ291" s="143"/>
      <c r="NJK291" s="143"/>
      <c r="NJL291" s="143"/>
      <c r="NJM291" s="143"/>
      <c r="NJN291" s="143"/>
      <c r="NJO291" s="143"/>
      <c r="NJP291" s="143"/>
      <c r="NJQ291" s="143"/>
      <c r="NJR291" s="143"/>
      <c r="NJS291" s="143"/>
      <c r="NJT291" s="143"/>
      <c r="NJU291" s="143"/>
      <c r="NJV291" s="143"/>
      <c r="NJW291" s="143"/>
      <c r="NJX291" s="143"/>
      <c r="NJY291" s="143"/>
      <c r="NJZ291" s="143"/>
      <c r="NKA291" s="143"/>
      <c r="NKB291" s="143"/>
      <c r="NKC291" s="143"/>
      <c r="NKD291" s="143"/>
      <c r="NKE291" s="143"/>
      <c r="NKF291" s="143"/>
      <c r="NKG291" s="143"/>
      <c r="NKH291" s="143"/>
      <c r="NKI291" s="143"/>
      <c r="NKJ291" s="143"/>
      <c r="NKK291" s="143"/>
      <c r="NKL291" s="143"/>
      <c r="NKM291" s="143"/>
      <c r="NKN291" s="143"/>
      <c r="NKO291" s="143"/>
      <c r="NKP291" s="143"/>
      <c r="NKQ291" s="143"/>
      <c r="NKR291" s="143"/>
      <c r="NKS291" s="143"/>
      <c r="NKT291" s="143"/>
      <c r="NKU291" s="143"/>
      <c r="NKV291" s="143"/>
      <c r="NKW291" s="143"/>
      <c r="NKX291" s="143"/>
      <c r="NKY291" s="143"/>
      <c r="NKZ291" s="143"/>
      <c r="NLA291" s="143"/>
      <c r="NLB291" s="143"/>
      <c r="NLC291" s="143"/>
      <c r="NLD291" s="143"/>
      <c r="NLE291" s="143"/>
      <c r="NLF291" s="143"/>
      <c r="NLG291" s="143"/>
      <c r="NLH291" s="143"/>
      <c r="NLI291" s="143"/>
      <c r="NLJ291" s="143"/>
      <c r="NLK291" s="143"/>
      <c r="NLL291" s="143"/>
      <c r="NLM291" s="143"/>
      <c r="NLN291" s="143"/>
      <c r="NLO291" s="143"/>
      <c r="NLP291" s="143"/>
      <c r="NLQ291" s="143"/>
      <c r="NLR291" s="143"/>
      <c r="NLS291" s="143"/>
      <c r="NLT291" s="143"/>
      <c r="NLU291" s="143"/>
      <c r="NLV291" s="143"/>
      <c r="NLW291" s="143"/>
      <c r="NLX291" s="143"/>
      <c r="NLY291" s="143"/>
      <c r="NLZ291" s="143"/>
      <c r="NMA291" s="143"/>
      <c r="NMB291" s="143"/>
      <c r="NMC291" s="143"/>
      <c r="NMD291" s="143"/>
      <c r="NME291" s="143"/>
      <c r="NMF291" s="143"/>
      <c r="NMG291" s="143"/>
      <c r="NMH291" s="143"/>
      <c r="NMI291" s="143"/>
      <c r="NMJ291" s="143"/>
      <c r="NMK291" s="143"/>
      <c r="NML291" s="143"/>
      <c r="NMM291" s="143"/>
      <c r="NMN291" s="143"/>
      <c r="NMO291" s="143"/>
      <c r="NMP291" s="143"/>
      <c r="NMQ291" s="143"/>
      <c r="NMR291" s="143"/>
      <c r="NMS291" s="143"/>
      <c r="NMT291" s="143"/>
      <c r="NMU291" s="143"/>
      <c r="NMV291" s="143"/>
      <c r="NMW291" s="143"/>
      <c r="NMX291" s="143"/>
      <c r="NMY291" s="143"/>
      <c r="NMZ291" s="143"/>
      <c r="NNA291" s="143"/>
      <c r="NNB291" s="143"/>
      <c r="NNC291" s="143"/>
      <c r="NND291" s="143"/>
      <c r="NNE291" s="143"/>
      <c r="NNF291" s="143"/>
      <c r="NNG291" s="143"/>
      <c r="NNH291" s="143"/>
      <c r="NNI291" s="143"/>
      <c r="NNJ291" s="143"/>
      <c r="NNK291" s="143"/>
      <c r="NNL291" s="143"/>
      <c r="NNM291" s="143"/>
      <c r="NNN291" s="143"/>
      <c r="NNO291" s="143"/>
      <c r="NNP291" s="143"/>
      <c r="NNQ291" s="143"/>
      <c r="NNR291" s="143"/>
      <c r="NNS291" s="143"/>
      <c r="NNT291" s="143"/>
      <c r="NNU291" s="143"/>
      <c r="NNV291" s="143"/>
      <c r="NNW291" s="143"/>
      <c r="NNX291" s="143"/>
      <c r="NNY291" s="143"/>
      <c r="NNZ291" s="143"/>
      <c r="NOA291" s="143"/>
      <c r="NOB291" s="143"/>
      <c r="NOC291" s="143"/>
      <c r="NOD291" s="143"/>
      <c r="NOE291" s="143"/>
      <c r="NOF291" s="143"/>
      <c r="NOG291" s="143"/>
      <c r="NOH291" s="143"/>
      <c r="NOI291" s="143"/>
      <c r="NOJ291" s="143"/>
      <c r="NOK291" s="143"/>
      <c r="NOL291" s="143"/>
      <c r="NOM291" s="143"/>
      <c r="NON291" s="143"/>
      <c r="NOO291" s="143"/>
      <c r="NOP291" s="143"/>
      <c r="NOQ291" s="143"/>
      <c r="NOR291" s="143"/>
      <c r="NOS291" s="143"/>
      <c r="NOT291" s="143"/>
      <c r="NOU291" s="143"/>
      <c r="NOV291" s="143"/>
      <c r="NOW291" s="143"/>
      <c r="NOX291" s="143"/>
      <c r="NOY291" s="143"/>
      <c r="NOZ291" s="143"/>
      <c r="NPA291" s="143"/>
      <c r="NPB291" s="143"/>
      <c r="NPC291" s="143"/>
      <c r="NPD291" s="143"/>
      <c r="NPE291" s="143"/>
      <c r="NPF291" s="143"/>
      <c r="NPG291" s="143"/>
      <c r="NPH291" s="143"/>
      <c r="NPI291" s="143"/>
      <c r="NPJ291" s="143"/>
      <c r="NPK291" s="143"/>
      <c r="NPL291" s="143"/>
      <c r="NPM291" s="143"/>
      <c r="NPN291" s="143"/>
      <c r="NPO291" s="143"/>
      <c r="NPP291" s="143"/>
      <c r="NPQ291" s="143"/>
      <c r="NPR291" s="143"/>
      <c r="NPS291" s="143"/>
      <c r="NPT291" s="143"/>
      <c r="NPU291" s="143"/>
      <c r="NPV291" s="143"/>
      <c r="NPW291" s="143"/>
      <c r="NPX291" s="143"/>
      <c r="NPY291" s="143"/>
      <c r="NPZ291" s="143"/>
      <c r="NQA291" s="143"/>
      <c r="NQB291" s="143"/>
      <c r="NQC291" s="143"/>
      <c r="NQD291" s="143"/>
      <c r="NQE291" s="143"/>
      <c r="NQF291" s="143"/>
      <c r="NQG291" s="143"/>
      <c r="NQH291" s="143"/>
      <c r="NQI291" s="143"/>
      <c r="NQJ291" s="143"/>
      <c r="NQK291" s="143"/>
      <c r="NQL291" s="143"/>
      <c r="NQM291" s="143"/>
      <c r="NQN291" s="143"/>
      <c r="NQO291" s="143"/>
      <c r="NQP291" s="143"/>
      <c r="NQQ291" s="143"/>
      <c r="NQR291" s="143"/>
      <c r="NQS291" s="143"/>
      <c r="NQT291" s="143"/>
      <c r="NQU291" s="143"/>
      <c r="NQV291" s="143"/>
      <c r="NQW291" s="143"/>
      <c r="NQX291" s="143"/>
      <c r="NQY291" s="143"/>
      <c r="NQZ291" s="143"/>
      <c r="NRA291" s="143"/>
      <c r="NRB291" s="143"/>
      <c r="NRC291" s="143"/>
      <c r="NRD291" s="143"/>
      <c r="NRE291" s="143"/>
      <c r="NRF291" s="143"/>
      <c r="NRG291" s="143"/>
      <c r="NRH291" s="143"/>
      <c r="NRI291" s="143"/>
      <c r="NRJ291" s="143"/>
      <c r="NRK291" s="143"/>
      <c r="NRL291" s="143"/>
      <c r="NRM291" s="143"/>
      <c r="NRN291" s="143"/>
      <c r="NRO291" s="143"/>
      <c r="NRP291" s="143"/>
      <c r="NRQ291" s="143"/>
      <c r="NRR291" s="143"/>
      <c r="NRS291" s="143"/>
      <c r="NRT291" s="143"/>
      <c r="NRU291" s="143"/>
      <c r="NRV291" s="143"/>
      <c r="NRW291" s="143"/>
      <c r="NRX291" s="143"/>
      <c r="NRY291" s="143"/>
      <c r="NRZ291" s="143"/>
      <c r="NSA291" s="143"/>
      <c r="NSB291" s="143"/>
      <c r="NSC291" s="143"/>
      <c r="NSD291" s="143"/>
      <c r="NSE291" s="143"/>
      <c r="NSF291" s="143"/>
      <c r="NSG291" s="143"/>
      <c r="NSH291" s="143"/>
      <c r="NSI291" s="143"/>
      <c r="NSJ291" s="143"/>
      <c r="NSK291" s="143"/>
      <c r="NSL291" s="143"/>
      <c r="NSM291" s="143"/>
      <c r="NSN291" s="143"/>
      <c r="NSO291" s="143"/>
      <c r="NSP291" s="143"/>
      <c r="NSQ291" s="143"/>
      <c r="NSR291" s="143"/>
      <c r="NSS291" s="143"/>
      <c r="NST291" s="143"/>
      <c r="NSU291" s="143"/>
      <c r="NSV291" s="143"/>
      <c r="NSW291" s="143"/>
      <c r="NSX291" s="143"/>
      <c r="NSY291" s="143"/>
      <c r="NSZ291" s="143"/>
      <c r="NTA291" s="143"/>
      <c r="NTB291" s="143"/>
      <c r="NTC291" s="143"/>
      <c r="NTD291" s="143"/>
      <c r="NTE291" s="143"/>
      <c r="NTF291" s="143"/>
      <c r="NTG291" s="143"/>
      <c r="NTH291" s="143"/>
      <c r="NTI291" s="143"/>
      <c r="NTJ291" s="143"/>
      <c r="NTK291" s="143"/>
      <c r="NTL291" s="143"/>
      <c r="NTM291" s="143"/>
      <c r="NTN291" s="143"/>
      <c r="NTO291" s="143"/>
      <c r="NTP291" s="143"/>
      <c r="NTQ291" s="143"/>
      <c r="NTR291" s="143"/>
      <c r="NTS291" s="143"/>
      <c r="NTT291" s="143"/>
      <c r="NTU291" s="143"/>
      <c r="NTV291" s="143"/>
      <c r="NTW291" s="143"/>
      <c r="NTX291" s="143"/>
      <c r="NTY291" s="143"/>
      <c r="NTZ291" s="143"/>
      <c r="NUA291" s="143"/>
      <c r="NUB291" s="143"/>
      <c r="NUC291" s="143"/>
      <c r="NUD291" s="143"/>
      <c r="NUE291" s="143"/>
      <c r="NUF291" s="143"/>
      <c r="NUG291" s="143"/>
      <c r="NUH291" s="143"/>
      <c r="NUI291" s="143"/>
      <c r="NUJ291" s="143"/>
      <c r="NUK291" s="143"/>
      <c r="NUL291" s="143"/>
      <c r="NUM291" s="143"/>
      <c r="NUN291" s="143"/>
      <c r="NUO291" s="143"/>
      <c r="NUP291" s="143"/>
      <c r="NUQ291" s="143"/>
      <c r="NUR291" s="143"/>
      <c r="NUS291" s="143"/>
      <c r="NUT291" s="143"/>
      <c r="NUU291" s="143"/>
      <c r="NUV291" s="143"/>
      <c r="NUW291" s="143"/>
      <c r="NUX291" s="143"/>
      <c r="NUY291" s="143"/>
      <c r="NUZ291" s="143"/>
      <c r="NVA291" s="143"/>
      <c r="NVB291" s="143"/>
      <c r="NVC291" s="143"/>
      <c r="NVD291" s="143"/>
      <c r="NVE291" s="143"/>
      <c r="NVF291" s="143"/>
      <c r="NVG291" s="143"/>
      <c r="NVH291" s="143"/>
      <c r="NVI291" s="143"/>
      <c r="NVJ291" s="143"/>
      <c r="NVK291" s="143"/>
      <c r="NVL291" s="143"/>
      <c r="NVM291" s="143"/>
      <c r="NVN291" s="143"/>
      <c r="NVO291" s="143"/>
      <c r="NVP291" s="143"/>
      <c r="NVQ291" s="143"/>
      <c r="NVR291" s="143"/>
      <c r="NVS291" s="143"/>
      <c r="NVT291" s="143"/>
      <c r="NVU291" s="143"/>
      <c r="NVV291" s="143"/>
      <c r="NVW291" s="143"/>
      <c r="NVX291" s="143"/>
      <c r="NVY291" s="143"/>
      <c r="NVZ291" s="143"/>
      <c r="NWA291" s="143"/>
      <c r="NWB291" s="143"/>
      <c r="NWC291" s="143"/>
      <c r="NWD291" s="143"/>
      <c r="NWE291" s="143"/>
      <c r="NWF291" s="143"/>
      <c r="NWG291" s="143"/>
      <c r="NWH291" s="143"/>
      <c r="NWI291" s="143"/>
      <c r="NWJ291" s="143"/>
      <c r="NWK291" s="143"/>
      <c r="NWL291" s="143"/>
      <c r="NWM291" s="143"/>
      <c r="NWN291" s="143"/>
      <c r="NWO291" s="143"/>
      <c r="NWP291" s="143"/>
      <c r="NWQ291" s="143"/>
      <c r="NWR291" s="143"/>
      <c r="NWS291" s="143"/>
      <c r="NWT291" s="143"/>
      <c r="NWU291" s="143"/>
      <c r="NWV291" s="143"/>
      <c r="NWW291" s="143"/>
      <c r="NWX291" s="143"/>
      <c r="NWY291" s="143"/>
      <c r="NWZ291" s="143"/>
      <c r="NXA291" s="143"/>
      <c r="NXB291" s="143"/>
      <c r="NXC291" s="143"/>
      <c r="NXD291" s="143"/>
      <c r="NXE291" s="143"/>
      <c r="NXF291" s="143"/>
      <c r="NXG291" s="143"/>
      <c r="NXH291" s="143"/>
      <c r="NXI291" s="143"/>
      <c r="NXJ291" s="143"/>
      <c r="NXK291" s="143"/>
      <c r="NXL291" s="143"/>
      <c r="NXM291" s="143"/>
      <c r="NXN291" s="143"/>
      <c r="NXO291" s="143"/>
      <c r="NXP291" s="143"/>
      <c r="NXQ291" s="143"/>
      <c r="NXR291" s="143"/>
      <c r="NXS291" s="143"/>
      <c r="NXT291" s="143"/>
      <c r="NXU291" s="143"/>
      <c r="NXV291" s="143"/>
      <c r="NXW291" s="143"/>
      <c r="NXX291" s="143"/>
      <c r="NXY291" s="143"/>
      <c r="NXZ291" s="143"/>
      <c r="NYA291" s="143"/>
      <c r="NYB291" s="143"/>
      <c r="NYC291" s="143"/>
      <c r="NYD291" s="143"/>
      <c r="NYE291" s="143"/>
      <c r="NYF291" s="143"/>
      <c r="NYG291" s="143"/>
      <c r="NYH291" s="143"/>
      <c r="NYI291" s="143"/>
      <c r="NYJ291" s="143"/>
      <c r="NYK291" s="143"/>
      <c r="NYL291" s="143"/>
      <c r="NYM291" s="143"/>
      <c r="NYN291" s="143"/>
      <c r="NYO291" s="143"/>
      <c r="NYP291" s="143"/>
      <c r="NYQ291" s="143"/>
      <c r="NYR291" s="143"/>
      <c r="NYS291" s="143"/>
      <c r="NYT291" s="143"/>
      <c r="NYU291" s="143"/>
      <c r="NYV291" s="143"/>
      <c r="NYW291" s="143"/>
      <c r="NYX291" s="143"/>
      <c r="NYY291" s="143"/>
      <c r="NYZ291" s="143"/>
      <c r="NZA291" s="143"/>
      <c r="NZB291" s="143"/>
      <c r="NZC291" s="143"/>
      <c r="NZD291" s="143"/>
      <c r="NZE291" s="143"/>
      <c r="NZF291" s="143"/>
      <c r="NZG291" s="143"/>
      <c r="NZH291" s="143"/>
      <c r="NZI291" s="143"/>
      <c r="NZJ291" s="143"/>
      <c r="NZK291" s="143"/>
      <c r="NZL291" s="143"/>
      <c r="NZM291" s="143"/>
      <c r="NZN291" s="143"/>
      <c r="NZO291" s="143"/>
      <c r="NZP291" s="143"/>
      <c r="NZQ291" s="143"/>
      <c r="NZR291" s="143"/>
      <c r="NZS291" s="143"/>
      <c r="NZT291" s="143"/>
      <c r="NZU291" s="143"/>
      <c r="NZV291" s="143"/>
      <c r="NZW291" s="143"/>
      <c r="NZX291" s="143"/>
      <c r="NZY291" s="143"/>
      <c r="NZZ291" s="143"/>
      <c r="OAA291" s="143"/>
      <c r="OAB291" s="143"/>
      <c r="OAC291" s="143"/>
      <c r="OAD291" s="143"/>
      <c r="OAE291" s="143"/>
      <c r="OAF291" s="143"/>
      <c r="OAG291" s="143"/>
      <c r="OAH291" s="143"/>
      <c r="OAI291" s="143"/>
      <c r="OAJ291" s="143"/>
      <c r="OAK291" s="143"/>
      <c r="OAL291" s="143"/>
      <c r="OAM291" s="143"/>
      <c r="OAN291" s="143"/>
      <c r="OAO291" s="143"/>
      <c r="OAP291" s="143"/>
      <c r="OAQ291" s="143"/>
      <c r="OAR291" s="143"/>
      <c r="OAS291" s="143"/>
      <c r="OAT291" s="143"/>
      <c r="OAU291" s="143"/>
      <c r="OAV291" s="143"/>
      <c r="OAW291" s="143"/>
      <c r="OAX291" s="143"/>
      <c r="OAY291" s="143"/>
      <c r="OAZ291" s="143"/>
      <c r="OBA291" s="143"/>
      <c r="OBB291" s="143"/>
      <c r="OBC291" s="143"/>
      <c r="OBD291" s="143"/>
      <c r="OBE291" s="143"/>
      <c r="OBF291" s="143"/>
      <c r="OBG291" s="143"/>
      <c r="OBH291" s="143"/>
      <c r="OBI291" s="143"/>
      <c r="OBJ291" s="143"/>
      <c r="OBK291" s="143"/>
      <c r="OBL291" s="143"/>
      <c r="OBM291" s="143"/>
      <c r="OBN291" s="143"/>
      <c r="OBO291" s="143"/>
      <c r="OBP291" s="143"/>
      <c r="OBQ291" s="143"/>
      <c r="OBR291" s="143"/>
      <c r="OBS291" s="143"/>
      <c r="OBT291" s="143"/>
      <c r="OBU291" s="143"/>
      <c r="OBV291" s="143"/>
      <c r="OBW291" s="143"/>
      <c r="OBX291" s="143"/>
      <c r="OBY291" s="143"/>
      <c r="OBZ291" s="143"/>
      <c r="OCA291" s="143"/>
      <c r="OCB291" s="143"/>
      <c r="OCC291" s="143"/>
      <c r="OCD291" s="143"/>
      <c r="OCE291" s="143"/>
      <c r="OCF291" s="143"/>
      <c r="OCG291" s="143"/>
      <c r="OCH291" s="143"/>
      <c r="OCI291" s="143"/>
      <c r="OCJ291" s="143"/>
      <c r="OCK291" s="143"/>
      <c r="OCL291" s="143"/>
      <c r="OCM291" s="143"/>
      <c r="OCN291" s="143"/>
      <c r="OCO291" s="143"/>
      <c r="OCP291" s="143"/>
      <c r="OCQ291" s="143"/>
      <c r="OCR291" s="143"/>
      <c r="OCS291" s="143"/>
      <c r="OCT291" s="143"/>
      <c r="OCU291" s="143"/>
      <c r="OCV291" s="143"/>
      <c r="OCW291" s="143"/>
      <c r="OCX291" s="143"/>
      <c r="OCY291" s="143"/>
      <c r="OCZ291" s="143"/>
      <c r="ODA291" s="143"/>
      <c r="ODB291" s="143"/>
      <c r="ODC291" s="143"/>
      <c r="ODD291" s="143"/>
      <c r="ODE291" s="143"/>
      <c r="ODF291" s="143"/>
      <c r="ODG291" s="143"/>
      <c r="ODH291" s="143"/>
      <c r="ODI291" s="143"/>
      <c r="ODJ291" s="143"/>
      <c r="ODK291" s="143"/>
      <c r="ODL291" s="143"/>
      <c r="ODM291" s="143"/>
      <c r="ODN291" s="143"/>
      <c r="ODO291" s="143"/>
      <c r="ODP291" s="143"/>
      <c r="ODQ291" s="143"/>
      <c r="ODR291" s="143"/>
      <c r="ODS291" s="143"/>
      <c r="ODT291" s="143"/>
      <c r="ODU291" s="143"/>
      <c r="ODV291" s="143"/>
      <c r="ODW291" s="143"/>
      <c r="ODX291" s="143"/>
      <c r="ODY291" s="143"/>
      <c r="ODZ291" s="143"/>
      <c r="OEA291" s="143"/>
      <c r="OEB291" s="143"/>
      <c r="OEC291" s="143"/>
      <c r="OED291" s="143"/>
      <c r="OEE291" s="143"/>
      <c r="OEF291" s="143"/>
      <c r="OEG291" s="143"/>
      <c r="OEH291" s="143"/>
      <c r="OEI291" s="143"/>
      <c r="OEJ291" s="143"/>
      <c r="OEK291" s="143"/>
      <c r="OEL291" s="143"/>
      <c r="OEM291" s="143"/>
      <c r="OEN291" s="143"/>
      <c r="OEO291" s="143"/>
      <c r="OEP291" s="143"/>
      <c r="OEQ291" s="143"/>
      <c r="OER291" s="143"/>
      <c r="OES291" s="143"/>
      <c r="OET291" s="143"/>
      <c r="OEU291" s="143"/>
      <c r="OEV291" s="143"/>
      <c r="OEW291" s="143"/>
      <c r="OEX291" s="143"/>
      <c r="OEY291" s="143"/>
      <c r="OEZ291" s="143"/>
      <c r="OFA291" s="143"/>
      <c r="OFB291" s="143"/>
      <c r="OFC291" s="143"/>
      <c r="OFD291" s="143"/>
      <c r="OFE291" s="143"/>
      <c r="OFF291" s="143"/>
      <c r="OFG291" s="143"/>
      <c r="OFH291" s="143"/>
      <c r="OFI291" s="143"/>
      <c r="OFJ291" s="143"/>
      <c r="OFK291" s="143"/>
      <c r="OFL291" s="143"/>
      <c r="OFM291" s="143"/>
      <c r="OFN291" s="143"/>
      <c r="OFO291" s="143"/>
      <c r="OFP291" s="143"/>
      <c r="OFQ291" s="143"/>
      <c r="OFR291" s="143"/>
      <c r="OFS291" s="143"/>
      <c r="OFT291" s="143"/>
      <c r="OFU291" s="143"/>
      <c r="OFV291" s="143"/>
      <c r="OFW291" s="143"/>
      <c r="OFX291" s="143"/>
      <c r="OFY291" s="143"/>
      <c r="OFZ291" s="143"/>
      <c r="OGA291" s="143"/>
      <c r="OGB291" s="143"/>
      <c r="OGC291" s="143"/>
      <c r="OGD291" s="143"/>
      <c r="OGE291" s="143"/>
      <c r="OGF291" s="143"/>
      <c r="OGG291" s="143"/>
      <c r="OGH291" s="143"/>
      <c r="OGI291" s="143"/>
      <c r="OGJ291" s="143"/>
      <c r="OGK291" s="143"/>
      <c r="OGL291" s="143"/>
      <c r="OGM291" s="143"/>
      <c r="OGN291" s="143"/>
      <c r="OGO291" s="143"/>
      <c r="OGP291" s="143"/>
      <c r="OGQ291" s="143"/>
      <c r="OGR291" s="143"/>
      <c r="OGS291" s="143"/>
      <c r="OGT291" s="143"/>
      <c r="OGU291" s="143"/>
      <c r="OGV291" s="143"/>
      <c r="OGW291" s="143"/>
      <c r="OGX291" s="143"/>
      <c r="OGY291" s="143"/>
      <c r="OGZ291" s="143"/>
      <c r="OHA291" s="143"/>
      <c r="OHB291" s="143"/>
      <c r="OHC291" s="143"/>
      <c r="OHD291" s="143"/>
      <c r="OHE291" s="143"/>
      <c r="OHF291" s="143"/>
      <c r="OHG291" s="143"/>
      <c r="OHH291" s="143"/>
      <c r="OHI291" s="143"/>
      <c r="OHJ291" s="143"/>
      <c r="OHK291" s="143"/>
      <c r="OHL291" s="143"/>
      <c r="OHM291" s="143"/>
      <c r="OHN291" s="143"/>
      <c r="OHO291" s="143"/>
      <c r="OHP291" s="143"/>
      <c r="OHQ291" s="143"/>
      <c r="OHR291" s="143"/>
      <c r="OHS291" s="143"/>
      <c r="OHT291" s="143"/>
      <c r="OHU291" s="143"/>
      <c r="OHV291" s="143"/>
      <c r="OHW291" s="143"/>
      <c r="OHX291" s="143"/>
      <c r="OHY291" s="143"/>
      <c r="OHZ291" s="143"/>
      <c r="OIA291" s="143"/>
      <c r="OIB291" s="143"/>
      <c r="OIC291" s="143"/>
      <c r="OID291" s="143"/>
      <c r="OIE291" s="143"/>
      <c r="OIF291" s="143"/>
      <c r="OIG291" s="143"/>
      <c r="OIH291" s="143"/>
      <c r="OII291" s="143"/>
      <c r="OIJ291" s="143"/>
      <c r="OIK291" s="143"/>
      <c r="OIL291" s="143"/>
      <c r="OIM291" s="143"/>
      <c r="OIN291" s="143"/>
      <c r="OIO291" s="143"/>
      <c r="OIP291" s="143"/>
      <c r="OIQ291" s="143"/>
      <c r="OIR291" s="143"/>
      <c r="OIS291" s="143"/>
      <c r="OIT291" s="143"/>
      <c r="OIU291" s="143"/>
      <c r="OIV291" s="143"/>
      <c r="OIW291" s="143"/>
      <c r="OIX291" s="143"/>
      <c r="OIY291" s="143"/>
      <c r="OIZ291" s="143"/>
      <c r="OJA291" s="143"/>
      <c r="OJB291" s="143"/>
      <c r="OJC291" s="143"/>
      <c r="OJD291" s="143"/>
      <c r="OJE291" s="143"/>
      <c r="OJF291" s="143"/>
      <c r="OJG291" s="143"/>
      <c r="OJH291" s="143"/>
      <c r="OJI291" s="143"/>
      <c r="OJJ291" s="143"/>
      <c r="OJK291" s="143"/>
      <c r="OJL291" s="143"/>
      <c r="OJM291" s="143"/>
      <c r="OJN291" s="143"/>
      <c r="OJO291" s="143"/>
      <c r="OJP291" s="143"/>
      <c r="OJQ291" s="143"/>
      <c r="OJR291" s="143"/>
      <c r="OJS291" s="143"/>
      <c r="OJT291" s="143"/>
      <c r="OJU291" s="143"/>
      <c r="OJV291" s="143"/>
      <c r="OJW291" s="143"/>
      <c r="OJX291" s="143"/>
      <c r="OJY291" s="143"/>
      <c r="OJZ291" s="143"/>
      <c r="OKA291" s="143"/>
      <c r="OKB291" s="143"/>
      <c r="OKC291" s="143"/>
      <c r="OKD291" s="143"/>
      <c r="OKE291" s="143"/>
      <c r="OKF291" s="143"/>
      <c r="OKG291" s="143"/>
      <c r="OKH291" s="143"/>
      <c r="OKI291" s="143"/>
      <c r="OKJ291" s="143"/>
      <c r="OKK291" s="143"/>
      <c r="OKL291" s="143"/>
      <c r="OKM291" s="143"/>
      <c r="OKN291" s="143"/>
      <c r="OKO291" s="143"/>
      <c r="OKP291" s="143"/>
      <c r="OKQ291" s="143"/>
      <c r="OKR291" s="143"/>
      <c r="OKS291" s="143"/>
      <c r="OKT291" s="143"/>
      <c r="OKU291" s="143"/>
      <c r="OKV291" s="143"/>
      <c r="OKW291" s="143"/>
      <c r="OKX291" s="143"/>
      <c r="OKY291" s="143"/>
      <c r="OKZ291" s="143"/>
      <c r="OLA291" s="143"/>
      <c r="OLB291" s="143"/>
      <c r="OLC291" s="143"/>
      <c r="OLD291" s="143"/>
      <c r="OLE291" s="143"/>
      <c r="OLF291" s="143"/>
      <c r="OLG291" s="143"/>
      <c r="OLH291" s="143"/>
      <c r="OLI291" s="143"/>
      <c r="OLJ291" s="143"/>
      <c r="OLK291" s="143"/>
      <c r="OLL291" s="143"/>
      <c r="OLM291" s="143"/>
      <c r="OLN291" s="143"/>
      <c r="OLO291" s="143"/>
      <c r="OLP291" s="143"/>
      <c r="OLQ291" s="143"/>
      <c r="OLR291" s="143"/>
      <c r="OLS291" s="143"/>
      <c r="OLT291" s="143"/>
      <c r="OLU291" s="143"/>
      <c r="OLV291" s="143"/>
      <c r="OLW291" s="143"/>
      <c r="OLX291" s="143"/>
      <c r="OLY291" s="143"/>
      <c r="OLZ291" s="143"/>
      <c r="OMA291" s="143"/>
      <c r="OMB291" s="143"/>
      <c r="OMC291" s="143"/>
      <c r="OMD291" s="143"/>
      <c r="OME291" s="143"/>
      <c r="OMF291" s="143"/>
      <c r="OMG291" s="143"/>
      <c r="OMH291" s="143"/>
      <c r="OMI291" s="143"/>
      <c r="OMJ291" s="143"/>
      <c r="OMK291" s="143"/>
      <c r="OML291" s="143"/>
      <c r="OMM291" s="143"/>
      <c r="OMN291" s="143"/>
      <c r="OMO291" s="143"/>
      <c r="OMP291" s="143"/>
      <c r="OMQ291" s="143"/>
      <c r="OMR291" s="143"/>
      <c r="OMS291" s="143"/>
      <c r="OMT291" s="143"/>
      <c r="OMU291" s="143"/>
      <c r="OMV291" s="143"/>
      <c r="OMW291" s="143"/>
      <c r="OMX291" s="143"/>
      <c r="OMY291" s="143"/>
      <c r="OMZ291" s="143"/>
      <c r="ONA291" s="143"/>
      <c r="ONB291" s="143"/>
      <c r="ONC291" s="143"/>
      <c r="OND291" s="143"/>
      <c r="ONE291" s="143"/>
      <c r="ONF291" s="143"/>
      <c r="ONG291" s="143"/>
      <c r="ONH291" s="143"/>
      <c r="ONI291" s="143"/>
      <c r="ONJ291" s="143"/>
      <c r="ONK291" s="143"/>
      <c r="ONL291" s="143"/>
      <c r="ONM291" s="143"/>
      <c r="ONN291" s="143"/>
      <c r="ONO291" s="143"/>
      <c r="ONP291" s="143"/>
      <c r="ONQ291" s="143"/>
      <c r="ONR291" s="143"/>
      <c r="ONS291" s="143"/>
      <c r="ONT291" s="143"/>
      <c r="ONU291" s="143"/>
      <c r="ONV291" s="143"/>
      <c r="ONW291" s="143"/>
      <c r="ONX291" s="143"/>
      <c r="ONY291" s="143"/>
      <c r="ONZ291" s="143"/>
      <c r="OOA291" s="143"/>
      <c r="OOB291" s="143"/>
      <c r="OOC291" s="143"/>
      <c r="OOD291" s="143"/>
      <c r="OOE291" s="143"/>
      <c r="OOF291" s="143"/>
      <c r="OOG291" s="143"/>
      <c r="OOH291" s="143"/>
      <c r="OOI291" s="143"/>
      <c r="OOJ291" s="143"/>
      <c r="OOK291" s="143"/>
      <c r="OOL291" s="143"/>
      <c r="OOM291" s="143"/>
      <c r="OON291" s="143"/>
      <c r="OOO291" s="143"/>
      <c r="OOP291" s="143"/>
      <c r="OOQ291" s="143"/>
      <c r="OOR291" s="143"/>
      <c r="OOS291" s="143"/>
      <c r="OOT291" s="143"/>
      <c r="OOU291" s="143"/>
      <c r="OOV291" s="143"/>
      <c r="OOW291" s="143"/>
      <c r="OOX291" s="143"/>
      <c r="OOY291" s="143"/>
      <c r="OOZ291" s="143"/>
      <c r="OPA291" s="143"/>
      <c r="OPB291" s="143"/>
      <c r="OPC291" s="143"/>
      <c r="OPD291" s="143"/>
      <c r="OPE291" s="143"/>
      <c r="OPF291" s="143"/>
      <c r="OPG291" s="143"/>
      <c r="OPH291" s="143"/>
      <c r="OPI291" s="143"/>
      <c r="OPJ291" s="143"/>
      <c r="OPK291" s="143"/>
      <c r="OPL291" s="143"/>
      <c r="OPM291" s="143"/>
      <c r="OPN291" s="143"/>
      <c r="OPO291" s="143"/>
      <c r="OPP291" s="143"/>
      <c r="OPQ291" s="143"/>
      <c r="OPR291" s="143"/>
      <c r="OPS291" s="143"/>
      <c r="OPT291" s="143"/>
      <c r="OPU291" s="143"/>
      <c r="OPV291" s="143"/>
      <c r="OPW291" s="143"/>
      <c r="OPX291" s="143"/>
      <c r="OPY291" s="143"/>
      <c r="OPZ291" s="143"/>
      <c r="OQA291" s="143"/>
      <c r="OQB291" s="143"/>
      <c r="OQC291" s="143"/>
      <c r="OQD291" s="143"/>
      <c r="OQE291" s="143"/>
      <c r="OQF291" s="143"/>
      <c r="OQG291" s="143"/>
      <c r="OQH291" s="143"/>
      <c r="OQI291" s="143"/>
      <c r="OQJ291" s="143"/>
      <c r="OQK291" s="143"/>
      <c r="OQL291" s="143"/>
      <c r="OQM291" s="143"/>
      <c r="OQN291" s="143"/>
      <c r="OQO291" s="143"/>
      <c r="OQP291" s="143"/>
      <c r="OQQ291" s="143"/>
      <c r="OQR291" s="143"/>
      <c r="OQS291" s="143"/>
      <c r="OQT291" s="143"/>
      <c r="OQU291" s="143"/>
      <c r="OQV291" s="143"/>
      <c r="OQW291" s="143"/>
      <c r="OQX291" s="143"/>
      <c r="OQY291" s="143"/>
      <c r="OQZ291" s="143"/>
      <c r="ORA291" s="143"/>
      <c r="ORB291" s="143"/>
      <c r="ORC291" s="143"/>
      <c r="ORD291" s="143"/>
      <c r="ORE291" s="143"/>
      <c r="ORF291" s="143"/>
      <c r="ORG291" s="143"/>
      <c r="ORH291" s="143"/>
      <c r="ORI291" s="143"/>
      <c r="ORJ291" s="143"/>
      <c r="ORK291" s="143"/>
      <c r="ORL291" s="143"/>
      <c r="ORM291" s="143"/>
      <c r="ORN291" s="143"/>
      <c r="ORO291" s="143"/>
      <c r="ORP291" s="143"/>
      <c r="ORQ291" s="143"/>
      <c r="ORR291" s="143"/>
      <c r="ORS291" s="143"/>
      <c r="ORT291" s="143"/>
      <c r="ORU291" s="143"/>
      <c r="ORV291" s="143"/>
      <c r="ORW291" s="143"/>
      <c r="ORX291" s="143"/>
      <c r="ORY291" s="143"/>
      <c r="ORZ291" s="143"/>
      <c r="OSA291" s="143"/>
      <c r="OSB291" s="143"/>
      <c r="OSC291" s="143"/>
      <c r="OSD291" s="143"/>
      <c r="OSE291" s="143"/>
      <c r="OSF291" s="143"/>
      <c r="OSG291" s="143"/>
      <c r="OSH291" s="143"/>
      <c r="OSI291" s="143"/>
      <c r="OSJ291" s="143"/>
      <c r="OSK291" s="143"/>
      <c r="OSL291" s="143"/>
      <c r="OSM291" s="143"/>
      <c r="OSN291" s="143"/>
      <c r="OSO291" s="143"/>
      <c r="OSP291" s="143"/>
      <c r="OSQ291" s="143"/>
      <c r="OSR291" s="143"/>
      <c r="OSS291" s="143"/>
      <c r="OST291" s="143"/>
      <c r="OSU291" s="143"/>
      <c r="OSV291" s="143"/>
      <c r="OSW291" s="143"/>
      <c r="OSX291" s="143"/>
      <c r="OSY291" s="143"/>
      <c r="OSZ291" s="143"/>
      <c r="OTA291" s="143"/>
      <c r="OTB291" s="143"/>
      <c r="OTC291" s="143"/>
      <c r="OTD291" s="143"/>
      <c r="OTE291" s="143"/>
      <c r="OTF291" s="143"/>
      <c r="OTG291" s="143"/>
      <c r="OTH291" s="143"/>
      <c r="OTI291" s="143"/>
      <c r="OTJ291" s="143"/>
      <c r="OTK291" s="143"/>
      <c r="OTL291" s="143"/>
      <c r="OTM291" s="143"/>
      <c r="OTN291" s="143"/>
      <c r="OTO291" s="143"/>
      <c r="OTP291" s="143"/>
      <c r="OTQ291" s="143"/>
      <c r="OTR291" s="143"/>
      <c r="OTS291" s="143"/>
      <c r="OTT291" s="143"/>
      <c r="OTU291" s="143"/>
      <c r="OTV291" s="143"/>
      <c r="OTW291" s="143"/>
      <c r="OTX291" s="143"/>
      <c r="OTY291" s="143"/>
      <c r="OTZ291" s="143"/>
      <c r="OUA291" s="143"/>
      <c r="OUB291" s="143"/>
      <c r="OUC291" s="143"/>
      <c r="OUD291" s="143"/>
      <c r="OUE291" s="143"/>
      <c r="OUF291" s="143"/>
      <c r="OUG291" s="143"/>
      <c r="OUH291" s="143"/>
      <c r="OUI291" s="143"/>
      <c r="OUJ291" s="143"/>
      <c r="OUK291" s="143"/>
      <c r="OUL291" s="143"/>
      <c r="OUM291" s="143"/>
      <c r="OUN291" s="143"/>
      <c r="OUO291" s="143"/>
      <c r="OUP291" s="143"/>
      <c r="OUQ291" s="143"/>
      <c r="OUR291" s="143"/>
      <c r="OUS291" s="143"/>
      <c r="OUT291" s="143"/>
      <c r="OUU291" s="143"/>
      <c r="OUV291" s="143"/>
      <c r="OUW291" s="143"/>
      <c r="OUX291" s="143"/>
      <c r="OUY291" s="143"/>
      <c r="OUZ291" s="143"/>
      <c r="OVA291" s="143"/>
      <c r="OVB291" s="143"/>
      <c r="OVC291" s="143"/>
      <c r="OVD291" s="143"/>
      <c r="OVE291" s="143"/>
      <c r="OVF291" s="143"/>
      <c r="OVG291" s="143"/>
      <c r="OVH291" s="143"/>
      <c r="OVI291" s="143"/>
      <c r="OVJ291" s="143"/>
      <c r="OVK291" s="143"/>
      <c r="OVL291" s="143"/>
      <c r="OVM291" s="143"/>
      <c r="OVN291" s="143"/>
      <c r="OVO291" s="143"/>
      <c r="OVP291" s="143"/>
      <c r="OVQ291" s="143"/>
      <c r="OVR291" s="143"/>
      <c r="OVS291" s="143"/>
      <c r="OVT291" s="143"/>
      <c r="OVU291" s="143"/>
      <c r="OVV291" s="143"/>
      <c r="OVW291" s="143"/>
      <c r="OVX291" s="143"/>
      <c r="OVY291" s="143"/>
      <c r="OVZ291" s="143"/>
      <c r="OWA291" s="143"/>
      <c r="OWB291" s="143"/>
      <c r="OWC291" s="143"/>
      <c r="OWD291" s="143"/>
      <c r="OWE291" s="143"/>
      <c r="OWF291" s="143"/>
      <c r="OWG291" s="143"/>
      <c r="OWH291" s="143"/>
      <c r="OWI291" s="143"/>
      <c r="OWJ291" s="143"/>
      <c r="OWK291" s="143"/>
      <c r="OWL291" s="143"/>
      <c r="OWM291" s="143"/>
      <c r="OWN291" s="143"/>
      <c r="OWO291" s="143"/>
      <c r="OWP291" s="143"/>
      <c r="OWQ291" s="143"/>
      <c r="OWR291" s="143"/>
      <c r="OWS291" s="143"/>
      <c r="OWT291" s="143"/>
      <c r="OWU291" s="143"/>
      <c r="OWV291" s="143"/>
      <c r="OWW291" s="143"/>
      <c r="OWX291" s="143"/>
      <c r="OWY291" s="143"/>
      <c r="OWZ291" s="143"/>
      <c r="OXA291" s="143"/>
      <c r="OXB291" s="143"/>
      <c r="OXC291" s="143"/>
      <c r="OXD291" s="143"/>
      <c r="OXE291" s="143"/>
      <c r="OXF291" s="143"/>
      <c r="OXG291" s="143"/>
      <c r="OXH291" s="143"/>
      <c r="OXI291" s="143"/>
      <c r="OXJ291" s="143"/>
      <c r="OXK291" s="143"/>
      <c r="OXL291" s="143"/>
      <c r="OXM291" s="143"/>
      <c r="OXN291" s="143"/>
      <c r="OXO291" s="143"/>
      <c r="OXP291" s="143"/>
      <c r="OXQ291" s="143"/>
      <c r="OXR291" s="143"/>
      <c r="OXS291" s="143"/>
      <c r="OXT291" s="143"/>
      <c r="OXU291" s="143"/>
      <c r="OXV291" s="143"/>
      <c r="OXW291" s="143"/>
      <c r="OXX291" s="143"/>
      <c r="OXY291" s="143"/>
      <c r="OXZ291" s="143"/>
      <c r="OYA291" s="143"/>
      <c r="OYB291" s="143"/>
      <c r="OYC291" s="143"/>
      <c r="OYD291" s="143"/>
      <c r="OYE291" s="143"/>
      <c r="OYF291" s="143"/>
      <c r="OYG291" s="143"/>
      <c r="OYH291" s="143"/>
      <c r="OYI291" s="143"/>
      <c r="OYJ291" s="143"/>
      <c r="OYK291" s="143"/>
      <c r="OYL291" s="143"/>
      <c r="OYM291" s="143"/>
      <c r="OYN291" s="143"/>
      <c r="OYO291" s="143"/>
      <c r="OYP291" s="143"/>
      <c r="OYQ291" s="143"/>
      <c r="OYR291" s="143"/>
      <c r="OYS291" s="143"/>
      <c r="OYT291" s="143"/>
      <c r="OYU291" s="143"/>
      <c r="OYV291" s="143"/>
      <c r="OYW291" s="143"/>
      <c r="OYX291" s="143"/>
      <c r="OYY291" s="143"/>
      <c r="OYZ291" s="143"/>
      <c r="OZA291" s="143"/>
      <c r="OZB291" s="143"/>
      <c r="OZC291" s="143"/>
      <c r="OZD291" s="143"/>
      <c r="OZE291" s="143"/>
      <c r="OZF291" s="143"/>
      <c r="OZG291" s="143"/>
      <c r="OZH291" s="143"/>
      <c r="OZI291" s="143"/>
      <c r="OZJ291" s="143"/>
      <c r="OZK291" s="143"/>
      <c r="OZL291" s="143"/>
      <c r="OZM291" s="143"/>
      <c r="OZN291" s="143"/>
      <c r="OZO291" s="143"/>
      <c r="OZP291" s="143"/>
      <c r="OZQ291" s="143"/>
      <c r="OZR291" s="143"/>
      <c r="OZS291" s="143"/>
      <c r="OZT291" s="143"/>
      <c r="OZU291" s="143"/>
      <c r="OZV291" s="143"/>
      <c r="OZW291" s="143"/>
      <c r="OZX291" s="143"/>
      <c r="OZY291" s="143"/>
      <c r="OZZ291" s="143"/>
      <c r="PAA291" s="143"/>
      <c r="PAB291" s="143"/>
      <c r="PAC291" s="143"/>
      <c r="PAD291" s="143"/>
      <c r="PAE291" s="143"/>
      <c r="PAF291" s="143"/>
      <c r="PAG291" s="143"/>
      <c r="PAH291" s="143"/>
      <c r="PAI291" s="143"/>
      <c r="PAJ291" s="143"/>
      <c r="PAK291" s="143"/>
      <c r="PAL291" s="143"/>
      <c r="PAM291" s="143"/>
      <c r="PAN291" s="143"/>
      <c r="PAO291" s="143"/>
      <c r="PAP291" s="143"/>
      <c r="PAQ291" s="143"/>
      <c r="PAR291" s="143"/>
      <c r="PAS291" s="143"/>
      <c r="PAT291" s="143"/>
      <c r="PAU291" s="143"/>
      <c r="PAV291" s="143"/>
      <c r="PAW291" s="143"/>
      <c r="PAX291" s="143"/>
      <c r="PAY291" s="143"/>
      <c r="PAZ291" s="143"/>
      <c r="PBA291" s="143"/>
      <c r="PBB291" s="143"/>
      <c r="PBC291" s="143"/>
      <c r="PBD291" s="143"/>
      <c r="PBE291" s="143"/>
      <c r="PBF291" s="143"/>
      <c r="PBG291" s="143"/>
      <c r="PBH291" s="143"/>
      <c r="PBI291" s="143"/>
      <c r="PBJ291" s="143"/>
      <c r="PBK291" s="143"/>
      <c r="PBL291" s="143"/>
      <c r="PBM291" s="143"/>
      <c r="PBN291" s="143"/>
      <c r="PBO291" s="143"/>
      <c r="PBP291" s="143"/>
      <c r="PBQ291" s="143"/>
      <c r="PBR291" s="143"/>
      <c r="PBS291" s="143"/>
      <c r="PBT291" s="143"/>
      <c r="PBU291" s="143"/>
      <c r="PBV291" s="143"/>
      <c r="PBW291" s="143"/>
      <c r="PBX291" s="143"/>
      <c r="PBY291" s="143"/>
      <c r="PBZ291" s="143"/>
      <c r="PCA291" s="143"/>
      <c r="PCB291" s="143"/>
      <c r="PCC291" s="143"/>
      <c r="PCD291" s="143"/>
      <c r="PCE291" s="143"/>
      <c r="PCF291" s="143"/>
      <c r="PCG291" s="143"/>
      <c r="PCH291" s="143"/>
      <c r="PCI291" s="143"/>
      <c r="PCJ291" s="143"/>
      <c r="PCK291" s="143"/>
      <c r="PCL291" s="143"/>
      <c r="PCM291" s="143"/>
      <c r="PCN291" s="143"/>
      <c r="PCO291" s="143"/>
      <c r="PCP291" s="143"/>
      <c r="PCQ291" s="143"/>
      <c r="PCR291" s="143"/>
      <c r="PCS291" s="143"/>
      <c r="PCT291" s="143"/>
      <c r="PCU291" s="143"/>
      <c r="PCV291" s="143"/>
      <c r="PCW291" s="143"/>
      <c r="PCX291" s="143"/>
      <c r="PCY291" s="143"/>
      <c r="PCZ291" s="143"/>
      <c r="PDA291" s="143"/>
      <c r="PDB291" s="143"/>
      <c r="PDC291" s="143"/>
      <c r="PDD291" s="143"/>
      <c r="PDE291" s="143"/>
      <c r="PDF291" s="143"/>
      <c r="PDG291" s="143"/>
      <c r="PDH291" s="143"/>
      <c r="PDI291" s="143"/>
      <c r="PDJ291" s="143"/>
      <c r="PDK291" s="143"/>
      <c r="PDL291" s="143"/>
      <c r="PDM291" s="143"/>
      <c r="PDN291" s="143"/>
      <c r="PDO291" s="143"/>
      <c r="PDP291" s="143"/>
      <c r="PDQ291" s="143"/>
      <c r="PDR291" s="143"/>
      <c r="PDS291" s="143"/>
      <c r="PDT291" s="143"/>
      <c r="PDU291" s="143"/>
      <c r="PDV291" s="143"/>
      <c r="PDW291" s="143"/>
      <c r="PDX291" s="143"/>
      <c r="PDY291" s="143"/>
      <c r="PDZ291" s="143"/>
      <c r="PEA291" s="143"/>
      <c r="PEB291" s="143"/>
      <c r="PEC291" s="143"/>
      <c r="PED291" s="143"/>
      <c r="PEE291" s="143"/>
      <c r="PEF291" s="143"/>
      <c r="PEG291" s="143"/>
      <c r="PEH291" s="143"/>
      <c r="PEI291" s="143"/>
      <c r="PEJ291" s="143"/>
      <c r="PEK291" s="143"/>
      <c r="PEL291" s="143"/>
      <c r="PEM291" s="143"/>
      <c r="PEN291" s="143"/>
      <c r="PEO291" s="143"/>
      <c r="PEP291" s="143"/>
      <c r="PEQ291" s="143"/>
      <c r="PER291" s="143"/>
      <c r="PES291" s="143"/>
      <c r="PET291" s="143"/>
      <c r="PEU291" s="143"/>
      <c r="PEV291" s="143"/>
      <c r="PEW291" s="143"/>
      <c r="PEX291" s="143"/>
      <c r="PEY291" s="143"/>
      <c r="PEZ291" s="143"/>
      <c r="PFA291" s="143"/>
      <c r="PFB291" s="143"/>
      <c r="PFC291" s="143"/>
      <c r="PFD291" s="143"/>
      <c r="PFE291" s="143"/>
      <c r="PFF291" s="143"/>
      <c r="PFG291" s="143"/>
      <c r="PFH291" s="143"/>
      <c r="PFI291" s="143"/>
      <c r="PFJ291" s="143"/>
      <c r="PFK291" s="143"/>
      <c r="PFL291" s="143"/>
      <c r="PFM291" s="143"/>
      <c r="PFN291" s="143"/>
      <c r="PFO291" s="143"/>
      <c r="PFP291" s="143"/>
      <c r="PFQ291" s="143"/>
      <c r="PFR291" s="143"/>
      <c r="PFS291" s="143"/>
      <c r="PFT291" s="143"/>
      <c r="PFU291" s="143"/>
      <c r="PFV291" s="143"/>
      <c r="PFW291" s="143"/>
      <c r="PFX291" s="143"/>
      <c r="PFY291" s="143"/>
      <c r="PFZ291" s="143"/>
      <c r="PGA291" s="143"/>
      <c r="PGB291" s="143"/>
      <c r="PGC291" s="143"/>
      <c r="PGD291" s="143"/>
      <c r="PGE291" s="143"/>
      <c r="PGF291" s="143"/>
      <c r="PGG291" s="143"/>
      <c r="PGH291" s="143"/>
      <c r="PGI291" s="143"/>
      <c r="PGJ291" s="143"/>
      <c r="PGK291" s="143"/>
      <c r="PGL291" s="143"/>
      <c r="PGM291" s="143"/>
      <c r="PGN291" s="143"/>
      <c r="PGO291" s="143"/>
      <c r="PGP291" s="143"/>
      <c r="PGQ291" s="143"/>
      <c r="PGR291" s="143"/>
      <c r="PGS291" s="143"/>
      <c r="PGT291" s="143"/>
      <c r="PGU291" s="143"/>
      <c r="PGV291" s="143"/>
      <c r="PGW291" s="143"/>
      <c r="PGX291" s="143"/>
      <c r="PGY291" s="143"/>
      <c r="PGZ291" s="143"/>
      <c r="PHA291" s="143"/>
      <c r="PHB291" s="143"/>
      <c r="PHC291" s="143"/>
      <c r="PHD291" s="143"/>
      <c r="PHE291" s="143"/>
      <c r="PHF291" s="143"/>
      <c r="PHG291" s="143"/>
      <c r="PHH291" s="143"/>
      <c r="PHI291" s="143"/>
      <c r="PHJ291" s="143"/>
      <c r="PHK291" s="143"/>
      <c r="PHL291" s="143"/>
      <c r="PHM291" s="143"/>
      <c r="PHN291" s="143"/>
      <c r="PHO291" s="143"/>
      <c r="PHP291" s="143"/>
      <c r="PHQ291" s="143"/>
      <c r="PHR291" s="143"/>
      <c r="PHS291" s="143"/>
      <c r="PHT291" s="143"/>
      <c r="PHU291" s="143"/>
      <c r="PHV291" s="143"/>
      <c r="PHW291" s="143"/>
      <c r="PHX291" s="143"/>
      <c r="PHY291" s="143"/>
      <c r="PHZ291" s="143"/>
      <c r="PIA291" s="143"/>
      <c r="PIB291" s="143"/>
      <c r="PIC291" s="143"/>
      <c r="PID291" s="143"/>
      <c r="PIE291" s="143"/>
      <c r="PIF291" s="143"/>
      <c r="PIG291" s="143"/>
      <c r="PIH291" s="143"/>
      <c r="PII291" s="143"/>
      <c r="PIJ291" s="143"/>
      <c r="PIK291" s="143"/>
      <c r="PIL291" s="143"/>
      <c r="PIM291" s="143"/>
      <c r="PIN291" s="143"/>
      <c r="PIO291" s="143"/>
      <c r="PIP291" s="143"/>
      <c r="PIQ291" s="143"/>
      <c r="PIR291" s="143"/>
      <c r="PIS291" s="143"/>
      <c r="PIT291" s="143"/>
      <c r="PIU291" s="143"/>
      <c r="PIV291" s="143"/>
      <c r="PIW291" s="143"/>
      <c r="PIX291" s="143"/>
      <c r="PIY291" s="143"/>
      <c r="PIZ291" s="143"/>
      <c r="PJA291" s="143"/>
      <c r="PJB291" s="143"/>
      <c r="PJC291" s="143"/>
      <c r="PJD291" s="143"/>
      <c r="PJE291" s="143"/>
      <c r="PJF291" s="143"/>
      <c r="PJG291" s="143"/>
      <c r="PJH291" s="143"/>
      <c r="PJI291" s="143"/>
      <c r="PJJ291" s="143"/>
      <c r="PJK291" s="143"/>
      <c r="PJL291" s="143"/>
      <c r="PJM291" s="143"/>
      <c r="PJN291" s="143"/>
      <c r="PJO291" s="143"/>
      <c r="PJP291" s="143"/>
      <c r="PJQ291" s="143"/>
      <c r="PJR291" s="143"/>
      <c r="PJS291" s="143"/>
      <c r="PJT291" s="143"/>
      <c r="PJU291" s="143"/>
      <c r="PJV291" s="143"/>
      <c r="PJW291" s="143"/>
      <c r="PJX291" s="143"/>
      <c r="PJY291" s="143"/>
      <c r="PJZ291" s="143"/>
      <c r="PKA291" s="143"/>
      <c r="PKB291" s="143"/>
      <c r="PKC291" s="143"/>
      <c r="PKD291" s="143"/>
      <c r="PKE291" s="143"/>
      <c r="PKF291" s="143"/>
      <c r="PKG291" s="143"/>
      <c r="PKH291" s="143"/>
      <c r="PKI291" s="143"/>
      <c r="PKJ291" s="143"/>
      <c r="PKK291" s="143"/>
      <c r="PKL291" s="143"/>
      <c r="PKM291" s="143"/>
      <c r="PKN291" s="143"/>
      <c r="PKO291" s="143"/>
      <c r="PKP291" s="143"/>
      <c r="PKQ291" s="143"/>
      <c r="PKR291" s="143"/>
      <c r="PKS291" s="143"/>
      <c r="PKT291" s="143"/>
      <c r="PKU291" s="143"/>
      <c r="PKV291" s="143"/>
      <c r="PKW291" s="143"/>
      <c r="PKX291" s="143"/>
      <c r="PKY291" s="143"/>
      <c r="PKZ291" s="143"/>
      <c r="PLA291" s="143"/>
      <c r="PLB291" s="143"/>
      <c r="PLC291" s="143"/>
      <c r="PLD291" s="143"/>
      <c r="PLE291" s="143"/>
      <c r="PLF291" s="143"/>
      <c r="PLG291" s="143"/>
      <c r="PLH291" s="143"/>
      <c r="PLI291" s="143"/>
      <c r="PLJ291" s="143"/>
      <c r="PLK291" s="143"/>
      <c r="PLL291" s="143"/>
      <c r="PLM291" s="143"/>
      <c r="PLN291" s="143"/>
      <c r="PLO291" s="143"/>
      <c r="PLP291" s="143"/>
      <c r="PLQ291" s="143"/>
      <c r="PLR291" s="143"/>
      <c r="PLS291" s="143"/>
      <c r="PLT291" s="143"/>
      <c r="PLU291" s="143"/>
      <c r="PLV291" s="143"/>
      <c r="PLW291" s="143"/>
      <c r="PLX291" s="143"/>
      <c r="PLY291" s="143"/>
      <c r="PLZ291" s="143"/>
      <c r="PMA291" s="143"/>
      <c r="PMB291" s="143"/>
      <c r="PMC291" s="143"/>
      <c r="PMD291" s="143"/>
      <c r="PME291" s="143"/>
      <c r="PMF291" s="143"/>
      <c r="PMG291" s="143"/>
      <c r="PMH291" s="143"/>
      <c r="PMI291" s="143"/>
      <c r="PMJ291" s="143"/>
      <c r="PMK291" s="143"/>
      <c r="PML291" s="143"/>
      <c r="PMM291" s="143"/>
      <c r="PMN291" s="143"/>
      <c r="PMO291" s="143"/>
      <c r="PMP291" s="143"/>
      <c r="PMQ291" s="143"/>
      <c r="PMR291" s="143"/>
      <c r="PMS291" s="143"/>
      <c r="PMT291" s="143"/>
      <c r="PMU291" s="143"/>
      <c r="PMV291" s="143"/>
      <c r="PMW291" s="143"/>
      <c r="PMX291" s="143"/>
      <c r="PMY291" s="143"/>
      <c r="PMZ291" s="143"/>
      <c r="PNA291" s="143"/>
      <c r="PNB291" s="143"/>
      <c r="PNC291" s="143"/>
      <c r="PND291" s="143"/>
      <c r="PNE291" s="143"/>
      <c r="PNF291" s="143"/>
      <c r="PNG291" s="143"/>
      <c r="PNH291" s="143"/>
      <c r="PNI291" s="143"/>
      <c r="PNJ291" s="143"/>
      <c r="PNK291" s="143"/>
      <c r="PNL291" s="143"/>
      <c r="PNM291" s="143"/>
      <c r="PNN291" s="143"/>
      <c r="PNO291" s="143"/>
      <c r="PNP291" s="143"/>
      <c r="PNQ291" s="143"/>
      <c r="PNR291" s="143"/>
      <c r="PNS291" s="143"/>
      <c r="PNT291" s="143"/>
      <c r="PNU291" s="143"/>
      <c r="PNV291" s="143"/>
      <c r="PNW291" s="143"/>
      <c r="PNX291" s="143"/>
      <c r="PNY291" s="143"/>
      <c r="PNZ291" s="143"/>
      <c r="POA291" s="143"/>
      <c r="POB291" s="143"/>
      <c r="POC291" s="143"/>
      <c r="POD291" s="143"/>
      <c r="POE291" s="143"/>
      <c r="POF291" s="143"/>
      <c r="POG291" s="143"/>
      <c r="POH291" s="143"/>
      <c r="POI291" s="143"/>
      <c r="POJ291" s="143"/>
      <c r="POK291" s="143"/>
      <c r="POL291" s="143"/>
      <c r="POM291" s="143"/>
      <c r="PON291" s="143"/>
      <c r="POO291" s="143"/>
      <c r="POP291" s="143"/>
      <c r="POQ291" s="143"/>
      <c r="POR291" s="143"/>
      <c r="POS291" s="143"/>
      <c r="POT291" s="143"/>
      <c r="POU291" s="143"/>
      <c r="POV291" s="143"/>
      <c r="POW291" s="143"/>
      <c r="POX291" s="143"/>
      <c r="POY291" s="143"/>
      <c r="POZ291" s="143"/>
      <c r="PPA291" s="143"/>
      <c r="PPB291" s="143"/>
      <c r="PPC291" s="143"/>
      <c r="PPD291" s="143"/>
      <c r="PPE291" s="143"/>
      <c r="PPF291" s="143"/>
      <c r="PPG291" s="143"/>
      <c r="PPH291" s="143"/>
      <c r="PPI291" s="143"/>
      <c r="PPJ291" s="143"/>
      <c r="PPK291" s="143"/>
      <c r="PPL291" s="143"/>
      <c r="PPM291" s="143"/>
      <c r="PPN291" s="143"/>
      <c r="PPO291" s="143"/>
      <c r="PPP291" s="143"/>
      <c r="PPQ291" s="143"/>
      <c r="PPR291" s="143"/>
      <c r="PPS291" s="143"/>
      <c r="PPT291" s="143"/>
      <c r="PPU291" s="143"/>
      <c r="PPV291" s="143"/>
      <c r="PPW291" s="143"/>
      <c r="PPX291" s="143"/>
      <c r="PPY291" s="143"/>
      <c r="PPZ291" s="143"/>
      <c r="PQA291" s="143"/>
      <c r="PQB291" s="143"/>
      <c r="PQC291" s="143"/>
      <c r="PQD291" s="143"/>
      <c r="PQE291" s="143"/>
      <c r="PQF291" s="143"/>
      <c r="PQG291" s="143"/>
      <c r="PQH291" s="143"/>
      <c r="PQI291" s="143"/>
      <c r="PQJ291" s="143"/>
      <c r="PQK291" s="143"/>
      <c r="PQL291" s="143"/>
      <c r="PQM291" s="143"/>
      <c r="PQN291" s="143"/>
      <c r="PQO291" s="143"/>
      <c r="PQP291" s="143"/>
      <c r="PQQ291" s="143"/>
      <c r="PQR291" s="143"/>
      <c r="PQS291" s="143"/>
      <c r="PQT291" s="143"/>
      <c r="PQU291" s="143"/>
      <c r="PQV291" s="143"/>
      <c r="PQW291" s="143"/>
      <c r="PQX291" s="143"/>
      <c r="PQY291" s="143"/>
      <c r="PQZ291" s="143"/>
      <c r="PRA291" s="143"/>
      <c r="PRB291" s="143"/>
      <c r="PRC291" s="143"/>
      <c r="PRD291" s="143"/>
      <c r="PRE291" s="143"/>
      <c r="PRF291" s="143"/>
      <c r="PRG291" s="143"/>
      <c r="PRH291" s="143"/>
      <c r="PRI291" s="143"/>
      <c r="PRJ291" s="143"/>
      <c r="PRK291" s="143"/>
      <c r="PRL291" s="143"/>
      <c r="PRM291" s="143"/>
      <c r="PRN291" s="143"/>
      <c r="PRO291" s="143"/>
      <c r="PRP291" s="143"/>
      <c r="PRQ291" s="143"/>
      <c r="PRR291" s="143"/>
      <c r="PRS291" s="143"/>
      <c r="PRT291" s="143"/>
      <c r="PRU291" s="143"/>
      <c r="PRV291" s="143"/>
      <c r="PRW291" s="143"/>
      <c r="PRX291" s="143"/>
      <c r="PRY291" s="143"/>
      <c r="PRZ291" s="143"/>
      <c r="PSA291" s="143"/>
      <c r="PSB291" s="143"/>
      <c r="PSC291" s="143"/>
      <c r="PSD291" s="143"/>
      <c r="PSE291" s="143"/>
      <c r="PSF291" s="143"/>
      <c r="PSG291" s="143"/>
      <c r="PSH291" s="143"/>
      <c r="PSI291" s="143"/>
      <c r="PSJ291" s="143"/>
      <c r="PSK291" s="143"/>
      <c r="PSL291" s="143"/>
      <c r="PSM291" s="143"/>
      <c r="PSN291" s="143"/>
      <c r="PSO291" s="143"/>
      <c r="PSP291" s="143"/>
      <c r="PSQ291" s="143"/>
      <c r="PSR291" s="143"/>
      <c r="PSS291" s="143"/>
      <c r="PST291" s="143"/>
      <c r="PSU291" s="143"/>
      <c r="PSV291" s="143"/>
      <c r="PSW291" s="143"/>
      <c r="PSX291" s="143"/>
      <c r="PSY291" s="143"/>
      <c r="PSZ291" s="143"/>
      <c r="PTA291" s="143"/>
      <c r="PTB291" s="143"/>
      <c r="PTC291" s="143"/>
      <c r="PTD291" s="143"/>
      <c r="PTE291" s="143"/>
      <c r="PTF291" s="143"/>
      <c r="PTG291" s="143"/>
      <c r="PTH291" s="143"/>
      <c r="PTI291" s="143"/>
      <c r="PTJ291" s="143"/>
      <c r="PTK291" s="143"/>
      <c r="PTL291" s="143"/>
      <c r="PTM291" s="143"/>
      <c r="PTN291" s="143"/>
      <c r="PTO291" s="143"/>
      <c r="PTP291" s="143"/>
      <c r="PTQ291" s="143"/>
      <c r="PTR291" s="143"/>
      <c r="PTS291" s="143"/>
      <c r="PTT291" s="143"/>
      <c r="PTU291" s="143"/>
      <c r="PTV291" s="143"/>
      <c r="PTW291" s="143"/>
      <c r="PTX291" s="143"/>
      <c r="PTY291" s="143"/>
      <c r="PTZ291" s="143"/>
      <c r="PUA291" s="143"/>
      <c r="PUB291" s="143"/>
      <c r="PUC291" s="143"/>
      <c r="PUD291" s="143"/>
      <c r="PUE291" s="143"/>
      <c r="PUF291" s="143"/>
      <c r="PUG291" s="143"/>
      <c r="PUH291" s="143"/>
      <c r="PUI291" s="143"/>
      <c r="PUJ291" s="143"/>
      <c r="PUK291" s="143"/>
      <c r="PUL291" s="143"/>
      <c r="PUM291" s="143"/>
      <c r="PUN291" s="143"/>
      <c r="PUO291" s="143"/>
      <c r="PUP291" s="143"/>
      <c r="PUQ291" s="143"/>
      <c r="PUR291" s="143"/>
      <c r="PUS291" s="143"/>
      <c r="PUT291" s="143"/>
      <c r="PUU291" s="143"/>
      <c r="PUV291" s="143"/>
      <c r="PUW291" s="143"/>
      <c r="PUX291" s="143"/>
      <c r="PUY291" s="143"/>
      <c r="PUZ291" s="143"/>
      <c r="PVA291" s="143"/>
      <c r="PVB291" s="143"/>
      <c r="PVC291" s="143"/>
      <c r="PVD291" s="143"/>
      <c r="PVE291" s="143"/>
      <c r="PVF291" s="143"/>
      <c r="PVG291" s="143"/>
      <c r="PVH291" s="143"/>
      <c r="PVI291" s="143"/>
      <c r="PVJ291" s="143"/>
      <c r="PVK291" s="143"/>
      <c r="PVL291" s="143"/>
      <c r="PVM291" s="143"/>
      <c r="PVN291" s="143"/>
      <c r="PVO291" s="143"/>
      <c r="PVP291" s="143"/>
      <c r="PVQ291" s="143"/>
      <c r="PVR291" s="143"/>
      <c r="PVS291" s="143"/>
      <c r="PVT291" s="143"/>
      <c r="PVU291" s="143"/>
      <c r="PVV291" s="143"/>
      <c r="PVW291" s="143"/>
      <c r="PVX291" s="143"/>
      <c r="PVY291" s="143"/>
      <c r="PVZ291" s="143"/>
      <c r="PWA291" s="143"/>
      <c r="PWB291" s="143"/>
      <c r="PWC291" s="143"/>
      <c r="PWD291" s="143"/>
      <c r="PWE291" s="143"/>
      <c r="PWF291" s="143"/>
      <c r="PWG291" s="143"/>
      <c r="PWH291" s="143"/>
      <c r="PWI291" s="143"/>
      <c r="PWJ291" s="143"/>
      <c r="PWK291" s="143"/>
      <c r="PWL291" s="143"/>
      <c r="PWM291" s="143"/>
      <c r="PWN291" s="143"/>
      <c r="PWO291" s="143"/>
      <c r="PWP291" s="143"/>
      <c r="PWQ291" s="143"/>
      <c r="PWR291" s="143"/>
      <c r="PWS291" s="143"/>
      <c r="PWT291" s="143"/>
      <c r="PWU291" s="143"/>
      <c r="PWV291" s="143"/>
      <c r="PWW291" s="143"/>
      <c r="PWX291" s="143"/>
      <c r="PWY291" s="143"/>
      <c r="PWZ291" s="143"/>
      <c r="PXA291" s="143"/>
      <c r="PXB291" s="143"/>
      <c r="PXC291" s="143"/>
      <c r="PXD291" s="143"/>
      <c r="PXE291" s="143"/>
      <c r="PXF291" s="143"/>
      <c r="PXG291" s="143"/>
      <c r="PXH291" s="143"/>
      <c r="PXI291" s="143"/>
      <c r="PXJ291" s="143"/>
      <c r="PXK291" s="143"/>
      <c r="PXL291" s="143"/>
      <c r="PXM291" s="143"/>
      <c r="PXN291" s="143"/>
      <c r="PXO291" s="143"/>
      <c r="PXP291" s="143"/>
      <c r="PXQ291" s="143"/>
      <c r="PXR291" s="143"/>
      <c r="PXS291" s="143"/>
      <c r="PXT291" s="143"/>
      <c r="PXU291" s="143"/>
      <c r="PXV291" s="143"/>
      <c r="PXW291" s="143"/>
      <c r="PXX291" s="143"/>
      <c r="PXY291" s="143"/>
      <c r="PXZ291" s="143"/>
      <c r="PYA291" s="143"/>
      <c r="PYB291" s="143"/>
      <c r="PYC291" s="143"/>
      <c r="PYD291" s="143"/>
      <c r="PYE291" s="143"/>
      <c r="PYF291" s="143"/>
      <c r="PYG291" s="143"/>
      <c r="PYH291" s="143"/>
      <c r="PYI291" s="143"/>
      <c r="PYJ291" s="143"/>
      <c r="PYK291" s="143"/>
      <c r="PYL291" s="143"/>
      <c r="PYM291" s="143"/>
      <c r="PYN291" s="143"/>
      <c r="PYO291" s="143"/>
      <c r="PYP291" s="143"/>
      <c r="PYQ291" s="143"/>
      <c r="PYR291" s="143"/>
      <c r="PYS291" s="143"/>
      <c r="PYT291" s="143"/>
      <c r="PYU291" s="143"/>
      <c r="PYV291" s="143"/>
      <c r="PYW291" s="143"/>
      <c r="PYX291" s="143"/>
      <c r="PYY291" s="143"/>
      <c r="PYZ291" s="143"/>
      <c r="PZA291" s="143"/>
      <c r="PZB291" s="143"/>
      <c r="PZC291" s="143"/>
      <c r="PZD291" s="143"/>
      <c r="PZE291" s="143"/>
      <c r="PZF291" s="143"/>
      <c r="PZG291" s="143"/>
      <c r="PZH291" s="143"/>
      <c r="PZI291" s="143"/>
      <c r="PZJ291" s="143"/>
      <c r="PZK291" s="143"/>
      <c r="PZL291" s="143"/>
      <c r="PZM291" s="143"/>
      <c r="PZN291" s="143"/>
      <c r="PZO291" s="143"/>
      <c r="PZP291" s="143"/>
      <c r="PZQ291" s="143"/>
      <c r="PZR291" s="143"/>
      <c r="PZS291" s="143"/>
      <c r="PZT291" s="143"/>
      <c r="PZU291" s="143"/>
      <c r="PZV291" s="143"/>
      <c r="PZW291" s="143"/>
      <c r="PZX291" s="143"/>
      <c r="PZY291" s="143"/>
      <c r="PZZ291" s="143"/>
      <c r="QAA291" s="143"/>
      <c r="QAB291" s="143"/>
      <c r="QAC291" s="143"/>
      <c r="QAD291" s="143"/>
      <c r="QAE291" s="143"/>
      <c r="QAF291" s="143"/>
      <c r="QAG291" s="143"/>
      <c r="QAH291" s="143"/>
      <c r="QAI291" s="143"/>
      <c r="QAJ291" s="143"/>
      <c r="QAK291" s="143"/>
      <c r="QAL291" s="143"/>
      <c r="QAM291" s="143"/>
      <c r="QAN291" s="143"/>
      <c r="QAO291" s="143"/>
      <c r="QAP291" s="143"/>
      <c r="QAQ291" s="143"/>
      <c r="QAR291" s="143"/>
      <c r="QAS291" s="143"/>
      <c r="QAT291" s="143"/>
      <c r="QAU291" s="143"/>
      <c r="QAV291" s="143"/>
      <c r="QAW291" s="143"/>
      <c r="QAX291" s="143"/>
      <c r="QAY291" s="143"/>
      <c r="QAZ291" s="143"/>
      <c r="QBA291" s="143"/>
      <c r="QBB291" s="143"/>
      <c r="QBC291" s="143"/>
      <c r="QBD291" s="143"/>
      <c r="QBE291" s="143"/>
      <c r="QBF291" s="143"/>
      <c r="QBG291" s="143"/>
      <c r="QBH291" s="143"/>
      <c r="QBI291" s="143"/>
      <c r="QBJ291" s="143"/>
      <c r="QBK291" s="143"/>
      <c r="QBL291" s="143"/>
      <c r="QBM291" s="143"/>
      <c r="QBN291" s="143"/>
      <c r="QBO291" s="143"/>
      <c r="QBP291" s="143"/>
      <c r="QBQ291" s="143"/>
      <c r="QBR291" s="143"/>
      <c r="QBS291" s="143"/>
      <c r="QBT291" s="143"/>
      <c r="QBU291" s="143"/>
      <c r="QBV291" s="143"/>
      <c r="QBW291" s="143"/>
      <c r="QBX291" s="143"/>
      <c r="QBY291" s="143"/>
      <c r="QBZ291" s="143"/>
      <c r="QCA291" s="143"/>
      <c r="QCB291" s="143"/>
      <c r="QCC291" s="143"/>
      <c r="QCD291" s="143"/>
      <c r="QCE291" s="143"/>
      <c r="QCF291" s="143"/>
      <c r="QCG291" s="143"/>
      <c r="QCH291" s="143"/>
      <c r="QCI291" s="143"/>
      <c r="QCJ291" s="143"/>
      <c r="QCK291" s="143"/>
      <c r="QCL291" s="143"/>
      <c r="QCM291" s="143"/>
      <c r="QCN291" s="143"/>
      <c r="QCO291" s="143"/>
      <c r="QCP291" s="143"/>
      <c r="QCQ291" s="143"/>
      <c r="QCR291" s="143"/>
      <c r="QCS291" s="143"/>
      <c r="QCT291" s="143"/>
      <c r="QCU291" s="143"/>
      <c r="QCV291" s="143"/>
      <c r="QCW291" s="143"/>
      <c r="QCX291" s="143"/>
      <c r="QCY291" s="143"/>
      <c r="QCZ291" s="143"/>
      <c r="QDA291" s="143"/>
      <c r="QDB291" s="143"/>
      <c r="QDC291" s="143"/>
      <c r="QDD291" s="143"/>
      <c r="QDE291" s="143"/>
      <c r="QDF291" s="143"/>
      <c r="QDG291" s="143"/>
      <c r="QDH291" s="143"/>
      <c r="QDI291" s="143"/>
      <c r="QDJ291" s="143"/>
      <c r="QDK291" s="143"/>
      <c r="QDL291" s="143"/>
      <c r="QDM291" s="143"/>
      <c r="QDN291" s="143"/>
      <c r="QDO291" s="143"/>
      <c r="QDP291" s="143"/>
      <c r="QDQ291" s="143"/>
      <c r="QDR291" s="143"/>
      <c r="QDS291" s="143"/>
      <c r="QDT291" s="143"/>
      <c r="QDU291" s="143"/>
      <c r="QDV291" s="143"/>
      <c r="QDW291" s="143"/>
      <c r="QDX291" s="143"/>
      <c r="QDY291" s="143"/>
      <c r="QDZ291" s="143"/>
      <c r="QEA291" s="143"/>
      <c r="QEB291" s="143"/>
      <c r="QEC291" s="143"/>
      <c r="QED291" s="143"/>
      <c r="QEE291" s="143"/>
      <c r="QEF291" s="143"/>
      <c r="QEG291" s="143"/>
      <c r="QEH291" s="143"/>
      <c r="QEI291" s="143"/>
      <c r="QEJ291" s="143"/>
      <c r="QEK291" s="143"/>
      <c r="QEL291" s="143"/>
      <c r="QEM291" s="143"/>
      <c r="QEN291" s="143"/>
      <c r="QEO291" s="143"/>
      <c r="QEP291" s="143"/>
      <c r="QEQ291" s="143"/>
      <c r="QER291" s="143"/>
      <c r="QES291" s="143"/>
      <c r="QET291" s="143"/>
      <c r="QEU291" s="143"/>
      <c r="QEV291" s="143"/>
      <c r="QEW291" s="143"/>
      <c r="QEX291" s="143"/>
      <c r="QEY291" s="143"/>
      <c r="QEZ291" s="143"/>
      <c r="QFA291" s="143"/>
      <c r="QFB291" s="143"/>
      <c r="QFC291" s="143"/>
      <c r="QFD291" s="143"/>
      <c r="QFE291" s="143"/>
      <c r="QFF291" s="143"/>
      <c r="QFG291" s="143"/>
      <c r="QFH291" s="143"/>
      <c r="QFI291" s="143"/>
      <c r="QFJ291" s="143"/>
      <c r="QFK291" s="143"/>
      <c r="QFL291" s="143"/>
      <c r="QFM291" s="143"/>
      <c r="QFN291" s="143"/>
      <c r="QFO291" s="143"/>
      <c r="QFP291" s="143"/>
      <c r="QFQ291" s="143"/>
      <c r="QFR291" s="143"/>
      <c r="QFS291" s="143"/>
      <c r="QFT291" s="143"/>
      <c r="QFU291" s="143"/>
      <c r="QFV291" s="143"/>
      <c r="QFW291" s="143"/>
      <c r="QFX291" s="143"/>
      <c r="QFY291" s="143"/>
      <c r="QFZ291" s="143"/>
      <c r="QGA291" s="143"/>
      <c r="QGB291" s="143"/>
      <c r="QGC291" s="143"/>
      <c r="QGD291" s="143"/>
      <c r="QGE291" s="143"/>
      <c r="QGF291" s="143"/>
      <c r="QGG291" s="143"/>
      <c r="QGH291" s="143"/>
      <c r="QGI291" s="143"/>
      <c r="QGJ291" s="143"/>
      <c r="QGK291" s="143"/>
      <c r="QGL291" s="143"/>
      <c r="QGM291" s="143"/>
      <c r="QGN291" s="143"/>
      <c r="QGO291" s="143"/>
      <c r="QGP291" s="143"/>
      <c r="QGQ291" s="143"/>
      <c r="QGR291" s="143"/>
      <c r="QGS291" s="143"/>
      <c r="QGT291" s="143"/>
      <c r="QGU291" s="143"/>
      <c r="QGV291" s="143"/>
      <c r="QGW291" s="143"/>
      <c r="QGX291" s="143"/>
      <c r="QGY291" s="143"/>
      <c r="QGZ291" s="143"/>
      <c r="QHA291" s="143"/>
      <c r="QHB291" s="143"/>
      <c r="QHC291" s="143"/>
      <c r="QHD291" s="143"/>
      <c r="QHE291" s="143"/>
      <c r="QHF291" s="143"/>
      <c r="QHG291" s="143"/>
      <c r="QHH291" s="143"/>
      <c r="QHI291" s="143"/>
      <c r="QHJ291" s="143"/>
      <c r="QHK291" s="143"/>
      <c r="QHL291" s="143"/>
      <c r="QHM291" s="143"/>
      <c r="QHN291" s="143"/>
      <c r="QHO291" s="143"/>
      <c r="QHP291" s="143"/>
      <c r="QHQ291" s="143"/>
      <c r="QHR291" s="143"/>
      <c r="QHS291" s="143"/>
      <c r="QHT291" s="143"/>
      <c r="QHU291" s="143"/>
      <c r="QHV291" s="143"/>
      <c r="QHW291" s="143"/>
      <c r="QHX291" s="143"/>
      <c r="QHY291" s="143"/>
      <c r="QHZ291" s="143"/>
      <c r="QIA291" s="143"/>
      <c r="QIB291" s="143"/>
      <c r="QIC291" s="143"/>
      <c r="QID291" s="143"/>
      <c r="QIE291" s="143"/>
      <c r="QIF291" s="143"/>
      <c r="QIG291" s="143"/>
      <c r="QIH291" s="143"/>
      <c r="QII291" s="143"/>
      <c r="QIJ291" s="143"/>
      <c r="QIK291" s="143"/>
      <c r="QIL291" s="143"/>
      <c r="QIM291" s="143"/>
      <c r="QIN291" s="143"/>
      <c r="QIO291" s="143"/>
      <c r="QIP291" s="143"/>
      <c r="QIQ291" s="143"/>
      <c r="QIR291" s="143"/>
      <c r="QIS291" s="143"/>
      <c r="QIT291" s="143"/>
      <c r="QIU291" s="143"/>
      <c r="QIV291" s="143"/>
      <c r="QIW291" s="143"/>
      <c r="QIX291" s="143"/>
      <c r="QIY291" s="143"/>
      <c r="QIZ291" s="143"/>
      <c r="QJA291" s="143"/>
      <c r="QJB291" s="143"/>
      <c r="QJC291" s="143"/>
      <c r="QJD291" s="143"/>
      <c r="QJE291" s="143"/>
      <c r="QJF291" s="143"/>
      <c r="QJG291" s="143"/>
      <c r="QJH291" s="143"/>
      <c r="QJI291" s="143"/>
      <c r="QJJ291" s="143"/>
      <c r="QJK291" s="143"/>
      <c r="QJL291" s="143"/>
      <c r="QJM291" s="143"/>
      <c r="QJN291" s="143"/>
      <c r="QJO291" s="143"/>
      <c r="QJP291" s="143"/>
      <c r="QJQ291" s="143"/>
      <c r="QJR291" s="143"/>
      <c r="QJS291" s="143"/>
      <c r="QJT291" s="143"/>
      <c r="QJU291" s="143"/>
      <c r="QJV291" s="143"/>
      <c r="QJW291" s="143"/>
      <c r="QJX291" s="143"/>
      <c r="QJY291" s="143"/>
      <c r="QJZ291" s="143"/>
      <c r="QKA291" s="143"/>
      <c r="QKB291" s="143"/>
      <c r="QKC291" s="143"/>
      <c r="QKD291" s="143"/>
      <c r="QKE291" s="143"/>
      <c r="QKF291" s="143"/>
      <c r="QKG291" s="143"/>
      <c r="QKH291" s="143"/>
      <c r="QKI291" s="143"/>
      <c r="QKJ291" s="143"/>
      <c r="QKK291" s="143"/>
      <c r="QKL291" s="143"/>
      <c r="QKM291" s="143"/>
      <c r="QKN291" s="143"/>
      <c r="QKO291" s="143"/>
      <c r="QKP291" s="143"/>
      <c r="QKQ291" s="143"/>
      <c r="QKR291" s="143"/>
      <c r="QKS291" s="143"/>
      <c r="QKT291" s="143"/>
      <c r="QKU291" s="143"/>
      <c r="QKV291" s="143"/>
      <c r="QKW291" s="143"/>
      <c r="QKX291" s="143"/>
      <c r="QKY291" s="143"/>
      <c r="QKZ291" s="143"/>
      <c r="QLA291" s="143"/>
      <c r="QLB291" s="143"/>
      <c r="QLC291" s="143"/>
      <c r="QLD291" s="143"/>
      <c r="QLE291" s="143"/>
      <c r="QLF291" s="143"/>
      <c r="QLG291" s="143"/>
      <c r="QLH291" s="143"/>
      <c r="QLI291" s="143"/>
      <c r="QLJ291" s="143"/>
      <c r="QLK291" s="143"/>
      <c r="QLL291" s="143"/>
      <c r="QLM291" s="143"/>
      <c r="QLN291" s="143"/>
      <c r="QLO291" s="143"/>
      <c r="QLP291" s="143"/>
      <c r="QLQ291" s="143"/>
      <c r="QLR291" s="143"/>
      <c r="QLS291" s="143"/>
      <c r="QLT291" s="143"/>
      <c r="QLU291" s="143"/>
      <c r="QLV291" s="143"/>
      <c r="QLW291" s="143"/>
      <c r="QLX291" s="143"/>
      <c r="QLY291" s="143"/>
      <c r="QLZ291" s="143"/>
      <c r="QMA291" s="143"/>
      <c r="QMB291" s="143"/>
      <c r="QMC291" s="143"/>
      <c r="QMD291" s="143"/>
      <c r="QME291" s="143"/>
      <c r="QMF291" s="143"/>
      <c r="QMG291" s="143"/>
      <c r="QMH291" s="143"/>
      <c r="QMI291" s="143"/>
      <c r="QMJ291" s="143"/>
      <c r="QMK291" s="143"/>
      <c r="QML291" s="143"/>
      <c r="QMM291" s="143"/>
      <c r="QMN291" s="143"/>
      <c r="QMO291" s="143"/>
      <c r="QMP291" s="143"/>
      <c r="QMQ291" s="143"/>
      <c r="QMR291" s="143"/>
      <c r="QMS291" s="143"/>
      <c r="QMT291" s="143"/>
      <c r="QMU291" s="143"/>
      <c r="QMV291" s="143"/>
      <c r="QMW291" s="143"/>
      <c r="QMX291" s="143"/>
      <c r="QMY291" s="143"/>
      <c r="QMZ291" s="143"/>
      <c r="QNA291" s="143"/>
      <c r="QNB291" s="143"/>
      <c r="QNC291" s="143"/>
      <c r="QND291" s="143"/>
      <c r="QNE291" s="143"/>
      <c r="QNF291" s="143"/>
      <c r="QNG291" s="143"/>
      <c r="QNH291" s="143"/>
      <c r="QNI291" s="143"/>
      <c r="QNJ291" s="143"/>
      <c r="QNK291" s="143"/>
      <c r="QNL291" s="143"/>
      <c r="QNM291" s="143"/>
      <c r="QNN291" s="143"/>
      <c r="QNO291" s="143"/>
      <c r="QNP291" s="143"/>
      <c r="QNQ291" s="143"/>
      <c r="QNR291" s="143"/>
      <c r="QNS291" s="143"/>
      <c r="QNT291" s="143"/>
      <c r="QNU291" s="143"/>
      <c r="QNV291" s="143"/>
      <c r="QNW291" s="143"/>
      <c r="QNX291" s="143"/>
      <c r="QNY291" s="143"/>
      <c r="QNZ291" s="143"/>
      <c r="QOA291" s="143"/>
      <c r="QOB291" s="143"/>
      <c r="QOC291" s="143"/>
      <c r="QOD291" s="143"/>
      <c r="QOE291" s="143"/>
      <c r="QOF291" s="143"/>
      <c r="QOG291" s="143"/>
      <c r="QOH291" s="143"/>
      <c r="QOI291" s="143"/>
      <c r="QOJ291" s="143"/>
      <c r="QOK291" s="143"/>
      <c r="QOL291" s="143"/>
      <c r="QOM291" s="143"/>
      <c r="QON291" s="143"/>
      <c r="QOO291" s="143"/>
      <c r="QOP291" s="143"/>
      <c r="QOQ291" s="143"/>
      <c r="QOR291" s="143"/>
      <c r="QOS291" s="143"/>
      <c r="QOT291" s="143"/>
      <c r="QOU291" s="143"/>
      <c r="QOV291" s="143"/>
      <c r="QOW291" s="143"/>
      <c r="QOX291" s="143"/>
      <c r="QOY291" s="143"/>
      <c r="QOZ291" s="143"/>
      <c r="QPA291" s="143"/>
      <c r="QPB291" s="143"/>
      <c r="QPC291" s="143"/>
      <c r="QPD291" s="143"/>
      <c r="QPE291" s="143"/>
      <c r="QPF291" s="143"/>
      <c r="QPG291" s="143"/>
      <c r="QPH291" s="143"/>
      <c r="QPI291" s="143"/>
      <c r="QPJ291" s="143"/>
      <c r="QPK291" s="143"/>
      <c r="QPL291" s="143"/>
      <c r="QPM291" s="143"/>
      <c r="QPN291" s="143"/>
      <c r="QPO291" s="143"/>
      <c r="QPP291" s="143"/>
      <c r="QPQ291" s="143"/>
      <c r="QPR291" s="143"/>
      <c r="QPS291" s="143"/>
      <c r="QPT291" s="143"/>
      <c r="QPU291" s="143"/>
      <c r="QPV291" s="143"/>
      <c r="QPW291" s="143"/>
      <c r="QPX291" s="143"/>
      <c r="QPY291" s="143"/>
      <c r="QPZ291" s="143"/>
      <c r="QQA291" s="143"/>
      <c r="QQB291" s="143"/>
      <c r="QQC291" s="143"/>
      <c r="QQD291" s="143"/>
      <c r="QQE291" s="143"/>
      <c r="QQF291" s="143"/>
      <c r="QQG291" s="143"/>
      <c r="QQH291" s="143"/>
      <c r="QQI291" s="143"/>
      <c r="QQJ291" s="143"/>
      <c r="QQK291" s="143"/>
      <c r="QQL291" s="143"/>
      <c r="QQM291" s="143"/>
      <c r="QQN291" s="143"/>
      <c r="QQO291" s="143"/>
      <c r="QQP291" s="143"/>
      <c r="QQQ291" s="143"/>
      <c r="QQR291" s="143"/>
      <c r="QQS291" s="143"/>
      <c r="QQT291" s="143"/>
      <c r="QQU291" s="143"/>
      <c r="QQV291" s="143"/>
      <c r="QQW291" s="143"/>
      <c r="QQX291" s="143"/>
      <c r="QQY291" s="143"/>
      <c r="QQZ291" s="143"/>
      <c r="QRA291" s="143"/>
      <c r="QRB291" s="143"/>
      <c r="QRC291" s="143"/>
      <c r="QRD291" s="143"/>
      <c r="QRE291" s="143"/>
      <c r="QRF291" s="143"/>
      <c r="QRG291" s="143"/>
      <c r="QRH291" s="143"/>
      <c r="QRI291" s="143"/>
      <c r="QRJ291" s="143"/>
      <c r="QRK291" s="143"/>
      <c r="QRL291" s="143"/>
      <c r="QRM291" s="143"/>
      <c r="QRN291" s="143"/>
      <c r="QRO291" s="143"/>
      <c r="QRP291" s="143"/>
      <c r="QRQ291" s="143"/>
      <c r="QRR291" s="143"/>
      <c r="QRS291" s="143"/>
      <c r="QRT291" s="143"/>
      <c r="QRU291" s="143"/>
      <c r="QRV291" s="143"/>
      <c r="QRW291" s="143"/>
      <c r="QRX291" s="143"/>
      <c r="QRY291" s="143"/>
      <c r="QRZ291" s="143"/>
      <c r="QSA291" s="143"/>
      <c r="QSB291" s="143"/>
      <c r="QSC291" s="143"/>
      <c r="QSD291" s="143"/>
      <c r="QSE291" s="143"/>
      <c r="QSF291" s="143"/>
      <c r="QSG291" s="143"/>
      <c r="QSH291" s="143"/>
      <c r="QSI291" s="143"/>
      <c r="QSJ291" s="143"/>
      <c r="QSK291" s="143"/>
      <c r="QSL291" s="143"/>
      <c r="QSM291" s="143"/>
      <c r="QSN291" s="143"/>
      <c r="QSO291" s="143"/>
      <c r="QSP291" s="143"/>
      <c r="QSQ291" s="143"/>
      <c r="QSR291" s="143"/>
      <c r="QSS291" s="143"/>
      <c r="QST291" s="143"/>
      <c r="QSU291" s="143"/>
      <c r="QSV291" s="143"/>
      <c r="QSW291" s="143"/>
      <c r="QSX291" s="143"/>
      <c r="QSY291" s="143"/>
      <c r="QSZ291" s="143"/>
      <c r="QTA291" s="143"/>
      <c r="QTB291" s="143"/>
      <c r="QTC291" s="143"/>
      <c r="QTD291" s="143"/>
      <c r="QTE291" s="143"/>
      <c r="QTF291" s="143"/>
      <c r="QTG291" s="143"/>
      <c r="QTH291" s="143"/>
      <c r="QTI291" s="143"/>
      <c r="QTJ291" s="143"/>
      <c r="QTK291" s="143"/>
      <c r="QTL291" s="143"/>
      <c r="QTM291" s="143"/>
      <c r="QTN291" s="143"/>
      <c r="QTO291" s="143"/>
      <c r="QTP291" s="143"/>
      <c r="QTQ291" s="143"/>
      <c r="QTR291" s="143"/>
      <c r="QTS291" s="143"/>
      <c r="QTT291" s="143"/>
      <c r="QTU291" s="143"/>
      <c r="QTV291" s="143"/>
      <c r="QTW291" s="143"/>
      <c r="QTX291" s="143"/>
      <c r="QTY291" s="143"/>
      <c r="QTZ291" s="143"/>
      <c r="QUA291" s="143"/>
      <c r="QUB291" s="143"/>
      <c r="QUC291" s="143"/>
      <c r="QUD291" s="143"/>
      <c r="QUE291" s="143"/>
      <c r="QUF291" s="143"/>
      <c r="QUG291" s="143"/>
      <c r="QUH291" s="143"/>
      <c r="QUI291" s="143"/>
      <c r="QUJ291" s="143"/>
      <c r="QUK291" s="143"/>
      <c r="QUL291" s="143"/>
      <c r="QUM291" s="143"/>
      <c r="QUN291" s="143"/>
      <c r="QUO291" s="143"/>
      <c r="QUP291" s="143"/>
      <c r="QUQ291" s="143"/>
      <c r="QUR291" s="143"/>
      <c r="QUS291" s="143"/>
      <c r="QUT291" s="143"/>
      <c r="QUU291" s="143"/>
      <c r="QUV291" s="143"/>
      <c r="QUW291" s="143"/>
      <c r="QUX291" s="143"/>
      <c r="QUY291" s="143"/>
      <c r="QUZ291" s="143"/>
      <c r="QVA291" s="143"/>
      <c r="QVB291" s="143"/>
      <c r="QVC291" s="143"/>
      <c r="QVD291" s="143"/>
      <c r="QVE291" s="143"/>
      <c r="QVF291" s="143"/>
      <c r="QVG291" s="143"/>
      <c r="QVH291" s="143"/>
      <c r="QVI291" s="143"/>
      <c r="QVJ291" s="143"/>
      <c r="QVK291" s="143"/>
      <c r="QVL291" s="143"/>
      <c r="QVM291" s="143"/>
      <c r="QVN291" s="143"/>
      <c r="QVO291" s="143"/>
      <c r="QVP291" s="143"/>
      <c r="QVQ291" s="143"/>
      <c r="QVR291" s="143"/>
      <c r="QVS291" s="143"/>
      <c r="QVT291" s="143"/>
      <c r="QVU291" s="143"/>
      <c r="QVV291" s="143"/>
      <c r="QVW291" s="143"/>
      <c r="QVX291" s="143"/>
      <c r="QVY291" s="143"/>
      <c r="QVZ291" s="143"/>
      <c r="QWA291" s="143"/>
      <c r="QWB291" s="143"/>
      <c r="QWC291" s="143"/>
      <c r="QWD291" s="143"/>
      <c r="QWE291" s="143"/>
      <c r="QWF291" s="143"/>
      <c r="QWG291" s="143"/>
      <c r="QWH291" s="143"/>
      <c r="QWI291" s="143"/>
      <c r="QWJ291" s="143"/>
      <c r="QWK291" s="143"/>
      <c r="QWL291" s="143"/>
      <c r="QWM291" s="143"/>
      <c r="QWN291" s="143"/>
      <c r="QWO291" s="143"/>
      <c r="QWP291" s="143"/>
      <c r="QWQ291" s="143"/>
      <c r="QWR291" s="143"/>
      <c r="QWS291" s="143"/>
      <c r="QWT291" s="143"/>
      <c r="QWU291" s="143"/>
      <c r="QWV291" s="143"/>
      <c r="QWW291" s="143"/>
      <c r="QWX291" s="143"/>
      <c r="QWY291" s="143"/>
      <c r="QWZ291" s="143"/>
      <c r="QXA291" s="143"/>
      <c r="QXB291" s="143"/>
      <c r="QXC291" s="143"/>
      <c r="QXD291" s="143"/>
      <c r="QXE291" s="143"/>
      <c r="QXF291" s="143"/>
      <c r="QXG291" s="143"/>
      <c r="QXH291" s="143"/>
      <c r="QXI291" s="143"/>
      <c r="QXJ291" s="143"/>
      <c r="QXK291" s="143"/>
      <c r="QXL291" s="143"/>
      <c r="QXM291" s="143"/>
      <c r="QXN291" s="143"/>
      <c r="QXO291" s="143"/>
      <c r="QXP291" s="143"/>
      <c r="QXQ291" s="143"/>
      <c r="QXR291" s="143"/>
      <c r="QXS291" s="143"/>
      <c r="QXT291" s="143"/>
      <c r="QXU291" s="143"/>
      <c r="QXV291" s="143"/>
      <c r="QXW291" s="143"/>
      <c r="QXX291" s="143"/>
      <c r="QXY291" s="143"/>
      <c r="QXZ291" s="143"/>
      <c r="QYA291" s="143"/>
      <c r="QYB291" s="143"/>
      <c r="QYC291" s="143"/>
      <c r="QYD291" s="143"/>
      <c r="QYE291" s="143"/>
      <c r="QYF291" s="143"/>
      <c r="QYG291" s="143"/>
      <c r="QYH291" s="143"/>
      <c r="QYI291" s="143"/>
      <c r="QYJ291" s="143"/>
      <c r="QYK291" s="143"/>
      <c r="QYL291" s="143"/>
      <c r="QYM291" s="143"/>
      <c r="QYN291" s="143"/>
      <c r="QYO291" s="143"/>
      <c r="QYP291" s="143"/>
      <c r="QYQ291" s="143"/>
      <c r="QYR291" s="143"/>
      <c r="QYS291" s="143"/>
      <c r="QYT291" s="143"/>
      <c r="QYU291" s="143"/>
      <c r="QYV291" s="143"/>
      <c r="QYW291" s="143"/>
      <c r="QYX291" s="143"/>
      <c r="QYY291" s="143"/>
      <c r="QYZ291" s="143"/>
      <c r="QZA291" s="143"/>
      <c r="QZB291" s="143"/>
      <c r="QZC291" s="143"/>
      <c r="QZD291" s="143"/>
      <c r="QZE291" s="143"/>
      <c r="QZF291" s="143"/>
      <c r="QZG291" s="143"/>
      <c r="QZH291" s="143"/>
      <c r="QZI291" s="143"/>
      <c r="QZJ291" s="143"/>
      <c r="QZK291" s="143"/>
      <c r="QZL291" s="143"/>
      <c r="QZM291" s="143"/>
      <c r="QZN291" s="143"/>
      <c r="QZO291" s="143"/>
      <c r="QZP291" s="143"/>
      <c r="QZQ291" s="143"/>
      <c r="QZR291" s="143"/>
      <c r="QZS291" s="143"/>
      <c r="QZT291" s="143"/>
      <c r="QZU291" s="143"/>
      <c r="QZV291" s="143"/>
      <c r="QZW291" s="143"/>
      <c r="QZX291" s="143"/>
      <c r="QZY291" s="143"/>
      <c r="QZZ291" s="143"/>
      <c r="RAA291" s="143"/>
      <c r="RAB291" s="143"/>
      <c r="RAC291" s="143"/>
      <c r="RAD291" s="143"/>
      <c r="RAE291" s="143"/>
      <c r="RAF291" s="143"/>
      <c r="RAG291" s="143"/>
      <c r="RAH291" s="143"/>
      <c r="RAI291" s="143"/>
      <c r="RAJ291" s="143"/>
      <c r="RAK291" s="143"/>
      <c r="RAL291" s="143"/>
      <c r="RAM291" s="143"/>
      <c r="RAN291" s="143"/>
      <c r="RAO291" s="143"/>
      <c r="RAP291" s="143"/>
      <c r="RAQ291" s="143"/>
      <c r="RAR291" s="143"/>
      <c r="RAS291" s="143"/>
      <c r="RAT291" s="143"/>
      <c r="RAU291" s="143"/>
      <c r="RAV291" s="143"/>
      <c r="RAW291" s="143"/>
      <c r="RAX291" s="143"/>
      <c r="RAY291" s="143"/>
      <c r="RAZ291" s="143"/>
      <c r="RBA291" s="143"/>
      <c r="RBB291" s="143"/>
      <c r="RBC291" s="143"/>
      <c r="RBD291" s="143"/>
      <c r="RBE291" s="143"/>
      <c r="RBF291" s="143"/>
      <c r="RBG291" s="143"/>
      <c r="RBH291" s="143"/>
      <c r="RBI291" s="143"/>
      <c r="RBJ291" s="143"/>
      <c r="RBK291" s="143"/>
      <c r="RBL291" s="143"/>
      <c r="RBM291" s="143"/>
      <c r="RBN291" s="143"/>
      <c r="RBO291" s="143"/>
      <c r="RBP291" s="143"/>
      <c r="RBQ291" s="143"/>
      <c r="RBR291" s="143"/>
      <c r="RBS291" s="143"/>
      <c r="RBT291" s="143"/>
      <c r="RBU291" s="143"/>
      <c r="RBV291" s="143"/>
      <c r="RBW291" s="143"/>
      <c r="RBX291" s="143"/>
      <c r="RBY291" s="143"/>
      <c r="RBZ291" s="143"/>
      <c r="RCA291" s="143"/>
      <c r="RCB291" s="143"/>
      <c r="RCC291" s="143"/>
      <c r="RCD291" s="143"/>
      <c r="RCE291" s="143"/>
      <c r="RCF291" s="143"/>
      <c r="RCG291" s="143"/>
      <c r="RCH291" s="143"/>
      <c r="RCI291" s="143"/>
      <c r="RCJ291" s="143"/>
      <c r="RCK291" s="143"/>
      <c r="RCL291" s="143"/>
      <c r="RCM291" s="143"/>
      <c r="RCN291" s="143"/>
      <c r="RCO291" s="143"/>
      <c r="RCP291" s="143"/>
      <c r="RCQ291" s="143"/>
      <c r="RCR291" s="143"/>
      <c r="RCS291" s="143"/>
      <c r="RCT291" s="143"/>
      <c r="RCU291" s="143"/>
      <c r="RCV291" s="143"/>
      <c r="RCW291" s="143"/>
      <c r="RCX291" s="143"/>
      <c r="RCY291" s="143"/>
      <c r="RCZ291" s="143"/>
      <c r="RDA291" s="143"/>
      <c r="RDB291" s="143"/>
      <c r="RDC291" s="143"/>
      <c r="RDD291" s="143"/>
      <c r="RDE291" s="143"/>
      <c r="RDF291" s="143"/>
      <c r="RDG291" s="143"/>
      <c r="RDH291" s="143"/>
      <c r="RDI291" s="143"/>
      <c r="RDJ291" s="143"/>
      <c r="RDK291" s="143"/>
      <c r="RDL291" s="143"/>
      <c r="RDM291" s="143"/>
      <c r="RDN291" s="143"/>
      <c r="RDO291" s="143"/>
      <c r="RDP291" s="143"/>
      <c r="RDQ291" s="143"/>
      <c r="RDR291" s="143"/>
      <c r="RDS291" s="143"/>
      <c r="RDT291" s="143"/>
      <c r="RDU291" s="143"/>
      <c r="RDV291" s="143"/>
      <c r="RDW291" s="143"/>
      <c r="RDX291" s="143"/>
      <c r="RDY291" s="143"/>
      <c r="RDZ291" s="143"/>
      <c r="REA291" s="143"/>
      <c r="REB291" s="143"/>
      <c r="REC291" s="143"/>
      <c r="RED291" s="143"/>
      <c r="REE291" s="143"/>
      <c r="REF291" s="143"/>
      <c r="REG291" s="143"/>
      <c r="REH291" s="143"/>
      <c r="REI291" s="143"/>
      <c r="REJ291" s="143"/>
      <c r="REK291" s="143"/>
      <c r="REL291" s="143"/>
      <c r="REM291" s="143"/>
      <c r="REN291" s="143"/>
      <c r="REO291" s="143"/>
      <c r="REP291" s="143"/>
      <c r="REQ291" s="143"/>
      <c r="RER291" s="143"/>
      <c r="RES291" s="143"/>
      <c r="RET291" s="143"/>
      <c r="REU291" s="143"/>
      <c r="REV291" s="143"/>
      <c r="REW291" s="143"/>
      <c r="REX291" s="143"/>
      <c r="REY291" s="143"/>
      <c r="REZ291" s="143"/>
      <c r="RFA291" s="143"/>
      <c r="RFB291" s="143"/>
      <c r="RFC291" s="143"/>
      <c r="RFD291" s="143"/>
      <c r="RFE291" s="143"/>
      <c r="RFF291" s="143"/>
      <c r="RFG291" s="143"/>
      <c r="RFH291" s="143"/>
      <c r="RFI291" s="143"/>
      <c r="RFJ291" s="143"/>
      <c r="RFK291" s="143"/>
      <c r="RFL291" s="143"/>
      <c r="RFM291" s="143"/>
      <c r="RFN291" s="143"/>
      <c r="RFO291" s="143"/>
      <c r="RFP291" s="143"/>
      <c r="RFQ291" s="143"/>
      <c r="RFR291" s="143"/>
      <c r="RFS291" s="143"/>
      <c r="RFT291" s="143"/>
      <c r="RFU291" s="143"/>
      <c r="RFV291" s="143"/>
      <c r="RFW291" s="143"/>
      <c r="RFX291" s="143"/>
      <c r="RFY291" s="143"/>
      <c r="RFZ291" s="143"/>
      <c r="RGA291" s="143"/>
      <c r="RGB291" s="143"/>
      <c r="RGC291" s="143"/>
      <c r="RGD291" s="143"/>
      <c r="RGE291" s="143"/>
      <c r="RGF291" s="143"/>
      <c r="RGG291" s="143"/>
      <c r="RGH291" s="143"/>
      <c r="RGI291" s="143"/>
      <c r="RGJ291" s="143"/>
      <c r="RGK291" s="143"/>
      <c r="RGL291" s="143"/>
      <c r="RGM291" s="143"/>
      <c r="RGN291" s="143"/>
      <c r="RGO291" s="143"/>
      <c r="RGP291" s="143"/>
      <c r="RGQ291" s="143"/>
      <c r="RGR291" s="143"/>
      <c r="RGS291" s="143"/>
      <c r="RGT291" s="143"/>
      <c r="RGU291" s="143"/>
      <c r="RGV291" s="143"/>
      <c r="RGW291" s="143"/>
      <c r="RGX291" s="143"/>
      <c r="RGY291" s="143"/>
      <c r="RGZ291" s="143"/>
      <c r="RHA291" s="143"/>
      <c r="RHB291" s="143"/>
      <c r="RHC291" s="143"/>
      <c r="RHD291" s="143"/>
      <c r="RHE291" s="143"/>
      <c r="RHF291" s="143"/>
      <c r="RHG291" s="143"/>
      <c r="RHH291" s="143"/>
      <c r="RHI291" s="143"/>
      <c r="RHJ291" s="143"/>
      <c r="RHK291" s="143"/>
      <c r="RHL291" s="143"/>
      <c r="RHM291" s="143"/>
      <c r="RHN291" s="143"/>
      <c r="RHO291" s="143"/>
      <c r="RHP291" s="143"/>
      <c r="RHQ291" s="143"/>
      <c r="RHR291" s="143"/>
      <c r="RHS291" s="143"/>
      <c r="RHT291" s="143"/>
      <c r="RHU291" s="143"/>
      <c r="RHV291" s="143"/>
      <c r="RHW291" s="143"/>
      <c r="RHX291" s="143"/>
      <c r="RHY291" s="143"/>
      <c r="RHZ291" s="143"/>
      <c r="RIA291" s="143"/>
      <c r="RIB291" s="143"/>
      <c r="RIC291" s="143"/>
      <c r="RID291" s="143"/>
      <c r="RIE291" s="143"/>
      <c r="RIF291" s="143"/>
      <c r="RIG291" s="143"/>
      <c r="RIH291" s="143"/>
      <c r="RII291" s="143"/>
      <c r="RIJ291" s="143"/>
      <c r="RIK291" s="143"/>
      <c r="RIL291" s="143"/>
      <c r="RIM291" s="143"/>
      <c r="RIN291" s="143"/>
      <c r="RIO291" s="143"/>
      <c r="RIP291" s="143"/>
      <c r="RIQ291" s="143"/>
      <c r="RIR291" s="143"/>
      <c r="RIS291" s="143"/>
      <c r="RIT291" s="143"/>
      <c r="RIU291" s="143"/>
      <c r="RIV291" s="143"/>
      <c r="RIW291" s="143"/>
      <c r="RIX291" s="143"/>
      <c r="RIY291" s="143"/>
      <c r="RIZ291" s="143"/>
      <c r="RJA291" s="143"/>
      <c r="RJB291" s="143"/>
      <c r="RJC291" s="143"/>
      <c r="RJD291" s="143"/>
      <c r="RJE291" s="143"/>
      <c r="RJF291" s="143"/>
      <c r="RJG291" s="143"/>
      <c r="RJH291" s="143"/>
      <c r="RJI291" s="143"/>
      <c r="RJJ291" s="143"/>
      <c r="RJK291" s="143"/>
      <c r="RJL291" s="143"/>
      <c r="RJM291" s="143"/>
      <c r="RJN291" s="143"/>
      <c r="RJO291" s="143"/>
      <c r="RJP291" s="143"/>
      <c r="RJQ291" s="143"/>
      <c r="RJR291" s="143"/>
      <c r="RJS291" s="143"/>
      <c r="RJT291" s="143"/>
      <c r="RJU291" s="143"/>
      <c r="RJV291" s="143"/>
      <c r="RJW291" s="143"/>
      <c r="RJX291" s="143"/>
      <c r="RJY291" s="143"/>
      <c r="RJZ291" s="143"/>
      <c r="RKA291" s="143"/>
      <c r="RKB291" s="143"/>
      <c r="RKC291" s="143"/>
      <c r="RKD291" s="143"/>
      <c r="RKE291" s="143"/>
      <c r="RKF291" s="143"/>
      <c r="RKG291" s="143"/>
      <c r="RKH291" s="143"/>
      <c r="RKI291" s="143"/>
      <c r="RKJ291" s="143"/>
      <c r="RKK291" s="143"/>
      <c r="RKL291" s="143"/>
      <c r="RKM291" s="143"/>
      <c r="RKN291" s="143"/>
      <c r="RKO291" s="143"/>
      <c r="RKP291" s="143"/>
      <c r="RKQ291" s="143"/>
      <c r="RKR291" s="143"/>
      <c r="RKS291" s="143"/>
      <c r="RKT291" s="143"/>
      <c r="RKU291" s="143"/>
      <c r="RKV291" s="143"/>
      <c r="RKW291" s="143"/>
      <c r="RKX291" s="143"/>
      <c r="RKY291" s="143"/>
      <c r="RKZ291" s="143"/>
      <c r="RLA291" s="143"/>
      <c r="RLB291" s="143"/>
      <c r="RLC291" s="143"/>
      <c r="RLD291" s="143"/>
      <c r="RLE291" s="143"/>
      <c r="RLF291" s="143"/>
      <c r="RLG291" s="143"/>
      <c r="RLH291" s="143"/>
      <c r="RLI291" s="143"/>
      <c r="RLJ291" s="143"/>
      <c r="RLK291" s="143"/>
      <c r="RLL291" s="143"/>
      <c r="RLM291" s="143"/>
      <c r="RLN291" s="143"/>
      <c r="RLO291" s="143"/>
      <c r="RLP291" s="143"/>
      <c r="RLQ291" s="143"/>
      <c r="RLR291" s="143"/>
      <c r="RLS291" s="143"/>
      <c r="RLT291" s="143"/>
      <c r="RLU291" s="143"/>
      <c r="RLV291" s="143"/>
      <c r="RLW291" s="143"/>
      <c r="RLX291" s="143"/>
      <c r="RLY291" s="143"/>
      <c r="RLZ291" s="143"/>
      <c r="RMA291" s="143"/>
      <c r="RMB291" s="143"/>
      <c r="RMC291" s="143"/>
      <c r="RMD291" s="143"/>
      <c r="RME291" s="143"/>
      <c r="RMF291" s="143"/>
      <c r="RMG291" s="143"/>
      <c r="RMH291" s="143"/>
      <c r="RMI291" s="143"/>
      <c r="RMJ291" s="143"/>
      <c r="RMK291" s="143"/>
      <c r="RML291" s="143"/>
      <c r="RMM291" s="143"/>
      <c r="RMN291" s="143"/>
      <c r="RMO291" s="143"/>
      <c r="RMP291" s="143"/>
      <c r="RMQ291" s="143"/>
      <c r="RMR291" s="143"/>
      <c r="RMS291" s="143"/>
      <c r="RMT291" s="143"/>
      <c r="RMU291" s="143"/>
      <c r="RMV291" s="143"/>
      <c r="RMW291" s="143"/>
      <c r="RMX291" s="143"/>
      <c r="RMY291" s="143"/>
      <c r="RMZ291" s="143"/>
      <c r="RNA291" s="143"/>
      <c r="RNB291" s="143"/>
      <c r="RNC291" s="143"/>
      <c r="RND291" s="143"/>
      <c r="RNE291" s="143"/>
      <c r="RNF291" s="143"/>
      <c r="RNG291" s="143"/>
      <c r="RNH291" s="143"/>
      <c r="RNI291" s="143"/>
      <c r="RNJ291" s="143"/>
      <c r="RNK291" s="143"/>
      <c r="RNL291" s="143"/>
      <c r="RNM291" s="143"/>
      <c r="RNN291" s="143"/>
      <c r="RNO291" s="143"/>
      <c r="RNP291" s="143"/>
      <c r="RNQ291" s="143"/>
      <c r="RNR291" s="143"/>
      <c r="RNS291" s="143"/>
      <c r="RNT291" s="143"/>
      <c r="RNU291" s="143"/>
      <c r="RNV291" s="143"/>
      <c r="RNW291" s="143"/>
      <c r="RNX291" s="143"/>
      <c r="RNY291" s="143"/>
      <c r="RNZ291" s="143"/>
      <c r="ROA291" s="143"/>
      <c r="ROB291" s="143"/>
      <c r="ROC291" s="143"/>
      <c r="ROD291" s="143"/>
      <c r="ROE291" s="143"/>
      <c r="ROF291" s="143"/>
      <c r="ROG291" s="143"/>
      <c r="ROH291" s="143"/>
      <c r="ROI291" s="143"/>
      <c r="ROJ291" s="143"/>
      <c r="ROK291" s="143"/>
      <c r="ROL291" s="143"/>
      <c r="ROM291" s="143"/>
      <c r="RON291" s="143"/>
      <c r="ROO291" s="143"/>
      <c r="ROP291" s="143"/>
      <c r="ROQ291" s="143"/>
      <c r="ROR291" s="143"/>
      <c r="ROS291" s="143"/>
      <c r="ROT291" s="143"/>
      <c r="ROU291" s="143"/>
      <c r="ROV291" s="143"/>
      <c r="ROW291" s="143"/>
      <c r="ROX291" s="143"/>
      <c r="ROY291" s="143"/>
      <c r="ROZ291" s="143"/>
      <c r="RPA291" s="143"/>
      <c r="RPB291" s="143"/>
      <c r="RPC291" s="143"/>
      <c r="RPD291" s="143"/>
      <c r="RPE291" s="143"/>
      <c r="RPF291" s="143"/>
      <c r="RPG291" s="143"/>
      <c r="RPH291" s="143"/>
      <c r="RPI291" s="143"/>
      <c r="RPJ291" s="143"/>
      <c r="RPK291" s="143"/>
      <c r="RPL291" s="143"/>
      <c r="RPM291" s="143"/>
      <c r="RPN291" s="143"/>
      <c r="RPO291" s="143"/>
      <c r="RPP291" s="143"/>
      <c r="RPQ291" s="143"/>
      <c r="RPR291" s="143"/>
      <c r="RPS291" s="143"/>
      <c r="RPT291" s="143"/>
      <c r="RPU291" s="143"/>
      <c r="RPV291" s="143"/>
      <c r="RPW291" s="143"/>
      <c r="RPX291" s="143"/>
      <c r="RPY291" s="143"/>
      <c r="RPZ291" s="143"/>
      <c r="RQA291" s="143"/>
      <c r="RQB291" s="143"/>
      <c r="RQC291" s="143"/>
      <c r="RQD291" s="143"/>
      <c r="RQE291" s="143"/>
      <c r="RQF291" s="143"/>
      <c r="RQG291" s="143"/>
      <c r="RQH291" s="143"/>
      <c r="RQI291" s="143"/>
      <c r="RQJ291" s="143"/>
      <c r="RQK291" s="143"/>
      <c r="RQL291" s="143"/>
      <c r="RQM291" s="143"/>
      <c r="RQN291" s="143"/>
      <c r="RQO291" s="143"/>
      <c r="RQP291" s="143"/>
      <c r="RQQ291" s="143"/>
      <c r="RQR291" s="143"/>
      <c r="RQS291" s="143"/>
      <c r="RQT291" s="143"/>
      <c r="RQU291" s="143"/>
      <c r="RQV291" s="143"/>
      <c r="RQW291" s="143"/>
      <c r="RQX291" s="143"/>
      <c r="RQY291" s="143"/>
      <c r="RQZ291" s="143"/>
      <c r="RRA291" s="143"/>
      <c r="RRB291" s="143"/>
      <c r="RRC291" s="143"/>
      <c r="RRD291" s="143"/>
      <c r="RRE291" s="143"/>
      <c r="RRF291" s="143"/>
      <c r="RRG291" s="143"/>
      <c r="RRH291" s="143"/>
      <c r="RRI291" s="143"/>
      <c r="RRJ291" s="143"/>
      <c r="RRK291" s="143"/>
      <c r="RRL291" s="143"/>
      <c r="RRM291" s="143"/>
      <c r="RRN291" s="143"/>
      <c r="RRO291" s="143"/>
      <c r="RRP291" s="143"/>
      <c r="RRQ291" s="143"/>
      <c r="RRR291" s="143"/>
      <c r="RRS291" s="143"/>
      <c r="RRT291" s="143"/>
      <c r="RRU291" s="143"/>
      <c r="RRV291" s="143"/>
      <c r="RRW291" s="143"/>
      <c r="RRX291" s="143"/>
      <c r="RRY291" s="143"/>
      <c r="RRZ291" s="143"/>
      <c r="RSA291" s="143"/>
      <c r="RSB291" s="143"/>
      <c r="RSC291" s="143"/>
      <c r="RSD291" s="143"/>
      <c r="RSE291" s="143"/>
      <c r="RSF291" s="143"/>
      <c r="RSG291" s="143"/>
      <c r="RSH291" s="143"/>
      <c r="RSI291" s="143"/>
      <c r="RSJ291" s="143"/>
      <c r="RSK291" s="143"/>
      <c r="RSL291" s="143"/>
      <c r="RSM291" s="143"/>
      <c r="RSN291" s="143"/>
      <c r="RSO291" s="143"/>
      <c r="RSP291" s="143"/>
      <c r="RSQ291" s="143"/>
      <c r="RSR291" s="143"/>
      <c r="RSS291" s="143"/>
      <c r="RST291" s="143"/>
      <c r="RSU291" s="143"/>
      <c r="RSV291" s="143"/>
      <c r="RSW291" s="143"/>
      <c r="RSX291" s="143"/>
      <c r="RSY291" s="143"/>
      <c r="RSZ291" s="143"/>
      <c r="RTA291" s="143"/>
      <c r="RTB291" s="143"/>
      <c r="RTC291" s="143"/>
      <c r="RTD291" s="143"/>
      <c r="RTE291" s="143"/>
      <c r="RTF291" s="143"/>
      <c r="RTG291" s="143"/>
      <c r="RTH291" s="143"/>
      <c r="RTI291" s="143"/>
      <c r="RTJ291" s="143"/>
      <c r="RTK291" s="143"/>
      <c r="RTL291" s="143"/>
      <c r="RTM291" s="143"/>
      <c r="RTN291" s="143"/>
      <c r="RTO291" s="143"/>
      <c r="RTP291" s="143"/>
      <c r="RTQ291" s="143"/>
      <c r="RTR291" s="143"/>
      <c r="RTS291" s="143"/>
      <c r="RTT291" s="143"/>
      <c r="RTU291" s="143"/>
      <c r="RTV291" s="143"/>
      <c r="RTW291" s="143"/>
      <c r="RTX291" s="143"/>
      <c r="RTY291" s="143"/>
      <c r="RTZ291" s="143"/>
      <c r="RUA291" s="143"/>
      <c r="RUB291" s="143"/>
      <c r="RUC291" s="143"/>
      <c r="RUD291" s="143"/>
      <c r="RUE291" s="143"/>
      <c r="RUF291" s="143"/>
      <c r="RUG291" s="143"/>
      <c r="RUH291" s="143"/>
      <c r="RUI291" s="143"/>
      <c r="RUJ291" s="143"/>
      <c r="RUK291" s="143"/>
      <c r="RUL291" s="143"/>
      <c r="RUM291" s="143"/>
      <c r="RUN291" s="143"/>
      <c r="RUO291" s="143"/>
      <c r="RUP291" s="143"/>
      <c r="RUQ291" s="143"/>
      <c r="RUR291" s="143"/>
      <c r="RUS291" s="143"/>
      <c r="RUT291" s="143"/>
      <c r="RUU291" s="143"/>
      <c r="RUV291" s="143"/>
      <c r="RUW291" s="143"/>
      <c r="RUX291" s="143"/>
      <c r="RUY291" s="143"/>
      <c r="RUZ291" s="143"/>
      <c r="RVA291" s="143"/>
      <c r="RVB291" s="143"/>
      <c r="RVC291" s="143"/>
      <c r="RVD291" s="143"/>
      <c r="RVE291" s="143"/>
      <c r="RVF291" s="143"/>
      <c r="RVG291" s="143"/>
      <c r="RVH291" s="143"/>
      <c r="RVI291" s="143"/>
      <c r="RVJ291" s="143"/>
      <c r="RVK291" s="143"/>
      <c r="RVL291" s="143"/>
      <c r="RVM291" s="143"/>
      <c r="RVN291" s="143"/>
      <c r="RVO291" s="143"/>
      <c r="RVP291" s="143"/>
      <c r="RVQ291" s="143"/>
      <c r="RVR291" s="143"/>
      <c r="RVS291" s="143"/>
      <c r="RVT291" s="143"/>
      <c r="RVU291" s="143"/>
      <c r="RVV291" s="143"/>
      <c r="RVW291" s="143"/>
      <c r="RVX291" s="143"/>
      <c r="RVY291" s="143"/>
      <c r="RVZ291" s="143"/>
      <c r="RWA291" s="143"/>
      <c r="RWB291" s="143"/>
      <c r="RWC291" s="143"/>
      <c r="RWD291" s="143"/>
      <c r="RWE291" s="143"/>
      <c r="RWF291" s="143"/>
      <c r="RWG291" s="143"/>
      <c r="RWH291" s="143"/>
      <c r="RWI291" s="143"/>
      <c r="RWJ291" s="143"/>
      <c r="RWK291" s="143"/>
      <c r="RWL291" s="143"/>
      <c r="RWM291" s="143"/>
      <c r="RWN291" s="143"/>
      <c r="RWO291" s="143"/>
      <c r="RWP291" s="143"/>
      <c r="RWQ291" s="143"/>
      <c r="RWR291" s="143"/>
      <c r="RWS291" s="143"/>
      <c r="RWT291" s="143"/>
      <c r="RWU291" s="143"/>
      <c r="RWV291" s="143"/>
      <c r="RWW291" s="143"/>
      <c r="RWX291" s="143"/>
      <c r="RWY291" s="143"/>
      <c r="RWZ291" s="143"/>
      <c r="RXA291" s="143"/>
      <c r="RXB291" s="143"/>
      <c r="RXC291" s="143"/>
      <c r="RXD291" s="143"/>
      <c r="RXE291" s="143"/>
      <c r="RXF291" s="143"/>
      <c r="RXG291" s="143"/>
      <c r="RXH291" s="143"/>
      <c r="RXI291" s="143"/>
      <c r="RXJ291" s="143"/>
      <c r="RXK291" s="143"/>
      <c r="RXL291" s="143"/>
      <c r="RXM291" s="143"/>
      <c r="RXN291" s="143"/>
      <c r="RXO291" s="143"/>
      <c r="RXP291" s="143"/>
      <c r="RXQ291" s="143"/>
      <c r="RXR291" s="143"/>
      <c r="RXS291" s="143"/>
      <c r="RXT291" s="143"/>
      <c r="RXU291" s="143"/>
      <c r="RXV291" s="143"/>
      <c r="RXW291" s="143"/>
      <c r="RXX291" s="143"/>
      <c r="RXY291" s="143"/>
      <c r="RXZ291" s="143"/>
      <c r="RYA291" s="143"/>
      <c r="RYB291" s="143"/>
      <c r="RYC291" s="143"/>
      <c r="RYD291" s="143"/>
      <c r="RYE291" s="143"/>
      <c r="RYF291" s="143"/>
      <c r="RYG291" s="143"/>
      <c r="RYH291" s="143"/>
      <c r="RYI291" s="143"/>
      <c r="RYJ291" s="143"/>
      <c r="RYK291" s="143"/>
      <c r="RYL291" s="143"/>
      <c r="RYM291" s="143"/>
      <c r="RYN291" s="143"/>
      <c r="RYO291" s="143"/>
      <c r="RYP291" s="143"/>
      <c r="RYQ291" s="143"/>
      <c r="RYR291" s="143"/>
      <c r="RYS291" s="143"/>
      <c r="RYT291" s="143"/>
      <c r="RYU291" s="143"/>
      <c r="RYV291" s="143"/>
      <c r="RYW291" s="143"/>
      <c r="RYX291" s="143"/>
      <c r="RYY291" s="143"/>
      <c r="RYZ291" s="143"/>
      <c r="RZA291" s="143"/>
      <c r="RZB291" s="143"/>
      <c r="RZC291" s="143"/>
      <c r="RZD291" s="143"/>
      <c r="RZE291" s="143"/>
      <c r="RZF291" s="143"/>
      <c r="RZG291" s="143"/>
      <c r="RZH291" s="143"/>
      <c r="RZI291" s="143"/>
      <c r="RZJ291" s="143"/>
      <c r="RZK291" s="143"/>
      <c r="RZL291" s="143"/>
      <c r="RZM291" s="143"/>
      <c r="RZN291" s="143"/>
      <c r="RZO291" s="143"/>
      <c r="RZP291" s="143"/>
      <c r="RZQ291" s="143"/>
      <c r="RZR291" s="143"/>
      <c r="RZS291" s="143"/>
      <c r="RZT291" s="143"/>
      <c r="RZU291" s="143"/>
      <c r="RZV291" s="143"/>
      <c r="RZW291" s="143"/>
      <c r="RZX291" s="143"/>
      <c r="RZY291" s="143"/>
      <c r="RZZ291" s="143"/>
      <c r="SAA291" s="143"/>
      <c r="SAB291" s="143"/>
      <c r="SAC291" s="143"/>
      <c r="SAD291" s="143"/>
      <c r="SAE291" s="143"/>
      <c r="SAF291" s="143"/>
      <c r="SAG291" s="143"/>
      <c r="SAH291" s="143"/>
      <c r="SAI291" s="143"/>
      <c r="SAJ291" s="143"/>
      <c r="SAK291" s="143"/>
      <c r="SAL291" s="143"/>
      <c r="SAM291" s="143"/>
      <c r="SAN291" s="143"/>
      <c r="SAO291" s="143"/>
      <c r="SAP291" s="143"/>
      <c r="SAQ291" s="143"/>
      <c r="SAR291" s="143"/>
      <c r="SAS291" s="143"/>
      <c r="SAT291" s="143"/>
      <c r="SAU291" s="143"/>
      <c r="SAV291" s="143"/>
      <c r="SAW291" s="143"/>
      <c r="SAX291" s="143"/>
      <c r="SAY291" s="143"/>
      <c r="SAZ291" s="143"/>
      <c r="SBA291" s="143"/>
      <c r="SBB291" s="143"/>
      <c r="SBC291" s="143"/>
      <c r="SBD291" s="143"/>
      <c r="SBE291" s="143"/>
      <c r="SBF291" s="143"/>
      <c r="SBG291" s="143"/>
      <c r="SBH291" s="143"/>
      <c r="SBI291" s="143"/>
      <c r="SBJ291" s="143"/>
      <c r="SBK291" s="143"/>
      <c r="SBL291" s="143"/>
      <c r="SBM291" s="143"/>
      <c r="SBN291" s="143"/>
      <c r="SBO291" s="143"/>
      <c r="SBP291" s="143"/>
      <c r="SBQ291" s="143"/>
      <c r="SBR291" s="143"/>
      <c r="SBS291" s="143"/>
      <c r="SBT291" s="143"/>
      <c r="SBU291" s="143"/>
      <c r="SBV291" s="143"/>
      <c r="SBW291" s="143"/>
      <c r="SBX291" s="143"/>
      <c r="SBY291" s="143"/>
      <c r="SBZ291" s="143"/>
      <c r="SCA291" s="143"/>
      <c r="SCB291" s="143"/>
      <c r="SCC291" s="143"/>
      <c r="SCD291" s="143"/>
      <c r="SCE291" s="143"/>
      <c r="SCF291" s="143"/>
      <c r="SCG291" s="143"/>
      <c r="SCH291" s="143"/>
      <c r="SCI291" s="143"/>
      <c r="SCJ291" s="143"/>
      <c r="SCK291" s="143"/>
      <c r="SCL291" s="143"/>
      <c r="SCM291" s="143"/>
      <c r="SCN291" s="143"/>
      <c r="SCO291" s="143"/>
      <c r="SCP291" s="143"/>
      <c r="SCQ291" s="143"/>
      <c r="SCR291" s="143"/>
      <c r="SCS291" s="143"/>
      <c r="SCT291" s="143"/>
      <c r="SCU291" s="143"/>
      <c r="SCV291" s="143"/>
      <c r="SCW291" s="143"/>
      <c r="SCX291" s="143"/>
      <c r="SCY291" s="143"/>
      <c r="SCZ291" s="143"/>
      <c r="SDA291" s="143"/>
      <c r="SDB291" s="143"/>
      <c r="SDC291" s="143"/>
      <c r="SDD291" s="143"/>
      <c r="SDE291" s="143"/>
      <c r="SDF291" s="143"/>
      <c r="SDG291" s="143"/>
      <c r="SDH291" s="143"/>
      <c r="SDI291" s="143"/>
      <c r="SDJ291" s="143"/>
      <c r="SDK291" s="143"/>
      <c r="SDL291" s="143"/>
      <c r="SDM291" s="143"/>
      <c r="SDN291" s="143"/>
      <c r="SDO291" s="143"/>
      <c r="SDP291" s="143"/>
      <c r="SDQ291" s="143"/>
      <c r="SDR291" s="143"/>
      <c r="SDS291" s="143"/>
      <c r="SDT291" s="143"/>
      <c r="SDU291" s="143"/>
      <c r="SDV291" s="143"/>
      <c r="SDW291" s="143"/>
      <c r="SDX291" s="143"/>
      <c r="SDY291" s="143"/>
      <c r="SDZ291" s="143"/>
      <c r="SEA291" s="143"/>
      <c r="SEB291" s="143"/>
      <c r="SEC291" s="143"/>
      <c r="SED291" s="143"/>
      <c r="SEE291" s="143"/>
      <c r="SEF291" s="143"/>
      <c r="SEG291" s="143"/>
      <c r="SEH291" s="143"/>
      <c r="SEI291" s="143"/>
      <c r="SEJ291" s="143"/>
      <c r="SEK291" s="143"/>
      <c r="SEL291" s="143"/>
      <c r="SEM291" s="143"/>
      <c r="SEN291" s="143"/>
      <c r="SEO291" s="143"/>
      <c r="SEP291" s="143"/>
      <c r="SEQ291" s="143"/>
      <c r="SER291" s="143"/>
      <c r="SES291" s="143"/>
      <c r="SET291" s="143"/>
      <c r="SEU291" s="143"/>
      <c r="SEV291" s="143"/>
      <c r="SEW291" s="143"/>
      <c r="SEX291" s="143"/>
      <c r="SEY291" s="143"/>
      <c r="SEZ291" s="143"/>
      <c r="SFA291" s="143"/>
      <c r="SFB291" s="143"/>
      <c r="SFC291" s="143"/>
      <c r="SFD291" s="143"/>
      <c r="SFE291" s="143"/>
      <c r="SFF291" s="143"/>
      <c r="SFG291" s="143"/>
      <c r="SFH291" s="143"/>
      <c r="SFI291" s="143"/>
      <c r="SFJ291" s="143"/>
      <c r="SFK291" s="143"/>
      <c r="SFL291" s="143"/>
      <c r="SFM291" s="143"/>
      <c r="SFN291" s="143"/>
      <c r="SFO291" s="143"/>
      <c r="SFP291" s="143"/>
      <c r="SFQ291" s="143"/>
      <c r="SFR291" s="143"/>
      <c r="SFS291" s="143"/>
      <c r="SFT291" s="143"/>
      <c r="SFU291" s="143"/>
      <c r="SFV291" s="143"/>
      <c r="SFW291" s="143"/>
      <c r="SFX291" s="143"/>
      <c r="SFY291" s="143"/>
      <c r="SFZ291" s="143"/>
      <c r="SGA291" s="143"/>
      <c r="SGB291" s="143"/>
      <c r="SGC291" s="143"/>
      <c r="SGD291" s="143"/>
      <c r="SGE291" s="143"/>
      <c r="SGF291" s="143"/>
      <c r="SGG291" s="143"/>
      <c r="SGH291" s="143"/>
      <c r="SGI291" s="143"/>
      <c r="SGJ291" s="143"/>
      <c r="SGK291" s="143"/>
      <c r="SGL291" s="143"/>
      <c r="SGM291" s="143"/>
      <c r="SGN291" s="143"/>
      <c r="SGO291" s="143"/>
      <c r="SGP291" s="143"/>
      <c r="SGQ291" s="143"/>
      <c r="SGR291" s="143"/>
      <c r="SGS291" s="143"/>
      <c r="SGT291" s="143"/>
      <c r="SGU291" s="143"/>
      <c r="SGV291" s="143"/>
      <c r="SGW291" s="143"/>
      <c r="SGX291" s="143"/>
      <c r="SGY291" s="143"/>
      <c r="SGZ291" s="143"/>
      <c r="SHA291" s="143"/>
      <c r="SHB291" s="143"/>
      <c r="SHC291" s="143"/>
      <c r="SHD291" s="143"/>
      <c r="SHE291" s="143"/>
      <c r="SHF291" s="143"/>
      <c r="SHG291" s="143"/>
      <c r="SHH291" s="143"/>
      <c r="SHI291" s="143"/>
      <c r="SHJ291" s="143"/>
      <c r="SHK291" s="143"/>
      <c r="SHL291" s="143"/>
      <c r="SHM291" s="143"/>
      <c r="SHN291" s="143"/>
      <c r="SHO291" s="143"/>
      <c r="SHP291" s="143"/>
      <c r="SHQ291" s="143"/>
      <c r="SHR291" s="143"/>
      <c r="SHS291" s="143"/>
      <c r="SHT291" s="143"/>
      <c r="SHU291" s="143"/>
      <c r="SHV291" s="143"/>
      <c r="SHW291" s="143"/>
      <c r="SHX291" s="143"/>
      <c r="SHY291" s="143"/>
      <c r="SHZ291" s="143"/>
      <c r="SIA291" s="143"/>
      <c r="SIB291" s="143"/>
      <c r="SIC291" s="143"/>
      <c r="SID291" s="143"/>
      <c r="SIE291" s="143"/>
      <c r="SIF291" s="143"/>
      <c r="SIG291" s="143"/>
      <c r="SIH291" s="143"/>
      <c r="SII291" s="143"/>
      <c r="SIJ291" s="143"/>
      <c r="SIK291" s="143"/>
      <c r="SIL291" s="143"/>
      <c r="SIM291" s="143"/>
      <c r="SIN291" s="143"/>
      <c r="SIO291" s="143"/>
      <c r="SIP291" s="143"/>
      <c r="SIQ291" s="143"/>
      <c r="SIR291" s="143"/>
      <c r="SIS291" s="143"/>
      <c r="SIT291" s="143"/>
      <c r="SIU291" s="143"/>
      <c r="SIV291" s="143"/>
      <c r="SIW291" s="143"/>
      <c r="SIX291" s="143"/>
      <c r="SIY291" s="143"/>
      <c r="SIZ291" s="143"/>
      <c r="SJA291" s="143"/>
      <c r="SJB291" s="143"/>
      <c r="SJC291" s="143"/>
      <c r="SJD291" s="143"/>
      <c r="SJE291" s="143"/>
      <c r="SJF291" s="143"/>
      <c r="SJG291" s="143"/>
      <c r="SJH291" s="143"/>
      <c r="SJI291" s="143"/>
      <c r="SJJ291" s="143"/>
      <c r="SJK291" s="143"/>
      <c r="SJL291" s="143"/>
      <c r="SJM291" s="143"/>
      <c r="SJN291" s="143"/>
      <c r="SJO291" s="143"/>
      <c r="SJP291" s="143"/>
      <c r="SJQ291" s="143"/>
      <c r="SJR291" s="143"/>
      <c r="SJS291" s="143"/>
      <c r="SJT291" s="143"/>
      <c r="SJU291" s="143"/>
      <c r="SJV291" s="143"/>
      <c r="SJW291" s="143"/>
      <c r="SJX291" s="143"/>
      <c r="SJY291" s="143"/>
      <c r="SJZ291" s="143"/>
      <c r="SKA291" s="143"/>
      <c r="SKB291" s="143"/>
      <c r="SKC291" s="143"/>
      <c r="SKD291" s="143"/>
      <c r="SKE291" s="143"/>
      <c r="SKF291" s="143"/>
      <c r="SKG291" s="143"/>
      <c r="SKH291" s="143"/>
      <c r="SKI291" s="143"/>
      <c r="SKJ291" s="143"/>
      <c r="SKK291" s="143"/>
      <c r="SKL291" s="143"/>
      <c r="SKM291" s="143"/>
      <c r="SKN291" s="143"/>
      <c r="SKO291" s="143"/>
      <c r="SKP291" s="143"/>
      <c r="SKQ291" s="143"/>
      <c r="SKR291" s="143"/>
      <c r="SKS291" s="143"/>
      <c r="SKT291" s="143"/>
      <c r="SKU291" s="143"/>
      <c r="SKV291" s="143"/>
      <c r="SKW291" s="143"/>
      <c r="SKX291" s="143"/>
      <c r="SKY291" s="143"/>
      <c r="SKZ291" s="143"/>
      <c r="SLA291" s="143"/>
      <c r="SLB291" s="143"/>
      <c r="SLC291" s="143"/>
      <c r="SLD291" s="143"/>
      <c r="SLE291" s="143"/>
      <c r="SLF291" s="143"/>
      <c r="SLG291" s="143"/>
      <c r="SLH291" s="143"/>
      <c r="SLI291" s="143"/>
      <c r="SLJ291" s="143"/>
      <c r="SLK291" s="143"/>
      <c r="SLL291" s="143"/>
      <c r="SLM291" s="143"/>
      <c r="SLN291" s="143"/>
      <c r="SLO291" s="143"/>
      <c r="SLP291" s="143"/>
      <c r="SLQ291" s="143"/>
      <c r="SLR291" s="143"/>
      <c r="SLS291" s="143"/>
      <c r="SLT291" s="143"/>
      <c r="SLU291" s="143"/>
      <c r="SLV291" s="143"/>
      <c r="SLW291" s="143"/>
      <c r="SLX291" s="143"/>
      <c r="SLY291" s="143"/>
      <c r="SLZ291" s="143"/>
      <c r="SMA291" s="143"/>
      <c r="SMB291" s="143"/>
      <c r="SMC291" s="143"/>
      <c r="SMD291" s="143"/>
      <c r="SME291" s="143"/>
      <c r="SMF291" s="143"/>
      <c r="SMG291" s="143"/>
      <c r="SMH291" s="143"/>
      <c r="SMI291" s="143"/>
      <c r="SMJ291" s="143"/>
      <c r="SMK291" s="143"/>
      <c r="SML291" s="143"/>
      <c r="SMM291" s="143"/>
      <c r="SMN291" s="143"/>
      <c r="SMO291" s="143"/>
      <c r="SMP291" s="143"/>
      <c r="SMQ291" s="143"/>
      <c r="SMR291" s="143"/>
      <c r="SMS291" s="143"/>
      <c r="SMT291" s="143"/>
      <c r="SMU291" s="143"/>
      <c r="SMV291" s="143"/>
      <c r="SMW291" s="143"/>
      <c r="SMX291" s="143"/>
      <c r="SMY291" s="143"/>
      <c r="SMZ291" s="143"/>
      <c r="SNA291" s="143"/>
      <c r="SNB291" s="143"/>
      <c r="SNC291" s="143"/>
      <c r="SND291" s="143"/>
      <c r="SNE291" s="143"/>
      <c r="SNF291" s="143"/>
      <c r="SNG291" s="143"/>
      <c r="SNH291" s="143"/>
      <c r="SNI291" s="143"/>
      <c r="SNJ291" s="143"/>
      <c r="SNK291" s="143"/>
      <c r="SNL291" s="143"/>
      <c r="SNM291" s="143"/>
      <c r="SNN291" s="143"/>
      <c r="SNO291" s="143"/>
      <c r="SNP291" s="143"/>
      <c r="SNQ291" s="143"/>
      <c r="SNR291" s="143"/>
      <c r="SNS291" s="143"/>
      <c r="SNT291" s="143"/>
      <c r="SNU291" s="143"/>
      <c r="SNV291" s="143"/>
      <c r="SNW291" s="143"/>
      <c r="SNX291" s="143"/>
      <c r="SNY291" s="143"/>
      <c r="SNZ291" s="143"/>
      <c r="SOA291" s="143"/>
      <c r="SOB291" s="143"/>
      <c r="SOC291" s="143"/>
      <c r="SOD291" s="143"/>
      <c r="SOE291" s="143"/>
      <c r="SOF291" s="143"/>
      <c r="SOG291" s="143"/>
      <c r="SOH291" s="143"/>
      <c r="SOI291" s="143"/>
      <c r="SOJ291" s="143"/>
      <c r="SOK291" s="143"/>
      <c r="SOL291" s="143"/>
      <c r="SOM291" s="143"/>
      <c r="SON291" s="143"/>
      <c r="SOO291" s="143"/>
      <c r="SOP291" s="143"/>
      <c r="SOQ291" s="143"/>
      <c r="SOR291" s="143"/>
      <c r="SOS291" s="143"/>
      <c r="SOT291" s="143"/>
      <c r="SOU291" s="143"/>
      <c r="SOV291" s="143"/>
      <c r="SOW291" s="143"/>
      <c r="SOX291" s="143"/>
      <c r="SOY291" s="143"/>
      <c r="SOZ291" s="143"/>
      <c r="SPA291" s="143"/>
      <c r="SPB291" s="143"/>
      <c r="SPC291" s="143"/>
      <c r="SPD291" s="143"/>
      <c r="SPE291" s="143"/>
      <c r="SPF291" s="143"/>
      <c r="SPG291" s="143"/>
      <c r="SPH291" s="143"/>
      <c r="SPI291" s="143"/>
      <c r="SPJ291" s="143"/>
      <c r="SPK291" s="143"/>
      <c r="SPL291" s="143"/>
      <c r="SPM291" s="143"/>
      <c r="SPN291" s="143"/>
      <c r="SPO291" s="143"/>
      <c r="SPP291" s="143"/>
      <c r="SPQ291" s="143"/>
      <c r="SPR291" s="143"/>
      <c r="SPS291" s="143"/>
      <c r="SPT291" s="143"/>
      <c r="SPU291" s="143"/>
      <c r="SPV291" s="143"/>
      <c r="SPW291" s="143"/>
      <c r="SPX291" s="143"/>
      <c r="SPY291" s="143"/>
      <c r="SPZ291" s="143"/>
      <c r="SQA291" s="143"/>
      <c r="SQB291" s="143"/>
      <c r="SQC291" s="143"/>
      <c r="SQD291" s="143"/>
      <c r="SQE291" s="143"/>
      <c r="SQF291" s="143"/>
      <c r="SQG291" s="143"/>
      <c r="SQH291" s="143"/>
      <c r="SQI291" s="143"/>
      <c r="SQJ291" s="143"/>
      <c r="SQK291" s="143"/>
      <c r="SQL291" s="143"/>
      <c r="SQM291" s="143"/>
      <c r="SQN291" s="143"/>
      <c r="SQO291" s="143"/>
      <c r="SQP291" s="143"/>
      <c r="SQQ291" s="143"/>
      <c r="SQR291" s="143"/>
      <c r="SQS291" s="143"/>
      <c r="SQT291" s="143"/>
      <c r="SQU291" s="143"/>
      <c r="SQV291" s="143"/>
      <c r="SQW291" s="143"/>
      <c r="SQX291" s="143"/>
      <c r="SQY291" s="143"/>
      <c r="SQZ291" s="143"/>
      <c r="SRA291" s="143"/>
      <c r="SRB291" s="143"/>
      <c r="SRC291" s="143"/>
      <c r="SRD291" s="143"/>
      <c r="SRE291" s="143"/>
      <c r="SRF291" s="143"/>
      <c r="SRG291" s="143"/>
      <c r="SRH291" s="143"/>
      <c r="SRI291" s="143"/>
      <c r="SRJ291" s="143"/>
      <c r="SRK291" s="143"/>
      <c r="SRL291" s="143"/>
      <c r="SRM291" s="143"/>
      <c r="SRN291" s="143"/>
      <c r="SRO291" s="143"/>
      <c r="SRP291" s="143"/>
      <c r="SRQ291" s="143"/>
      <c r="SRR291" s="143"/>
      <c r="SRS291" s="143"/>
      <c r="SRT291" s="143"/>
      <c r="SRU291" s="143"/>
      <c r="SRV291" s="143"/>
      <c r="SRW291" s="143"/>
      <c r="SRX291" s="143"/>
      <c r="SRY291" s="143"/>
      <c r="SRZ291" s="143"/>
      <c r="SSA291" s="143"/>
      <c r="SSB291" s="143"/>
      <c r="SSC291" s="143"/>
      <c r="SSD291" s="143"/>
      <c r="SSE291" s="143"/>
      <c r="SSF291" s="143"/>
      <c r="SSG291" s="143"/>
      <c r="SSH291" s="143"/>
      <c r="SSI291" s="143"/>
      <c r="SSJ291" s="143"/>
      <c r="SSK291" s="143"/>
      <c r="SSL291" s="143"/>
      <c r="SSM291" s="143"/>
      <c r="SSN291" s="143"/>
      <c r="SSO291" s="143"/>
      <c r="SSP291" s="143"/>
      <c r="SSQ291" s="143"/>
      <c r="SSR291" s="143"/>
      <c r="SSS291" s="143"/>
      <c r="SST291" s="143"/>
      <c r="SSU291" s="143"/>
      <c r="SSV291" s="143"/>
      <c r="SSW291" s="143"/>
      <c r="SSX291" s="143"/>
      <c r="SSY291" s="143"/>
      <c r="SSZ291" s="143"/>
      <c r="STA291" s="143"/>
      <c r="STB291" s="143"/>
      <c r="STC291" s="143"/>
      <c r="STD291" s="143"/>
      <c r="STE291" s="143"/>
      <c r="STF291" s="143"/>
      <c r="STG291" s="143"/>
      <c r="STH291" s="143"/>
      <c r="STI291" s="143"/>
      <c r="STJ291" s="143"/>
      <c r="STK291" s="143"/>
      <c r="STL291" s="143"/>
      <c r="STM291" s="143"/>
      <c r="STN291" s="143"/>
      <c r="STO291" s="143"/>
      <c r="STP291" s="143"/>
      <c r="STQ291" s="143"/>
      <c r="STR291" s="143"/>
      <c r="STS291" s="143"/>
      <c r="STT291" s="143"/>
      <c r="STU291" s="143"/>
      <c r="STV291" s="143"/>
      <c r="STW291" s="143"/>
      <c r="STX291" s="143"/>
      <c r="STY291" s="143"/>
      <c r="STZ291" s="143"/>
      <c r="SUA291" s="143"/>
      <c r="SUB291" s="143"/>
      <c r="SUC291" s="143"/>
      <c r="SUD291" s="143"/>
      <c r="SUE291" s="143"/>
      <c r="SUF291" s="143"/>
      <c r="SUG291" s="143"/>
      <c r="SUH291" s="143"/>
      <c r="SUI291" s="143"/>
      <c r="SUJ291" s="143"/>
      <c r="SUK291" s="143"/>
      <c r="SUL291" s="143"/>
      <c r="SUM291" s="143"/>
      <c r="SUN291" s="143"/>
      <c r="SUO291" s="143"/>
      <c r="SUP291" s="143"/>
      <c r="SUQ291" s="143"/>
      <c r="SUR291" s="143"/>
      <c r="SUS291" s="143"/>
      <c r="SUT291" s="143"/>
      <c r="SUU291" s="143"/>
      <c r="SUV291" s="143"/>
      <c r="SUW291" s="143"/>
      <c r="SUX291" s="143"/>
      <c r="SUY291" s="143"/>
      <c r="SUZ291" s="143"/>
      <c r="SVA291" s="143"/>
      <c r="SVB291" s="143"/>
      <c r="SVC291" s="143"/>
      <c r="SVD291" s="143"/>
      <c r="SVE291" s="143"/>
      <c r="SVF291" s="143"/>
      <c r="SVG291" s="143"/>
      <c r="SVH291" s="143"/>
      <c r="SVI291" s="143"/>
      <c r="SVJ291" s="143"/>
      <c r="SVK291" s="143"/>
      <c r="SVL291" s="143"/>
      <c r="SVM291" s="143"/>
      <c r="SVN291" s="143"/>
      <c r="SVO291" s="143"/>
      <c r="SVP291" s="143"/>
      <c r="SVQ291" s="143"/>
      <c r="SVR291" s="143"/>
      <c r="SVS291" s="143"/>
      <c r="SVT291" s="143"/>
      <c r="SVU291" s="143"/>
      <c r="SVV291" s="143"/>
      <c r="SVW291" s="143"/>
      <c r="SVX291" s="143"/>
      <c r="SVY291" s="143"/>
      <c r="SVZ291" s="143"/>
      <c r="SWA291" s="143"/>
      <c r="SWB291" s="143"/>
      <c r="SWC291" s="143"/>
      <c r="SWD291" s="143"/>
      <c r="SWE291" s="143"/>
      <c r="SWF291" s="143"/>
      <c r="SWG291" s="143"/>
      <c r="SWH291" s="143"/>
      <c r="SWI291" s="143"/>
      <c r="SWJ291" s="143"/>
      <c r="SWK291" s="143"/>
      <c r="SWL291" s="143"/>
      <c r="SWM291" s="143"/>
      <c r="SWN291" s="143"/>
      <c r="SWO291" s="143"/>
      <c r="SWP291" s="143"/>
      <c r="SWQ291" s="143"/>
      <c r="SWR291" s="143"/>
      <c r="SWS291" s="143"/>
      <c r="SWT291" s="143"/>
      <c r="SWU291" s="143"/>
      <c r="SWV291" s="143"/>
      <c r="SWW291" s="143"/>
      <c r="SWX291" s="143"/>
      <c r="SWY291" s="143"/>
      <c r="SWZ291" s="143"/>
      <c r="SXA291" s="143"/>
      <c r="SXB291" s="143"/>
      <c r="SXC291" s="143"/>
      <c r="SXD291" s="143"/>
      <c r="SXE291" s="143"/>
      <c r="SXF291" s="143"/>
      <c r="SXG291" s="143"/>
      <c r="SXH291" s="143"/>
      <c r="SXI291" s="143"/>
      <c r="SXJ291" s="143"/>
      <c r="SXK291" s="143"/>
      <c r="SXL291" s="143"/>
      <c r="SXM291" s="143"/>
      <c r="SXN291" s="143"/>
      <c r="SXO291" s="143"/>
      <c r="SXP291" s="143"/>
      <c r="SXQ291" s="143"/>
      <c r="SXR291" s="143"/>
      <c r="SXS291" s="143"/>
      <c r="SXT291" s="143"/>
      <c r="SXU291" s="143"/>
      <c r="SXV291" s="143"/>
      <c r="SXW291" s="143"/>
      <c r="SXX291" s="143"/>
      <c r="SXY291" s="143"/>
      <c r="SXZ291" s="143"/>
      <c r="SYA291" s="143"/>
      <c r="SYB291" s="143"/>
      <c r="SYC291" s="143"/>
      <c r="SYD291" s="143"/>
      <c r="SYE291" s="143"/>
      <c r="SYF291" s="143"/>
      <c r="SYG291" s="143"/>
      <c r="SYH291" s="143"/>
      <c r="SYI291" s="143"/>
      <c r="SYJ291" s="143"/>
      <c r="SYK291" s="143"/>
      <c r="SYL291" s="143"/>
      <c r="SYM291" s="143"/>
      <c r="SYN291" s="143"/>
      <c r="SYO291" s="143"/>
      <c r="SYP291" s="143"/>
      <c r="SYQ291" s="143"/>
      <c r="SYR291" s="143"/>
      <c r="SYS291" s="143"/>
      <c r="SYT291" s="143"/>
      <c r="SYU291" s="143"/>
      <c r="SYV291" s="143"/>
      <c r="SYW291" s="143"/>
      <c r="SYX291" s="143"/>
      <c r="SYY291" s="143"/>
      <c r="SYZ291" s="143"/>
      <c r="SZA291" s="143"/>
      <c r="SZB291" s="143"/>
      <c r="SZC291" s="143"/>
      <c r="SZD291" s="143"/>
      <c r="SZE291" s="143"/>
      <c r="SZF291" s="143"/>
      <c r="SZG291" s="143"/>
      <c r="SZH291" s="143"/>
      <c r="SZI291" s="143"/>
      <c r="SZJ291" s="143"/>
      <c r="SZK291" s="143"/>
      <c r="SZL291" s="143"/>
      <c r="SZM291" s="143"/>
      <c r="SZN291" s="143"/>
      <c r="SZO291" s="143"/>
      <c r="SZP291" s="143"/>
      <c r="SZQ291" s="143"/>
      <c r="SZR291" s="143"/>
      <c r="SZS291" s="143"/>
      <c r="SZT291" s="143"/>
      <c r="SZU291" s="143"/>
      <c r="SZV291" s="143"/>
      <c r="SZW291" s="143"/>
      <c r="SZX291" s="143"/>
      <c r="SZY291" s="143"/>
      <c r="SZZ291" s="143"/>
      <c r="TAA291" s="143"/>
      <c r="TAB291" s="143"/>
      <c r="TAC291" s="143"/>
      <c r="TAD291" s="143"/>
      <c r="TAE291" s="143"/>
      <c r="TAF291" s="143"/>
      <c r="TAG291" s="143"/>
      <c r="TAH291" s="143"/>
      <c r="TAI291" s="143"/>
      <c r="TAJ291" s="143"/>
      <c r="TAK291" s="143"/>
      <c r="TAL291" s="143"/>
      <c r="TAM291" s="143"/>
      <c r="TAN291" s="143"/>
      <c r="TAO291" s="143"/>
      <c r="TAP291" s="143"/>
      <c r="TAQ291" s="143"/>
      <c r="TAR291" s="143"/>
      <c r="TAS291" s="143"/>
      <c r="TAT291" s="143"/>
      <c r="TAU291" s="143"/>
      <c r="TAV291" s="143"/>
      <c r="TAW291" s="143"/>
      <c r="TAX291" s="143"/>
      <c r="TAY291" s="143"/>
      <c r="TAZ291" s="143"/>
      <c r="TBA291" s="143"/>
      <c r="TBB291" s="143"/>
      <c r="TBC291" s="143"/>
      <c r="TBD291" s="143"/>
      <c r="TBE291" s="143"/>
      <c r="TBF291" s="143"/>
      <c r="TBG291" s="143"/>
      <c r="TBH291" s="143"/>
      <c r="TBI291" s="143"/>
      <c r="TBJ291" s="143"/>
      <c r="TBK291" s="143"/>
      <c r="TBL291" s="143"/>
      <c r="TBM291" s="143"/>
      <c r="TBN291" s="143"/>
      <c r="TBO291" s="143"/>
      <c r="TBP291" s="143"/>
      <c r="TBQ291" s="143"/>
      <c r="TBR291" s="143"/>
      <c r="TBS291" s="143"/>
      <c r="TBT291" s="143"/>
      <c r="TBU291" s="143"/>
      <c r="TBV291" s="143"/>
      <c r="TBW291" s="143"/>
      <c r="TBX291" s="143"/>
      <c r="TBY291" s="143"/>
      <c r="TBZ291" s="143"/>
      <c r="TCA291" s="143"/>
      <c r="TCB291" s="143"/>
      <c r="TCC291" s="143"/>
      <c r="TCD291" s="143"/>
      <c r="TCE291" s="143"/>
      <c r="TCF291" s="143"/>
      <c r="TCG291" s="143"/>
      <c r="TCH291" s="143"/>
      <c r="TCI291" s="143"/>
      <c r="TCJ291" s="143"/>
      <c r="TCK291" s="143"/>
      <c r="TCL291" s="143"/>
      <c r="TCM291" s="143"/>
      <c r="TCN291" s="143"/>
      <c r="TCO291" s="143"/>
      <c r="TCP291" s="143"/>
      <c r="TCQ291" s="143"/>
      <c r="TCR291" s="143"/>
      <c r="TCS291" s="143"/>
      <c r="TCT291" s="143"/>
      <c r="TCU291" s="143"/>
      <c r="TCV291" s="143"/>
      <c r="TCW291" s="143"/>
      <c r="TCX291" s="143"/>
      <c r="TCY291" s="143"/>
      <c r="TCZ291" s="143"/>
      <c r="TDA291" s="143"/>
      <c r="TDB291" s="143"/>
      <c r="TDC291" s="143"/>
      <c r="TDD291" s="143"/>
      <c r="TDE291" s="143"/>
      <c r="TDF291" s="143"/>
      <c r="TDG291" s="143"/>
      <c r="TDH291" s="143"/>
      <c r="TDI291" s="143"/>
      <c r="TDJ291" s="143"/>
      <c r="TDK291" s="143"/>
      <c r="TDL291" s="143"/>
      <c r="TDM291" s="143"/>
      <c r="TDN291" s="143"/>
      <c r="TDO291" s="143"/>
      <c r="TDP291" s="143"/>
      <c r="TDQ291" s="143"/>
      <c r="TDR291" s="143"/>
      <c r="TDS291" s="143"/>
      <c r="TDT291" s="143"/>
      <c r="TDU291" s="143"/>
      <c r="TDV291" s="143"/>
      <c r="TDW291" s="143"/>
      <c r="TDX291" s="143"/>
      <c r="TDY291" s="143"/>
      <c r="TDZ291" s="143"/>
      <c r="TEA291" s="143"/>
      <c r="TEB291" s="143"/>
      <c r="TEC291" s="143"/>
      <c r="TED291" s="143"/>
      <c r="TEE291" s="143"/>
      <c r="TEF291" s="143"/>
      <c r="TEG291" s="143"/>
      <c r="TEH291" s="143"/>
      <c r="TEI291" s="143"/>
      <c r="TEJ291" s="143"/>
      <c r="TEK291" s="143"/>
      <c r="TEL291" s="143"/>
      <c r="TEM291" s="143"/>
      <c r="TEN291" s="143"/>
      <c r="TEO291" s="143"/>
      <c r="TEP291" s="143"/>
      <c r="TEQ291" s="143"/>
      <c r="TER291" s="143"/>
      <c r="TES291" s="143"/>
      <c r="TET291" s="143"/>
      <c r="TEU291" s="143"/>
      <c r="TEV291" s="143"/>
      <c r="TEW291" s="143"/>
      <c r="TEX291" s="143"/>
      <c r="TEY291" s="143"/>
      <c r="TEZ291" s="143"/>
      <c r="TFA291" s="143"/>
      <c r="TFB291" s="143"/>
      <c r="TFC291" s="143"/>
      <c r="TFD291" s="143"/>
      <c r="TFE291" s="143"/>
      <c r="TFF291" s="143"/>
      <c r="TFG291" s="143"/>
      <c r="TFH291" s="143"/>
      <c r="TFI291" s="143"/>
      <c r="TFJ291" s="143"/>
      <c r="TFK291" s="143"/>
      <c r="TFL291" s="143"/>
      <c r="TFM291" s="143"/>
      <c r="TFN291" s="143"/>
      <c r="TFO291" s="143"/>
      <c r="TFP291" s="143"/>
      <c r="TFQ291" s="143"/>
      <c r="TFR291" s="143"/>
      <c r="TFS291" s="143"/>
      <c r="TFT291" s="143"/>
      <c r="TFU291" s="143"/>
      <c r="TFV291" s="143"/>
      <c r="TFW291" s="143"/>
      <c r="TFX291" s="143"/>
      <c r="TFY291" s="143"/>
      <c r="TFZ291" s="143"/>
      <c r="TGA291" s="143"/>
      <c r="TGB291" s="143"/>
      <c r="TGC291" s="143"/>
      <c r="TGD291" s="143"/>
      <c r="TGE291" s="143"/>
      <c r="TGF291" s="143"/>
      <c r="TGG291" s="143"/>
      <c r="TGH291" s="143"/>
      <c r="TGI291" s="143"/>
      <c r="TGJ291" s="143"/>
      <c r="TGK291" s="143"/>
      <c r="TGL291" s="143"/>
      <c r="TGM291" s="143"/>
      <c r="TGN291" s="143"/>
      <c r="TGO291" s="143"/>
      <c r="TGP291" s="143"/>
      <c r="TGQ291" s="143"/>
      <c r="TGR291" s="143"/>
      <c r="TGS291" s="143"/>
      <c r="TGT291" s="143"/>
      <c r="TGU291" s="143"/>
      <c r="TGV291" s="143"/>
      <c r="TGW291" s="143"/>
      <c r="TGX291" s="143"/>
      <c r="TGY291" s="143"/>
      <c r="TGZ291" s="143"/>
      <c r="THA291" s="143"/>
      <c r="THB291" s="143"/>
      <c r="THC291" s="143"/>
      <c r="THD291" s="143"/>
      <c r="THE291" s="143"/>
      <c r="THF291" s="143"/>
      <c r="THG291" s="143"/>
      <c r="THH291" s="143"/>
      <c r="THI291" s="143"/>
      <c r="THJ291" s="143"/>
      <c r="THK291" s="143"/>
      <c r="THL291" s="143"/>
      <c r="THM291" s="143"/>
      <c r="THN291" s="143"/>
      <c r="THO291" s="143"/>
      <c r="THP291" s="143"/>
      <c r="THQ291" s="143"/>
      <c r="THR291" s="143"/>
      <c r="THS291" s="143"/>
      <c r="THT291" s="143"/>
      <c r="THU291" s="143"/>
      <c r="THV291" s="143"/>
      <c r="THW291" s="143"/>
      <c r="THX291" s="143"/>
      <c r="THY291" s="143"/>
      <c r="THZ291" s="143"/>
      <c r="TIA291" s="143"/>
      <c r="TIB291" s="143"/>
      <c r="TIC291" s="143"/>
      <c r="TID291" s="143"/>
      <c r="TIE291" s="143"/>
      <c r="TIF291" s="143"/>
      <c r="TIG291" s="143"/>
      <c r="TIH291" s="143"/>
      <c r="TII291" s="143"/>
      <c r="TIJ291" s="143"/>
      <c r="TIK291" s="143"/>
      <c r="TIL291" s="143"/>
      <c r="TIM291" s="143"/>
      <c r="TIN291" s="143"/>
      <c r="TIO291" s="143"/>
      <c r="TIP291" s="143"/>
      <c r="TIQ291" s="143"/>
      <c r="TIR291" s="143"/>
      <c r="TIS291" s="143"/>
      <c r="TIT291" s="143"/>
      <c r="TIU291" s="143"/>
      <c r="TIV291" s="143"/>
      <c r="TIW291" s="143"/>
      <c r="TIX291" s="143"/>
      <c r="TIY291" s="143"/>
      <c r="TIZ291" s="143"/>
      <c r="TJA291" s="143"/>
      <c r="TJB291" s="143"/>
      <c r="TJC291" s="143"/>
      <c r="TJD291" s="143"/>
      <c r="TJE291" s="143"/>
      <c r="TJF291" s="143"/>
      <c r="TJG291" s="143"/>
      <c r="TJH291" s="143"/>
      <c r="TJI291" s="143"/>
      <c r="TJJ291" s="143"/>
      <c r="TJK291" s="143"/>
      <c r="TJL291" s="143"/>
      <c r="TJM291" s="143"/>
      <c r="TJN291" s="143"/>
      <c r="TJO291" s="143"/>
      <c r="TJP291" s="143"/>
      <c r="TJQ291" s="143"/>
      <c r="TJR291" s="143"/>
      <c r="TJS291" s="143"/>
      <c r="TJT291" s="143"/>
      <c r="TJU291" s="143"/>
      <c r="TJV291" s="143"/>
      <c r="TJW291" s="143"/>
      <c r="TJX291" s="143"/>
      <c r="TJY291" s="143"/>
      <c r="TJZ291" s="143"/>
      <c r="TKA291" s="143"/>
      <c r="TKB291" s="143"/>
      <c r="TKC291" s="143"/>
      <c r="TKD291" s="143"/>
      <c r="TKE291" s="143"/>
      <c r="TKF291" s="143"/>
      <c r="TKG291" s="143"/>
      <c r="TKH291" s="143"/>
      <c r="TKI291" s="143"/>
      <c r="TKJ291" s="143"/>
      <c r="TKK291" s="143"/>
      <c r="TKL291" s="143"/>
      <c r="TKM291" s="143"/>
      <c r="TKN291" s="143"/>
      <c r="TKO291" s="143"/>
      <c r="TKP291" s="143"/>
      <c r="TKQ291" s="143"/>
      <c r="TKR291" s="143"/>
      <c r="TKS291" s="143"/>
      <c r="TKT291" s="143"/>
      <c r="TKU291" s="143"/>
      <c r="TKV291" s="143"/>
      <c r="TKW291" s="143"/>
      <c r="TKX291" s="143"/>
      <c r="TKY291" s="143"/>
      <c r="TKZ291" s="143"/>
      <c r="TLA291" s="143"/>
      <c r="TLB291" s="143"/>
      <c r="TLC291" s="143"/>
      <c r="TLD291" s="143"/>
      <c r="TLE291" s="143"/>
      <c r="TLF291" s="143"/>
      <c r="TLG291" s="143"/>
      <c r="TLH291" s="143"/>
      <c r="TLI291" s="143"/>
      <c r="TLJ291" s="143"/>
      <c r="TLK291" s="143"/>
      <c r="TLL291" s="143"/>
      <c r="TLM291" s="143"/>
      <c r="TLN291" s="143"/>
      <c r="TLO291" s="143"/>
      <c r="TLP291" s="143"/>
      <c r="TLQ291" s="143"/>
      <c r="TLR291" s="143"/>
      <c r="TLS291" s="143"/>
      <c r="TLT291" s="143"/>
      <c r="TLU291" s="143"/>
      <c r="TLV291" s="143"/>
      <c r="TLW291" s="143"/>
      <c r="TLX291" s="143"/>
      <c r="TLY291" s="143"/>
      <c r="TLZ291" s="143"/>
      <c r="TMA291" s="143"/>
      <c r="TMB291" s="143"/>
      <c r="TMC291" s="143"/>
      <c r="TMD291" s="143"/>
      <c r="TME291" s="143"/>
      <c r="TMF291" s="143"/>
      <c r="TMG291" s="143"/>
      <c r="TMH291" s="143"/>
      <c r="TMI291" s="143"/>
      <c r="TMJ291" s="143"/>
      <c r="TMK291" s="143"/>
      <c r="TML291" s="143"/>
      <c r="TMM291" s="143"/>
      <c r="TMN291" s="143"/>
      <c r="TMO291" s="143"/>
      <c r="TMP291" s="143"/>
      <c r="TMQ291" s="143"/>
      <c r="TMR291" s="143"/>
      <c r="TMS291" s="143"/>
      <c r="TMT291" s="143"/>
      <c r="TMU291" s="143"/>
      <c r="TMV291" s="143"/>
      <c r="TMW291" s="143"/>
      <c r="TMX291" s="143"/>
      <c r="TMY291" s="143"/>
      <c r="TMZ291" s="143"/>
      <c r="TNA291" s="143"/>
      <c r="TNB291" s="143"/>
      <c r="TNC291" s="143"/>
      <c r="TND291" s="143"/>
      <c r="TNE291" s="143"/>
      <c r="TNF291" s="143"/>
      <c r="TNG291" s="143"/>
      <c r="TNH291" s="143"/>
      <c r="TNI291" s="143"/>
      <c r="TNJ291" s="143"/>
      <c r="TNK291" s="143"/>
      <c r="TNL291" s="143"/>
      <c r="TNM291" s="143"/>
      <c r="TNN291" s="143"/>
      <c r="TNO291" s="143"/>
      <c r="TNP291" s="143"/>
      <c r="TNQ291" s="143"/>
      <c r="TNR291" s="143"/>
      <c r="TNS291" s="143"/>
      <c r="TNT291" s="143"/>
      <c r="TNU291" s="143"/>
      <c r="TNV291" s="143"/>
      <c r="TNW291" s="143"/>
      <c r="TNX291" s="143"/>
      <c r="TNY291" s="143"/>
      <c r="TNZ291" s="143"/>
      <c r="TOA291" s="143"/>
      <c r="TOB291" s="143"/>
      <c r="TOC291" s="143"/>
      <c r="TOD291" s="143"/>
      <c r="TOE291" s="143"/>
      <c r="TOF291" s="143"/>
      <c r="TOG291" s="143"/>
      <c r="TOH291" s="143"/>
      <c r="TOI291" s="143"/>
      <c r="TOJ291" s="143"/>
      <c r="TOK291" s="143"/>
      <c r="TOL291" s="143"/>
      <c r="TOM291" s="143"/>
      <c r="TON291" s="143"/>
      <c r="TOO291" s="143"/>
      <c r="TOP291" s="143"/>
      <c r="TOQ291" s="143"/>
      <c r="TOR291" s="143"/>
      <c r="TOS291" s="143"/>
      <c r="TOT291" s="143"/>
      <c r="TOU291" s="143"/>
      <c r="TOV291" s="143"/>
      <c r="TOW291" s="143"/>
      <c r="TOX291" s="143"/>
      <c r="TOY291" s="143"/>
      <c r="TOZ291" s="143"/>
      <c r="TPA291" s="143"/>
      <c r="TPB291" s="143"/>
      <c r="TPC291" s="143"/>
      <c r="TPD291" s="143"/>
      <c r="TPE291" s="143"/>
      <c r="TPF291" s="143"/>
      <c r="TPG291" s="143"/>
      <c r="TPH291" s="143"/>
      <c r="TPI291" s="143"/>
      <c r="TPJ291" s="143"/>
      <c r="TPK291" s="143"/>
      <c r="TPL291" s="143"/>
      <c r="TPM291" s="143"/>
      <c r="TPN291" s="143"/>
      <c r="TPO291" s="143"/>
      <c r="TPP291" s="143"/>
      <c r="TPQ291" s="143"/>
      <c r="TPR291" s="143"/>
      <c r="TPS291" s="143"/>
      <c r="TPT291" s="143"/>
      <c r="TPU291" s="143"/>
      <c r="TPV291" s="143"/>
      <c r="TPW291" s="143"/>
      <c r="TPX291" s="143"/>
      <c r="TPY291" s="143"/>
      <c r="TPZ291" s="143"/>
      <c r="TQA291" s="143"/>
      <c r="TQB291" s="143"/>
      <c r="TQC291" s="143"/>
      <c r="TQD291" s="143"/>
      <c r="TQE291" s="143"/>
      <c r="TQF291" s="143"/>
      <c r="TQG291" s="143"/>
      <c r="TQH291" s="143"/>
      <c r="TQI291" s="143"/>
      <c r="TQJ291" s="143"/>
      <c r="TQK291" s="143"/>
      <c r="TQL291" s="143"/>
      <c r="TQM291" s="143"/>
      <c r="TQN291" s="143"/>
      <c r="TQO291" s="143"/>
      <c r="TQP291" s="143"/>
      <c r="TQQ291" s="143"/>
      <c r="TQR291" s="143"/>
      <c r="TQS291" s="143"/>
      <c r="TQT291" s="143"/>
      <c r="TQU291" s="143"/>
      <c r="TQV291" s="143"/>
      <c r="TQW291" s="143"/>
      <c r="TQX291" s="143"/>
      <c r="TQY291" s="143"/>
      <c r="TQZ291" s="143"/>
      <c r="TRA291" s="143"/>
      <c r="TRB291" s="143"/>
      <c r="TRC291" s="143"/>
      <c r="TRD291" s="143"/>
      <c r="TRE291" s="143"/>
      <c r="TRF291" s="143"/>
      <c r="TRG291" s="143"/>
      <c r="TRH291" s="143"/>
      <c r="TRI291" s="143"/>
      <c r="TRJ291" s="143"/>
      <c r="TRK291" s="143"/>
      <c r="TRL291" s="143"/>
      <c r="TRM291" s="143"/>
      <c r="TRN291" s="143"/>
      <c r="TRO291" s="143"/>
      <c r="TRP291" s="143"/>
      <c r="TRQ291" s="143"/>
      <c r="TRR291" s="143"/>
      <c r="TRS291" s="143"/>
      <c r="TRT291" s="143"/>
      <c r="TRU291" s="143"/>
      <c r="TRV291" s="143"/>
      <c r="TRW291" s="143"/>
      <c r="TRX291" s="143"/>
      <c r="TRY291" s="143"/>
      <c r="TRZ291" s="143"/>
      <c r="TSA291" s="143"/>
      <c r="TSB291" s="143"/>
      <c r="TSC291" s="143"/>
      <c r="TSD291" s="143"/>
      <c r="TSE291" s="143"/>
      <c r="TSF291" s="143"/>
      <c r="TSG291" s="143"/>
      <c r="TSH291" s="143"/>
      <c r="TSI291" s="143"/>
      <c r="TSJ291" s="143"/>
      <c r="TSK291" s="143"/>
      <c r="TSL291" s="143"/>
      <c r="TSM291" s="143"/>
      <c r="TSN291" s="143"/>
      <c r="TSO291" s="143"/>
      <c r="TSP291" s="143"/>
      <c r="TSQ291" s="143"/>
      <c r="TSR291" s="143"/>
      <c r="TSS291" s="143"/>
      <c r="TST291" s="143"/>
      <c r="TSU291" s="143"/>
      <c r="TSV291" s="143"/>
      <c r="TSW291" s="143"/>
      <c r="TSX291" s="143"/>
      <c r="TSY291" s="143"/>
      <c r="TSZ291" s="143"/>
      <c r="TTA291" s="143"/>
      <c r="TTB291" s="143"/>
      <c r="TTC291" s="143"/>
      <c r="TTD291" s="143"/>
      <c r="TTE291" s="143"/>
      <c r="TTF291" s="143"/>
      <c r="TTG291" s="143"/>
      <c r="TTH291" s="143"/>
      <c r="TTI291" s="143"/>
      <c r="TTJ291" s="143"/>
      <c r="TTK291" s="143"/>
      <c r="TTL291" s="143"/>
      <c r="TTM291" s="143"/>
      <c r="TTN291" s="143"/>
      <c r="TTO291" s="143"/>
      <c r="TTP291" s="143"/>
      <c r="TTQ291" s="143"/>
      <c r="TTR291" s="143"/>
      <c r="TTS291" s="143"/>
      <c r="TTT291" s="143"/>
      <c r="TTU291" s="143"/>
      <c r="TTV291" s="143"/>
      <c r="TTW291" s="143"/>
      <c r="TTX291" s="143"/>
      <c r="TTY291" s="143"/>
      <c r="TTZ291" s="143"/>
      <c r="TUA291" s="143"/>
      <c r="TUB291" s="143"/>
      <c r="TUC291" s="143"/>
      <c r="TUD291" s="143"/>
      <c r="TUE291" s="143"/>
      <c r="TUF291" s="143"/>
      <c r="TUG291" s="143"/>
      <c r="TUH291" s="143"/>
      <c r="TUI291" s="143"/>
      <c r="TUJ291" s="143"/>
      <c r="TUK291" s="143"/>
      <c r="TUL291" s="143"/>
      <c r="TUM291" s="143"/>
      <c r="TUN291" s="143"/>
      <c r="TUO291" s="143"/>
      <c r="TUP291" s="143"/>
      <c r="TUQ291" s="143"/>
      <c r="TUR291" s="143"/>
      <c r="TUS291" s="143"/>
      <c r="TUT291" s="143"/>
      <c r="TUU291" s="143"/>
      <c r="TUV291" s="143"/>
      <c r="TUW291" s="143"/>
      <c r="TUX291" s="143"/>
      <c r="TUY291" s="143"/>
      <c r="TUZ291" s="143"/>
      <c r="TVA291" s="143"/>
      <c r="TVB291" s="143"/>
      <c r="TVC291" s="143"/>
      <c r="TVD291" s="143"/>
      <c r="TVE291" s="143"/>
      <c r="TVF291" s="143"/>
      <c r="TVG291" s="143"/>
      <c r="TVH291" s="143"/>
      <c r="TVI291" s="143"/>
      <c r="TVJ291" s="143"/>
      <c r="TVK291" s="143"/>
      <c r="TVL291" s="143"/>
      <c r="TVM291" s="143"/>
      <c r="TVN291" s="143"/>
      <c r="TVO291" s="143"/>
      <c r="TVP291" s="143"/>
      <c r="TVQ291" s="143"/>
      <c r="TVR291" s="143"/>
      <c r="TVS291" s="143"/>
      <c r="TVT291" s="143"/>
      <c r="TVU291" s="143"/>
      <c r="TVV291" s="143"/>
      <c r="TVW291" s="143"/>
      <c r="TVX291" s="143"/>
      <c r="TVY291" s="143"/>
      <c r="TVZ291" s="143"/>
      <c r="TWA291" s="143"/>
      <c r="TWB291" s="143"/>
      <c r="TWC291" s="143"/>
      <c r="TWD291" s="143"/>
      <c r="TWE291" s="143"/>
      <c r="TWF291" s="143"/>
      <c r="TWG291" s="143"/>
      <c r="TWH291" s="143"/>
      <c r="TWI291" s="143"/>
      <c r="TWJ291" s="143"/>
      <c r="TWK291" s="143"/>
      <c r="TWL291" s="143"/>
      <c r="TWM291" s="143"/>
      <c r="TWN291" s="143"/>
      <c r="TWO291" s="143"/>
      <c r="TWP291" s="143"/>
      <c r="TWQ291" s="143"/>
      <c r="TWR291" s="143"/>
      <c r="TWS291" s="143"/>
      <c r="TWT291" s="143"/>
      <c r="TWU291" s="143"/>
      <c r="TWV291" s="143"/>
      <c r="TWW291" s="143"/>
      <c r="TWX291" s="143"/>
      <c r="TWY291" s="143"/>
      <c r="TWZ291" s="143"/>
      <c r="TXA291" s="143"/>
      <c r="TXB291" s="143"/>
      <c r="TXC291" s="143"/>
      <c r="TXD291" s="143"/>
      <c r="TXE291" s="143"/>
      <c r="TXF291" s="143"/>
      <c r="TXG291" s="143"/>
      <c r="TXH291" s="143"/>
      <c r="TXI291" s="143"/>
      <c r="TXJ291" s="143"/>
      <c r="TXK291" s="143"/>
      <c r="TXL291" s="143"/>
      <c r="TXM291" s="143"/>
      <c r="TXN291" s="143"/>
      <c r="TXO291" s="143"/>
      <c r="TXP291" s="143"/>
      <c r="TXQ291" s="143"/>
      <c r="TXR291" s="143"/>
      <c r="TXS291" s="143"/>
      <c r="TXT291" s="143"/>
      <c r="TXU291" s="143"/>
      <c r="TXV291" s="143"/>
      <c r="TXW291" s="143"/>
      <c r="TXX291" s="143"/>
      <c r="TXY291" s="143"/>
      <c r="TXZ291" s="143"/>
      <c r="TYA291" s="143"/>
      <c r="TYB291" s="143"/>
      <c r="TYC291" s="143"/>
      <c r="TYD291" s="143"/>
      <c r="TYE291" s="143"/>
      <c r="TYF291" s="143"/>
      <c r="TYG291" s="143"/>
      <c r="TYH291" s="143"/>
      <c r="TYI291" s="143"/>
      <c r="TYJ291" s="143"/>
      <c r="TYK291" s="143"/>
      <c r="TYL291" s="143"/>
      <c r="TYM291" s="143"/>
      <c r="TYN291" s="143"/>
      <c r="TYO291" s="143"/>
      <c r="TYP291" s="143"/>
      <c r="TYQ291" s="143"/>
      <c r="TYR291" s="143"/>
      <c r="TYS291" s="143"/>
      <c r="TYT291" s="143"/>
      <c r="TYU291" s="143"/>
      <c r="TYV291" s="143"/>
      <c r="TYW291" s="143"/>
      <c r="TYX291" s="143"/>
      <c r="TYY291" s="143"/>
      <c r="TYZ291" s="143"/>
      <c r="TZA291" s="143"/>
      <c r="TZB291" s="143"/>
      <c r="TZC291" s="143"/>
      <c r="TZD291" s="143"/>
      <c r="TZE291" s="143"/>
      <c r="TZF291" s="143"/>
      <c r="TZG291" s="143"/>
      <c r="TZH291" s="143"/>
      <c r="TZI291" s="143"/>
      <c r="TZJ291" s="143"/>
      <c r="TZK291" s="143"/>
      <c r="TZL291" s="143"/>
      <c r="TZM291" s="143"/>
      <c r="TZN291" s="143"/>
      <c r="TZO291" s="143"/>
      <c r="TZP291" s="143"/>
      <c r="TZQ291" s="143"/>
      <c r="TZR291" s="143"/>
      <c r="TZS291" s="143"/>
      <c r="TZT291" s="143"/>
      <c r="TZU291" s="143"/>
      <c r="TZV291" s="143"/>
      <c r="TZW291" s="143"/>
      <c r="TZX291" s="143"/>
      <c r="TZY291" s="143"/>
      <c r="TZZ291" s="143"/>
      <c r="UAA291" s="143"/>
      <c r="UAB291" s="143"/>
      <c r="UAC291" s="143"/>
      <c r="UAD291" s="143"/>
      <c r="UAE291" s="143"/>
      <c r="UAF291" s="143"/>
      <c r="UAG291" s="143"/>
      <c r="UAH291" s="143"/>
      <c r="UAI291" s="143"/>
      <c r="UAJ291" s="143"/>
      <c r="UAK291" s="143"/>
      <c r="UAL291" s="143"/>
      <c r="UAM291" s="143"/>
      <c r="UAN291" s="143"/>
      <c r="UAO291" s="143"/>
      <c r="UAP291" s="143"/>
      <c r="UAQ291" s="143"/>
      <c r="UAR291" s="143"/>
      <c r="UAS291" s="143"/>
      <c r="UAT291" s="143"/>
      <c r="UAU291" s="143"/>
      <c r="UAV291" s="143"/>
      <c r="UAW291" s="143"/>
      <c r="UAX291" s="143"/>
      <c r="UAY291" s="143"/>
      <c r="UAZ291" s="143"/>
      <c r="UBA291" s="143"/>
      <c r="UBB291" s="143"/>
      <c r="UBC291" s="143"/>
      <c r="UBD291" s="143"/>
      <c r="UBE291" s="143"/>
      <c r="UBF291" s="143"/>
      <c r="UBG291" s="143"/>
      <c r="UBH291" s="143"/>
      <c r="UBI291" s="143"/>
      <c r="UBJ291" s="143"/>
      <c r="UBK291" s="143"/>
      <c r="UBL291" s="143"/>
      <c r="UBM291" s="143"/>
      <c r="UBN291" s="143"/>
      <c r="UBO291" s="143"/>
      <c r="UBP291" s="143"/>
      <c r="UBQ291" s="143"/>
      <c r="UBR291" s="143"/>
      <c r="UBS291" s="143"/>
      <c r="UBT291" s="143"/>
      <c r="UBU291" s="143"/>
      <c r="UBV291" s="143"/>
      <c r="UBW291" s="143"/>
      <c r="UBX291" s="143"/>
      <c r="UBY291" s="143"/>
      <c r="UBZ291" s="143"/>
      <c r="UCA291" s="143"/>
      <c r="UCB291" s="143"/>
      <c r="UCC291" s="143"/>
      <c r="UCD291" s="143"/>
      <c r="UCE291" s="143"/>
      <c r="UCF291" s="143"/>
      <c r="UCG291" s="143"/>
      <c r="UCH291" s="143"/>
      <c r="UCI291" s="143"/>
      <c r="UCJ291" s="143"/>
      <c r="UCK291" s="143"/>
      <c r="UCL291" s="143"/>
      <c r="UCM291" s="143"/>
      <c r="UCN291" s="143"/>
      <c r="UCO291" s="143"/>
      <c r="UCP291" s="143"/>
      <c r="UCQ291" s="143"/>
      <c r="UCR291" s="143"/>
      <c r="UCS291" s="143"/>
      <c r="UCT291" s="143"/>
      <c r="UCU291" s="143"/>
      <c r="UCV291" s="143"/>
      <c r="UCW291" s="143"/>
      <c r="UCX291" s="143"/>
      <c r="UCY291" s="143"/>
      <c r="UCZ291" s="143"/>
      <c r="UDA291" s="143"/>
      <c r="UDB291" s="143"/>
      <c r="UDC291" s="143"/>
      <c r="UDD291" s="143"/>
      <c r="UDE291" s="143"/>
      <c r="UDF291" s="143"/>
      <c r="UDG291" s="143"/>
      <c r="UDH291" s="143"/>
      <c r="UDI291" s="143"/>
      <c r="UDJ291" s="143"/>
      <c r="UDK291" s="143"/>
      <c r="UDL291" s="143"/>
      <c r="UDM291" s="143"/>
      <c r="UDN291" s="143"/>
      <c r="UDO291" s="143"/>
      <c r="UDP291" s="143"/>
      <c r="UDQ291" s="143"/>
      <c r="UDR291" s="143"/>
      <c r="UDS291" s="143"/>
      <c r="UDT291" s="143"/>
      <c r="UDU291" s="143"/>
      <c r="UDV291" s="143"/>
      <c r="UDW291" s="143"/>
      <c r="UDX291" s="143"/>
      <c r="UDY291" s="143"/>
      <c r="UDZ291" s="143"/>
      <c r="UEA291" s="143"/>
      <c r="UEB291" s="143"/>
      <c r="UEC291" s="143"/>
      <c r="UED291" s="143"/>
      <c r="UEE291" s="143"/>
      <c r="UEF291" s="143"/>
      <c r="UEG291" s="143"/>
      <c r="UEH291" s="143"/>
      <c r="UEI291" s="143"/>
      <c r="UEJ291" s="143"/>
      <c r="UEK291" s="143"/>
      <c r="UEL291" s="143"/>
      <c r="UEM291" s="143"/>
      <c r="UEN291" s="143"/>
      <c r="UEO291" s="143"/>
      <c r="UEP291" s="143"/>
      <c r="UEQ291" s="143"/>
      <c r="UER291" s="143"/>
      <c r="UES291" s="143"/>
      <c r="UET291" s="143"/>
      <c r="UEU291" s="143"/>
      <c r="UEV291" s="143"/>
      <c r="UEW291" s="143"/>
      <c r="UEX291" s="143"/>
      <c r="UEY291" s="143"/>
      <c r="UEZ291" s="143"/>
      <c r="UFA291" s="143"/>
      <c r="UFB291" s="143"/>
      <c r="UFC291" s="143"/>
      <c r="UFD291" s="143"/>
      <c r="UFE291" s="143"/>
      <c r="UFF291" s="143"/>
      <c r="UFG291" s="143"/>
      <c r="UFH291" s="143"/>
      <c r="UFI291" s="143"/>
      <c r="UFJ291" s="143"/>
      <c r="UFK291" s="143"/>
      <c r="UFL291" s="143"/>
      <c r="UFM291" s="143"/>
      <c r="UFN291" s="143"/>
      <c r="UFO291" s="143"/>
      <c r="UFP291" s="143"/>
      <c r="UFQ291" s="143"/>
      <c r="UFR291" s="143"/>
      <c r="UFS291" s="143"/>
      <c r="UFT291" s="143"/>
      <c r="UFU291" s="143"/>
      <c r="UFV291" s="143"/>
      <c r="UFW291" s="143"/>
      <c r="UFX291" s="143"/>
      <c r="UFY291" s="143"/>
      <c r="UFZ291" s="143"/>
      <c r="UGA291" s="143"/>
      <c r="UGB291" s="143"/>
      <c r="UGC291" s="143"/>
      <c r="UGD291" s="143"/>
      <c r="UGE291" s="143"/>
      <c r="UGF291" s="143"/>
      <c r="UGG291" s="143"/>
      <c r="UGH291" s="143"/>
      <c r="UGI291" s="143"/>
      <c r="UGJ291" s="143"/>
      <c r="UGK291" s="143"/>
      <c r="UGL291" s="143"/>
      <c r="UGM291" s="143"/>
      <c r="UGN291" s="143"/>
      <c r="UGO291" s="143"/>
      <c r="UGP291" s="143"/>
      <c r="UGQ291" s="143"/>
      <c r="UGR291" s="143"/>
      <c r="UGS291" s="143"/>
      <c r="UGT291" s="143"/>
      <c r="UGU291" s="143"/>
      <c r="UGV291" s="143"/>
      <c r="UGW291" s="143"/>
      <c r="UGX291" s="143"/>
      <c r="UGY291" s="143"/>
      <c r="UGZ291" s="143"/>
      <c r="UHA291" s="143"/>
      <c r="UHB291" s="143"/>
      <c r="UHC291" s="143"/>
      <c r="UHD291" s="143"/>
      <c r="UHE291" s="143"/>
      <c r="UHF291" s="143"/>
      <c r="UHG291" s="143"/>
      <c r="UHH291" s="143"/>
      <c r="UHI291" s="143"/>
      <c r="UHJ291" s="143"/>
      <c r="UHK291" s="143"/>
      <c r="UHL291" s="143"/>
      <c r="UHM291" s="143"/>
      <c r="UHN291" s="143"/>
      <c r="UHO291" s="143"/>
      <c r="UHP291" s="143"/>
      <c r="UHQ291" s="143"/>
      <c r="UHR291" s="143"/>
      <c r="UHS291" s="143"/>
      <c r="UHT291" s="143"/>
      <c r="UHU291" s="143"/>
      <c r="UHV291" s="143"/>
      <c r="UHW291" s="143"/>
      <c r="UHX291" s="143"/>
      <c r="UHY291" s="143"/>
      <c r="UHZ291" s="143"/>
      <c r="UIA291" s="143"/>
      <c r="UIB291" s="143"/>
      <c r="UIC291" s="143"/>
      <c r="UID291" s="143"/>
      <c r="UIE291" s="143"/>
      <c r="UIF291" s="143"/>
      <c r="UIG291" s="143"/>
      <c r="UIH291" s="143"/>
      <c r="UII291" s="143"/>
      <c r="UIJ291" s="143"/>
      <c r="UIK291" s="143"/>
      <c r="UIL291" s="143"/>
      <c r="UIM291" s="143"/>
      <c r="UIN291" s="143"/>
      <c r="UIO291" s="143"/>
      <c r="UIP291" s="143"/>
      <c r="UIQ291" s="143"/>
      <c r="UIR291" s="143"/>
      <c r="UIS291" s="143"/>
      <c r="UIT291" s="143"/>
      <c r="UIU291" s="143"/>
      <c r="UIV291" s="143"/>
      <c r="UIW291" s="143"/>
      <c r="UIX291" s="143"/>
      <c r="UIY291" s="143"/>
      <c r="UIZ291" s="143"/>
      <c r="UJA291" s="143"/>
      <c r="UJB291" s="143"/>
      <c r="UJC291" s="143"/>
      <c r="UJD291" s="143"/>
      <c r="UJE291" s="143"/>
      <c r="UJF291" s="143"/>
      <c r="UJG291" s="143"/>
      <c r="UJH291" s="143"/>
      <c r="UJI291" s="143"/>
      <c r="UJJ291" s="143"/>
      <c r="UJK291" s="143"/>
      <c r="UJL291" s="143"/>
      <c r="UJM291" s="143"/>
      <c r="UJN291" s="143"/>
      <c r="UJO291" s="143"/>
      <c r="UJP291" s="143"/>
      <c r="UJQ291" s="143"/>
      <c r="UJR291" s="143"/>
      <c r="UJS291" s="143"/>
      <c r="UJT291" s="143"/>
      <c r="UJU291" s="143"/>
      <c r="UJV291" s="143"/>
      <c r="UJW291" s="143"/>
      <c r="UJX291" s="143"/>
      <c r="UJY291" s="143"/>
      <c r="UJZ291" s="143"/>
      <c r="UKA291" s="143"/>
      <c r="UKB291" s="143"/>
      <c r="UKC291" s="143"/>
      <c r="UKD291" s="143"/>
      <c r="UKE291" s="143"/>
      <c r="UKF291" s="143"/>
      <c r="UKG291" s="143"/>
      <c r="UKH291" s="143"/>
      <c r="UKI291" s="143"/>
      <c r="UKJ291" s="143"/>
      <c r="UKK291" s="143"/>
      <c r="UKL291" s="143"/>
      <c r="UKM291" s="143"/>
      <c r="UKN291" s="143"/>
      <c r="UKO291" s="143"/>
      <c r="UKP291" s="143"/>
      <c r="UKQ291" s="143"/>
      <c r="UKR291" s="143"/>
      <c r="UKS291" s="143"/>
      <c r="UKT291" s="143"/>
      <c r="UKU291" s="143"/>
      <c r="UKV291" s="143"/>
      <c r="UKW291" s="143"/>
      <c r="UKX291" s="143"/>
      <c r="UKY291" s="143"/>
      <c r="UKZ291" s="143"/>
      <c r="ULA291" s="143"/>
      <c r="ULB291" s="143"/>
      <c r="ULC291" s="143"/>
      <c r="ULD291" s="143"/>
      <c r="ULE291" s="143"/>
      <c r="ULF291" s="143"/>
      <c r="ULG291" s="143"/>
      <c r="ULH291" s="143"/>
      <c r="ULI291" s="143"/>
      <c r="ULJ291" s="143"/>
      <c r="ULK291" s="143"/>
      <c r="ULL291" s="143"/>
      <c r="ULM291" s="143"/>
      <c r="ULN291" s="143"/>
      <c r="ULO291" s="143"/>
      <c r="ULP291" s="143"/>
      <c r="ULQ291" s="143"/>
      <c r="ULR291" s="143"/>
      <c r="ULS291" s="143"/>
      <c r="ULT291" s="143"/>
      <c r="ULU291" s="143"/>
      <c r="ULV291" s="143"/>
      <c r="ULW291" s="143"/>
      <c r="ULX291" s="143"/>
      <c r="ULY291" s="143"/>
      <c r="ULZ291" s="143"/>
      <c r="UMA291" s="143"/>
      <c r="UMB291" s="143"/>
      <c r="UMC291" s="143"/>
      <c r="UMD291" s="143"/>
      <c r="UME291" s="143"/>
      <c r="UMF291" s="143"/>
      <c r="UMG291" s="143"/>
      <c r="UMH291" s="143"/>
      <c r="UMI291" s="143"/>
      <c r="UMJ291" s="143"/>
      <c r="UMK291" s="143"/>
      <c r="UML291" s="143"/>
      <c r="UMM291" s="143"/>
      <c r="UMN291" s="143"/>
      <c r="UMO291" s="143"/>
      <c r="UMP291" s="143"/>
      <c r="UMQ291" s="143"/>
      <c r="UMR291" s="143"/>
      <c r="UMS291" s="143"/>
      <c r="UMT291" s="143"/>
      <c r="UMU291" s="143"/>
      <c r="UMV291" s="143"/>
      <c r="UMW291" s="143"/>
      <c r="UMX291" s="143"/>
      <c r="UMY291" s="143"/>
      <c r="UMZ291" s="143"/>
      <c r="UNA291" s="143"/>
      <c r="UNB291" s="143"/>
      <c r="UNC291" s="143"/>
      <c r="UND291" s="143"/>
      <c r="UNE291" s="143"/>
      <c r="UNF291" s="143"/>
      <c r="UNG291" s="143"/>
      <c r="UNH291" s="143"/>
      <c r="UNI291" s="143"/>
      <c r="UNJ291" s="143"/>
      <c r="UNK291" s="143"/>
      <c r="UNL291" s="143"/>
      <c r="UNM291" s="143"/>
      <c r="UNN291" s="143"/>
      <c r="UNO291" s="143"/>
      <c r="UNP291" s="143"/>
      <c r="UNQ291" s="143"/>
      <c r="UNR291" s="143"/>
      <c r="UNS291" s="143"/>
      <c r="UNT291" s="143"/>
      <c r="UNU291" s="143"/>
      <c r="UNV291" s="143"/>
      <c r="UNW291" s="143"/>
      <c r="UNX291" s="143"/>
      <c r="UNY291" s="143"/>
      <c r="UNZ291" s="143"/>
      <c r="UOA291" s="143"/>
      <c r="UOB291" s="143"/>
      <c r="UOC291" s="143"/>
      <c r="UOD291" s="143"/>
      <c r="UOE291" s="143"/>
      <c r="UOF291" s="143"/>
      <c r="UOG291" s="143"/>
      <c r="UOH291" s="143"/>
      <c r="UOI291" s="143"/>
      <c r="UOJ291" s="143"/>
      <c r="UOK291" s="143"/>
      <c r="UOL291" s="143"/>
      <c r="UOM291" s="143"/>
      <c r="UON291" s="143"/>
      <c r="UOO291" s="143"/>
      <c r="UOP291" s="143"/>
      <c r="UOQ291" s="143"/>
      <c r="UOR291" s="143"/>
      <c r="UOS291" s="143"/>
      <c r="UOT291" s="143"/>
      <c r="UOU291" s="143"/>
      <c r="UOV291" s="143"/>
      <c r="UOW291" s="143"/>
      <c r="UOX291" s="143"/>
      <c r="UOY291" s="143"/>
      <c r="UOZ291" s="143"/>
      <c r="UPA291" s="143"/>
      <c r="UPB291" s="143"/>
      <c r="UPC291" s="143"/>
      <c r="UPD291" s="143"/>
      <c r="UPE291" s="143"/>
      <c r="UPF291" s="143"/>
      <c r="UPG291" s="143"/>
      <c r="UPH291" s="143"/>
      <c r="UPI291" s="143"/>
      <c r="UPJ291" s="143"/>
      <c r="UPK291" s="143"/>
      <c r="UPL291" s="143"/>
      <c r="UPM291" s="143"/>
      <c r="UPN291" s="143"/>
      <c r="UPO291" s="143"/>
      <c r="UPP291" s="143"/>
      <c r="UPQ291" s="143"/>
      <c r="UPR291" s="143"/>
      <c r="UPS291" s="143"/>
      <c r="UPT291" s="143"/>
      <c r="UPU291" s="143"/>
      <c r="UPV291" s="143"/>
      <c r="UPW291" s="143"/>
      <c r="UPX291" s="143"/>
      <c r="UPY291" s="143"/>
      <c r="UPZ291" s="143"/>
      <c r="UQA291" s="143"/>
      <c r="UQB291" s="143"/>
      <c r="UQC291" s="143"/>
      <c r="UQD291" s="143"/>
      <c r="UQE291" s="143"/>
      <c r="UQF291" s="143"/>
      <c r="UQG291" s="143"/>
      <c r="UQH291" s="143"/>
      <c r="UQI291" s="143"/>
      <c r="UQJ291" s="143"/>
      <c r="UQK291" s="143"/>
      <c r="UQL291" s="143"/>
      <c r="UQM291" s="143"/>
      <c r="UQN291" s="143"/>
      <c r="UQO291" s="143"/>
      <c r="UQP291" s="143"/>
      <c r="UQQ291" s="143"/>
      <c r="UQR291" s="143"/>
      <c r="UQS291" s="143"/>
      <c r="UQT291" s="143"/>
      <c r="UQU291" s="143"/>
      <c r="UQV291" s="143"/>
      <c r="UQW291" s="143"/>
      <c r="UQX291" s="143"/>
      <c r="UQY291" s="143"/>
      <c r="UQZ291" s="143"/>
      <c r="URA291" s="143"/>
      <c r="URB291" s="143"/>
      <c r="URC291" s="143"/>
      <c r="URD291" s="143"/>
      <c r="URE291" s="143"/>
      <c r="URF291" s="143"/>
      <c r="URG291" s="143"/>
      <c r="URH291" s="143"/>
      <c r="URI291" s="143"/>
      <c r="URJ291" s="143"/>
      <c r="URK291" s="143"/>
      <c r="URL291" s="143"/>
      <c r="URM291" s="143"/>
      <c r="URN291" s="143"/>
      <c r="URO291" s="143"/>
      <c r="URP291" s="143"/>
      <c r="URQ291" s="143"/>
      <c r="URR291" s="143"/>
      <c r="URS291" s="143"/>
      <c r="URT291" s="143"/>
      <c r="URU291" s="143"/>
      <c r="URV291" s="143"/>
      <c r="URW291" s="143"/>
      <c r="URX291" s="143"/>
      <c r="URY291" s="143"/>
      <c r="URZ291" s="143"/>
      <c r="USA291" s="143"/>
      <c r="USB291" s="143"/>
      <c r="USC291" s="143"/>
      <c r="USD291" s="143"/>
      <c r="USE291" s="143"/>
      <c r="USF291" s="143"/>
      <c r="USG291" s="143"/>
      <c r="USH291" s="143"/>
      <c r="USI291" s="143"/>
      <c r="USJ291" s="143"/>
      <c r="USK291" s="143"/>
      <c r="USL291" s="143"/>
      <c r="USM291" s="143"/>
      <c r="USN291" s="143"/>
      <c r="USO291" s="143"/>
      <c r="USP291" s="143"/>
      <c r="USQ291" s="143"/>
      <c r="USR291" s="143"/>
      <c r="USS291" s="143"/>
      <c r="UST291" s="143"/>
      <c r="USU291" s="143"/>
      <c r="USV291" s="143"/>
      <c r="USW291" s="143"/>
      <c r="USX291" s="143"/>
      <c r="USY291" s="143"/>
      <c r="USZ291" s="143"/>
      <c r="UTA291" s="143"/>
      <c r="UTB291" s="143"/>
      <c r="UTC291" s="143"/>
      <c r="UTD291" s="143"/>
      <c r="UTE291" s="143"/>
      <c r="UTF291" s="143"/>
      <c r="UTG291" s="143"/>
      <c r="UTH291" s="143"/>
      <c r="UTI291" s="143"/>
      <c r="UTJ291" s="143"/>
      <c r="UTK291" s="143"/>
      <c r="UTL291" s="143"/>
      <c r="UTM291" s="143"/>
      <c r="UTN291" s="143"/>
      <c r="UTO291" s="143"/>
      <c r="UTP291" s="143"/>
      <c r="UTQ291" s="143"/>
      <c r="UTR291" s="143"/>
      <c r="UTS291" s="143"/>
      <c r="UTT291" s="143"/>
      <c r="UTU291" s="143"/>
      <c r="UTV291" s="143"/>
      <c r="UTW291" s="143"/>
      <c r="UTX291" s="143"/>
      <c r="UTY291" s="143"/>
      <c r="UTZ291" s="143"/>
      <c r="UUA291" s="143"/>
      <c r="UUB291" s="143"/>
      <c r="UUC291" s="143"/>
      <c r="UUD291" s="143"/>
      <c r="UUE291" s="143"/>
      <c r="UUF291" s="143"/>
      <c r="UUG291" s="143"/>
      <c r="UUH291" s="143"/>
      <c r="UUI291" s="143"/>
      <c r="UUJ291" s="143"/>
      <c r="UUK291" s="143"/>
      <c r="UUL291" s="143"/>
      <c r="UUM291" s="143"/>
      <c r="UUN291" s="143"/>
      <c r="UUO291" s="143"/>
      <c r="UUP291" s="143"/>
      <c r="UUQ291" s="143"/>
      <c r="UUR291" s="143"/>
      <c r="UUS291" s="143"/>
      <c r="UUT291" s="143"/>
      <c r="UUU291" s="143"/>
      <c r="UUV291" s="143"/>
      <c r="UUW291" s="143"/>
      <c r="UUX291" s="143"/>
      <c r="UUY291" s="143"/>
      <c r="UUZ291" s="143"/>
      <c r="UVA291" s="143"/>
      <c r="UVB291" s="143"/>
      <c r="UVC291" s="143"/>
      <c r="UVD291" s="143"/>
      <c r="UVE291" s="143"/>
      <c r="UVF291" s="143"/>
      <c r="UVG291" s="143"/>
      <c r="UVH291" s="143"/>
      <c r="UVI291" s="143"/>
      <c r="UVJ291" s="143"/>
      <c r="UVK291" s="143"/>
      <c r="UVL291" s="143"/>
      <c r="UVM291" s="143"/>
      <c r="UVN291" s="143"/>
      <c r="UVO291" s="143"/>
      <c r="UVP291" s="143"/>
      <c r="UVQ291" s="143"/>
      <c r="UVR291" s="143"/>
      <c r="UVS291" s="143"/>
      <c r="UVT291" s="143"/>
      <c r="UVU291" s="143"/>
      <c r="UVV291" s="143"/>
      <c r="UVW291" s="143"/>
      <c r="UVX291" s="143"/>
      <c r="UVY291" s="143"/>
      <c r="UVZ291" s="143"/>
      <c r="UWA291" s="143"/>
      <c r="UWB291" s="143"/>
      <c r="UWC291" s="143"/>
      <c r="UWD291" s="143"/>
      <c r="UWE291" s="143"/>
      <c r="UWF291" s="143"/>
      <c r="UWG291" s="143"/>
      <c r="UWH291" s="143"/>
      <c r="UWI291" s="143"/>
      <c r="UWJ291" s="143"/>
      <c r="UWK291" s="143"/>
      <c r="UWL291" s="143"/>
      <c r="UWM291" s="143"/>
      <c r="UWN291" s="143"/>
      <c r="UWO291" s="143"/>
      <c r="UWP291" s="143"/>
      <c r="UWQ291" s="143"/>
      <c r="UWR291" s="143"/>
      <c r="UWS291" s="143"/>
      <c r="UWT291" s="143"/>
      <c r="UWU291" s="143"/>
      <c r="UWV291" s="143"/>
      <c r="UWW291" s="143"/>
      <c r="UWX291" s="143"/>
      <c r="UWY291" s="143"/>
      <c r="UWZ291" s="143"/>
      <c r="UXA291" s="143"/>
      <c r="UXB291" s="143"/>
      <c r="UXC291" s="143"/>
      <c r="UXD291" s="143"/>
      <c r="UXE291" s="143"/>
      <c r="UXF291" s="143"/>
      <c r="UXG291" s="143"/>
      <c r="UXH291" s="143"/>
      <c r="UXI291" s="143"/>
      <c r="UXJ291" s="143"/>
      <c r="UXK291" s="143"/>
      <c r="UXL291" s="143"/>
      <c r="UXM291" s="143"/>
      <c r="UXN291" s="143"/>
      <c r="UXO291" s="143"/>
      <c r="UXP291" s="143"/>
      <c r="UXQ291" s="143"/>
      <c r="UXR291" s="143"/>
      <c r="UXS291" s="143"/>
      <c r="UXT291" s="143"/>
      <c r="UXU291" s="143"/>
      <c r="UXV291" s="143"/>
      <c r="UXW291" s="143"/>
      <c r="UXX291" s="143"/>
      <c r="UXY291" s="143"/>
      <c r="UXZ291" s="143"/>
      <c r="UYA291" s="143"/>
      <c r="UYB291" s="143"/>
      <c r="UYC291" s="143"/>
      <c r="UYD291" s="143"/>
      <c r="UYE291" s="143"/>
      <c r="UYF291" s="143"/>
      <c r="UYG291" s="143"/>
      <c r="UYH291" s="143"/>
      <c r="UYI291" s="143"/>
      <c r="UYJ291" s="143"/>
      <c r="UYK291" s="143"/>
      <c r="UYL291" s="143"/>
      <c r="UYM291" s="143"/>
      <c r="UYN291" s="143"/>
      <c r="UYO291" s="143"/>
      <c r="UYP291" s="143"/>
      <c r="UYQ291" s="143"/>
      <c r="UYR291" s="143"/>
      <c r="UYS291" s="143"/>
      <c r="UYT291" s="143"/>
      <c r="UYU291" s="143"/>
      <c r="UYV291" s="143"/>
      <c r="UYW291" s="143"/>
      <c r="UYX291" s="143"/>
      <c r="UYY291" s="143"/>
      <c r="UYZ291" s="143"/>
      <c r="UZA291" s="143"/>
      <c r="UZB291" s="143"/>
      <c r="UZC291" s="143"/>
      <c r="UZD291" s="143"/>
      <c r="UZE291" s="143"/>
      <c r="UZF291" s="143"/>
      <c r="UZG291" s="143"/>
      <c r="UZH291" s="143"/>
      <c r="UZI291" s="143"/>
      <c r="UZJ291" s="143"/>
      <c r="UZK291" s="143"/>
      <c r="UZL291" s="143"/>
      <c r="UZM291" s="143"/>
      <c r="UZN291" s="143"/>
      <c r="UZO291" s="143"/>
      <c r="UZP291" s="143"/>
      <c r="UZQ291" s="143"/>
      <c r="UZR291" s="143"/>
      <c r="UZS291" s="143"/>
      <c r="UZT291" s="143"/>
      <c r="UZU291" s="143"/>
      <c r="UZV291" s="143"/>
      <c r="UZW291" s="143"/>
      <c r="UZX291" s="143"/>
      <c r="UZY291" s="143"/>
      <c r="UZZ291" s="143"/>
      <c r="VAA291" s="143"/>
      <c r="VAB291" s="143"/>
      <c r="VAC291" s="143"/>
      <c r="VAD291" s="143"/>
      <c r="VAE291" s="143"/>
      <c r="VAF291" s="143"/>
      <c r="VAG291" s="143"/>
      <c r="VAH291" s="143"/>
      <c r="VAI291" s="143"/>
      <c r="VAJ291" s="143"/>
      <c r="VAK291" s="143"/>
      <c r="VAL291" s="143"/>
      <c r="VAM291" s="143"/>
      <c r="VAN291" s="143"/>
      <c r="VAO291" s="143"/>
      <c r="VAP291" s="143"/>
      <c r="VAQ291" s="143"/>
      <c r="VAR291" s="143"/>
      <c r="VAS291" s="143"/>
      <c r="VAT291" s="143"/>
      <c r="VAU291" s="143"/>
      <c r="VAV291" s="143"/>
      <c r="VAW291" s="143"/>
      <c r="VAX291" s="143"/>
      <c r="VAY291" s="143"/>
      <c r="VAZ291" s="143"/>
      <c r="VBA291" s="143"/>
      <c r="VBB291" s="143"/>
      <c r="VBC291" s="143"/>
      <c r="VBD291" s="143"/>
      <c r="VBE291" s="143"/>
      <c r="VBF291" s="143"/>
      <c r="VBG291" s="143"/>
      <c r="VBH291" s="143"/>
      <c r="VBI291" s="143"/>
      <c r="VBJ291" s="143"/>
      <c r="VBK291" s="143"/>
      <c r="VBL291" s="143"/>
      <c r="VBM291" s="143"/>
      <c r="VBN291" s="143"/>
      <c r="VBO291" s="143"/>
      <c r="VBP291" s="143"/>
      <c r="VBQ291" s="143"/>
      <c r="VBR291" s="143"/>
      <c r="VBS291" s="143"/>
      <c r="VBT291" s="143"/>
      <c r="VBU291" s="143"/>
      <c r="VBV291" s="143"/>
      <c r="VBW291" s="143"/>
      <c r="VBX291" s="143"/>
      <c r="VBY291" s="143"/>
      <c r="VBZ291" s="143"/>
      <c r="VCA291" s="143"/>
      <c r="VCB291" s="143"/>
      <c r="VCC291" s="143"/>
      <c r="VCD291" s="143"/>
      <c r="VCE291" s="143"/>
      <c r="VCF291" s="143"/>
      <c r="VCG291" s="143"/>
      <c r="VCH291" s="143"/>
      <c r="VCI291" s="143"/>
      <c r="VCJ291" s="143"/>
      <c r="VCK291" s="143"/>
      <c r="VCL291" s="143"/>
      <c r="VCM291" s="143"/>
      <c r="VCN291" s="143"/>
      <c r="VCO291" s="143"/>
      <c r="VCP291" s="143"/>
      <c r="VCQ291" s="143"/>
      <c r="VCR291" s="143"/>
      <c r="VCS291" s="143"/>
      <c r="VCT291" s="143"/>
      <c r="VCU291" s="143"/>
      <c r="VCV291" s="143"/>
      <c r="VCW291" s="143"/>
      <c r="VCX291" s="143"/>
      <c r="VCY291" s="143"/>
      <c r="VCZ291" s="143"/>
      <c r="VDA291" s="143"/>
      <c r="VDB291" s="143"/>
      <c r="VDC291" s="143"/>
      <c r="VDD291" s="143"/>
      <c r="VDE291" s="143"/>
      <c r="VDF291" s="143"/>
      <c r="VDG291" s="143"/>
      <c r="VDH291" s="143"/>
      <c r="VDI291" s="143"/>
      <c r="VDJ291" s="143"/>
      <c r="VDK291" s="143"/>
      <c r="VDL291" s="143"/>
      <c r="VDM291" s="143"/>
      <c r="VDN291" s="143"/>
      <c r="VDO291" s="143"/>
      <c r="VDP291" s="143"/>
      <c r="VDQ291" s="143"/>
      <c r="VDR291" s="143"/>
      <c r="VDS291" s="143"/>
      <c r="VDT291" s="143"/>
      <c r="VDU291" s="143"/>
      <c r="VDV291" s="143"/>
      <c r="VDW291" s="143"/>
      <c r="VDX291" s="143"/>
      <c r="VDY291" s="143"/>
      <c r="VDZ291" s="143"/>
      <c r="VEA291" s="143"/>
      <c r="VEB291" s="143"/>
      <c r="VEC291" s="143"/>
      <c r="VED291" s="143"/>
      <c r="VEE291" s="143"/>
      <c r="VEF291" s="143"/>
      <c r="VEG291" s="143"/>
      <c r="VEH291" s="143"/>
      <c r="VEI291" s="143"/>
      <c r="VEJ291" s="143"/>
      <c r="VEK291" s="143"/>
      <c r="VEL291" s="143"/>
      <c r="VEM291" s="143"/>
      <c r="VEN291" s="143"/>
      <c r="VEO291" s="143"/>
      <c r="VEP291" s="143"/>
      <c r="VEQ291" s="143"/>
      <c r="VER291" s="143"/>
      <c r="VES291" s="143"/>
      <c r="VET291" s="143"/>
      <c r="VEU291" s="143"/>
      <c r="VEV291" s="143"/>
      <c r="VEW291" s="143"/>
      <c r="VEX291" s="143"/>
      <c r="VEY291" s="143"/>
      <c r="VEZ291" s="143"/>
      <c r="VFA291" s="143"/>
      <c r="VFB291" s="143"/>
      <c r="VFC291" s="143"/>
      <c r="VFD291" s="143"/>
      <c r="VFE291" s="143"/>
      <c r="VFF291" s="143"/>
      <c r="VFG291" s="143"/>
      <c r="VFH291" s="143"/>
      <c r="VFI291" s="143"/>
      <c r="VFJ291" s="143"/>
      <c r="VFK291" s="143"/>
      <c r="VFL291" s="143"/>
      <c r="VFM291" s="143"/>
      <c r="VFN291" s="143"/>
      <c r="VFO291" s="143"/>
      <c r="VFP291" s="143"/>
      <c r="VFQ291" s="143"/>
      <c r="VFR291" s="143"/>
      <c r="VFS291" s="143"/>
      <c r="VFT291" s="143"/>
      <c r="VFU291" s="143"/>
      <c r="VFV291" s="143"/>
      <c r="VFW291" s="143"/>
      <c r="VFX291" s="143"/>
      <c r="VFY291" s="143"/>
      <c r="VFZ291" s="143"/>
      <c r="VGA291" s="143"/>
      <c r="VGB291" s="143"/>
      <c r="VGC291" s="143"/>
      <c r="VGD291" s="143"/>
      <c r="VGE291" s="143"/>
      <c r="VGF291" s="143"/>
      <c r="VGG291" s="143"/>
      <c r="VGH291" s="143"/>
      <c r="VGI291" s="143"/>
      <c r="VGJ291" s="143"/>
      <c r="VGK291" s="143"/>
      <c r="VGL291" s="143"/>
      <c r="VGM291" s="143"/>
      <c r="VGN291" s="143"/>
      <c r="VGO291" s="143"/>
      <c r="VGP291" s="143"/>
      <c r="VGQ291" s="143"/>
      <c r="VGR291" s="143"/>
      <c r="VGS291" s="143"/>
      <c r="VGT291" s="143"/>
      <c r="VGU291" s="143"/>
      <c r="VGV291" s="143"/>
      <c r="VGW291" s="143"/>
      <c r="VGX291" s="143"/>
      <c r="VGY291" s="143"/>
      <c r="VGZ291" s="143"/>
      <c r="VHA291" s="143"/>
      <c r="VHB291" s="143"/>
      <c r="VHC291" s="143"/>
      <c r="VHD291" s="143"/>
      <c r="VHE291" s="143"/>
      <c r="VHF291" s="143"/>
      <c r="VHG291" s="143"/>
      <c r="VHH291" s="143"/>
      <c r="VHI291" s="143"/>
      <c r="VHJ291" s="143"/>
      <c r="VHK291" s="143"/>
      <c r="VHL291" s="143"/>
      <c r="VHM291" s="143"/>
      <c r="VHN291" s="143"/>
      <c r="VHO291" s="143"/>
      <c r="VHP291" s="143"/>
      <c r="VHQ291" s="143"/>
      <c r="VHR291" s="143"/>
      <c r="VHS291" s="143"/>
      <c r="VHT291" s="143"/>
      <c r="VHU291" s="143"/>
      <c r="VHV291" s="143"/>
      <c r="VHW291" s="143"/>
      <c r="VHX291" s="143"/>
      <c r="VHY291" s="143"/>
      <c r="VHZ291" s="143"/>
      <c r="VIA291" s="143"/>
      <c r="VIB291" s="143"/>
      <c r="VIC291" s="143"/>
      <c r="VID291" s="143"/>
      <c r="VIE291" s="143"/>
      <c r="VIF291" s="143"/>
      <c r="VIG291" s="143"/>
      <c r="VIH291" s="143"/>
      <c r="VII291" s="143"/>
      <c r="VIJ291" s="143"/>
      <c r="VIK291" s="143"/>
      <c r="VIL291" s="143"/>
      <c r="VIM291" s="143"/>
      <c r="VIN291" s="143"/>
      <c r="VIO291" s="143"/>
      <c r="VIP291" s="143"/>
      <c r="VIQ291" s="143"/>
      <c r="VIR291" s="143"/>
      <c r="VIS291" s="143"/>
      <c r="VIT291" s="143"/>
      <c r="VIU291" s="143"/>
      <c r="VIV291" s="143"/>
      <c r="VIW291" s="143"/>
      <c r="VIX291" s="143"/>
      <c r="VIY291" s="143"/>
      <c r="VIZ291" s="143"/>
      <c r="VJA291" s="143"/>
      <c r="VJB291" s="143"/>
      <c r="VJC291" s="143"/>
      <c r="VJD291" s="143"/>
      <c r="VJE291" s="143"/>
      <c r="VJF291" s="143"/>
      <c r="VJG291" s="143"/>
      <c r="VJH291" s="143"/>
      <c r="VJI291" s="143"/>
      <c r="VJJ291" s="143"/>
      <c r="VJK291" s="143"/>
      <c r="VJL291" s="143"/>
      <c r="VJM291" s="143"/>
      <c r="VJN291" s="143"/>
      <c r="VJO291" s="143"/>
      <c r="VJP291" s="143"/>
      <c r="VJQ291" s="143"/>
      <c r="VJR291" s="143"/>
      <c r="VJS291" s="143"/>
      <c r="VJT291" s="143"/>
      <c r="VJU291" s="143"/>
      <c r="VJV291" s="143"/>
      <c r="VJW291" s="143"/>
      <c r="VJX291" s="143"/>
      <c r="VJY291" s="143"/>
      <c r="VJZ291" s="143"/>
      <c r="VKA291" s="143"/>
      <c r="VKB291" s="143"/>
      <c r="VKC291" s="143"/>
      <c r="VKD291" s="143"/>
      <c r="VKE291" s="143"/>
      <c r="VKF291" s="143"/>
      <c r="VKG291" s="143"/>
      <c r="VKH291" s="143"/>
      <c r="VKI291" s="143"/>
      <c r="VKJ291" s="143"/>
      <c r="VKK291" s="143"/>
      <c r="VKL291" s="143"/>
      <c r="VKM291" s="143"/>
      <c r="VKN291" s="143"/>
      <c r="VKO291" s="143"/>
      <c r="VKP291" s="143"/>
      <c r="VKQ291" s="143"/>
      <c r="VKR291" s="143"/>
      <c r="VKS291" s="143"/>
      <c r="VKT291" s="143"/>
      <c r="VKU291" s="143"/>
      <c r="VKV291" s="143"/>
      <c r="VKW291" s="143"/>
      <c r="VKX291" s="143"/>
      <c r="VKY291" s="143"/>
      <c r="VKZ291" s="143"/>
      <c r="VLA291" s="143"/>
      <c r="VLB291" s="143"/>
      <c r="VLC291" s="143"/>
      <c r="VLD291" s="143"/>
      <c r="VLE291" s="143"/>
      <c r="VLF291" s="143"/>
      <c r="VLG291" s="143"/>
      <c r="VLH291" s="143"/>
      <c r="VLI291" s="143"/>
      <c r="VLJ291" s="143"/>
      <c r="VLK291" s="143"/>
      <c r="VLL291" s="143"/>
      <c r="VLM291" s="143"/>
      <c r="VLN291" s="143"/>
      <c r="VLO291" s="143"/>
      <c r="VLP291" s="143"/>
      <c r="VLQ291" s="143"/>
      <c r="VLR291" s="143"/>
      <c r="VLS291" s="143"/>
      <c r="VLT291" s="143"/>
      <c r="VLU291" s="143"/>
      <c r="VLV291" s="143"/>
      <c r="VLW291" s="143"/>
      <c r="VLX291" s="143"/>
      <c r="VLY291" s="143"/>
      <c r="VLZ291" s="143"/>
      <c r="VMA291" s="143"/>
      <c r="VMB291" s="143"/>
      <c r="VMC291" s="143"/>
      <c r="VMD291" s="143"/>
      <c r="VME291" s="143"/>
      <c r="VMF291" s="143"/>
      <c r="VMG291" s="143"/>
      <c r="VMH291" s="143"/>
      <c r="VMI291" s="143"/>
      <c r="VMJ291" s="143"/>
      <c r="VMK291" s="143"/>
      <c r="VML291" s="143"/>
      <c r="VMM291" s="143"/>
      <c r="VMN291" s="143"/>
      <c r="VMO291" s="143"/>
      <c r="VMP291" s="143"/>
      <c r="VMQ291" s="143"/>
      <c r="VMR291" s="143"/>
      <c r="VMS291" s="143"/>
      <c r="VMT291" s="143"/>
      <c r="VMU291" s="143"/>
      <c r="VMV291" s="143"/>
      <c r="VMW291" s="143"/>
      <c r="VMX291" s="143"/>
      <c r="VMY291" s="143"/>
      <c r="VMZ291" s="143"/>
      <c r="VNA291" s="143"/>
      <c r="VNB291" s="143"/>
      <c r="VNC291" s="143"/>
      <c r="VND291" s="143"/>
      <c r="VNE291" s="143"/>
      <c r="VNF291" s="143"/>
      <c r="VNG291" s="143"/>
      <c r="VNH291" s="143"/>
      <c r="VNI291" s="143"/>
      <c r="VNJ291" s="143"/>
      <c r="VNK291" s="143"/>
      <c r="VNL291" s="143"/>
      <c r="VNM291" s="143"/>
      <c r="VNN291" s="143"/>
      <c r="VNO291" s="143"/>
      <c r="VNP291" s="143"/>
      <c r="VNQ291" s="143"/>
      <c r="VNR291" s="143"/>
      <c r="VNS291" s="143"/>
      <c r="VNT291" s="143"/>
      <c r="VNU291" s="143"/>
      <c r="VNV291" s="143"/>
      <c r="VNW291" s="143"/>
      <c r="VNX291" s="143"/>
      <c r="VNY291" s="143"/>
      <c r="VNZ291" s="143"/>
      <c r="VOA291" s="143"/>
      <c r="VOB291" s="143"/>
      <c r="VOC291" s="143"/>
      <c r="VOD291" s="143"/>
      <c r="VOE291" s="143"/>
      <c r="VOF291" s="143"/>
      <c r="VOG291" s="143"/>
      <c r="VOH291" s="143"/>
      <c r="VOI291" s="143"/>
      <c r="VOJ291" s="143"/>
      <c r="VOK291" s="143"/>
      <c r="VOL291" s="143"/>
      <c r="VOM291" s="143"/>
      <c r="VON291" s="143"/>
      <c r="VOO291" s="143"/>
      <c r="VOP291" s="143"/>
      <c r="VOQ291" s="143"/>
      <c r="VOR291" s="143"/>
      <c r="VOS291" s="143"/>
      <c r="VOT291" s="143"/>
      <c r="VOU291" s="143"/>
      <c r="VOV291" s="143"/>
      <c r="VOW291" s="143"/>
      <c r="VOX291" s="143"/>
      <c r="VOY291" s="143"/>
      <c r="VOZ291" s="143"/>
      <c r="VPA291" s="143"/>
      <c r="VPB291" s="143"/>
      <c r="VPC291" s="143"/>
      <c r="VPD291" s="143"/>
      <c r="VPE291" s="143"/>
      <c r="VPF291" s="143"/>
      <c r="VPG291" s="143"/>
      <c r="VPH291" s="143"/>
      <c r="VPI291" s="143"/>
      <c r="VPJ291" s="143"/>
      <c r="VPK291" s="143"/>
      <c r="VPL291" s="143"/>
      <c r="VPM291" s="143"/>
      <c r="VPN291" s="143"/>
      <c r="VPO291" s="143"/>
      <c r="VPP291" s="143"/>
      <c r="VPQ291" s="143"/>
      <c r="VPR291" s="143"/>
      <c r="VPS291" s="143"/>
      <c r="VPT291" s="143"/>
      <c r="VPU291" s="143"/>
      <c r="VPV291" s="143"/>
      <c r="VPW291" s="143"/>
      <c r="VPX291" s="143"/>
      <c r="VPY291" s="143"/>
      <c r="VPZ291" s="143"/>
      <c r="VQA291" s="143"/>
      <c r="VQB291" s="143"/>
      <c r="VQC291" s="143"/>
      <c r="VQD291" s="143"/>
      <c r="VQE291" s="143"/>
      <c r="VQF291" s="143"/>
      <c r="VQG291" s="143"/>
      <c r="VQH291" s="143"/>
      <c r="VQI291" s="143"/>
      <c r="VQJ291" s="143"/>
      <c r="VQK291" s="143"/>
      <c r="VQL291" s="143"/>
      <c r="VQM291" s="143"/>
      <c r="VQN291" s="143"/>
      <c r="VQO291" s="143"/>
      <c r="VQP291" s="143"/>
      <c r="VQQ291" s="143"/>
      <c r="VQR291" s="143"/>
      <c r="VQS291" s="143"/>
      <c r="VQT291" s="143"/>
      <c r="VQU291" s="143"/>
      <c r="VQV291" s="143"/>
      <c r="VQW291" s="143"/>
      <c r="VQX291" s="143"/>
      <c r="VQY291" s="143"/>
      <c r="VQZ291" s="143"/>
      <c r="VRA291" s="143"/>
      <c r="VRB291" s="143"/>
      <c r="VRC291" s="143"/>
      <c r="VRD291" s="143"/>
      <c r="VRE291" s="143"/>
      <c r="VRF291" s="143"/>
      <c r="VRG291" s="143"/>
      <c r="VRH291" s="143"/>
      <c r="VRI291" s="143"/>
      <c r="VRJ291" s="143"/>
      <c r="VRK291" s="143"/>
      <c r="VRL291" s="143"/>
      <c r="VRM291" s="143"/>
      <c r="VRN291" s="143"/>
      <c r="VRO291" s="143"/>
      <c r="VRP291" s="143"/>
      <c r="VRQ291" s="143"/>
      <c r="VRR291" s="143"/>
      <c r="VRS291" s="143"/>
      <c r="VRT291" s="143"/>
      <c r="VRU291" s="143"/>
      <c r="VRV291" s="143"/>
      <c r="VRW291" s="143"/>
      <c r="VRX291" s="143"/>
      <c r="VRY291" s="143"/>
      <c r="VRZ291" s="143"/>
      <c r="VSA291" s="143"/>
      <c r="VSB291" s="143"/>
      <c r="VSC291" s="143"/>
      <c r="VSD291" s="143"/>
      <c r="VSE291" s="143"/>
      <c r="VSF291" s="143"/>
      <c r="VSG291" s="143"/>
      <c r="VSH291" s="143"/>
      <c r="VSI291" s="143"/>
      <c r="VSJ291" s="143"/>
      <c r="VSK291" s="143"/>
      <c r="VSL291" s="143"/>
      <c r="VSM291" s="143"/>
      <c r="VSN291" s="143"/>
      <c r="VSO291" s="143"/>
      <c r="VSP291" s="143"/>
      <c r="VSQ291" s="143"/>
      <c r="VSR291" s="143"/>
      <c r="VSS291" s="143"/>
      <c r="VST291" s="143"/>
      <c r="VSU291" s="143"/>
      <c r="VSV291" s="143"/>
      <c r="VSW291" s="143"/>
      <c r="VSX291" s="143"/>
      <c r="VSY291" s="143"/>
      <c r="VSZ291" s="143"/>
      <c r="VTA291" s="143"/>
      <c r="VTB291" s="143"/>
      <c r="VTC291" s="143"/>
      <c r="VTD291" s="143"/>
      <c r="VTE291" s="143"/>
      <c r="VTF291" s="143"/>
      <c r="VTG291" s="143"/>
      <c r="VTH291" s="143"/>
      <c r="VTI291" s="143"/>
      <c r="VTJ291" s="143"/>
      <c r="VTK291" s="143"/>
      <c r="VTL291" s="143"/>
      <c r="VTM291" s="143"/>
      <c r="VTN291" s="143"/>
      <c r="VTO291" s="143"/>
      <c r="VTP291" s="143"/>
      <c r="VTQ291" s="143"/>
      <c r="VTR291" s="143"/>
      <c r="VTS291" s="143"/>
      <c r="VTT291" s="143"/>
      <c r="VTU291" s="143"/>
      <c r="VTV291" s="143"/>
      <c r="VTW291" s="143"/>
      <c r="VTX291" s="143"/>
      <c r="VTY291" s="143"/>
      <c r="VTZ291" s="143"/>
      <c r="VUA291" s="143"/>
      <c r="VUB291" s="143"/>
      <c r="VUC291" s="143"/>
      <c r="VUD291" s="143"/>
      <c r="VUE291" s="143"/>
      <c r="VUF291" s="143"/>
      <c r="VUG291" s="143"/>
      <c r="VUH291" s="143"/>
      <c r="VUI291" s="143"/>
      <c r="VUJ291" s="143"/>
      <c r="VUK291" s="143"/>
      <c r="VUL291" s="143"/>
      <c r="VUM291" s="143"/>
      <c r="VUN291" s="143"/>
      <c r="VUO291" s="143"/>
      <c r="VUP291" s="143"/>
      <c r="VUQ291" s="143"/>
      <c r="VUR291" s="143"/>
      <c r="VUS291" s="143"/>
      <c r="VUT291" s="143"/>
      <c r="VUU291" s="143"/>
      <c r="VUV291" s="143"/>
      <c r="VUW291" s="143"/>
      <c r="VUX291" s="143"/>
      <c r="VUY291" s="143"/>
      <c r="VUZ291" s="143"/>
      <c r="VVA291" s="143"/>
      <c r="VVB291" s="143"/>
      <c r="VVC291" s="143"/>
      <c r="VVD291" s="143"/>
      <c r="VVE291" s="143"/>
      <c r="VVF291" s="143"/>
      <c r="VVG291" s="143"/>
      <c r="VVH291" s="143"/>
      <c r="VVI291" s="143"/>
      <c r="VVJ291" s="143"/>
      <c r="VVK291" s="143"/>
      <c r="VVL291" s="143"/>
      <c r="VVM291" s="143"/>
      <c r="VVN291" s="143"/>
      <c r="VVO291" s="143"/>
      <c r="VVP291" s="143"/>
      <c r="VVQ291" s="143"/>
      <c r="VVR291" s="143"/>
      <c r="VVS291" s="143"/>
      <c r="VVT291" s="143"/>
      <c r="VVU291" s="143"/>
      <c r="VVV291" s="143"/>
      <c r="VVW291" s="143"/>
      <c r="VVX291" s="143"/>
      <c r="VVY291" s="143"/>
      <c r="VVZ291" s="143"/>
      <c r="VWA291" s="143"/>
      <c r="VWB291" s="143"/>
      <c r="VWC291" s="143"/>
      <c r="VWD291" s="143"/>
      <c r="VWE291" s="143"/>
      <c r="VWF291" s="143"/>
      <c r="VWG291" s="143"/>
      <c r="VWH291" s="143"/>
      <c r="VWI291" s="143"/>
      <c r="VWJ291" s="143"/>
      <c r="VWK291" s="143"/>
      <c r="VWL291" s="143"/>
      <c r="VWM291" s="143"/>
      <c r="VWN291" s="143"/>
      <c r="VWO291" s="143"/>
      <c r="VWP291" s="143"/>
      <c r="VWQ291" s="143"/>
      <c r="VWR291" s="143"/>
      <c r="VWS291" s="143"/>
      <c r="VWT291" s="143"/>
      <c r="VWU291" s="143"/>
      <c r="VWV291" s="143"/>
      <c r="VWW291" s="143"/>
      <c r="VWX291" s="143"/>
      <c r="VWY291" s="143"/>
      <c r="VWZ291" s="143"/>
      <c r="VXA291" s="143"/>
      <c r="VXB291" s="143"/>
      <c r="VXC291" s="143"/>
      <c r="VXD291" s="143"/>
      <c r="VXE291" s="143"/>
      <c r="VXF291" s="143"/>
      <c r="VXG291" s="143"/>
      <c r="VXH291" s="143"/>
      <c r="VXI291" s="143"/>
      <c r="VXJ291" s="143"/>
      <c r="VXK291" s="143"/>
      <c r="VXL291" s="143"/>
      <c r="VXM291" s="143"/>
      <c r="VXN291" s="143"/>
      <c r="VXO291" s="143"/>
      <c r="VXP291" s="143"/>
      <c r="VXQ291" s="143"/>
      <c r="VXR291" s="143"/>
      <c r="VXS291" s="143"/>
      <c r="VXT291" s="143"/>
      <c r="VXU291" s="143"/>
      <c r="VXV291" s="143"/>
      <c r="VXW291" s="143"/>
      <c r="VXX291" s="143"/>
      <c r="VXY291" s="143"/>
      <c r="VXZ291" s="143"/>
      <c r="VYA291" s="143"/>
      <c r="VYB291" s="143"/>
      <c r="VYC291" s="143"/>
      <c r="VYD291" s="143"/>
      <c r="VYE291" s="143"/>
      <c r="VYF291" s="143"/>
      <c r="VYG291" s="143"/>
      <c r="VYH291" s="143"/>
      <c r="VYI291" s="143"/>
      <c r="VYJ291" s="143"/>
      <c r="VYK291" s="143"/>
      <c r="VYL291" s="143"/>
      <c r="VYM291" s="143"/>
      <c r="VYN291" s="143"/>
      <c r="VYO291" s="143"/>
      <c r="VYP291" s="143"/>
      <c r="VYQ291" s="143"/>
      <c r="VYR291" s="143"/>
      <c r="VYS291" s="143"/>
      <c r="VYT291" s="143"/>
      <c r="VYU291" s="143"/>
      <c r="VYV291" s="143"/>
      <c r="VYW291" s="143"/>
      <c r="VYX291" s="143"/>
      <c r="VYY291" s="143"/>
      <c r="VYZ291" s="143"/>
      <c r="VZA291" s="143"/>
      <c r="VZB291" s="143"/>
      <c r="VZC291" s="143"/>
      <c r="VZD291" s="143"/>
      <c r="VZE291" s="143"/>
      <c r="VZF291" s="143"/>
      <c r="VZG291" s="143"/>
      <c r="VZH291" s="143"/>
      <c r="VZI291" s="143"/>
      <c r="VZJ291" s="143"/>
      <c r="VZK291" s="143"/>
      <c r="VZL291" s="143"/>
      <c r="VZM291" s="143"/>
      <c r="VZN291" s="143"/>
      <c r="VZO291" s="143"/>
      <c r="VZP291" s="143"/>
      <c r="VZQ291" s="143"/>
      <c r="VZR291" s="143"/>
      <c r="VZS291" s="143"/>
      <c r="VZT291" s="143"/>
      <c r="VZU291" s="143"/>
      <c r="VZV291" s="143"/>
      <c r="VZW291" s="143"/>
      <c r="VZX291" s="143"/>
      <c r="VZY291" s="143"/>
      <c r="VZZ291" s="143"/>
      <c r="WAA291" s="143"/>
      <c r="WAB291" s="143"/>
      <c r="WAC291" s="143"/>
      <c r="WAD291" s="143"/>
      <c r="WAE291" s="143"/>
      <c r="WAF291" s="143"/>
      <c r="WAG291" s="143"/>
      <c r="WAH291" s="143"/>
      <c r="WAI291" s="143"/>
      <c r="WAJ291" s="143"/>
      <c r="WAK291" s="143"/>
      <c r="WAL291" s="143"/>
      <c r="WAM291" s="143"/>
      <c r="WAN291" s="143"/>
      <c r="WAO291" s="143"/>
      <c r="WAP291" s="143"/>
      <c r="WAQ291" s="143"/>
      <c r="WAR291" s="143"/>
      <c r="WAS291" s="143"/>
      <c r="WAT291" s="143"/>
      <c r="WAU291" s="143"/>
      <c r="WAV291" s="143"/>
      <c r="WAW291" s="143"/>
      <c r="WAX291" s="143"/>
      <c r="WAY291" s="143"/>
      <c r="WAZ291" s="143"/>
      <c r="WBA291" s="143"/>
      <c r="WBB291" s="143"/>
      <c r="WBC291" s="143"/>
      <c r="WBD291" s="143"/>
      <c r="WBE291" s="143"/>
      <c r="WBF291" s="143"/>
      <c r="WBG291" s="143"/>
      <c r="WBH291" s="143"/>
      <c r="WBI291" s="143"/>
      <c r="WBJ291" s="143"/>
      <c r="WBK291" s="143"/>
      <c r="WBL291" s="143"/>
      <c r="WBM291" s="143"/>
      <c r="WBN291" s="143"/>
      <c r="WBO291" s="143"/>
      <c r="WBP291" s="143"/>
      <c r="WBQ291" s="143"/>
      <c r="WBR291" s="143"/>
      <c r="WBS291" s="143"/>
      <c r="WBT291" s="143"/>
      <c r="WBU291" s="143"/>
      <c r="WBV291" s="143"/>
      <c r="WBW291" s="143"/>
      <c r="WBX291" s="143"/>
      <c r="WBY291" s="143"/>
      <c r="WBZ291" s="143"/>
      <c r="WCA291" s="143"/>
      <c r="WCB291" s="143"/>
      <c r="WCC291" s="143"/>
      <c r="WCD291" s="143"/>
      <c r="WCE291" s="143"/>
      <c r="WCF291" s="143"/>
      <c r="WCG291" s="143"/>
      <c r="WCH291" s="143"/>
      <c r="WCI291" s="143"/>
      <c r="WCJ291" s="143"/>
      <c r="WCK291" s="143"/>
      <c r="WCL291" s="143"/>
      <c r="WCM291" s="143"/>
      <c r="WCN291" s="143"/>
      <c r="WCO291" s="143"/>
      <c r="WCP291" s="143"/>
      <c r="WCQ291" s="143"/>
      <c r="WCR291" s="143"/>
      <c r="WCS291" s="143"/>
      <c r="WCT291" s="143"/>
      <c r="WCU291" s="143"/>
      <c r="WCV291" s="143"/>
      <c r="WCW291" s="143"/>
      <c r="WCX291" s="143"/>
      <c r="WCY291" s="143"/>
      <c r="WCZ291" s="143"/>
      <c r="WDA291" s="143"/>
      <c r="WDB291" s="143"/>
      <c r="WDC291" s="143"/>
      <c r="WDD291" s="143"/>
      <c r="WDE291" s="143"/>
      <c r="WDF291" s="143"/>
      <c r="WDG291" s="143"/>
      <c r="WDH291" s="143"/>
      <c r="WDI291" s="143"/>
      <c r="WDJ291" s="143"/>
      <c r="WDK291" s="143"/>
      <c r="WDL291" s="143"/>
      <c r="WDM291" s="143"/>
      <c r="WDN291" s="143"/>
      <c r="WDO291" s="143"/>
      <c r="WDP291" s="143"/>
      <c r="WDQ291" s="143"/>
      <c r="WDR291" s="143"/>
      <c r="WDS291" s="143"/>
      <c r="WDT291" s="143"/>
      <c r="WDU291" s="143"/>
      <c r="WDV291" s="143"/>
      <c r="WDW291" s="143"/>
      <c r="WDX291" s="143"/>
      <c r="WDY291" s="143"/>
      <c r="WDZ291" s="143"/>
      <c r="WEA291" s="143"/>
      <c r="WEB291" s="143"/>
      <c r="WEC291" s="143"/>
      <c r="WED291" s="143"/>
      <c r="WEE291" s="143"/>
      <c r="WEF291" s="143"/>
      <c r="WEG291" s="143"/>
      <c r="WEH291" s="143"/>
      <c r="WEI291" s="143"/>
      <c r="WEJ291" s="143"/>
      <c r="WEK291" s="143"/>
      <c r="WEL291" s="143"/>
      <c r="WEM291" s="143"/>
      <c r="WEN291" s="143"/>
      <c r="WEO291" s="143"/>
      <c r="WEP291" s="143"/>
      <c r="WEQ291" s="143"/>
      <c r="WER291" s="143"/>
      <c r="WES291" s="143"/>
      <c r="WET291" s="143"/>
      <c r="WEU291" s="143"/>
      <c r="WEV291" s="143"/>
      <c r="WEW291" s="143"/>
      <c r="WEX291" s="143"/>
      <c r="WEY291" s="143"/>
      <c r="WEZ291" s="143"/>
      <c r="WFA291" s="143"/>
      <c r="WFB291" s="143"/>
      <c r="WFC291" s="143"/>
      <c r="WFD291" s="143"/>
      <c r="WFE291" s="143"/>
      <c r="WFF291" s="143"/>
      <c r="WFG291" s="143"/>
      <c r="WFH291" s="143"/>
      <c r="WFI291" s="143"/>
      <c r="WFJ291" s="143"/>
      <c r="WFK291" s="143"/>
      <c r="WFL291" s="143"/>
      <c r="WFM291" s="143"/>
      <c r="WFN291" s="143"/>
      <c r="WFO291" s="143"/>
      <c r="WFP291" s="143"/>
      <c r="WFQ291" s="143"/>
      <c r="WFR291" s="143"/>
      <c r="WFS291" s="143"/>
      <c r="WFT291" s="143"/>
      <c r="WFU291" s="143"/>
      <c r="WFV291" s="143"/>
      <c r="WFW291" s="143"/>
      <c r="WFX291" s="143"/>
      <c r="WFY291" s="143"/>
      <c r="WFZ291" s="143"/>
      <c r="WGA291" s="143"/>
      <c r="WGB291" s="143"/>
      <c r="WGC291" s="143"/>
      <c r="WGD291" s="143"/>
      <c r="WGE291" s="143"/>
      <c r="WGF291" s="143"/>
      <c r="WGG291" s="143"/>
      <c r="WGH291" s="143"/>
      <c r="WGI291" s="143"/>
      <c r="WGJ291" s="143"/>
      <c r="WGK291" s="143"/>
      <c r="WGL291" s="143"/>
      <c r="WGM291" s="143"/>
      <c r="WGN291" s="143"/>
      <c r="WGO291" s="143"/>
      <c r="WGP291" s="143"/>
      <c r="WGQ291" s="143"/>
      <c r="WGR291" s="143"/>
      <c r="WGS291" s="143"/>
      <c r="WGT291" s="143"/>
      <c r="WGU291" s="143"/>
      <c r="WGV291" s="143"/>
      <c r="WGW291" s="143"/>
      <c r="WGX291" s="143"/>
      <c r="WGY291" s="143"/>
      <c r="WGZ291" s="143"/>
      <c r="WHA291" s="143"/>
      <c r="WHB291" s="143"/>
      <c r="WHC291" s="143"/>
      <c r="WHD291" s="143"/>
      <c r="WHE291" s="143"/>
      <c r="WHF291" s="143"/>
      <c r="WHG291" s="143"/>
      <c r="WHH291" s="143"/>
      <c r="WHI291" s="143"/>
      <c r="WHJ291" s="143"/>
      <c r="WHK291" s="143"/>
      <c r="WHL291" s="143"/>
      <c r="WHM291" s="143"/>
      <c r="WHN291" s="143"/>
      <c r="WHO291" s="143"/>
      <c r="WHP291" s="143"/>
      <c r="WHQ291" s="143"/>
      <c r="WHR291" s="143"/>
      <c r="WHS291" s="143"/>
      <c r="WHT291" s="143"/>
      <c r="WHU291" s="143"/>
      <c r="WHV291" s="143"/>
      <c r="WHW291" s="143"/>
      <c r="WHX291" s="143"/>
      <c r="WHY291" s="143"/>
      <c r="WHZ291" s="143"/>
      <c r="WIA291" s="143"/>
      <c r="WIB291" s="143"/>
      <c r="WIC291" s="143"/>
      <c r="WID291" s="143"/>
      <c r="WIE291" s="143"/>
      <c r="WIF291" s="143"/>
      <c r="WIG291" s="143"/>
      <c r="WIH291" s="143"/>
      <c r="WII291" s="143"/>
      <c r="WIJ291" s="143"/>
      <c r="WIK291" s="143"/>
      <c r="WIL291" s="143"/>
      <c r="WIM291" s="143"/>
      <c r="WIN291" s="143"/>
      <c r="WIO291" s="143"/>
      <c r="WIP291" s="143"/>
      <c r="WIQ291" s="143"/>
      <c r="WIR291" s="143"/>
      <c r="WIS291" s="143"/>
      <c r="WIT291" s="143"/>
      <c r="WIU291" s="143"/>
      <c r="WIV291" s="143"/>
      <c r="WIW291" s="143"/>
      <c r="WIX291" s="143"/>
      <c r="WIY291" s="143"/>
      <c r="WIZ291" s="143"/>
      <c r="WJA291" s="143"/>
      <c r="WJB291" s="143"/>
      <c r="WJC291" s="143"/>
      <c r="WJD291" s="143"/>
      <c r="WJE291" s="143"/>
      <c r="WJF291" s="143"/>
      <c r="WJG291" s="143"/>
      <c r="WJH291" s="143"/>
      <c r="WJI291" s="143"/>
      <c r="WJJ291" s="143"/>
      <c r="WJK291" s="143"/>
      <c r="WJL291" s="143"/>
      <c r="WJM291" s="143"/>
      <c r="WJN291" s="143"/>
      <c r="WJO291" s="143"/>
      <c r="WJP291" s="143"/>
      <c r="WJQ291" s="143"/>
      <c r="WJR291" s="143"/>
      <c r="WJS291" s="143"/>
      <c r="WJT291" s="143"/>
      <c r="WJU291" s="143"/>
      <c r="WJV291" s="143"/>
      <c r="WJW291" s="143"/>
      <c r="WJX291" s="143"/>
      <c r="WJY291" s="143"/>
      <c r="WJZ291" s="143"/>
      <c r="WKA291" s="143"/>
      <c r="WKB291" s="143"/>
      <c r="WKC291" s="143"/>
      <c r="WKD291" s="143"/>
      <c r="WKE291" s="143"/>
      <c r="WKF291" s="143"/>
      <c r="WKG291" s="143"/>
      <c r="WKH291" s="143"/>
      <c r="WKI291" s="143"/>
      <c r="WKJ291" s="143"/>
      <c r="WKK291" s="143"/>
      <c r="WKL291" s="143"/>
      <c r="WKM291" s="143"/>
      <c r="WKN291" s="143"/>
      <c r="WKO291" s="143"/>
      <c r="WKP291" s="143"/>
      <c r="WKQ291" s="143"/>
      <c r="WKR291" s="143"/>
      <c r="WKS291" s="143"/>
      <c r="WKT291" s="143"/>
      <c r="WKU291" s="143"/>
      <c r="WKV291" s="143"/>
      <c r="WKW291" s="143"/>
      <c r="WKX291" s="143"/>
      <c r="WKY291" s="143"/>
      <c r="WKZ291" s="143"/>
      <c r="WLA291" s="143"/>
      <c r="WLB291" s="143"/>
      <c r="WLC291" s="143"/>
      <c r="WLD291" s="143"/>
      <c r="WLE291" s="143"/>
      <c r="WLF291" s="143"/>
      <c r="WLG291" s="143"/>
      <c r="WLH291" s="143"/>
      <c r="WLI291" s="143"/>
      <c r="WLJ291" s="143"/>
      <c r="WLK291" s="143"/>
      <c r="WLL291" s="143"/>
      <c r="WLM291" s="143"/>
      <c r="WLN291" s="143"/>
      <c r="WLO291" s="143"/>
      <c r="WLP291" s="143"/>
      <c r="WLQ291" s="143"/>
      <c r="WLR291" s="143"/>
      <c r="WLS291" s="143"/>
      <c r="WLT291" s="143"/>
      <c r="WLU291" s="143"/>
      <c r="WLV291" s="143"/>
      <c r="WLW291" s="143"/>
      <c r="WLX291" s="143"/>
      <c r="WLY291" s="143"/>
      <c r="WLZ291" s="143"/>
      <c r="WMA291" s="143"/>
      <c r="WMB291" s="143"/>
      <c r="WMC291" s="143"/>
      <c r="WMD291" s="143"/>
      <c r="WME291" s="143"/>
      <c r="WMF291" s="143"/>
      <c r="WMG291" s="143"/>
      <c r="WMH291" s="143"/>
      <c r="WMI291" s="143"/>
      <c r="WMJ291" s="143"/>
      <c r="WMK291" s="143"/>
      <c r="WML291" s="143"/>
      <c r="WMM291" s="143"/>
      <c r="WMN291" s="143"/>
      <c r="WMO291" s="143"/>
      <c r="WMP291" s="143"/>
      <c r="WMQ291" s="143"/>
      <c r="WMR291" s="143"/>
      <c r="WMS291" s="143"/>
      <c r="WMT291" s="143"/>
      <c r="WMU291" s="143"/>
      <c r="WMV291" s="143"/>
      <c r="WMW291" s="143"/>
      <c r="WMX291" s="143"/>
      <c r="WMY291" s="143"/>
      <c r="WMZ291" s="143"/>
      <c r="WNA291" s="143"/>
      <c r="WNB291" s="143"/>
      <c r="WNC291" s="143"/>
      <c r="WND291" s="143"/>
      <c r="WNE291" s="143"/>
      <c r="WNF291" s="143"/>
      <c r="WNG291" s="143"/>
      <c r="WNH291" s="143"/>
      <c r="WNI291" s="143"/>
      <c r="WNJ291" s="143"/>
      <c r="WNK291" s="143"/>
      <c r="WNL291" s="143"/>
      <c r="WNM291" s="143"/>
      <c r="WNN291" s="143"/>
      <c r="WNO291" s="143"/>
      <c r="WNP291" s="143"/>
      <c r="WNQ291" s="143"/>
      <c r="WNR291" s="143"/>
      <c r="WNS291" s="143"/>
      <c r="WNT291" s="143"/>
      <c r="WNU291" s="143"/>
      <c r="WNV291" s="143"/>
      <c r="WNW291" s="143"/>
      <c r="WNX291" s="143"/>
      <c r="WNY291" s="143"/>
      <c r="WNZ291" s="143"/>
      <c r="WOA291" s="143"/>
      <c r="WOB291" s="143"/>
      <c r="WOC291" s="143"/>
      <c r="WOD291" s="143"/>
      <c r="WOE291" s="143"/>
      <c r="WOF291" s="143"/>
      <c r="WOG291" s="143"/>
      <c r="WOH291" s="143"/>
      <c r="WOI291" s="143"/>
      <c r="WOJ291" s="143"/>
      <c r="WOK291" s="143"/>
      <c r="WOL291" s="143"/>
      <c r="WOM291" s="143"/>
      <c r="WON291" s="143"/>
      <c r="WOO291" s="143"/>
      <c r="WOP291" s="143"/>
      <c r="WOQ291" s="143"/>
      <c r="WOR291" s="143"/>
      <c r="WOS291" s="143"/>
      <c r="WOT291" s="143"/>
      <c r="WOU291" s="143"/>
      <c r="WOV291" s="143"/>
      <c r="WOW291" s="143"/>
      <c r="WOX291" s="143"/>
      <c r="WOY291" s="143"/>
      <c r="WOZ291" s="143"/>
      <c r="WPA291" s="143"/>
      <c r="WPB291" s="143"/>
      <c r="WPC291" s="143"/>
      <c r="WPD291" s="143"/>
      <c r="WPE291" s="143"/>
      <c r="WPF291" s="143"/>
      <c r="WPG291" s="143"/>
      <c r="WPH291" s="143"/>
      <c r="WPI291" s="143"/>
      <c r="WPJ291" s="143"/>
      <c r="WPK291" s="143"/>
      <c r="WPL291" s="143"/>
      <c r="WPM291" s="143"/>
      <c r="WPN291" s="143"/>
      <c r="WPO291" s="143"/>
      <c r="WPP291" s="143"/>
      <c r="WPQ291" s="143"/>
      <c r="WPR291" s="143"/>
      <c r="WPS291" s="143"/>
      <c r="WPT291" s="143"/>
      <c r="WPU291" s="143"/>
      <c r="WPV291" s="143"/>
      <c r="WPW291" s="143"/>
      <c r="WPX291" s="143"/>
      <c r="WPY291" s="143"/>
      <c r="WPZ291" s="143"/>
      <c r="WQA291" s="143"/>
      <c r="WQB291" s="143"/>
      <c r="WQC291" s="143"/>
      <c r="WQD291" s="143"/>
      <c r="WQE291" s="143"/>
      <c r="WQF291" s="143"/>
      <c r="WQG291" s="143"/>
      <c r="WQH291" s="143"/>
      <c r="WQI291" s="143"/>
      <c r="WQJ291" s="143"/>
      <c r="WQK291" s="143"/>
      <c r="WQL291" s="143"/>
      <c r="WQM291" s="143"/>
      <c r="WQN291" s="143"/>
      <c r="WQO291" s="143"/>
      <c r="WQP291" s="143"/>
      <c r="WQQ291" s="143"/>
      <c r="WQR291" s="143"/>
      <c r="WQS291" s="143"/>
      <c r="WQT291" s="143"/>
      <c r="WQU291" s="143"/>
      <c r="WQV291" s="143"/>
      <c r="WQW291" s="143"/>
      <c r="WQX291" s="143"/>
      <c r="WQY291" s="143"/>
      <c r="WQZ291" s="143"/>
      <c r="WRA291" s="143"/>
      <c r="WRB291" s="143"/>
      <c r="WRC291" s="143"/>
      <c r="WRD291" s="143"/>
      <c r="WRE291" s="143"/>
      <c r="WRF291" s="143"/>
      <c r="WRG291" s="143"/>
      <c r="WRH291" s="143"/>
      <c r="WRI291" s="143"/>
      <c r="WRJ291" s="143"/>
      <c r="WRK291" s="143"/>
      <c r="WRL291" s="143"/>
      <c r="WRM291" s="143"/>
      <c r="WRN291" s="143"/>
      <c r="WRO291" s="143"/>
      <c r="WRP291" s="143"/>
      <c r="WRQ291" s="143"/>
      <c r="WRR291" s="143"/>
      <c r="WRS291" s="143"/>
      <c r="WRT291" s="143"/>
      <c r="WRU291" s="143"/>
      <c r="WRV291" s="143"/>
      <c r="WRW291" s="143"/>
      <c r="WRX291" s="143"/>
      <c r="WRY291" s="143"/>
      <c r="WRZ291" s="143"/>
      <c r="WSA291" s="143"/>
      <c r="WSB291" s="143"/>
      <c r="WSC291" s="143"/>
      <c r="WSD291" s="143"/>
      <c r="WSE291" s="143"/>
      <c r="WSF291" s="143"/>
      <c r="WSG291" s="143"/>
      <c r="WSH291" s="143"/>
      <c r="WSI291" s="143"/>
      <c r="WSJ291" s="143"/>
      <c r="WSK291" s="143"/>
      <c r="WSL291" s="143"/>
      <c r="WSM291" s="143"/>
      <c r="WSN291" s="143"/>
      <c r="WSO291" s="143"/>
      <c r="WSP291" s="143"/>
      <c r="WSQ291" s="143"/>
      <c r="WSR291" s="143"/>
      <c r="WSS291" s="143"/>
      <c r="WST291" s="143"/>
      <c r="WSU291" s="143"/>
      <c r="WSV291" s="143"/>
      <c r="WSW291" s="143"/>
      <c r="WSX291" s="143"/>
      <c r="WSY291" s="143"/>
      <c r="WSZ291" s="143"/>
      <c r="WTA291" s="143"/>
      <c r="WTB291" s="143"/>
      <c r="WTC291" s="143"/>
      <c r="WTD291" s="143"/>
      <c r="WTE291" s="143"/>
      <c r="WTF291" s="143"/>
      <c r="WTG291" s="143"/>
      <c r="WTH291" s="143"/>
      <c r="WTI291" s="143"/>
      <c r="WTJ291" s="143"/>
      <c r="WTK291" s="143"/>
      <c r="WTL291" s="143"/>
      <c r="WTM291" s="143"/>
      <c r="WTN291" s="143"/>
      <c r="WTO291" s="143"/>
      <c r="WTP291" s="143"/>
      <c r="WTQ291" s="143"/>
      <c r="WTR291" s="143"/>
      <c r="WTS291" s="143"/>
      <c r="WTT291" s="143"/>
      <c r="WTU291" s="143"/>
      <c r="WTV291" s="143"/>
      <c r="WTW291" s="143"/>
      <c r="WTX291" s="143"/>
      <c r="WTY291" s="143"/>
      <c r="WTZ291" s="143"/>
      <c r="WUA291" s="143"/>
      <c r="WUB291" s="143"/>
      <c r="WUC291" s="143"/>
      <c r="WUD291" s="143"/>
      <c r="WUE291" s="143"/>
      <c r="WUF291" s="143"/>
      <c r="WUG291" s="143"/>
      <c r="WUH291" s="143"/>
      <c r="WUI291" s="143"/>
      <c r="WUJ291" s="143"/>
      <c r="WUK291" s="143"/>
      <c r="WUL291" s="143"/>
      <c r="WUM291" s="143"/>
      <c r="WUN291" s="143"/>
      <c r="WUO291" s="143"/>
      <c r="WUP291" s="143"/>
      <c r="WUQ291" s="143"/>
      <c r="WUR291" s="143"/>
      <c r="WUS291" s="143"/>
      <c r="WUT291" s="143"/>
      <c r="WUU291" s="143"/>
      <c r="WUV291" s="143"/>
      <c r="WUW291" s="143"/>
      <c r="WUX291" s="143"/>
      <c r="WUY291" s="143"/>
      <c r="WUZ291" s="143"/>
      <c r="WVA291" s="143"/>
      <c r="WVB291" s="143"/>
      <c r="WVC291" s="143"/>
      <c r="WVD291" s="143"/>
      <c r="WVE291" s="143"/>
      <c r="WVF291" s="143"/>
      <c r="WVG291" s="143"/>
      <c r="WVH291" s="143"/>
      <c r="WVI291" s="143"/>
      <c r="WVJ291" s="143"/>
      <c r="WVK291" s="143"/>
      <c r="WVL291" s="143"/>
      <c r="WVM291" s="143"/>
      <c r="WVN291" s="143"/>
      <c r="WVO291" s="143"/>
      <c r="WVP291" s="143"/>
      <c r="WVQ291" s="143"/>
      <c r="WVR291" s="143"/>
      <c r="WVS291" s="143"/>
      <c r="WVT291" s="143"/>
      <c r="WVU291" s="143"/>
      <c r="WVV291" s="143"/>
      <c r="WVW291" s="143"/>
      <c r="WVX291" s="143"/>
      <c r="WVY291" s="143"/>
      <c r="WVZ291" s="143"/>
      <c r="WWA291" s="143"/>
      <c r="WWB291" s="143"/>
      <c r="WWC291" s="143"/>
      <c r="WWD291" s="143"/>
      <c r="WWE291" s="143"/>
      <c r="WWF291" s="143"/>
      <c r="WWG291" s="143"/>
      <c r="WWH291" s="143"/>
      <c r="WWI291" s="143"/>
      <c r="WWJ291" s="143"/>
      <c r="WWK291" s="143"/>
      <c r="WWL291" s="143"/>
      <c r="WWM291" s="143"/>
      <c r="WWN291" s="143"/>
      <c r="WWO291" s="143"/>
      <c r="WWP291" s="143"/>
      <c r="WWQ291" s="143"/>
      <c r="WWR291" s="143"/>
      <c r="WWS291" s="143"/>
      <c r="WWT291" s="143"/>
      <c r="WWU291" s="143"/>
      <c r="WWV291" s="143"/>
      <c r="WWW291" s="143"/>
      <c r="WWX291" s="143"/>
      <c r="WWY291" s="143"/>
      <c r="WWZ291" s="143"/>
      <c r="WXA291" s="143"/>
      <c r="WXB291" s="143"/>
      <c r="WXC291" s="143"/>
      <c r="WXD291" s="143"/>
      <c r="WXE291" s="143"/>
      <c r="WXF291" s="143"/>
      <c r="WXG291" s="143"/>
      <c r="WXH291" s="143"/>
      <c r="WXI291" s="143"/>
      <c r="WXJ291" s="143"/>
      <c r="WXK291" s="143"/>
      <c r="WXL291" s="143"/>
      <c r="WXM291" s="143"/>
      <c r="WXN291" s="143"/>
      <c r="WXO291" s="143"/>
      <c r="WXP291" s="143"/>
      <c r="WXQ291" s="143"/>
      <c r="WXR291" s="143"/>
      <c r="WXS291" s="143"/>
      <c r="WXT291" s="143"/>
      <c r="WXU291" s="143"/>
      <c r="WXV291" s="143"/>
      <c r="WXW291" s="143"/>
      <c r="WXX291" s="143"/>
      <c r="WXY291" s="143"/>
      <c r="WXZ291" s="143"/>
      <c r="WYA291" s="143"/>
      <c r="WYB291" s="143"/>
      <c r="WYC291" s="143"/>
      <c r="WYD291" s="143"/>
      <c r="WYE291" s="143"/>
      <c r="WYF291" s="143"/>
      <c r="WYG291" s="143"/>
      <c r="WYH291" s="143"/>
      <c r="WYI291" s="143"/>
      <c r="WYJ291" s="143"/>
      <c r="WYK291" s="143"/>
      <c r="WYL291" s="143"/>
      <c r="WYM291" s="143"/>
      <c r="WYN291" s="143"/>
      <c r="WYO291" s="143"/>
      <c r="WYP291" s="143"/>
      <c r="WYQ291" s="143"/>
      <c r="WYR291" s="143"/>
      <c r="WYS291" s="143"/>
      <c r="WYT291" s="143"/>
      <c r="WYU291" s="143"/>
      <c r="WYV291" s="143"/>
      <c r="WYW291" s="143"/>
      <c r="WYX291" s="143"/>
      <c r="WYY291" s="143"/>
      <c r="WYZ291" s="143"/>
      <c r="WZA291" s="143"/>
      <c r="WZB291" s="143"/>
      <c r="WZC291" s="143"/>
      <c r="WZD291" s="143"/>
      <c r="WZE291" s="143"/>
      <c r="WZF291" s="143"/>
      <c r="WZG291" s="143"/>
      <c r="WZH291" s="143"/>
      <c r="WZI291" s="143"/>
      <c r="WZJ291" s="143"/>
      <c r="WZK291" s="143"/>
      <c r="WZL291" s="143"/>
      <c r="WZM291" s="143"/>
      <c r="WZN291" s="143"/>
      <c r="WZO291" s="143"/>
      <c r="WZP291" s="143"/>
      <c r="WZQ291" s="143"/>
      <c r="WZR291" s="143"/>
      <c r="WZS291" s="143"/>
      <c r="WZT291" s="143"/>
      <c r="WZU291" s="143"/>
      <c r="WZV291" s="143"/>
      <c r="WZW291" s="143"/>
      <c r="WZX291" s="143"/>
      <c r="WZY291" s="143"/>
      <c r="WZZ291" s="143"/>
      <c r="XAA291" s="143"/>
      <c r="XAB291" s="143"/>
      <c r="XAC291" s="143"/>
      <c r="XAD291" s="143"/>
      <c r="XAE291" s="143"/>
      <c r="XAF291" s="143"/>
      <c r="XAG291" s="143"/>
      <c r="XAH291" s="143"/>
      <c r="XAI291" s="143"/>
      <c r="XAJ291" s="143"/>
      <c r="XAK291" s="143"/>
      <c r="XAL291" s="143"/>
      <c r="XAM291" s="143"/>
      <c r="XAN291" s="143"/>
      <c r="XAO291" s="143"/>
      <c r="XAP291" s="143"/>
      <c r="XAQ291" s="143"/>
      <c r="XAR291" s="143"/>
      <c r="XAS291" s="143"/>
      <c r="XAT291" s="143"/>
      <c r="XAU291" s="143"/>
      <c r="XAV291" s="143"/>
      <c r="XAW291" s="143"/>
      <c r="XAX291" s="143"/>
      <c r="XAY291" s="143"/>
      <c r="XAZ291" s="143"/>
      <c r="XBA291" s="143"/>
      <c r="XBB291" s="143"/>
      <c r="XBC291" s="143"/>
      <c r="XBD291" s="143"/>
      <c r="XBE291" s="143"/>
      <c r="XBF291" s="143"/>
      <c r="XBG291" s="143"/>
      <c r="XBH291" s="143"/>
      <c r="XBI291" s="143"/>
      <c r="XBJ291" s="143"/>
      <c r="XBK291" s="143"/>
      <c r="XBL291" s="143"/>
      <c r="XBM291" s="143"/>
      <c r="XBN291" s="143"/>
      <c r="XBO291" s="143"/>
      <c r="XBP291" s="143"/>
      <c r="XBQ291" s="143"/>
      <c r="XBR291" s="143"/>
      <c r="XBS291" s="143"/>
      <c r="XBT291" s="143"/>
      <c r="XBU291" s="143"/>
      <c r="XBV291" s="143"/>
      <c r="XBW291" s="143"/>
      <c r="XBX291" s="143"/>
      <c r="XBY291" s="143"/>
      <c r="XBZ291" s="143"/>
      <c r="XCA291" s="143"/>
      <c r="XCB291" s="143"/>
      <c r="XCC291" s="143"/>
      <c r="XCD291" s="143"/>
      <c r="XCE291" s="143"/>
      <c r="XCF291" s="143"/>
      <c r="XCG291" s="143"/>
      <c r="XCH291" s="143"/>
      <c r="XCI291" s="143"/>
      <c r="XCJ291" s="143"/>
      <c r="XCK291" s="143"/>
      <c r="XCL291" s="143"/>
      <c r="XCM291" s="143"/>
      <c r="XCN291" s="143"/>
      <c r="XCO291" s="143"/>
      <c r="XCP291" s="143"/>
      <c r="XCQ291" s="143"/>
      <c r="XCR291" s="143"/>
      <c r="XCS291" s="143"/>
      <c r="XCT291" s="143"/>
      <c r="XCU291" s="143"/>
      <c r="XCV291" s="143"/>
      <c r="XCW291" s="143"/>
      <c r="XCX291" s="143"/>
      <c r="XCY291" s="143"/>
      <c r="XCZ291" s="143"/>
      <c r="XDA291" s="143"/>
      <c r="XDB291" s="143"/>
      <c r="XDC291" s="143"/>
      <c r="XDD291" s="143"/>
      <c r="XDE291" s="143"/>
      <c r="XDF291" s="143"/>
      <c r="XDG291" s="143"/>
      <c r="XDH291" s="143"/>
      <c r="XDI291" s="143"/>
      <c r="XDJ291" s="143"/>
      <c r="XDK291" s="143"/>
      <c r="XDL291" s="143"/>
      <c r="XDM291" s="143"/>
      <c r="XDN291" s="143"/>
      <c r="XDO291" s="143"/>
      <c r="XDP291" s="143"/>
      <c r="XDQ291" s="143"/>
      <c r="XDR291" s="143"/>
      <c r="XDS291" s="143"/>
      <c r="XDT291" s="143"/>
      <c r="XDU291" s="143"/>
      <c r="XDV291" s="143"/>
      <c r="XDW291" s="143"/>
      <c r="XDX291" s="143"/>
      <c r="XDY291" s="143"/>
      <c r="XDZ291" s="143"/>
      <c r="XEA291" s="143"/>
      <c r="XEB291" s="143"/>
      <c r="XEC291" s="143"/>
      <c r="XED291" s="143"/>
      <c r="XEE291" s="143"/>
      <c r="XEF291" s="143"/>
      <c r="XEG291" s="143"/>
      <c r="XEH291" s="143"/>
      <c r="XEI291" s="143"/>
      <c r="XEJ291" s="143"/>
      <c r="XEK291" s="143"/>
      <c r="XEL291" s="143"/>
      <c r="XEM291" s="143"/>
      <c r="XEN291" s="143"/>
      <c r="XEO291" s="143"/>
      <c r="XEP291" s="143"/>
      <c r="XEQ291" s="143"/>
      <c r="XER291" s="143"/>
      <c r="XES291" s="143"/>
      <c r="XET291" s="143"/>
      <c r="XEU291" s="143"/>
      <c r="XEV291" s="143"/>
      <c r="XEW291" s="143"/>
      <c r="XEX291" s="143"/>
      <c r="XEY291" s="143"/>
      <c r="XEZ291" s="143"/>
      <c r="XFA291" s="143"/>
      <c r="XFB291" s="143"/>
      <c r="XFC291" s="143"/>
      <c r="XFD291" s="143"/>
    </row>
    <row r="292" spans="1:16384" s="122" customFormat="1" ht="29.25" customHeight="1" thickBot="1" x14ac:dyDescent="0.25">
      <c r="A292" s="143"/>
      <c r="B292" s="152"/>
      <c r="C292" s="152"/>
      <c r="D292" s="449" t="s">
        <v>490</v>
      </c>
      <c r="E292" s="450"/>
      <c r="F292" s="449" t="s">
        <v>485</v>
      </c>
      <c r="G292" s="450"/>
      <c r="H292" s="451" t="s">
        <v>372</v>
      </c>
      <c r="I292" s="451"/>
      <c r="J292" s="127"/>
      <c r="K292" s="128"/>
      <c r="L292" s="128"/>
      <c r="M292" s="143"/>
      <c r="N292" s="143"/>
    </row>
    <row r="293" spans="1:16384" s="122" customFormat="1" ht="20.100000000000001" customHeight="1" thickTop="1" thickBot="1" x14ac:dyDescent="0.25">
      <c r="A293" s="143"/>
      <c r="B293" s="452">
        <v>2019</v>
      </c>
      <c r="C293" s="453"/>
      <c r="D293" s="447"/>
      <c r="E293" s="447"/>
      <c r="F293" s="447"/>
      <c r="G293" s="447"/>
      <c r="H293" s="448"/>
      <c r="I293" s="448"/>
      <c r="J293" s="128"/>
      <c r="K293" s="128"/>
      <c r="L293" s="128"/>
      <c r="M293" s="143"/>
      <c r="N293" s="143"/>
    </row>
    <row r="294" spans="1:16384" s="122" customFormat="1" ht="20.100000000000001" customHeight="1" thickTop="1" thickBot="1" x14ac:dyDescent="0.25">
      <c r="A294" s="143"/>
      <c r="B294" s="452">
        <v>2020</v>
      </c>
      <c r="C294" s="453"/>
      <c r="D294" s="447"/>
      <c r="E294" s="447"/>
      <c r="F294" s="447"/>
      <c r="G294" s="447"/>
      <c r="H294" s="448"/>
      <c r="I294" s="448"/>
      <c r="J294" s="128"/>
      <c r="K294" s="128"/>
      <c r="L294" s="128"/>
      <c r="M294" s="143"/>
      <c r="N294" s="143"/>
    </row>
    <row r="295" spans="1:16384" s="122" customFormat="1" ht="20.100000000000001" customHeight="1" thickTop="1" thickBot="1" x14ac:dyDescent="0.25">
      <c r="A295" s="143"/>
      <c r="B295" s="445">
        <v>2021</v>
      </c>
      <c r="C295" s="446"/>
      <c r="D295" s="447"/>
      <c r="E295" s="447"/>
      <c r="F295" s="447"/>
      <c r="G295" s="447"/>
      <c r="H295" s="448"/>
      <c r="I295" s="448"/>
      <c r="J295" s="128"/>
      <c r="K295" s="128"/>
      <c r="L295" s="128"/>
      <c r="M295" s="143"/>
      <c r="N295" s="143"/>
    </row>
    <row r="296" spans="1:16384" s="122" customFormat="1" ht="15" thickTop="1" x14ac:dyDescent="0.2">
      <c r="A296" s="142"/>
      <c r="B296" s="142"/>
      <c r="C296" s="142"/>
      <c r="D296" s="142"/>
      <c r="E296" s="142"/>
      <c r="F296" s="142"/>
      <c r="G296" s="142"/>
      <c r="H296" s="142"/>
      <c r="I296" s="142"/>
      <c r="J296" s="142"/>
      <c r="K296" s="142"/>
      <c r="L296" s="142"/>
      <c r="M296" s="142"/>
      <c r="N296" s="142"/>
      <c r="O296" s="18"/>
    </row>
    <row r="297" spans="1:16384" s="122" customFormat="1" ht="15" thickBot="1" x14ac:dyDescent="0.25">
      <c r="A297" s="138" t="s">
        <v>430</v>
      </c>
      <c r="B297" s="143"/>
      <c r="C297" s="143"/>
      <c r="D297" s="143"/>
      <c r="E297" s="143"/>
      <c r="F297" s="143"/>
      <c r="G297" s="143"/>
      <c r="H297" s="143"/>
      <c r="I297" s="143"/>
      <c r="J297" s="143"/>
      <c r="K297" s="143"/>
      <c r="L297" s="143"/>
      <c r="M297" s="143"/>
      <c r="N297" s="143"/>
      <c r="O297" s="18"/>
    </row>
    <row r="298" spans="1:16384" s="122" customFormat="1" ht="15.75" thickTop="1" thickBot="1" x14ac:dyDescent="0.25">
      <c r="A298" s="151"/>
      <c r="B298" s="464"/>
      <c r="C298" s="465"/>
      <c r="D298" s="465"/>
      <c r="E298" s="465"/>
      <c r="F298" s="465"/>
      <c r="G298" s="465"/>
      <c r="H298" s="465"/>
      <c r="I298" s="465"/>
      <c r="J298" s="466"/>
      <c r="K298" s="143"/>
      <c r="L298" s="143"/>
      <c r="M298" s="143"/>
      <c r="N298" s="143"/>
      <c r="O298" s="18"/>
    </row>
    <row r="299" spans="1:16384" s="122" customFormat="1" ht="15" thickTop="1" x14ac:dyDescent="0.2">
      <c r="A299" s="143"/>
      <c r="B299" s="143"/>
      <c r="C299" s="143"/>
      <c r="D299" s="143"/>
      <c r="E299" s="143"/>
      <c r="F299" s="143"/>
      <c r="G299" s="143"/>
      <c r="H299" s="143"/>
      <c r="I299" s="143"/>
      <c r="J299" s="143"/>
      <c r="K299" s="143"/>
      <c r="L299" s="143"/>
      <c r="M299" s="143"/>
      <c r="N299" s="143"/>
      <c r="O299" s="18"/>
    </row>
    <row r="300" spans="1:16384" s="122" customFormat="1" ht="14.25" x14ac:dyDescent="0.2">
      <c r="A300" s="340" t="s">
        <v>498</v>
      </c>
      <c r="B300" s="143"/>
      <c r="C300" s="143"/>
      <c r="D300" s="143"/>
      <c r="E300" s="143"/>
      <c r="F300" s="143"/>
      <c r="G300" s="143"/>
      <c r="H300" s="143"/>
      <c r="I300" s="143"/>
      <c r="J300" s="143"/>
      <c r="K300" s="143"/>
      <c r="L300" s="143"/>
      <c r="M300" s="143"/>
      <c r="N300" s="143"/>
      <c r="O300" s="18"/>
    </row>
    <row r="301" spans="1:16384" s="122" customFormat="1" ht="14.25" x14ac:dyDescent="0.2">
      <c r="A301" s="143"/>
      <c r="B301" s="143"/>
      <c r="C301" s="143"/>
      <c r="D301" s="143"/>
      <c r="E301" s="143"/>
      <c r="F301" s="143"/>
      <c r="G301" s="143"/>
      <c r="H301" s="143"/>
      <c r="I301" s="143"/>
      <c r="J301" s="143"/>
      <c r="K301" s="143"/>
      <c r="L301" s="143"/>
      <c r="M301" s="143"/>
      <c r="N301" s="143"/>
      <c r="O301" s="18"/>
    </row>
    <row r="302" spans="1:16384" s="122" customFormat="1" ht="66.75" customHeight="1" thickBot="1" x14ac:dyDescent="0.25">
      <c r="A302" s="143"/>
      <c r="B302" s="152"/>
      <c r="C302" s="152"/>
      <c r="D302" s="467" t="s">
        <v>499</v>
      </c>
      <c r="E302" s="450"/>
      <c r="F302" s="468" t="s">
        <v>500</v>
      </c>
      <c r="G302" s="451"/>
      <c r="H302" s="467" t="s">
        <v>501</v>
      </c>
      <c r="I302" s="450"/>
      <c r="J302" s="469" t="s">
        <v>372</v>
      </c>
      <c r="K302" s="451"/>
      <c r="L302" s="128"/>
      <c r="M302" s="143"/>
      <c r="N302" s="143"/>
      <c r="O302" s="18"/>
    </row>
    <row r="303" spans="1:16384" s="122" customFormat="1" ht="15.75" thickTop="1" thickBot="1" x14ac:dyDescent="0.25">
      <c r="A303" s="143"/>
      <c r="B303" s="152"/>
      <c r="C303" s="152"/>
      <c r="D303" s="454"/>
      <c r="E303" s="454"/>
      <c r="F303" s="454"/>
      <c r="G303" s="454"/>
      <c r="H303" s="454"/>
      <c r="I303" s="454"/>
      <c r="J303" s="454"/>
      <c r="K303" s="454"/>
      <c r="L303" s="128"/>
      <c r="M303" s="143"/>
      <c r="N303" s="143"/>
      <c r="O303" s="18"/>
    </row>
    <row r="304" spans="1:16384" s="122" customFormat="1" ht="15.75" thickTop="1" thickBot="1" x14ac:dyDescent="0.25">
      <c r="A304" s="143"/>
      <c r="B304" s="152"/>
      <c r="C304" s="152"/>
      <c r="D304" s="454"/>
      <c r="E304" s="454"/>
      <c r="F304" s="454"/>
      <c r="G304" s="454"/>
      <c r="H304" s="454"/>
      <c r="I304" s="454"/>
      <c r="J304" s="454"/>
      <c r="K304" s="454"/>
      <c r="L304" s="128"/>
      <c r="M304" s="143"/>
      <c r="N304" s="143"/>
      <c r="O304" s="18"/>
    </row>
    <row r="305" spans="1:15" s="122" customFormat="1" ht="15.75" thickTop="1" thickBot="1" x14ac:dyDescent="0.25">
      <c r="A305" s="143"/>
      <c r="B305" s="152"/>
      <c r="C305" s="152"/>
      <c r="D305" s="454"/>
      <c r="E305" s="454"/>
      <c r="F305" s="454"/>
      <c r="G305" s="454"/>
      <c r="H305" s="454"/>
      <c r="I305" s="454"/>
      <c r="J305" s="454"/>
      <c r="K305" s="454"/>
      <c r="L305" s="128"/>
      <c r="M305" s="143"/>
      <c r="N305" s="143"/>
      <c r="O305" s="18"/>
    </row>
    <row r="306" spans="1:15" s="122" customFormat="1" ht="15" thickTop="1" x14ac:dyDescent="0.2">
      <c r="A306" s="143"/>
      <c r="B306" s="126"/>
      <c r="C306" s="126"/>
      <c r="D306" s="127"/>
      <c r="E306" s="127"/>
      <c r="F306" s="127"/>
      <c r="G306" s="127"/>
      <c r="H306" s="127"/>
      <c r="I306" s="127"/>
      <c r="J306" s="128"/>
      <c r="K306" s="128"/>
      <c r="L306" s="128"/>
      <c r="M306" s="143"/>
      <c r="N306" s="143"/>
      <c r="O306" s="18"/>
    </row>
    <row r="307" spans="1:15" s="122" customFormat="1" ht="14.25" x14ac:dyDescent="0.2">
      <c r="A307" s="350" t="s">
        <v>502</v>
      </c>
      <c r="B307" s="126"/>
      <c r="C307" s="126"/>
      <c r="D307" s="127"/>
      <c r="E307" s="127"/>
      <c r="F307" s="127"/>
      <c r="G307" s="127"/>
      <c r="H307" s="127"/>
      <c r="I307" s="127"/>
      <c r="J307" s="128"/>
      <c r="K307" s="128"/>
      <c r="L307" s="128"/>
      <c r="M307" s="143"/>
      <c r="N307" s="143"/>
      <c r="O307" s="18"/>
    </row>
    <row r="308" spans="1:15" s="122" customFormat="1" ht="9.9499999999999993" customHeight="1" x14ac:dyDescent="0.2">
      <c r="A308" s="10"/>
      <c r="B308" s="18"/>
      <c r="C308" s="18"/>
      <c r="D308" s="18"/>
      <c r="E308" s="18"/>
      <c r="F308" s="18"/>
      <c r="G308" s="18"/>
      <c r="H308" s="18"/>
      <c r="I308" s="18"/>
      <c r="J308" s="18"/>
      <c r="K308" s="18"/>
      <c r="L308" s="18"/>
      <c r="M308" s="18"/>
      <c r="N308" s="18"/>
      <c r="O308" s="18"/>
    </row>
    <row r="309" spans="1:15" ht="9.9499999999999993" customHeight="1" x14ac:dyDescent="0.2">
      <c r="A309" s="145"/>
      <c r="B309" s="145"/>
      <c r="C309" s="145"/>
      <c r="D309" s="145"/>
      <c r="E309" s="145"/>
      <c r="F309" s="145"/>
      <c r="G309" s="145"/>
      <c r="H309" s="145"/>
      <c r="I309" s="145"/>
      <c r="J309" s="145"/>
      <c r="K309" s="145"/>
      <c r="L309" s="145"/>
      <c r="M309" s="145"/>
      <c r="N309" s="145"/>
      <c r="O309" s="145"/>
    </row>
    <row r="310" spans="1:15" ht="14.25" x14ac:dyDescent="0.2">
      <c r="A310" s="149"/>
      <c r="B310" s="149"/>
      <c r="C310" s="149"/>
      <c r="D310" s="149"/>
      <c r="E310" s="149"/>
      <c r="F310" s="149"/>
      <c r="G310" s="149"/>
      <c r="H310" s="149"/>
      <c r="I310" s="149"/>
      <c r="J310" s="149"/>
      <c r="K310" s="149"/>
      <c r="L310" s="149"/>
      <c r="M310" s="149"/>
      <c r="N310" s="149"/>
      <c r="O310" s="145"/>
    </row>
    <row r="311" spans="1:15" ht="14.25" x14ac:dyDescent="0.2">
      <c r="A311" s="130" t="s">
        <v>258</v>
      </c>
      <c r="B311" s="149"/>
      <c r="C311" s="149"/>
      <c r="D311" s="470"/>
      <c r="E311" s="471"/>
      <c r="F311" s="471"/>
      <c r="G311" s="471"/>
      <c r="H311" s="471"/>
      <c r="I311" s="471"/>
      <c r="J311" s="471"/>
      <c r="K311" s="471"/>
      <c r="L311" s="471"/>
      <c r="M311" s="472"/>
      <c r="N311" s="149"/>
      <c r="O311" s="145"/>
    </row>
    <row r="312" spans="1:15" ht="14.25" x14ac:dyDescent="0.2">
      <c r="A312" s="149"/>
      <c r="B312" s="149"/>
      <c r="C312" s="149"/>
      <c r="D312" s="149"/>
      <c r="E312" s="149"/>
      <c r="F312" s="149"/>
      <c r="G312" s="149"/>
      <c r="H312" s="149"/>
      <c r="I312" s="149"/>
      <c r="J312" s="149"/>
      <c r="K312" s="149"/>
      <c r="L312" s="149"/>
      <c r="M312" s="149"/>
      <c r="N312" s="149"/>
      <c r="O312" s="145"/>
    </row>
    <row r="313" spans="1:15" ht="15" thickBot="1" x14ac:dyDescent="0.25">
      <c r="A313" s="145"/>
      <c r="B313" s="145"/>
      <c r="C313" s="145"/>
      <c r="D313" s="145"/>
      <c r="E313" s="145"/>
      <c r="F313" s="145"/>
      <c r="G313" s="145"/>
      <c r="H313" s="145"/>
      <c r="I313" s="145"/>
      <c r="J313" s="145"/>
      <c r="K313" s="145"/>
      <c r="L313" s="145"/>
      <c r="M313" s="145"/>
      <c r="N313" s="145"/>
      <c r="O313" s="145"/>
    </row>
    <row r="314" spans="1:15" ht="33" customHeight="1" thickTop="1" thickBot="1" x14ac:dyDescent="0.25">
      <c r="A314" s="33" t="s">
        <v>29</v>
      </c>
      <c r="B314" s="464"/>
      <c r="C314" s="465"/>
      <c r="D314" s="465"/>
      <c r="E314" s="465"/>
      <c r="F314" s="465"/>
      <c r="G314" s="465"/>
      <c r="H314" s="465"/>
      <c r="I314" s="465"/>
      <c r="J314" s="465"/>
      <c r="K314" s="465"/>
      <c r="L314" s="465"/>
      <c r="M314" s="465"/>
      <c r="N314" s="466"/>
      <c r="O314" s="145"/>
    </row>
    <row r="315" spans="1:15" s="154" customFormat="1" ht="9.9499999999999993" customHeight="1" thickTop="1" x14ac:dyDescent="0.2">
      <c r="A315" s="136"/>
      <c r="B315" s="133"/>
      <c r="C315" s="133"/>
      <c r="D315" s="133"/>
      <c r="E315" s="133"/>
      <c r="F315" s="133"/>
      <c r="G315" s="133"/>
      <c r="H315" s="133"/>
      <c r="I315" s="133"/>
      <c r="J315" s="133"/>
      <c r="K315" s="133"/>
      <c r="L315" s="133"/>
      <c r="M315" s="133"/>
      <c r="N315" s="133"/>
      <c r="O315" s="153"/>
    </row>
    <row r="316" spans="1:15" s="154" customFormat="1" ht="17.100000000000001" customHeight="1" x14ac:dyDescent="0.2">
      <c r="A316" s="340" t="s">
        <v>495</v>
      </c>
      <c r="B316" s="9"/>
      <c r="C316" s="9"/>
      <c r="D316" s="9"/>
      <c r="E316" s="9"/>
      <c r="F316" s="9"/>
      <c r="G316" s="9"/>
      <c r="H316" s="9"/>
      <c r="I316" s="9"/>
      <c r="J316" s="9"/>
      <c r="K316" s="9"/>
      <c r="L316" s="9"/>
      <c r="M316" s="9"/>
      <c r="N316" s="9"/>
      <c r="O316" s="153"/>
    </row>
    <row r="317" spans="1:15" s="154" customFormat="1" ht="17.100000000000001" customHeight="1" x14ac:dyDescent="0.2">
      <c r="A317" s="142"/>
      <c r="B317" s="142"/>
      <c r="C317" s="142"/>
      <c r="D317" s="142"/>
      <c r="E317" s="142"/>
      <c r="F317" s="142"/>
      <c r="G317" s="142"/>
      <c r="H317" s="142"/>
      <c r="I317" s="142"/>
      <c r="J317" s="142"/>
      <c r="K317" s="142"/>
      <c r="L317" s="142"/>
      <c r="M317" s="142"/>
      <c r="N317" s="142"/>
      <c r="O317" s="153"/>
    </row>
    <row r="318" spans="1:15" s="154" customFormat="1" ht="17.100000000000001" customHeight="1" x14ac:dyDescent="0.2">
      <c r="A318" s="9"/>
      <c r="B318" s="9"/>
      <c r="C318" s="9"/>
      <c r="D318" s="9"/>
      <c r="E318" s="473" t="s">
        <v>34</v>
      </c>
      <c r="F318" s="473"/>
      <c r="G318" s="9"/>
      <c r="H318" s="9"/>
      <c r="I318" s="9"/>
      <c r="J318" s="9"/>
      <c r="K318" s="9"/>
      <c r="L318" s="9"/>
      <c r="M318" s="473" t="s">
        <v>62</v>
      </c>
      <c r="N318" s="473"/>
      <c r="O318" s="153"/>
    </row>
    <row r="319" spans="1:15" s="154" customFormat="1" ht="17.100000000000001" customHeight="1" x14ac:dyDescent="0.2">
      <c r="A319" s="116"/>
      <c r="B319" s="9"/>
      <c r="C319" s="9"/>
      <c r="D319" s="9"/>
      <c r="E319" s="9"/>
      <c r="F319" s="9"/>
      <c r="G319" s="9"/>
      <c r="H319" s="9"/>
      <c r="I319" s="9"/>
      <c r="J319" s="9"/>
      <c r="K319" s="9"/>
      <c r="L319" s="9"/>
      <c r="O319" s="153"/>
    </row>
    <row r="320" spans="1:15" s="154" customFormat="1" ht="17.100000000000001" customHeight="1" thickBot="1" x14ac:dyDescent="0.25">
      <c r="A320" s="129" t="s">
        <v>118</v>
      </c>
      <c r="B320" s="9"/>
      <c r="C320" s="9"/>
      <c r="D320" s="9"/>
      <c r="E320" s="9"/>
      <c r="F320" s="9"/>
      <c r="G320" s="9"/>
      <c r="H320" s="9"/>
      <c r="I320" s="9"/>
      <c r="J320" s="9"/>
      <c r="K320" s="131"/>
      <c r="L320" s="9"/>
      <c r="M320" s="9"/>
      <c r="N320" s="9"/>
      <c r="O320" s="153"/>
    </row>
    <row r="321" spans="1:15" s="154" customFormat="1" ht="17.100000000000001" customHeight="1" thickTop="1" thickBot="1" x14ac:dyDescent="0.25">
      <c r="A321" s="212"/>
      <c r="B321" s="142" t="s">
        <v>35</v>
      </c>
      <c r="C321" s="142"/>
      <c r="D321" s="142"/>
      <c r="E321" s="215"/>
      <c r="F321" s="142" t="s">
        <v>38</v>
      </c>
      <c r="G321" s="142"/>
      <c r="H321" s="9"/>
      <c r="I321" s="142"/>
      <c r="J321" s="142"/>
      <c r="K321" s="122"/>
      <c r="L321" s="215"/>
      <c r="M321" s="142" t="s">
        <v>63</v>
      </c>
      <c r="N321" s="142"/>
      <c r="O321" s="153"/>
    </row>
    <row r="322" spans="1:15" s="154" customFormat="1" ht="17.100000000000001" customHeight="1" thickTop="1" thickBot="1" x14ac:dyDescent="0.25">
      <c r="A322" s="213"/>
      <c r="B322" s="142" t="s">
        <v>440</v>
      </c>
      <c r="C322" s="142"/>
      <c r="D322" s="142"/>
      <c r="E322" s="215"/>
      <c r="F322" s="142" t="s">
        <v>40</v>
      </c>
      <c r="G322" s="142"/>
      <c r="H322" s="142"/>
      <c r="I322" s="142"/>
      <c r="J322" s="142"/>
      <c r="K322" s="122"/>
      <c r="L322" s="215"/>
      <c r="M322" s="142" t="s">
        <v>64</v>
      </c>
      <c r="N322" s="142"/>
      <c r="O322" s="153"/>
    </row>
    <row r="323" spans="1:15" s="154" customFormat="1" ht="17.100000000000001" customHeight="1" thickTop="1" thickBot="1" x14ac:dyDescent="0.25">
      <c r="A323" s="213"/>
      <c r="B323" s="142" t="s">
        <v>44</v>
      </c>
      <c r="C323" s="142"/>
      <c r="D323" s="142"/>
      <c r="E323" s="215"/>
      <c r="F323" s="142" t="s">
        <v>39</v>
      </c>
      <c r="G323" s="142"/>
      <c r="H323" s="142"/>
      <c r="I323" s="142"/>
      <c r="J323" s="142"/>
      <c r="K323" s="122"/>
      <c r="L323" s="215"/>
      <c r="M323" s="142" t="s">
        <v>402</v>
      </c>
      <c r="N323" s="142"/>
      <c r="O323" s="153"/>
    </row>
    <row r="324" spans="1:15" s="154" customFormat="1" ht="17.100000000000001" customHeight="1" thickTop="1" thickBot="1" x14ac:dyDescent="0.25">
      <c r="A324" s="214"/>
      <c r="B324" s="142" t="s">
        <v>37</v>
      </c>
      <c r="C324" s="142"/>
      <c r="D324" s="142"/>
      <c r="E324" s="215"/>
      <c r="F324" s="142" t="s">
        <v>41</v>
      </c>
      <c r="G324" s="142"/>
      <c r="H324" s="142"/>
      <c r="I324" s="142"/>
      <c r="J324" s="142"/>
      <c r="K324" s="122"/>
      <c r="L324" s="215"/>
      <c r="M324" s="142" t="s">
        <v>66</v>
      </c>
      <c r="N324" s="142"/>
      <c r="O324" s="153"/>
    </row>
    <row r="325" spans="1:15" s="154" customFormat="1" ht="17.100000000000001" customHeight="1" thickTop="1" thickBot="1" x14ac:dyDescent="0.25">
      <c r="A325" s="142"/>
      <c r="B325" s="142"/>
      <c r="C325" s="142"/>
      <c r="D325" s="142"/>
      <c r="E325" s="142"/>
      <c r="F325" s="142"/>
      <c r="G325" s="142"/>
      <c r="H325" s="142"/>
      <c r="I325" s="142"/>
      <c r="J325" s="142"/>
      <c r="K325" s="122"/>
      <c r="L325" s="215"/>
      <c r="M325" s="142" t="s">
        <v>446</v>
      </c>
      <c r="N325" s="142"/>
      <c r="O325" s="153"/>
    </row>
    <row r="326" spans="1:15" s="154" customFormat="1" ht="17.100000000000001" customHeight="1" thickTop="1" thickBot="1" x14ac:dyDescent="0.25">
      <c r="A326" s="129" t="s">
        <v>42</v>
      </c>
      <c r="B326" s="9"/>
      <c r="C326" s="9"/>
      <c r="D326" s="9"/>
      <c r="E326" s="9"/>
      <c r="F326" s="9"/>
      <c r="G326" s="9"/>
      <c r="H326" s="9"/>
      <c r="I326" s="9"/>
      <c r="J326" s="9"/>
      <c r="K326" s="131"/>
      <c r="L326" s="9"/>
      <c r="M326" s="9"/>
      <c r="N326" s="9"/>
      <c r="O326" s="153"/>
    </row>
    <row r="327" spans="1:15" s="154" customFormat="1" ht="17.100000000000001" customHeight="1" thickTop="1" thickBot="1" x14ac:dyDescent="0.25">
      <c r="A327" s="212"/>
      <c r="B327" s="142" t="s">
        <v>43</v>
      </c>
      <c r="C327" s="142"/>
      <c r="D327" s="142"/>
      <c r="E327" s="9"/>
      <c r="F327" s="9"/>
      <c r="G327" s="142"/>
      <c r="H327" s="142"/>
      <c r="I327" s="215"/>
      <c r="J327" s="142" t="s">
        <v>55</v>
      </c>
      <c r="K327" s="122"/>
      <c r="L327" s="142"/>
      <c r="M327" s="142"/>
      <c r="N327" s="142"/>
      <c r="O327" s="153"/>
    </row>
    <row r="328" spans="1:15" s="154" customFormat="1" ht="17.100000000000001" customHeight="1" thickTop="1" thickBot="1" x14ac:dyDescent="0.25">
      <c r="A328" s="213"/>
      <c r="B328" s="142" t="s">
        <v>45</v>
      </c>
      <c r="C328" s="142"/>
      <c r="D328" s="142"/>
      <c r="E328" s="215"/>
      <c r="F328" s="142" t="s">
        <v>52</v>
      </c>
      <c r="G328" s="142"/>
      <c r="H328" s="142"/>
      <c r="I328" s="215"/>
      <c r="J328" s="142" t="s">
        <v>56</v>
      </c>
      <c r="K328" s="122"/>
      <c r="L328" s="142"/>
      <c r="M328" s="142"/>
      <c r="N328" s="142"/>
      <c r="O328" s="153"/>
    </row>
    <row r="329" spans="1:15" s="154" customFormat="1" ht="17.100000000000001" customHeight="1" thickTop="1" thickBot="1" x14ac:dyDescent="0.25">
      <c r="A329" s="213"/>
      <c r="B329" s="142" t="s">
        <v>46</v>
      </c>
      <c r="C329" s="142"/>
      <c r="D329" s="142"/>
      <c r="E329" s="215"/>
      <c r="F329" s="142" t="s">
        <v>53</v>
      </c>
      <c r="G329" s="142"/>
      <c r="H329" s="142"/>
      <c r="I329" s="215"/>
      <c r="J329" s="142" t="s">
        <v>459</v>
      </c>
      <c r="K329" s="122"/>
      <c r="L329" s="142"/>
      <c r="M329" s="142"/>
      <c r="N329" s="142"/>
      <c r="O329" s="153"/>
    </row>
    <row r="330" spans="1:15" s="154" customFormat="1" ht="17.100000000000001" customHeight="1" thickTop="1" thickBot="1" x14ac:dyDescent="0.25">
      <c r="A330" s="213"/>
      <c r="B330" s="142" t="s">
        <v>47</v>
      </c>
      <c r="C330" s="142"/>
      <c r="D330" s="142"/>
      <c r="E330" s="215"/>
      <c r="F330" s="142" t="s">
        <v>117</v>
      </c>
      <c r="G330" s="142"/>
      <c r="H330" s="142"/>
      <c r="I330" s="215"/>
      <c r="J330" s="142" t="s">
        <v>58</v>
      </c>
      <c r="K330" s="122"/>
      <c r="L330" s="142"/>
      <c r="M330" s="142"/>
      <c r="N330" s="142"/>
      <c r="O330" s="153"/>
    </row>
    <row r="331" spans="1:15" s="154" customFormat="1" ht="17.100000000000001" customHeight="1" thickTop="1" thickBot="1" x14ac:dyDescent="0.25">
      <c r="A331" s="213"/>
      <c r="B331" s="142" t="s">
        <v>48</v>
      </c>
      <c r="C331" s="142"/>
      <c r="D331" s="142"/>
      <c r="E331" s="215"/>
      <c r="F331" s="142" t="s">
        <v>54</v>
      </c>
      <c r="G331" s="142"/>
      <c r="H331" s="142"/>
      <c r="I331" s="142"/>
      <c r="J331" s="142"/>
      <c r="K331" s="122"/>
      <c r="L331" s="142"/>
      <c r="M331" s="142"/>
      <c r="N331" s="142"/>
      <c r="O331" s="153"/>
    </row>
    <row r="332" spans="1:15" s="154" customFormat="1" ht="17.100000000000001" customHeight="1" thickTop="1" thickBot="1" x14ac:dyDescent="0.25">
      <c r="A332" s="213"/>
      <c r="B332" s="142" t="s">
        <v>49</v>
      </c>
      <c r="C332" s="142"/>
      <c r="D332" s="142"/>
      <c r="E332" s="215"/>
      <c r="F332" s="9" t="s">
        <v>342</v>
      </c>
      <c r="G332" s="142"/>
      <c r="H332" s="142"/>
      <c r="I332" s="142"/>
      <c r="J332" s="142"/>
      <c r="K332" s="122"/>
      <c r="L332" s="142"/>
      <c r="M332" s="142"/>
      <c r="N332" s="142"/>
      <c r="O332" s="153"/>
    </row>
    <row r="333" spans="1:15" ht="17.100000000000001" customHeight="1" thickTop="1" thickBot="1" x14ac:dyDescent="0.25">
      <c r="A333" s="213"/>
      <c r="B333" s="142" t="s">
        <v>400</v>
      </c>
      <c r="E333" s="215"/>
      <c r="F333" s="9" t="s">
        <v>343</v>
      </c>
      <c r="K333" s="122"/>
      <c r="O333" s="145"/>
    </row>
    <row r="334" spans="1:15" ht="17.100000000000001" customHeight="1" thickTop="1" thickBot="1" x14ac:dyDescent="0.25">
      <c r="A334" s="213"/>
      <c r="B334" s="142" t="s">
        <v>401</v>
      </c>
      <c r="K334" s="122"/>
      <c r="O334" s="145"/>
    </row>
    <row r="335" spans="1:15" ht="17.100000000000001" customHeight="1" thickTop="1" thickBot="1" x14ac:dyDescent="0.25">
      <c r="A335" s="214"/>
      <c r="B335" s="142" t="s">
        <v>59</v>
      </c>
      <c r="C335" s="464"/>
      <c r="D335" s="465"/>
      <c r="E335" s="465"/>
      <c r="F335" s="465"/>
      <c r="G335" s="466"/>
      <c r="K335" s="122"/>
      <c r="O335" s="145"/>
    </row>
    <row r="336" spans="1:15" ht="17.100000000000001" customHeight="1" thickTop="1" thickBot="1" x14ac:dyDescent="0.25">
      <c r="O336" s="145"/>
    </row>
    <row r="337" spans="1:15" ht="17.100000000000001" customHeight="1" thickTop="1" thickBot="1" x14ac:dyDescent="0.25">
      <c r="B337" s="124" t="s">
        <v>60</v>
      </c>
      <c r="C337" s="215"/>
      <c r="D337" s="142" t="s">
        <v>61</v>
      </c>
      <c r="O337" s="145"/>
    </row>
    <row r="338" spans="1:15" ht="17.100000000000001" customHeight="1" thickTop="1" thickBot="1" x14ac:dyDescent="0.25">
      <c r="B338" s="124"/>
      <c r="C338" s="139"/>
      <c r="O338" s="145"/>
    </row>
    <row r="339" spans="1:15" ht="17.100000000000001" customHeight="1" thickTop="1" thickBot="1" x14ac:dyDescent="0.25">
      <c r="A339" s="129" t="s">
        <v>68</v>
      </c>
      <c r="B339" s="124"/>
      <c r="E339" s="216"/>
      <c r="G339" s="349" t="s">
        <v>496</v>
      </c>
      <c r="H339" s="348"/>
      <c r="J339" s="349" t="s">
        <v>497</v>
      </c>
      <c r="L339" s="348"/>
      <c r="O339" s="145"/>
    </row>
    <row r="340" spans="1:15" ht="15.75" thickTop="1" thickBot="1" x14ac:dyDescent="0.25">
      <c r="A340" s="145"/>
      <c r="B340" s="145"/>
      <c r="C340" s="145"/>
      <c r="D340" s="145"/>
      <c r="E340" s="145"/>
      <c r="F340" s="145"/>
      <c r="G340" s="145"/>
      <c r="H340" s="145"/>
      <c r="I340" s="145"/>
      <c r="J340" s="145"/>
      <c r="K340" s="145"/>
      <c r="L340" s="145"/>
      <c r="M340" s="145"/>
      <c r="N340" s="145"/>
      <c r="O340" s="145"/>
    </row>
    <row r="341" spans="1:15" s="122" customFormat="1" ht="60" customHeight="1" thickTop="1" x14ac:dyDescent="0.2">
      <c r="A341" s="141" t="s">
        <v>114</v>
      </c>
      <c r="B341" s="455"/>
      <c r="C341" s="456"/>
      <c r="D341" s="456"/>
      <c r="E341" s="456"/>
      <c r="F341" s="456"/>
      <c r="G341" s="456"/>
      <c r="H341" s="456"/>
      <c r="I341" s="456"/>
      <c r="J341" s="456"/>
      <c r="K341" s="456"/>
      <c r="L341" s="456"/>
      <c r="M341" s="456"/>
      <c r="N341" s="457"/>
      <c r="O341" s="18"/>
    </row>
    <row r="342" spans="1:15" s="122" customFormat="1" ht="60" customHeight="1" x14ac:dyDescent="0.2">
      <c r="A342" s="145"/>
      <c r="B342" s="458"/>
      <c r="C342" s="459"/>
      <c r="D342" s="459"/>
      <c r="E342" s="459"/>
      <c r="F342" s="459"/>
      <c r="G342" s="459"/>
      <c r="H342" s="459"/>
      <c r="I342" s="459"/>
      <c r="J342" s="459"/>
      <c r="K342" s="459"/>
      <c r="L342" s="459"/>
      <c r="M342" s="459"/>
      <c r="N342" s="460"/>
      <c r="O342" s="18"/>
    </row>
    <row r="343" spans="1:15" s="122" customFormat="1" ht="60" customHeight="1" x14ac:dyDescent="0.2">
      <c r="A343" s="145"/>
      <c r="B343" s="458"/>
      <c r="C343" s="459"/>
      <c r="D343" s="459"/>
      <c r="E343" s="459"/>
      <c r="F343" s="459"/>
      <c r="G343" s="459"/>
      <c r="H343" s="459"/>
      <c r="I343" s="459"/>
      <c r="J343" s="459"/>
      <c r="K343" s="459"/>
      <c r="L343" s="459"/>
      <c r="M343" s="459"/>
      <c r="N343" s="460"/>
      <c r="O343" s="18"/>
    </row>
    <row r="344" spans="1:15" s="122" customFormat="1" ht="60" customHeight="1" thickBot="1" x14ac:dyDescent="0.25">
      <c r="A344" s="145"/>
      <c r="B344" s="461"/>
      <c r="C344" s="462"/>
      <c r="D344" s="462"/>
      <c r="E344" s="462"/>
      <c r="F344" s="462"/>
      <c r="G344" s="462"/>
      <c r="H344" s="462"/>
      <c r="I344" s="462"/>
      <c r="J344" s="462"/>
      <c r="K344" s="462"/>
      <c r="L344" s="462"/>
      <c r="M344" s="462"/>
      <c r="N344" s="463"/>
      <c r="O344" s="18"/>
    </row>
    <row r="345" spans="1:15" s="122" customFormat="1" ht="15" thickTop="1" x14ac:dyDescent="0.2">
      <c r="A345" s="145"/>
      <c r="B345" s="22"/>
      <c r="C345" s="22"/>
      <c r="D345" s="22"/>
      <c r="E345" s="22"/>
      <c r="F345" s="22"/>
      <c r="G345" s="22"/>
      <c r="H345" s="22"/>
      <c r="I345" s="22"/>
      <c r="J345" s="22"/>
      <c r="K345" s="22"/>
      <c r="L345" s="22"/>
      <c r="M345" s="22"/>
      <c r="N345" s="22"/>
      <c r="O345" s="18"/>
    </row>
    <row r="346" spans="1:15" s="122" customFormat="1" ht="14.25" x14ac:dyDescent="0.2">
      <c r="A346" s="137" t="s">
        <v>115</v>
      </c>
      <c r="B346" s="142"/>
      <c r="C346" s="142"/>
      <c r="D346" s="142"/>
      <c r="E346" s="142"/>
      <c r="F346" s="142"/>
      <c r="G346" s="142"/>
      <c r="H346" s="142"/>
      <c r="I346" s="142"/>
      <c r="J346" s="142"/>
      <c r="K346" s="142"/>
      <c r="L346" s="142"/>
      <c r="M346" s="142"/>
      <c r="N346" s="142"/>
      <c r="O346" s="18"/>
    </row>
    <row r="347" spans="1:15" s="122" customFormat="1" ht="15" thickBot="1" x14ac:dyDescent="0.25">
      <c r="A347" s="142"/>
      <c r="B347" s="142"/>
      <c r="C347" s="142"/>
      <c r="D347" s="142"/>
      <c r="E347" s="142"/>
      <c r="F347" s="142"/>
      <c r="G347" s="142"/>
      <c r="H347" s="142"/>
      <c r="I347" s="142"/>
      <c r="J347" s="142"/>
      <c r="K347" s="142"/>
      <c r="L347" s="142"/>
      <c r="M347" s="142"/>
      <c r="N347" s="142"/>
      <c r="O347" s="18"/>
    </row>
    <row r="348" spans="1:15" s="122" customFormat="1" ht="15.75" thickTop="1" thickBot="1" x14ac:dyDescent="0.25">
      <c r="A348" s="129" t="s">
        <v>116</v>
      </c>
      <c r="B348" s="142"/>
      <c r="C348" s="142"/>
      <c r="D348" s="222"/>
      <c r="E348" s="142"/>
      <c r="F348" s="142"/>
      <c r="G348" s="142"/>
      <c r="H348" s="142"/>
      <c r="I348" s="142"/>
      <c r="J348" s="142"/>
      <c r="K348" s="142"/>
      <c r="L348" s="142"/>
      <c r="M348" s="142"/>
      <c r="N348" s="142"/>
      <c r="O348" s="18"/>
    </row>
    <row r="349" spans="1:15" s="122" customFormat="1" ht="15.75" thickTop="1" thickBot="1" x14ac:dyDescent="0.25">
      <c r="A349" s="150"/>
      <c r="B349" s="142"/>
      <c r="C349" s="142"/>
      <c r="D349" s="142"/>
      <c r="E349" s="142"/>
      <c r="F349" s="142"/>
      <c r="G349" s="142"/>
      <c r="H349" s="142"/>
      <c r="I349" s="142"/>
      <c r="J349" s="142"/>
      <c r="K349" s="142"/>
      <c r="L349" s="142"/>
      <c r="M349" s="142"/>
      <c r="N349" s="142"/>
      <c r="O349" s="18"/>
    </row>
    <row r="350" spans="1:15" s="122" customFormat="1" ht="15.75" thickTop="1" thickBot="1" x14ac:dyDescent="0.25">
      <c r="A350" s="129" t="s">
        <v>30</v>
      </c>
      <c r="B350" s="142"/>
      <c r="C350" s="142"/>
      <c r="D350" s="210"/>
      <c r="E350" s="142"/>
      <c r="F350" s="142"/>
      <c r="G350" s="129" t="s">
        <v>31</v>
      </c>
      <c r="H350" s="142"/>
      <c r="I350" s="210"/>
      <c r="J350" s="142"/>
      <c r="K350" s="142"/>
      <c r="L350" s="142"/>
      <c r="M350" s="142"/>
      <c r="N350" s="142"/>
      <c r="O350" s="18"/>
    </row>
    <row r="351" spans="1:15" s="122" customFormat="1" ht="15" thickTop="1" x14ac:dyDescent="0.2">
      <c r="A351" s="142"/>
      <c r="B351" s="142"/>
      <c r="C351" s="142"/>
      <c r="D351" s="142"/>
      <c r="E351" s="142"/>
      <c r="F351" s="142"/>
      <c r="G351" s="142"/>
      <c r="H351" s="142"/>
      <c r="I351" s="142"/>
      <c r="J351" s="142"/>
      <c r="K351" s="142"/>
      <c r="L351" s="142"/>
      <c r="M351" s="142"/>
      <c r="N351" s="142"/>
      <c r="O351" s="18"/>
    </row>
    <row r="352" spans="1:15" s="122" customFormat="1" ht="15" thickBot="1" x14ac:dyDescent="0.25">
      <c r="A352" s="150" t="s">
        <v>32</v>
      </c>
      <c r="B352" s="142"/>
      <c r="C352" s="142"/>
      <c r="D352" s="142"/>
      <c r="E352" s="142"/>
      <c r="F352" s="142"/>
      <c r="G352" s="142"/>
      <c r="H352" s="142"/>
      <c r="I352" s="142"/>
      <c r="J352" s="142"/>
      <c r="K352" s="142"/>
      <c r="L352" s="142"/>
      <c r="M352" s="142"/>
      <c r="N352" s="142"/>
      <c r="O352" s="18"/>
    </row>
    <row r="353" spans="1:16384" s="122" customFormat="1" ht="15" thickTop="1" x14ac:dyDescent="0.2">
      <c r="A353" s="142"/>
      <c r="B353" s="455"/>
      <c r="C353" s="456"/>
      <c r="D353" s="456"/>
      <c r="E353" s="456"/>
      <c r="F353" s="456"/>
      <c r="G353" s="456"/>
      <c r="H353" s="456"/>
      <c r="I353" s="456"/>
      <c r="J353" s="456"/>
      <c r="K353" s="456"/>
      <c r="L353" s="456"/>
      <c r="M353" s="456"/>
      <c r="N353" s="457"/>
      <c r="O353" s="18"/>
    </row>
    <row r="354" spans="1:16384" s="122" customFormat="1" ht="14.25" x14ac:dyDescent="0.2">
      <c r="A354" s="142"/>
      <c r="B354" s="458"/>
      <c r="C354" s="459"/>
      <c r="D354" s="459"/>
      <c r="E354" s="459"/>
      <c r="F354" s="459"/>
      <c r="G354" s="459"/>
      <c r="H354" s="459"/>
      <c r="I354" s="459"/>
      <c r="J354" s="459"/>
      <c r="K354" s="459"/>
      <c r="L354" s="459"/>
      <c r="M354" s="459"/>
      <c r="N354" s="460"/>
      <c r="O354" s="18"/>
    </row>
    <row r="355" spans="1:16384" s="122" customFormat="1" ht="15" thickBot="1" x14ac:dyDescent="0.25">
      <c r="A355" s="9"/>
      <c r="B355" s="461"/>
      <c r="C355" s="462"/>
      <c r="D355" s="462"/>
      <c r="E355" s="462"/>
      <c r="F355" s="462"/>
      <c r="G355" s="462"/>
      <c r="H355" s="462"/>
      <c r="I355" s="462"/>
      <c r="J355" s="462"/>
      <c r="K355" s="462"/>
      <c r="L355" s="462"/>
      <c r="M355" s="462"/>
      <c r="N355" s="463"/>
      <c r="O355" s="18"/>
    </row>
    <row r="356" spans="1:16384" s="9" customFormat="1" ht="20.100000000000001" customHeight="1" thickTop="1" x14ac:dyDescent="0.2">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c r="AN356" s="122"/>
      <c r="AO356" s="122"/>
      <c r="AP356" s="122"/>
      <c r="AQ356" s="122"/>
      <c r="AR356" s="122"/>
      <c r="AS356" s="122"/>
      <c r="AT356" s="122"/>
      <c r="AU356" s="122"/>
      <c r="AV356" s="122"/>
      <c r="AW356" s="122"/>
      <c r="AX356" s="122"/>
      <c r="AY356" s="122"/>
      <c r="AZ356" s="122"/>
      <c r="BA356" s="122"/>
      <c r="BB356" s="122"/>
      <c r="BC356" s="122"/>
      <c r="BD356" s="122"/>
      <c r="BE356" s="122"/>
      <c r="BF356" s="122"/>
      <c r="BG356" s="122"/>
      <c r="BH356" s="122"/>
      <c r="BI356" s="122"/>
      <c r="BJ356" s="122"/>
      <c r="BK356" s="122"/>
      <c r="BL356" s="122"/>
      <c r="BM356" s="122"/>
      <c r="BN356" s="122"/>
      <c r="BO356" s="122"/>
      <c r="BP356" s="122"/>
      <c r="BQ356" s="122"/>
      <c r="BR356" s="122"/>
      <c r="BS356" s="122"/>
      <c r="BT356" s="122"/>
      <c r="BU356" s="122"/>
      <c r="BV356" s="122"/>
      <c r="BW356" s="122"/>
      <c r="BX356" s="122"/>
      <c r="BY356" s="122"/>
      <c r="BZ356" s="122"/>
      <c r="CA356" s="122"/>
      <c r="CB356" s="122"/>
      <c r="CC356" s="122"/>
      <c r="CD356" s="122"/>
      <c r="CE356" s="122"/>
      <c r="CF356" s="122"/>
      <c r="CG356" s="122"/>
      <c r="CH356" s="122"/>
      <c r="CI356" s="122"/>
      <c r="CJ356" s="122"/>
      <c r="CK356" s="122"/>
      <c r="CL356" s="122"/>
      <c r="CM356" s="122"/>
      <c r="CN356" s="122"/>
      <c r="CO356" s="122"/>
      <c r="CP356" s="122"/>
      <c r="CQ356" s="122"/>
      <c r="CR356" s="122"/>
      <c r="CS356" s="122"/>
      <c r="CT356" s="122"/>
      <c r="CU356" s="122"/>
      <c r="CV356" s="122"/>
      <c r="CW356" s="122"/>
      <c r="CX356" s="122"/>
      <c r="CY356" s="122"/>
      <c r="CZ356" s="122"/>
      <c r="DA356" s="122"/>
      <c r="DB356" s="122"/>
      <c r="DC356" s="122"/>
      <c r="DD356" s="122"/>
      <c r="DE356" s="122"/>
      <c r="DF356" s="122"/>
      <c r="DG356" s="122"/>
      <c r="DH356" s="122"/>
      <c r="DI356" s="122"/>
      <c r="DJ356" s="122"/>
      <c r="DK356" s="122"/>
      <c r="DL356" s="122"/>
      <c r="DM356" s="122"/>
      <c r="DN356" s="122"/>
      <c r="DO356" s="122"/>
      <c r="DP356" s="122"/>
      <c r="DQ356" s="122"/>
      <c r="DR356" s="122"/>
      <c r="DS356" s="122"/>
      <c r="DT356" s="122"/>
      <c r="DU356" s="122"/>
      <c r="DV356" s="122"/>
      <c r="DW356" s="122"/>
      <c r="DX356" s="122"/>
      <c r="DY356" s="122"/>
      <c r="DZ356" s="122"/>
      <c r="EA356" s="122"/>
      <c r="EB356" s="122"/>
      <c r="EC356" s="122"/>
      <c r="ED356" s="122"/>
      <c r="EE356" s="122"/>
      <c r="EF356" s="122"/>
      <c r="EG356" s="122"/>
      <c r="EH356" s="122"/>
      <c r="EI356" s="122"/>
      <c r="EJ356" s="122"/>
      <c r="EK356" s="122"/>
      <c r="EL356" s="122"/>
      <c r="EM356" s="122"/>
      <c r="EN356" s="122"/>
      <c r="EO356" s="122"/>
      <c r="EP356" s="122"/>
      <c r="EQ356" s="122"/>
      <c r="ER356" s="122"/>
      <c r="ES356" s="122"/>
      <c r="ET356" s="122"/>
      <c r="EU356" s="122"/>
      <c r="EV356" s="122"/>
      <c r="EW356" s="122"/>
      <c r="EX356" s="122"/>
      <c r="EY356" s="122"/>
      <c r="EZ356" s="122"/>
      <c r="FA356" s="122"/>
      <c r="FB356" s="122"/>
      <c r="FC356" s="122"/>
      <c r="FD356" s="122"/>
      <c r="FE356" s="122"/>
      <c r="FF356" s="122"/>
      <c r="FG356" s="122"/>
      <c r="FH356" s="122"/>
      <c r="FI356" s="122"/>
      <c r="FJ356" s="122"/>
      <c r="FK356" s="122"/>
      <c r="FL356" s="122"/>
      <c r="FM356" s="122"/>
      <c r="FN356" s="122"/>
      <c r="FO356" s="122"/>
      <c r="FP356" s="122"/>
      <c r="FQ356" s="122"/>
      <c r="FR356" s="122"/>
      <c r="FS356" s="122"/>
      <c r="FT356" s="122"/>
      <c r="FU356" s="122"/>
      <c r="FV356" s="122"/>
      <c r="FW356" s="122"/>
      <c r="FX356" s="122"/>
      <c r="FY356" s="122"/>
      <c r="FZ356" s="122"/>
      <c r="GA356" s="122"/>
      <c r="GB356" s="122"/>
      <c r="GC356" s="122"/>
      <c r="GD356" s="122"/>
      <c r="GE356" s="122"/>
      <c r="GF356" s="122"/>
      <c r="GG356" s="122"/>
      <c r="GH356" s="122"/>
      <c r="GI356" s="122"/>
      <c r="GJ356" s="122"/>
      <c r="GK356" s="122"/>
      <c r="GL356" s="122"/>
      <c r="GM356" s="122"/>
      <c r="GN356" s="122"/>
      <c r="GO356" s="122"/>
      <c r="GP356" s="122"/>
      <c r="GQ356" s="122"/>
      <c r="GR356" s="122"/>
      <c r="GS356" s="122"/>
      <c r="GT356" s="122"/>
      <c r="GU356" s="122"/>
      <c r="GV356" s="122"/>
      <c r="GW356" s="122"/>
      <c r="GX356" s="122"/>
      <c r="GY356" s="122"/>
      <c r="GZ356" s="122"/>
      <c r="HA356" s="122"/>
      <c r="HB356" s="122"/>
      <c r="HC356" s="122"/>
      <c r="HD356" s="122"/>
      <c r="HE356" s="122"/>
      <c r="HF356" s="122"/>
      <c r="HG356" s="122"/>
      <c r="HH356" s="122"/>
      <c r="HI356" s="122"/>
      <c r="HJ356" s="122"/>
      <c r="HK356" s="122"/>
      <c r="HL356" s="122"/>
      <c r="HM356" s="122"/>
      <c r="HN356" s="122"/>
      <c r="HO356" s="122"/>
      <c r="HP356" s="122"/>
      <c r="HQ356" s="122"/>
      <c r="HR356" s="122"/>
      <c r="HS356" s="122"/>
      <c r="HT356" s="122"/>
      <c r="HU356" s="122"/>
      <c r="HV356" s="122"/>
      <c r="HW356" s="122"/>
      <c r="HX356" s="122"/>
      <c r="HY356" s="122"/>
      <c r="HZ356" s="122"/>
      <c r="IA356" s="122"/>
      <c r="IB356" s="122"/>
      <c r="IC356" s="122"/>
      <c r="ID356" s="122"/>
      <c r="IE356" s="122"/>
      <c r="IF356" s="122"/>
      <c r="IG356" s="122"/>
      <c r="IH356" s="122"/>
      <c r="II356" s="122"/>
      <c r="IJ356" s="122"/>
      <c r="IK356" s="122"/>
      <c r="IL356" s="122"/>
      <c r="IM356" s="122"/>
      <c r="IN356" s="122"/>
      <c r="IO356" s="122"/>
      <c r="IP356" s="122"/>
      <c r="IQ356" s="122"/>
      <c r="IR356" s="122"/>
      <c r="IS356" s="122"/>
      <c r="IT356" s="122"/>
      <c r="IU356" s="122"/>
      <c r="IV356" s="122"/>
      <c r="IW356" s="122"/>
      <c r="IX356" s="122"/>
      <c r="IY356" s="122"/>
      <c r="IZ356" s="122"/>
      <c r="JA356" s="122"/>
      <c r="JB356" s="122"/>
      <c r="JC356" s="122"/>
      <c r="JD356" s="122"/>
      <c r="JE356" s="122"/>
      <c r="JF356" s="122"/>
      <c r="JG356" s="122"/>
      <c r="JH356" s="122"/>
      <c r="JI356" s="122"/>
      <c r="JJ356" s="122"/>
      <c r="JK356" s="122"/>
      <c r="JL356" s="122"/>
      <c r="JM356" s="122"/>
      <c r="JN356" s="122"/>
      <c r="JO356" s="122"/>
      <c r="JP356" s="122"/>
      <c r="JQ356" s="122"/>
      <c r="JR356" s="122"/>
      <c r="JS356" s="122"/>
      <c r="JT356" s="122"/>
      <c r="JU356" s="122"/>
      <c r="JV356" s="122"/>
      <c r="JW356" s="122"/>
      <c r="JX356" s="122"/>
      <c r="JY356" s="122"/>
      <c r="JZ356" s="122"/>
      <c r="KA356" s="122"/>
      <c r="KB356" s="122"/>
      <c r="KC356" s="122"/>
      <c r="KD356" s="122"/>
      <c r="KE356" s="122"/>
      <c r="KF356" s="122"/>
      <c r="KG356" s="122"/>
      <c r="KH356" s="122"/>
      <c r="KI356" s="122"/>
      <c r="KJ356" s="122"/>
      <c r="KK356" s="122"/>
      <c r="KL356" s="122"/>
      <c r="KM356" s="122"/>
      <c r="KN356" s="122"/>
      <c r="KO356" s="122"/>
      <c r="KP356" s="122"/>
      <c r="KQ356" s="122"/>
      <c r="KR356" s="122"/>
      <c r="KS356" s="122"/>
      <c r="KT356" s="122"/>
      <c r="KU356" s="122"/>
      <c r="KV356" s="122"/>
      <c r="KW356" s="122"/>
      <c r="KX356" s="122"/>
      <c r="KY356" s="122"/>
      <c r="KZ356" s="122"/>
      <c r="LA356" s="122"/>
      <c r="LB356" s="122"/>
      <c r="LC356" s="122"/>
      <c r="LD356" s="122"/>
      <c r="LE356" s="122"/>
      <c r="LF356" s="122"/>
      <c r="LG356" s="122"/>
      <c r="LH356" s="122"/>
      <c r="LI356" s="122"/>
      <c r="LJ356" s="122"/>
      <c r="LK356" s="122"/>
      <c r="LL356" s="122"/>
      <c r="LM356" s="122"/>
      <c r="LN356" s="122"/>
      <c r="LO356" s="122"/>
      <c r="LP356" s="122"/>
      <c r="LQ356" s="122"/>
      <c r="LR356" s="122"/>
      <c r="LS356" s="122"/>
      <c r="LT356" s="122"/>
      <c r="LU356" s="122"/>
      <c r="LV356" s="122"/>
      <c r="LW356" s="122"/>
      <c r="LX356" s="122"/>
      <c r="LY356" s="122"/>
      <c r="LZ356" s="122"/>
      <c r="MA356" s="122"/>
      <c r="MB356" s="122"/>
      <c r="MC356" s="122"/>
      <c r="MD356" s="122"/>
      <c r="ME356" s="122"/>
      <c r="MF356" s="122"/>
      <c r="MG356" s="122"/>
      <c r="MH356" s="122"/>
      <c r="MI356" s="122"/>
      <c r="MJ356" s="122"/>
      <c r="MK356" s="122"/>
      <c r="ML356" s="122"/>
      <c r="MM356" s="122"/>
      <c r="MN356" s="122"/>
      <c r="MO356" s="122"/>
      <c r="MP356" s="122"/>
      <c r="MQ356" s="122"/>
      <c r="MR356" s="122"/>
      <c r="MS356" s="122"/>
      <c r="MT356" s="122"/>
      <c r="MU356" s="122"/>
      <c r="MV356" s="122"/>
      <c r="MW356" s="122"/>
      <c r="MX356" s="122"/>
      <c r="MY356" s="122"/>
      <c r="MZ356" s="122"/>
      <c r="NA356" s="122"/>
      <c r="NB356" s="122"/>
      <c r="NC356" s="122"/>
      <c r="ND356" s="122"/>
      <c r="NE356" s="122"/>
      <c r="NF356" s="122"/>
      <c r="NG356" s="122"/>
      <c r="NH356" s="122"/>
      <c r="NI356" s="122"/>
      <c r="NJ356" s="122"/>
      <c r="NK356" s="122"/>
      <c r="NL356" s="122"/>
      <c r="NM356" s="122"/>
      <c r="NN356" s="122"/>
      <c r="NO356" s="122"/>
      <c r="NP356" s="122"/>
      <c r="NQ356" s="122"/>
      <c r="NR356" s="122"/>
      <c r="NS356" s="122"/>
      <c r="NT356" s="122"/>
      <c r="NU356" s="122"/>
      <c r="NV356" s="122"/>
      <c r="NW356" s="122"/>
      <c r="NX356" s="122"/>
      <c r="NY356" s="122"/>
      <c r="NZ356" s="122"/>
      <c r="OA356" s="122"/>
      <c r="OB356" s="122"/>
      <c r="OC356" s="122"/>
      <c r="OD356" s="122"/>
      <c r="OE356" s="122"/>
      <c r="OF356" s="122"/>
      <c r="OG356" s="122"/>
      <c r="OH356" s="122"/>
      <c r="OI356" s="122"/>
      <c r="OJ356" s="122"/>
      <c r="OK356" s="122"/>
      <c r="OL356" s="122"/>
      <c r="OM356" s="122"/>
      <c r="ON356" s="122"/>
      <c r="OO356" s="122"/>
      <c r="OP356" s="122"/>
      <c r="OQ356" s="122"/>
      <c r="OR356" s="122"/>
      <c r="OS356" s="122"/>
      <c r="OT356" s="122"/>
      <c r="OU356" s="122"/>
      <c r="OV356" s="122"/>
      <c r="OW356" s="122"/>
      <c r="OX356" s="122"/>
      <c r="OY356" s="122"/>
      <c r="OZ356" s="122"/>
      <c r="PA356" s="122"/>
      <c r="PB356" s="122"/>
      <c r="PC356" s="122"/>
      <c r="PD356" s="122"/>
      <c r="PE356" s="122"/>
      <c r="PF356" s="122"/>
      <c r="PG356" s="122"/>
      <c r="PH356" s="122"/>
      <c r="PI356" s="122"/>
      <c r="PJ356" s="122"/>
      <c r="PK356" s="122"/>
      <c r="PL356" s="122"/>
      <c r="PM356" s="122"/>
      <c r="PN356" s="122"/>
      <c r="PO356" s="122"/>
      <c r="PP356" s="122"/>
      <c r="PQ356" s="122"/>
      <c r="PR356" s="122"/>
      <c r="PS356" s="122"/>
      <c r="PT356" s="122"/>
      <c r="PU356" s="122"/>
      <c r="PV356" s="122"/>
      <c r="PW356" s="122"/>
      <c r="PX356" s="122"/>
      <c r="PY356" s="122"/>
      <c r="PZ356" s="122"/>
      <c r="QA356" s="122"/>
      <c r="QB356" s="122"/>
      <c r="QC356" s="122"/>
      <c r="QD356" s="122"/>
      <c r="QE356" s="122"/>
      <c r="QF356" s="122"/>
      <c r="QG356" s="122"/>
      <c r="QH356" s="122"/>
      <c r="QI356" s="122"/>
      <c r="QJ356" s="122"/>
      <c r="QK356" s="122"/>
      <c r="QL356" s="122"/>
      <c r="QM356" s="122"/>
      <c r="QN356" s="122"/>
      <c r="QO356" s="122"/>
      <c r="QP356" s="122"/>
      <c r="QQ356" s="122"/>
      <c r="QR356" s="122"/>
      <c r="QS356" s="122"/>
      <c r="QT356" s="122"/>
      <c r="QU356" s="122"/>
      <c r="QV356" s="122"/>
      <c r="QW356" s="122"/>
      <c r="QX356" s="122"/>
      <c r="QY356" s="122"/>
      <c r="QZ356" s="122"/>
      <c r="RA356" s="122"/>
      <c r="RB356" s="122"/>
      <c r="RC356" s="122"/>
      <c r="RD356" s="122"/>
      <c r="RE356" s="122"/>
      <c r="RF356" s="122"/>
      <c r="RG356" s="122"/>
      <c r="RH356" s="122"/>
      <c r="RI356" s="122"/>
      <c r="RJ356" s="122"/>
      <c r="RK356" s="122"/>
      <c r="RL356" s="122"/>
      <c r="RM356" s="122"/>
      <c r="RN356" s="122"/>
      <c r="RO356" s="122"/>
      <c r="RP356" s="122"/>
      <c r="RQ356" s="122"/>
      <c r="RR356" s="122"/>
      <c r="RS356" s="122"/>
      <c r="RT356" s="122"/>
      <c r="RU356" s="122"/>
      <c r="RV356" s="122"/>
      <c r="RW356" s="122"/>
      <c r="RX356" s="122"/>
      <c r="RY356" s="122"/>
      <c r="RZ356" s="122"/>
      <c r="SA356" s="122"/>
      <c r="SB356" s="122"/>
      <c r="SC356" s="122"/>
      <c r="SD356" s="122"/>
      <c r="SE356" s="122"/>
      <c r="SF356" s="122"/>
      <c r="SG356" s="122"/>
      <c r="SH356" s="122"/>
      <c r="SI356" s="122"/>
      <c r="SJ356" s="122"/>
      <c r="SK356" s="122"/>
      <c r="SL356" s="122"/>
      <c r="SM356" s="122"/>
      <c r="SN356" s="122"/>
      <c r="SO356" s="122"/>
      <c r="SP356" s="122"/>
      <c r="SQ356" s="122"/>
      <c r="SR356" s="122"/>
      <c r="SS356" s="122"/>
      <c r="ST356" s="122"/>
      <c r="SU356" s="122"/>
      <c r="SV356" s="122"/>
      <c r="SW356" s="122"/>
      <c r="SX356" s="122"/>
      <c r="SY356" s="122"/>
      <c r="SZ356" s="122"/>
      <c r="TA356" s="122"/>
      <c r="TB356" s="122"/>
      <c r="TC356" s="122"/>
      <c r="TD356" s="122"/>
      <c r="TE356" s="122"/>
      <c r="TF356" s="122"/>
      <c r="TG356" s="122"/>
      <c r="TH356" s="122"/>
      <c r="TI356" s="122"/>
      <c r="TJ356" s="122"/>
      <c r="TK356" s="122"/>
      <c r="TL356" s="122"/>
      <c r="TM356" s="122"/>
      <c r="TN356" s="122"/>
      <c r="TO356" s="122"/>
      <c r="TP356" s="122"/>
      <c r="TQ356" s="122"/>
      <c r="TR356" s="122"/>
      <c r="TS356" s="122"/>
      <c r="TT356" s="122"/>
      <c r="TU356" s="122"/>
      <c r="TV356" s="122"/>
      <c r="TW356" s="122"/>
      <c r="TX356" s="122"/>
      <c r="TY356" s="122"/>
      <c r="TZ356" s="122"/>
      <c r="UA356" s="122"/>
      <c r="UB356" s="122"/>
      <c r="UC356" s="122"/>
      <c r="UD356" s="122"/>
      <c r="UE356" s="122"/>
      <c r="UF356" s="122"/>
      <c r="UG356" s="122"/>
      <c r="UH356" s="122"/>
      <c r="UI356" s="122"/>
      <c r="UJ356" s="122"/>
      <c r="UK356" s="122"/>
      <c r="UL356" s="122"/>
      <c r="UM356" s="122"/>
      <c r="UN356" s="122"/>
      <c r="UO356" s="122"/>
      <c r="UP356" s="122"/>
      <c r="UQ356" s="122"/>
      <c r="UR356" s="122"/>
      <c r="US356" s="122"/>
      <c r="UT356" s="122"/>
      <c r="UU356" s="122"/>
      <c r="UV356" s="122"/>
      <c r="UW356" s="122"/>
      <c r="UX356" s="122"/>
      <c r="UY356" s="122"/>
      <c r="UZ356" s="122"/>
      <c r="VA356" s="122"/>
      <c r="VB356" s="122"/>
      <c r="VC356" s="122"/>
      <c r="VD356" s="122"/>
      <c r="VE356" s="122"/>
      <c r="VF356" s="122"/>
      <c r="VG356" s="122"/>
      <c r="VH356" s="122"/>
      <c r="VI356" s="122"/>
      <c r="VJ356" s="122"/>
      <c r="VK356" s="122"/>
      <c r="VL356" s="122"/>
      <c r="VM356" s="122"/>
      <c r="VN356" s="122"/>
      <c r="VO356" s="122"/>
      <c r="VP356" s="122"/>
      <c r="VQ356" s="122"/>
      <c r="VR356" s="122"/>
      <c r="VS356" s="122"/>
      <c r="VT356" s="122"/>
      <c r="VU356" s="122"/>
      <c r="VV356" s="122"/>
      <c r="VW356" s="122"/>
      <c r="VX356" s="122"/>
      <c r="VY356" s="122"/>
      <c r="VZ356" s="122"/>
      <c r="WA356" s="122"/>
      <c r="WB356" s="122"/>
      <c r="WC356" s="122"/>
      <c r="WD356" s="122"/>
      <c r="WE356" s="122"/>
      <c r="WF356" s="122"/>
      <c r="WG356" s="122"/>
      <c r="WH356" s="122"/>
      <c r="WI356" s="122"/>
      <c r="WJ356" s="122"/>
      <c r="WK356" s="122"/>
      <c r="WL356" s="122"/>
      <c r="WM356" s="122"/>
      <c r="WN356" s="122"/>
      <c r="WO356" s="122"/>
      <c r="WP356" s="122"/>
      <c r="WQ356" s="122"/>
      <c r="WR356" s="122"/>
      <c r="WS356" s="122"/>
      <c r="WT356" s="122"/>
      <c r="WU356" s="122"/>
      <c r="WV356" s="122"/>
      <c r="WW356" s="122"/>
      <c r="WX356" s="122"/>
      <c r="WY356" s="122"/>
      <c r="WZ356" s="122"/>
      <c r="XA356" s="122"/>
      <c r="XB356" s="122"/>
      <c r="XC356" s="122"/>
      <c r="XD356" s="122"/>
      <c r="XE356" s="122"/>
      <c r="XF356" s="122"/>
      <c r="XG356" s="122"/>
      <c r="XH356" s="122"/>
      <c r="XI356" s="122"/>
      <c r="XJ356" s="122"/>
      <c r="XK356" s="122"/>
      <c r="XL356" s="122"/>
      <c r="XM356" s="122"/>
      <c r="XN356" s="122"/>
      <c r="XO356" s="122"/>
      <c r="XP356" s="122"/>
      <c r="XQ356" s="122"/>
      <c r="XR356" s="122"/>
      <c r="XS356" s="122"/>
      <c r="XT356" s="122"/>
      <c r="XU356" s="122"/>
      <c r="XV356" s="122"/>
      <c r="XW356" s="122"/>
      <c r="XX356" s="122"/>
      <c r="XY356" s="122"/>
      <c r="XZ356" s="122"/>
      <c r="YA356" s="122"/>
      <c r="YB356" s="122"/>
      <c r="YC356" s="122"/>
      <c r="YD356" s="122"/>
      <c r="YE356" s="122"/>
      <c r="YF356" s="122"/>
      <c r="YG356" s="122"/>
      <c r="YH356" s="122"/>
      <c r="YI356" s="122"/>
      <c r="YJ356" s="122"/>
      <c r="YK356" s="122"/>
      <c r="YL356" s="122"/>
      <c r="YM356" s="122"/>
      <c r="YN356" s="122"/>
      <c r="YO356" s="122"/>
      <c r="YP356" s="122"/>
      <c r="YQ356" s="122"/>
      <c r="YR356" s="122"/>
      <c r="YS356" s="122"/>
      <c r="YT356" s="122"/>
      <c r="YU356" s="122"/>
      <c r="YV356" s="122"/>
      <c r="YW356" s="122"/>
      <c r="YX356" s="122"/>
      <c r="YY356" s="122"/>
      <c r="YZ356" s="122"/>
      <c r="ZA356" s="122"/>
      <c r="ZB356" s="122"/>
      <c r="ZC356" s="122"/>
      <c r="ZD356" s="122"/>
      <c r="ZE356" s="122"/>
      <c r="ZF356" s="122"/>
      <c r="ZG356" s="122"/>
      <c r="ZH356" s="122"/>
      <c r="ZI356" s="122"/>
      <c r="ZJ356" s="122"/>
      <c r="ZK356" s="122"/>
      <c r="ZL356" s="122"/>
      <c r="ZM356" s="122"/>
      <c r="ZN356" s="122"/>
      <c r="ZO356" s="122"/>
      <c r="ZP356" s="122"/>
      <c r="ZQ356" s="122"/>
      <c r="ZR356" s="122"/>
      <c r="ZS356" s="122"/>
      <c r="ZT356" s="122"/>
      <c r="ZU356" s="122"/>
      <c r="ZV356" s="122"/>
      <c r="ZW356" s="122"/>
      <c r="ZX356" s="122"/>
      <c r="ZY356" s="122"/>
      <c r="ZZ356" s="122"/>
      <c r="AAA356" s="122"/>
      <c r="AAB356" s="122"/>
      <c r="AAC356" s="122"/>
      <c r="AAD356" s="122"/>
      <c r="AAE356" s="122"/>
      <c r="AAF356" s="122"/>
      <c r="AAG356" s="122"/>
      <c r="AAH356" s="122"/>
      <c r="AAI356" s="122"/>
      <c r="AAJ356" s="122"/>
      <c r="AAK356" s="122"/>
      <c r="AAL356" s="122"/>
      <c r="AAM356" s="122"/>
      <c r="AAN356" s="122"/>
      <c r="AAO356" s="122"/>
      <c r="AAP356" s="122"/>
      <c r="AAQ356" s="122"/>
      <c r="AAR356" s="122"/>
      <c r="AAS356" s="122"/>
      <c r="AAT356" s="122"/>
      <c r="AAU356" s="122"/>
      <c r="AAV356" s="122"/>
      <c r="AAW356" s="122"/>
      <c r="AAX356" s="122"/>
      <c r="AAY356" s="122"/>
      <c r="AAZ356" s="122"/>
      <c r="ABA356" s="122"/>
      <c r="ABB356" s="122"/>
      <c r="ABC356" s="122"/>
      <c r="ABD356" s="122"/>
      <c r="ABE356" s="122"/>
      <c r="ABF356" s="122"/>
      <c r="ABG356" s="122"/>
      <c r="ABH356" s="122"/>
      <c r="ABI356" s="122"/>
      <c r="ABJ356" s="122"/>
      <c r="ABK356" s="122"/>
      <c r="ABL356" s="122"/>
      <c r="ABM356" s="122"/>
      <c r="ABN356" s="122"/>
      <c r="ABO356" s="122"/>
      <c r="ABP356" s="122"/>
      <c r="ABQ356" s="122"/>
      <c r="ABR356" s="122"/>
      <c r="ABS356" s="122"/>
      <c r="ABT356" s="122"/>
      <c r="ABU356" s="122"/>
      <c r="ABV356" s="122"/>
      <c r="ABW356" s="122"/>
      <c r="ABX356" s="122"/>
      <c r="ABY356" s="122"/>
      <c r="ABZ356" s="122"/>
      <c r="ACA356" s="122"/>
      <c r="ACB356" s="122"/>
      <c r="ACC356" s="122"/>
      <c r="ACD356" s="122"/>
      <c r="ACE356" s="122"/>
      <c r="ACF356" s="122"/>
      <c r="ACG356" s="122"/>
      <c r="ACH356" s="122"/>
      <c r="ACI356" s="122"/>
      <c r="ACJ356" s="122"/>
      <c r="ACK356" s="122"/>
      <c r="ACL356" s="122"/>
      <c r="ACM356" s="122"/>
      <c r="ACN356" s="122"/>
      <c r="ACO356" s="122"/>
      <c r="ACP356" s="122"/>
      <c r="ACQ356" s="122"/>
      <c r="ACR356" s="122"/>
      <c r="ACS356" s="122"/>
      <c r="ACT356" s="122"/>
      <c r="ACU356" s="122"/>
      <c r="ACV356" s="122"/>
      <c r="ACW356" s="122"/>
      <c r="ACX356" s="122"/>
      <c r="ACY356" s="122"/>
      <c r="ACZ356" s="122"/>
      <c r="ADA356" s="122"/>
      <c r="ADB356" s="122"/>
      <c r="ADC356" s="122"/>
      <c r="ADD356" s="122"/>
      <c r="ADE356" s="122"/>
      <c r="ADF356" s="122"/>
      <c r="ADG356" s="122"/>
      <c r="ADH356" s="122"/>
      <c r="ADI356" s="122"/>
      <c r="ADJ356" s="122"/>
      <c r="ADK356" s="122"/>
      <c r="ADL356" s="122"/>
      <c r="ADM356" s="122"/>
      <c r="ADN356" s="122"/>
      <c r="ADO356" s="122"/>
      <c r="ADP356" s="122"/>
      <c r="ADQ356" s="122"/>
      <c r="ADR356" s="122"/>
      <c r="ADS356" s="122"/>
      <c r="ADT356" s="122"/>
      <c r="ADU356" s="122"/>
      <c r="ADV356" s="122"/>
      <c r="ADW356" s="122"/>
      <c r="ADX356" s="122"/>
      <c r="ADY356" s="122"/>
      <c r="ADZ356" s="122"/>
      <c r="AEA356" s="122"/>
      <c r="AEB356" s="122"/>
      <c r="AEC356" s="122"/>
      <c r="AED356" s="122"/>
      <c r="AEE356" s="122"/>
      <c r="AEF356" s="122"/>
      <c r="AEG356" s="122"/>
      <c r="AEH356" s="122"/>
      <c r="AEI356" s="122"/>
      <c r="AEJ356" s="122"/>
      <c r="AEK356" s="122"/>
      <c r="AEL356" s="122"/>
      <c r="AEM356" s="122"/>
      <c r="AEN356" s="122"/>
      <c r="AEO356" s="122"/>
      <c r="AEP356" s="122"/>
      <c r="AEQ356" s="122"/>
      <c r="AER356" s="122"/>
      <c r="AES356" s="122"/>
      <c r="AET356" s="122"/>
      <c r="AEU356" s="122"/>
      <c r="AEV356" s="122"/>
      <c r="AEW356" s="122"/>
      <c r="AEX356" s="122"/>
      <c r="AEY356" s="122"/>
      <c r="AEZ356" s="122"/>
      <c r="AFA356" s="122"/>
      <c r="AFB356" s="122"/>
      <c r="AFC356" s="122"/>
      <c r="AFD356" s="122"/>
      <c r="AFE356" s="122"/>
      <c r="AFF356" s="122"/>
      <c r="AFG356" s="122"/>
      <c r="AFH356" s="122"/>
      <c r="AFI356" s="122"/>
      <c r="AFJ356" s="122"/>
      <c r="AFK356" s="122"/>
      <c r="AFL356" s="122"/>
      <c r="AFM356" s="122"/>
      <c r="AFN356" s="122"/>
      <c r="AFO356" s="122"/>
      <c r="AFP356" s="122"/>
      <c r="AFQ356" s="122"/>
      <c r="AFR356" s="122"/>
      <c r="AFS356" s="122"/>
      <c r="AFT356" s="122"/>
      <c r="AFU356" s="122"/>
      <c r="AFV356" s="122"/>
      <c r="AFW356" s="122"/>
      <c r="AFX356" s="122"/>
      <c r="AFY356" s="122"/>
      <c r="AFZ356" s="122"/>
      <c r="AGA356" s="122"/>
      <c r="AGB356" s="122"/>
      <c r="AGC356" s="122"/>
      <c r="AGD356" s="122"/>
      <c r="AGE356" s="122"/>
      <c r="AGF356" s="122"/>
      <c r="AGG356" s="122"/>
      <c r="AGH356" s="122"/>
      <c r="AGI356" s="122"/>
      <c r="AGJ356" s="122"/>
      <c r="AGK356" s="122"/>
      <c r="AGL356" s="122"/>
      <c r="AGM356" s="122"/>
      <c r="AGN356" s="122"/>
      <c r="AGO356" s="122"/>
      <c r="AGP356" s="122"/>
      <c r="AGQ356" s="122"/>
      <c r="AGR356" s="122"/>
      <c r="AGS356" s="122"/>
      <c r="AGT356" s="122"/>
      <c r="AGU356" s="122"/>
      <c r="AGV356" s="122"/>
      <c r="AGW356" s="122"/>
      <c r="AGX356" s="122"/>
      <c r="AGY356" s="122"/>
      <c r="AGZ356" s="122"/>
      <c r="AHA356" s="122"/>
      <c r="AHB356" s="122"/>
      <c r="AHC356" s="122"/>
      <c r="AHD356" s="122"/>
      <c r="AHE356" s="122"/>
      <c r="AHF356" s="122"/>
      <c r="AHG356" s="122"/>
      <c r="AHH356" s="122"/>
      <c r="AHI356" s="122"/>
      <c r="AHJ356" s="122"/>
      <c r="AHK356" s="122"/>
      <c r="AHL356" s="122"/>
      <c r="AHM356" s="122"/>
      <c r="AHN356" s="122"/>
      <c r="AHO356" s="122"/>
      <c r="AHP356" s="122"/>
      <c r="AHQ356" s="122"/>
      <c r="AHR356" s="122"/>
      <c r="AHS356" s="122"/>
      <c r="AHT356" s="122"/>
      <c r="AHU356" s="122"/>
      <c r="AHV356" s="122"/>
      <c r="AHW356" s="122"/>
      <c r="AHX356" s="122"/>
      <c r="AHY356" s="122"/>
      <c r="AHZ356" s="122"/>
      <c r="AIA356" s="122"/>
      <c r="AIB356" s="122"/>
      <c r="AIC356" s="122"/>
      <c r="AID356" s="122"/>
      <c r="AIE356" s="122"/>
      <c r="AIF356" s="122"/>
      <c r="AIG356" s="122"/>
      <c r="AIH356" s="122"/>
      <c r="AII356" s="122"/>
      <c r="AIJ356" s="122"/>
      <c r="AIK356" s="122"/>
      <c r="AIL356" s="122"/>
      <c r="AIM356" s="122"/>
      <c r="AIN356" s="122"/>
      <c r="AIO356" s="122"/>
      <c r="AIP356" s="122"/>
      <c r="AIQ356" s="122"/>
      <c r="AIR356" s="122"/>
      <c r="AIS356" s="122"/>
      <c r="AIT356" s="122"/>
      <c r="AIU356" s="122"/>
      <c r="AIV356" s="122"/>
      <c r="AIW356" s="122"/>
      <c r="AIX356" s="122"/>
      <c r="AIY356" s="122"/>
      <c r="AIZ356" s="122"/>
      <c r="AJA356" s="122"/>
      <c r="AJB356" s="122"/>
      <c r="AJC356" s="122"/>
      <c r="AJD356" s="122"/>
      <c r="AJE356" s="122"/>
      <c r="AJF356" s="122"/>
      <c r="AJG356" s="122"/>
      <c r="AJH356" s="122"/>
      <c r="AJI356" s="122"/>
      <c r="AJJ356" s="122"/>
      <c r="AJK356" s="122"/>
      <c r="AJL356" s="122"/>
      <c r="AJM356" s="122"/>
      <c r="AJN356" s="122"/>
      <c r="AJO356" s="122"/>
      <c r="AJP356" s="122"/>
      <c r="AJQ356" s="122"/>
      <c r="AJR356" s="122"/>
      <c r="AJS356" s="122"/>
      <c r="AJT356" s="122"/>
      <c r="AJU356" s="122"/>
      <c r="AJV356" s="122"/>
      <c r="AJW356" s="122"/>
      <c r="AJX356" s="122"/>
      <c r="AJY356" s="122"/>
      <c r="AJZ356" s="122"/>
      <c r="AKA356" s="122"/>
      <c r="AKB356" s="122"/>
      <c r="AKC356" s="122"/>
      <c r="AKD356" s="122"/>
      <c r="AKE356" s="122"/>
      <c r="AKF356" s="122"/>
      <c r="AKG356" s="122"/>
      <c r="AKH356" s="122"/>
      <c r="AKI356" s="122"/>
      <c r="AKJ356" s="122"/>
      <c r="AKK356" s="122"/>
      <c r="AKL356" s="122"/>
      <c r="AKM356" s="122"/>
      <c r="AKN356" s="122"/>
      <c r="AKO356" s="122"/>
      <c r="AKP356" s="122"/>
      <c r="AKQ356" s="122"/>
      <c r="AKR356" s="122"/>
      <c r="AKS356" s="122"/>
      <c r="AKT356" s="122"/>
      <c r="AKU356" s="122"/>
      <c r="AKV356" s="122"/>
      <c r="AKW356" s="122"/>
      <c r="AKX356" s="122"/>
      <c r="AKY356" s="122"/>
      <c r="AKZ356" s="122"/>
      <c r="ALA356" s="122"/>
      <c r="ALB356" s="122"/>
      <c r="ALC356" s="122"/>
      <c r="ALD356" s="122"/>
      <c r="ALE356" s="122"/>
      <c r="ALF356" s="122"/>
      <c r="ALG356" s="122"/>
      <c r="ALH356" s="122"/>
      <c r="ALI356" s="122"/>
      <c r="ALJ356" s="122"/>
      <c r="ALK356" s="122"/>
      <c r="ALL356" s="122"/>
      <c r="ALM356" s="122"/>
      <c r="ALN356" s="122"/>
      <c r="ALO356" s="122"/>
      <c r="ALP356" s="122"/>
      <c r="ALQ356" s="122"/>
      <c r="ALR356" s="122"/>
      <c r="ALS356" s="122"/>
      <c r="ALT356" s="122"/>
      <c r="ALU356" s="122"/>
      <c r="ALV356" s="122"/>
      <c r="ALW356" s="122"/>
      <c r="ALX356" s="122"/>
      <c r="ALY356" s="122"/>
      <c r="ALZ356" s="122"/>
      <c r="AMA356" s="122"/>
      <c r="AMB356" s="122"/>
      <c r="AMC356" s="122"/>
      <c r="AMD356" s="122"/>
      <c r="AME356" s="122"/>
      <c r="AMF356" s="122"/>
      <c r="AMG356" s="122"/>
      <c r="AMH356" s="122"/>
      <c r="AMI356" s="122"/>
      <c r="AMJ356" s="122"/>
      <c r="AMK356" s="122"/>
      <c r="AML356" s="122"/>
      <c r="AMM356" s="122"/>
      <c r="AMN356" s="122"/>
      <c r="AMO356" s="122"/>
      <c r="AMP356" s="122"/>
      <c r="AMQ356" s="122"/>
      <c r="AMR356" s="122"/>
      <c r="AMS356" s="122"/>
      <c r="AMT356" s="122"/>
      <c r="AMU356" s="122"/>
      <c r="AMV356" s="122"/>
      <c r="AMW356" s="122"/>
      <c r="AMX356" s="122"/>
      <c r="AMY356" s="122"/>
      <c r="AMZ356" s="122"/>
      <c r="ANA356" s="122"/>
      <c r="ANB356" s="122"/>
      <c r="ANC356" s="122"/>
      <c r="AND356" s="122"/>
      <c r="ANE356" s="122"/>
      <c r="ANF356" s="122"/>
      <c r="ANG356" s="122"/>
      <c r="ANH356" s="122"/>
      <c r="ANI356" s="122"/>
      <c r="ANJ356" s="122"/>
      <c r="ANK356" s="122"/>
      <c r="ANL356" s="122"/>
      <c r="ANM356" s="122"/>
      <c r="ANN356" s="122"/>
      <c r="ANO356" s="122"/>
      <c r="ANP356" s="122"/>
      <c r="ANQ356" s="122"/>
      <c r="ANR356" s="122"/>
      <c r="ANS356" s="122"/>
      <c r="ANT356" s="122"/>
      <c r="ANU356" s="122"/>
      <c r="ANV356" s="122"/>
      <c r="ANW356" s="122"/>
      <c r="ANX356" s="122"/>
      <c r="ANY356" s="122"/>
      <c r="ANZ356" s="122"/>
      <c r="AOA356" s="122"/>
      <c r="AOB356" s="122"/>
      <c r="AOC356" s="122"/>
      <c r="AOD356" s="122"/>
      <c r="AOE356" s="122"/>
      <c r="AOF356" s="122"/>
      <c r="AOG356" s="122"/>
      <c r="AOH356" s="122"/>
      <c r="AOI356" s="122"/>
      <c r="AOJ356" s="122"/>
      <c r="AOK356" s="122"/>
      <c r="AOL356" s="122"/>
      <c r="AOM356" s="122"/>
      <c r="AON356" s="122"/>
      <c r="AOO356" s="122"/>
      <c r="AOP356" s="122"/>
      <c r="AOQ356" s="122"/>
      <c r="AOR356" s="122"/>
      <c r="AOS356" s="122"/>
      <c r="AOT356" s="122"/>
      <c r="AOU356" s="122"/>
      <c r="AOV356" s="122"/>
      <c r="AOW356" s="122"/>
      <c r="AOX356" s="122"/>
      <c r="AOY356" s="122"/>
      <c r="AOZ356" s="122"/>
      <c r="APA356" s="122"/>
      <c r="APB356" s="122"/>
      <c r="APC356" s="122"/>
      <c r="APD356" s="122"/>
      <c r="APE356" s="122"/>
      <c r="APF356" s="122"/>
      <c r="APG356" s="122"/>
      <c r="APH356" s="122"/>
      <c r="API356" s="122"/>
      <c r="APJ356" s="122"/>
      <c r="APK356" s="122"/>
      <c r="APL356" s="122"/>
      <c r="APM356" s="122"/>
      <c r="APN356" s="122"/>
      <c r="APO356" s="122"/>
      <c r="APP356" s="122"/>
      <c r="APQ356" s="122"/>
      <c r="APR356" s="122"/>
      <c r="APS356" s="122"/>
      <c r="APT356" s="122"/>
      <c r="APU356" s="122"/>
      <c r="APV356" s="122"/>
      <c r="APW356" s="122"/>
      <c r="APX356" s="122"/>
      <c r="APY356" s="122"/>
      <c r="APZ356" s="122"/>
      <c r="AQA356" s="122"/>
      <c r="AQB356" s="122"/>
      <c r="AQC356" s="122"/>
      <c r="AQD356" s="122"/>
      <c r="AQE356" s="122"/>
      <c r="AQF356" s="122"/>
      <c r="AQG356" s="122"/>
      <c r="AQH356" s="122"/>
      <c r="AQI356" s="122"/>
      <c r="AQJ356" s="122"/>
      <c r="AQK356" s="122"/>
      <c r="AQL356" s="122"/>
      <c r="AQM356" s="122"/>
      <c r="AQN356" s="122"/>
      <c r="AQO356" s="122"/>
      <c r="AQP356" s="122"/>
      <c r="AQQ356" s="122"/>
      <c r="AQR356" s="122"/>
      <c r="AQS356" s="122"/>
      <c r="AQT356" s="122"/>
      <c r="AQU356" s="122"/>
      <c r="AQV356" s="122"/>
      <c r="AQW356" s="122"/>
      <c r="AQX356" s="122"/>
      <c r="AQY356" s="122"/>
      <c r="AQZ356" s="122"/>
      <c r="ARA356" s="122"/>
      <c r="ARB356" s="122"/>
      <c r="ARC356" s="122"/>
      <c r="ARD356" s="122"/>
      <c r="ARE356" s="122"/>
      <c r="ARF356" s="122"/>
      <c r="ARG356" s="122"/>
      <c r="ARH356" s="122"/>
      <c r="ARI356" s="122"/>
      <c r="ARJ356" s="122"/>
      <c r="ARK356" s="122"/>
      <c r="ARL356" s="122"/>
      <c r="ARM356" s="122"/>
      <c r="ARN356" s="122"/>
      <c r="ARO356" s="122"/>
      <c r="ARP356" s="122"/>
      <c r="ARQ356" s="122"/>
      <c r="ARR356" s="122"/>
      <c r="ARS356" s="122"/>
      <c r="ART356" s="122"/>
      <c r="ARU356" s="122"/>
      <c r="ARV356" s="122"/>
      <c r="ARW356" s="122"/>
      <c r="ARX356" s="122"/>
      <c r="ARY356" s="122"/>
      <c r="ARZ356" s="122"/>
      <c r="ASA356" s="122"/>
      <c r="ASB356" s="122"/>
      <c r="ASC356" s="122"/>
      <c r="ASD356" s="122"/>
      <c r="ASE356" s="122"/>
      <c r="ASF356" s="122"/>
      <c r="ASG356" s="122"/>
      <c r="ASH356" s="122"/>
      <c r="ASI356" s="122"/>
      <c r="ASJ356" s="122"/>
      <c r="ASK356" s="122"/>
      <c r="ASL356" s="122"/>
      <c r="ASM356" s="122"/>
      <c r="ASN356" s="122"/>
      <c r="ASO356" s="122"/>
      <c r="ASP356" s="122"/>
      <c r="ASQ356" s="122"/>
      <c r="ASR356" s="122"/>
      <c r="ASS356" s="122"/>
      <c r="AST356" s="122"/>
      <c r="ASU356" s="122"/>
      <c r="ASV356" s="122"/>
      <c r="ASW356" s="122"/>
      <c r="ASX356" s="122"/>
      <c r="ASY356" s="122"/>
      <c r="ASZ356" s="122"/>
      <c r="ATA356" s="122"/>
      <c r="ATB356" s="122"/>
      <c r="ATC356" s="122"/>
      <c r="ATD356" s="122"/>
      <c r="ATE356" s="122"/>
      <c r="ATF356" s="122"/>
      <c r="ATG356" s="122"/>
      <c r="ATH356" s="122"/>
      <c r="ATI356" s="122"/>
      <c r="ATJ356" s="122"/>
      <c r="ATK356" s="122"/>
      <c r="ATL356" s="122"/>
      <c r="ATM356" s="122"/>
      <c r="ATN356" s="122"/>
      <c r="ATO356" s="122"/>
      <c r="ATP356" s="122"/>
      <c r="ATQ356" s="122"/>
      <c r="ATR356" s="122"/>
      <c r="ATS356" s="122"/>
      <c r="ATT356" s="122"/>
      <c r="ATU356" s="122"/>
      <c r="ATV356" s="122"/>
      <c r="ATW356" s="122"/>
      <c r="ATX356" s="122"/>
      <c r="ATY356" s="122"/>
      <c r="ATZ356" s="122"/>
      <c r="AUA356" s="122"/>
      <c r="AUB356" s="122"/>
      <c r="AUC356" s="122"/>
      <c r="AUD356" s="122"/>
      <c r="AUE356" s="122"/>
      <c r="AUF356" s="122"/>
      <c r="AUG356" s="122"/>
      <c r="AUH356" s="122"/>
      <c r="AUI356" s="122"/>
      <c r="AUJ356" s="122"/>
      <c r="AUK356" s="122"/>
      <c r="AUL356" s="122"/>
      <c r="AUM356" s="122"/>
      <c r="AUN356" s="122"/>
      <c r="AUO356" s="122"/>
      <c r="AUP356" s="122"/>
      <c r="AUQ356" s="122"/>
      <c r="AUR356" s="122"/>
      <c r="AUS356" s="122"/>
      <c r="AUT356" s="122"/>
      <c r="AUU356" s="122"/>
      <c r="AUV356" s="122"/>
      <c r="AUW356" s="122"/>
      <c r="AUX356" s="122"/>
      <c r="AUY356" s="122"/>
      <c r="AUZ356" s="122"/>
      <c r="AVA356" s="122"/>
      <c r="AVB356" s="122"/>
      <c r="AVC356" s="122"/>
      <c r="AVD356" s="122"/>
      <c r="AVE356" s="122"/>
      <c r="AVF356" s="122"/>
      <c r="AVG356" s="122"/>
      <c r="AVH356" s="122"/>
      <c r="AVI356" s="122"/>
      <c r="AVJ356" s="122"/>
      <c r="AVK356" s="122"/>
      <c r="AVL356" s="122"/>
      <c r="AVM356" s="122"/>
      <c r="AVN356" s="122"/>
      <c r="AVO356" s="122"/>
      <c r="AVP356" s="122"/>
      <c r="AVQ356" s="122"/>
      <c r="AVR356" s="122"/>
      <c r="AVS356" s="122"/>
      <c r="AVT356" s="122"/>
      <c r="AVU356" s="122"/>
      <c r="AVV356" s="122"/>
      <c r="AVW356" s="122"/>
      <c r="AVX356" s="122"/>
      <c r="AVY356" s="122"/>
      <c r="AVZ356" s="122"/>
      <c r="AWA356" s="122"/>
      <c r="AWB356" s="122"/>
      <c r="AWC356" s="122"/>
      <c r="AWD356" s="122"/>
      <c r="AWE356" s="122"/>
      <c r="AWF356" s="122"/>
      <c r="AWG356" s="122"/>
      <c r="AWH356" s="122"/>
      <c r="AWI356" s="122"/>
      <c r="AWJ356" s="122"/>
      <c r="AWK356" s="122"/>
      <c r="AWL356" s="122"/>
      <c r="AWM356" s="122"/>
      <c r="AWN356" s="122"/>
      <c r="AWO356" s="122"/>
      <c r="AWP356" s="122"/>
      <c r="AWQ356" s="122"/>
      <c r="AWR356" s="122"/>
      <c r="AWS356" s="122"/>
      <c r="AWT356" s="122"/>
      <c r="AWU356" s="122"/>
      <c r="AWV356" s="122"/>
      <c r="AWW356" s="122"/>
      <c r="AWX356" s="122"/>
      <c r="AWY356" s="122"/>
      <c r="AWZ356" s="122"/>
      <c r="AXA356" s="122"/>
      <c r="AXB356" s="122"/>
      <c r="AXC356" s="122"/>
      <c r="AXD356" s="122"/>
      <c r="AXE356" s="122"/>
      <c r="AXF356" s="122"/>
      <c r="AXG356" s="122"/>
      <c r="AXH356" s="122"/>
      <c r="AXI356" s="122"/>
      <c r="AXJ356" s="122"/>
      <c r="AXK356" s="122"/>
      <c r="AXL356" s="122"/>
      <c r="AXM356" s="122"/>
      <c r="AXN356" s="122"/>
      <c r="AXO356" s="122"/>
      <c r="AXP356" s="122"/>
      <c r="AXQ356" s="122"/>
      <c r="AXR356" s="122"/>
      <c r="AXS356" s="122"/>
      <c r="AXT356" s="122"/>
      <c r="AXU356" s="122"/>
      <c r="AXV356" s="122"/>
      <c r="AXW356" s="122"/>
      <c r="AXX356" s="122"/>
      <c r="AXY356" s="122"/>
      <c r="AXZ356" s="122"/>
      <c r="AYA356" s="122"/>
      <c r="AYB356" s="122"/>
      <c r="AYC356" s="122"/>
      <c r="AYD356" s="122"/>
      <c r="AYE356" s="122"/>
      <c r="AYF356" s="122"/>
      <c r="AYG356" s="122"/>
      <c r="AYH356" s="122"/>
      <c r="AYI356" s="122"/>
      <c r="AYJ356" s="122"/>
      <c r="AYK356" s="122"/>
      <c r="AYL356" s="122"/>
      <c r="AYM356" s="122"/>
      <c r="AYN356" s="122"/>
      <c r="AYO356" s="122"/>
      <c r="AYP356" s="122"/>
      <c r="AYQ356" s="122"/>
      <c r="AYR356" s="122"/>
      <c r="AYS356" s="122"/>
      <c r="AYT356" s="122"/>
      <c r="AYU356" s="122"/>
      <c r="AYV356" s="122"/>
      <c r="AYW356" s="122"/>
      <c r="AYX356" s="122"/>
      <c r="AYY356" s="122"/>
      <c r="AYZ356" s="122"/>
      <c r="AZA356" s="122"/>
      <c r="AZB356" s="122"/>
      <c r="AZC356" s="122"/>
      <c r="AZD356" s="122"/>
      <c r="AZE356" s="122"/>
      <c r="AZF356" s="122"/>
      <c r="AZG356" s="122"/>
      <c r="AZH356" s="122"/>
      <c r="AZI356" s="122"/>
      <c r="AZJ356" s="122"/>
      <c r="AZK356" s="122"/>
      <c r="AZL356" s="122"/>
      <c r="AZM356" s="122"/>
      <c r="AZN356" s="122"/>
      <c r="AZO356" s="122"/>
      <c r="AZP356" s="122"/>
      <c r="AZQ356" s="122"/>
      <c r="AZR356" s="122"/>
      <c r="AZS356" s="122"/>
      <c r="AZT356" s="122"/>
      <c r="AZU356" s="122"/>
      <c r="AZV356" s="122"/>
      <c r="AZW356" s="122"/>
      <c r="AZX356" s="122"/>
      <c r="AZY356" s="122"/>
      <c r="AZZ356" s="122"/>
      <c r="BAA356" s="122"/>
      <c r="BAB356" s="122"/>
      <c r="BAC356" s="122"/>
      <c r="BAD356" s="122"/>
      <c r="BAE356" s="122"/>
      <c r="BAF356" s="122"/>
      <c r="BAG356" s="122"/>
      <c r="BAH356" s="122"/>
      <c r="BAI356" s="122"/>
      <c r="BAJ356" s="122"/>
      <c r="BAK356" s="122"/>
      <c r="BAL356" s="122"/>
      <c r="BAM356" s="122"/>
      <c r="BAN356" s="122"/>
      <c r="BAO356" s="122"/>
      <c r="BAP356" s="122"/>
      <c r="BAQ356" s="122"/>
      <c r="BAR356" s="122"/>
      <c r="BAS356" s="122"/>
      <c r="BAT356" s="122"/>
      <c r="BAU356" s="122"/>
      <c r="BAV356" s="122"/>
      <c r="BAW356" s="122"/>
      <c r="BAX356" s="122"/>
      <c r="BAY356" s="122"/>
      <c r="BAZ356" s="122"/>
      <c r="BBA356" s="122"/>
      <c r="BBB356" s="122"/>
      <c r="BBC356" s="122"/>
      <c r="BBD356" s="122"/>
      <c r="BBE356" s="122"/>
      <c r="BBF356" s="122"/>
      <c r="BBG356" s="122"/>
      <c r="BBH356" s="122"/>
      <c r="BBI356" s="122"/>
      <c r="BBJ356" s="122"/>
      <c r="BBK356" s="122"/>
      <c r="BBL356" s="122"/>
      <c r="BBM356" s="122"/>
      <c r="BBN356" s="122"/>
      <c r="BBO356" s="122"/>
      <c r="BBP356" s="122"/>
      <c r="BBQ356" s="122"/>
      <c r="BBR356" s="122"/>
      <c r="BBS356" s="122"/>
      <c r="BBT356" s="122"/>
      <c r="BBU356" s="122"/>
      <c r="BBV356" s="122"/>
      <c r="BBW356" s="122"/>
      <c r="BBX356" s="122"/>
      <c r="BBY356" s="122"/>
      <c r="BBZ356" s="122"/>
      <c r="BCA356" s="122"/>
      <c r="BCB356" s="122"/>
      <c r="BCC356" s="122"/>
      <c r="BCD356" s="122"/>
      <c r="BCE356" s="122"/>
      <c r="BCF356" s="122"/>
      <c r="BCG356" s="122"/>
      <c r="BCH356" s="122"/>
      <c r="BCI356" s="122"/>
      <c r="BCJ356" s="122"/>
      <c r="BCK356" s="122"/>
      <c r="BCL356" s="122"/>
      <c r="BCM356" s="122"/>
      <c r="BCN356" s="122"/>
      <c r="BCO356" s="122"/>
      <c r="BCP356" s="122"/>
      <c r="BCQ356" s="122"/>
      <c r="BCR356" s="122"/>
      <c r="BCS356" s="122"/>
      <c r="BCT356" s="122"/>
      <c r="BCU356" s="122"/>
      <c r="BCV356" s="122"/>
      <c r="BCW356" s="122"/>
      <c r="BCX356" s="122"/>
      <c r="BCY356" s="122"/>
      <c r="BCZ356" s="122"/>
      <c r="BDA356" s="122"/>
      <c r="BDB356" s="122"/>
      <c r="BDC356" s="122"/>
      <c r="BDD356" s="122"/>
      <c r="BDE356" s="122"/>
      <c r="BDF356" s="122"/>
      <c r="BDG356" s="122"/>
      <c r="BDH356" s="122"/>
      <c r="BDI356" s="122"/>
      <c r="BDJ356" s="122"/>
      <c r="BDK356" s="122"/>
      <c r="BDL356" s="122"/>
      <c r="BDM356" s="122"/>
      <c r="BDN356" s="122"/>
      <c r="BDO356" s="122"/>
      <c r="BDP356" s="122"/>
      <c r="BDQ356" s="122"/>
      <c r="BDR356" s="122"/>
      <c r="BDS356" s="122"/>
      <c r="BDT356" s="122"/>
      <c r="BDU356" s="122"/>
      <c r="BDV356" s="122"/>
      <c r="BDW356" s="122"/>
      <c r="BDX356" s="122"/>
      <c r="BDY356" s="122"/>
      <c r="BDZ356" s="122"/>
      <c r="BEA356" s="122"/>
      <c r="BEB356" s="122"/>
      <c r="BEC356" s="122"/>
      <c r="BED356" s="122"/>
      <c r="BEE356" s="122"/>
      <c r="BEF356" s="122"/>
      <c r="BEG356" s="122"/>
      <c r="BEH356" s="122"/>
      <c r="BEI356" s="122"/>
      <c r="BEJ356" s="122"/>
      <c r="BEK356" s="122"/>
      <c r="BEL356" s="122"/>
      <c r="BEM356" s="122"/>
      <c r="BEN356" s="122"/>
      <c r="BEO356" s="122"/>
      <c r="BEP356" s="122"/>
      <c r="BEQ356" s="122"/>
      <c r="BER356" s="122"/>
      <c r="BES356" s="122"/>
      <c r="BET356" s="122"/>
      <c r="BEU356" s="122"/>
      <c r="BEV356" s="122"/>
      <c r="BEW356" s="122"/>
      <c r="BEX356" s="122"/>
      <c r="BEY356" s="122"/>
      <c r="BEZ356" s="122"/>
      <c r="BFA356" s="122"/>
      <c r="BFB356" s="122"/>
      <c r="BFC356" s="122"/>
      <c r="BFD356" s="122"/>
      <c r="BFE356" s="122"/>
      <c r="BFF356" s="122"/>
      <c r="BFG356" s="122"/>
      <c r="BFH356" s="122"/>
      <c r="BFI356" s="122"/>
      <c r="BFJ356" s="122"/>
      <c r="BFK356" s="122"/>
      <c r="BFL356" s="122"/>
      <c r="BFM356" s="122"/>
      <c r="BFN356" s="122"/>
      <c r="BFO356" s="122"/>
      <c r="BFP356" s="122"/>
      <c r="BFQ356" s="122"/>
      <c r="BFR356" s="122"/>
      <c r="BFS356" s="122"/>
      <c r="BFT356" s="122"/>
      <c r="BFU356" s="122"/>
      <c r="BFV356" s="122"/>
      <c r="BFW356" s="122"/>
      <c r="BFX356" s="122"/>
      <c r="BFY356" s="122"/>
      <c r="BFZ356" s="122"/>
      <c r="BGA356" s="122"/>
      <c r="BGB356" s="122"/>
      <c r="BGC356" s="122"/>
      <c r="BGD356" s="122"/>
      <c r="BGE356" s="122"/>
      <c r="BGF356" s="122"/>
      <c r="BGG356" s="122"/>
      <c r="BGH356" s="122"/>
      <c r="BGI356" s="122"/>
      <c r="BGJ356" s="122"/>
      <c r="BGK356" s="122"/>
      <c r="BGL356" s="122"/>
      <c r="BGM356" s="122"/>
      <c r="BGN356" s="122"/>
      <c r="BGO356" s="122"/>
      <c r="BGP356" s="122"/>
      <c r="BGQ356" s="122"/>
      <c r="BGR356" s="122"/>
      <c r="BGS356" s="122"/>
      <c r="BGT356" s="122"/>
      <c r="BGU356" s="122"/>
      <c r="BGV356" s="122"/>
      <c r="BGW356" s="122"/>
      <c r="BGX356" s="122"/>
      <c r="BGY356" s="122"/>
      <c r="BGZ356" s="122"/>
      <c r="BHA356" s="122"/>
      <c r="BHB356" s="122"/>
      <c r="BHC356" s="122"/>
      <c r="BHD356" s="122"/>
      <c r="BHE356" s="122"/>
      <c r="BHF356" s="122"/>
      <c r="BHG356" s="122"/>
      <c r="BHH356" s="122"/>
      <c r="BHI356" s="122"/>
      <c r="BHJ356" s="122"/>
      <c r="BHK356" s="122"/>
      <c r="BHL356" s="122"/>
      <c r="BHM356" s="122"/>
      <c r="BHN356" s="122"/>
      <c r="BHO356" s="122"/>
      <c r="BHP356" s="122"/>
      <c r="BHQ356" s="122"/>
      <c r="BHR356" s="122"/>
      <c r="BHS356" s="122"/>
      <c r="BHT356" s="122"/>
      <c r="BHU356" s="122"/>
      <c r="BHV356" s="122"/>
      <c r="BHW356" s="122"/>
      <c r="BHX356" s="122"/>
      <c r="BHY356" s="122"/>
      <c r="BHZ356" s="122"/>
      <c r="BIA356" s="122"/>
      <c r="BIB356" s="122"/>
      <c r="BIC356" s="122"/>
      <c r="BID356" s="122"/>
      <c r="BIE356" s="122"/>
      <c r="BIF356" s="122"/>
      <c r="BIG356" s="122"/>
      <c r="BIH356" s="122"/>
      <c r="BII356" s="122"/>
      <c r="BIJ356" s="122"/>
      <c r="BIK356" s="122"/>
      <c r="BIL356" s="122"/>
      <c r="BIM356" s="122"/>
      <c r="BIN356" s="122"/>
      <c r="BIO356" s="122"/>
      <c r="BIP356" s="122"/>
      <c r="BIQ356" s="122"/>
      <c r="BIR356" s="122"/>
      <c r="BIS356" s="122"/>
      <c r="BIT356" s="122"/>
      <c r="BIU356" s="122"/>
      <c r="BIV356" s="122"/>
      <c r="BIW356" s="122"/>
      <c r="BIX356" s="122"/>
      <c r="BIY356" s="122"/>
      <c r="BIZ356" s="122"/>
      <c r="BJA356" s="122"/>
      <c r="BJB356" s="122"/>
      <c r="BJC356" s="122"/>
      <c r="BJD356" s="122"/>
      <c r="BJE356" s="122"/>
      <c r="BJF356" s="122"/>
      <c r="BJG356" s="122"/>
      <c r="BJH356" s="122"/>
      <c r="BJI356" s="122"/>
      <c r="BJJ356" s="122"/>
      <c r="BJK356" s="122"/>
      <c r="BJL356" s="122"/>
      <c r="BJM356" s="122"/>
      <c r="BJN356" s="122"/>
      <c r="BJO356" s="122"/>
      <c r="BJP356" s="122"/>
      <c r="BJQ356" s="122"/>
      <c r="BJR356" s="122"/>
      <c r="BJS356" s="122"/>
      <c r="BJT356" s="122"/>
      <c r="BJU356" s="122"/>
      <c r="BJV356" s="122"/>
      <c r="BJW356" s="122"/>
      <c r="BJX356" s="122"/>
      <c r="BJY356" s="122"/>
      <c r="BJZ356" s="122"/>
      <c r="BKA356" s="122"/>
      <c r="BKB356" s="122"/>
      <c r="BKC356" s="122"/>
      <c r="BKD356" s="122"/>
      <c r="BKE356" s="122"/>
      <c r="BKF356" s="122"/>
      <c r="BKG356" s="122"/>
      <c r="BKH356" s="122"/>
      <c r="BKI356" s="122"/>
      <c r="BKJ356" s="122"/>
      <c r="BKK356" s="122"/>
      <c r="BKL356" s="122"/>
      <c r="BKM356" s="122"/>
      <c r="BKN356" s="122"/>
      <c r="BKO356" s="122"/>
      <c r="BKP356" s="122"/>
      <c r="BKQ356" s="122"/>
      <c r="BKR356" s="122"/>
      <c r="BKS356" s="122"/>
      <c r="BKT356" s="122"/>
      <c r="BKU356" s="122"/>
      <c r="BKV356" s="122"/>
      <c r="BKW356" s="122"/>
      <c r="BKX356" s="122"/>
      <c r="BKY356" s="122"/>
      <c r="BKZ356" s="122"/>
      <c r="BLA356" s="122"/>
      <c r="BLB356" s="122"/>
      <c r="BLC356" s="122"/>
      <c r="BLD356" s="122"/>
      <c r="BLE356" s="122"/>
      <c r="BLF356" s="122"/>
      <c r="BLG356" s="122"/>
      <c r="BLH356" s="122"/>
      <c r="BLI356" s="122"/>
      <c r="BLJ356" s="122"/>
      <c r="BLK356" s="122"/>
      <c r="BLL356" s="122"/>
      <c r="BLM356" s="122"/>
      <c r="BLN356" s="122"/>
      <c r="BLO356" s="122"/>
      <c r="BLP356" s="122"/>
      <c r="BLQ356" s="122"/>
      <c r="BLR356" s="122"/>
      <c r="BLS356" s="122"/>
      <c r="BLT356" s="122"/>
      <c r="BLU356" s="122"/>
      <c r="BLV356" s="122"/>
      <c r="BLW356" s="122"/>
      <c r="BLX356" s="122"/>
      <c r="BLY356" s="122"/>
      <c r="BLZ356" s="122"/>
      <c r="BMA356" s="122"/>
      <c r="BMB356" s="122"/>
      <c r="BMC356" s="122"/>
      <c r="BMD356" s="122"/>
      <c r="BME356" s="122"/>
      <c r="BMF356" s="122"/>
      <c r="BMG356" s="122"/>
      <c r="BMH356" s="122"/>
      <c r="BMI356" s="122"/>
      <c r="BMJ356" s="122"/>
      <c r="BMK356" s="122"/>
      <c r="BML356" s="122"/>
      <c r="BMM356" s="122"/>
      <c r="BMN356" s="122"/>
      <c r="BMO356" s="122"/>
      <c r="BMP356" s="122"/>
      <c r="BMQ356" s="122"/>
      <c r="BMR356" s="122"/>
      <c r="BMS356" s="122"/>
      <c r="BMT356" s="122"/>
      <c r="BMU356" s="122"/>
      <c r="BMV356" s="122"/>
      <c r="BMW356" s="122"/>
      <c r="BMX356" s="122"/>
      <c r="BMY356" s="122"/>
      <c r="BMZ356" s="122"/>
      <c r="BNA356" s="122"/>
      <c r="BNB356" s="122"/>
      <c r="BNC356" s="122"/>
      <c r="BND356" s="122"/>
      <c r="BNE356" s="122"/>
      <c r="BNF356" s="122"/>
      <c r="BNG356" s="122"/>
      <c r="BNH356" s="122"/>
      <c r="BNI356" s="122"/>
      <c r="BNJ356" s="122"/>
      <c r="BNK356" s="122"/>
      <c r="BNL356" s="122"/>
      <c r="BNM356" s="122"/>
      <c r="BNN356" s="122"/>
      <c r="BNO356" s="122"/>
      <c r="BNP356" s="122"/>
      <c r="BNQ356" s="122"/>
      <c r="BNR356" s="122"/>
      <c r="BNS356" s="122"/>
      <c r="BNT356" s="122"/>
      <c r="BNU356" s="122"/>
      <c r="BNV356" s="122"/>
      <c r="BNW356" s="122"/>
      <c r="BNX356" s="122"/>
      <c r="BNY356" s="122"/>
      <c r="BNZ356" s="122"/>
      <c r="BOA356" s="122"/>
      <c r="BOB356" s="122"/>
      <c r="BOC356" s="122"/>
      <c r="BOD356" s="122"/>
      <c r="BOE356" s="122"/>
      <c r="BOF356" s="122"/>
      <c r="BOG356" s="122"/>
      <c r="BOH356" s="122"/>
      <c r="BOI356" s="122"/>
      <c r="BOJ356" s="122"/>
      <c r="BOK356" s="122"/>
      <c r="BOL356" s="122"/>
      <c r="BOM356" s="122"/>
      <c r="BON356" s="122"/>
      <c r="BOO356" s="122"/>
      <c r="BOP356" s="122"/>
      <c r="BOQ356" s="122"/>
      <c r="BOR356" s="122"/>
      <c r="BOS356" s="122"/>
      <c r="BOT356" s="122"/>
      <c r="BOU356" s="122"/>
      <c r="BOV356" s="122"/>
      <c r="BOW356" s="122"/>
      <c r="BOX356" s="122"/>
      <c r="BOY356" s="122"/>
      <c r="BOZ356" s="122"/>
      <c r="BPA356" s="122"/>
      <c r="BPB356" s="122"/>
      <c r="BPC356" s="122"/>
      <c r="BPD356" s="122"/>
      <c r="BPE356" s="122"/>
      <c r="BPF356" s="122"/>
      <c r="BPG356" s="122"/>
      <c r="BPH356" s="122"/>
      <c r="BPI356" s="122"/>
      <c r="BPJ356" s="122"/>
      <c r="BPK356" s="122"/>
      <c r="BPL356" s="122"/>
      <c r="BPM356" s="122"/>
      <c r="BPN356" s="122"/>
      <c r="BPO356" s="122"/>
      <c r="BPP356" s="122"/>
      <c r="BPQ356" s="122"/>
      <c r="BPR356" s="122"/>
      <c r="BPS356" s="122"/>
      <c r="BPT356" s="122"/>
      <c r="BPU356" s="122"/>
      <c r="BPV356" s="122"/>
      <c r="BPW356" s="122"/>
      <c r="BPX356" s="122"/>
      <c r="BPY356" s="122"/>
      <c r="BPZ356" s="122"/>
      <c r="BQA356" s="122"/>
      <c r="BQB356" s="122"/>
      <c r="BQC356" s="122"/>
      <c r="BQD356" s="122"/>
      <c r="BQE356" s="122"/>
      <c r="BQF356" s="122"/>
      <c r="BQG356" s="122"/>
      <c r="BQH356" s="122"/>
      <c r="BQI356" s="122"/>
      <c r="BQJ356" s="122"/>
      <c r="BQK356" s="122"/>
      <c r="BQL356" s="122"/>
      <c r="BQM356" s="122"/>
      <c r="BQN356" s="122"/>
      <c r="BQO356" s="122"/>
      <c r="BQP356" s="122"/>
      <c r="BQQ356" s="122"/>
      <c r="BQR356" s="122"/>
      <c r="BQS356" s="122"/>
      <c r="BQT356" s="122"/>
      <c r="BQU356" s="122"/>
      <c r="BQV356" s="122"/>
      <c r="BQW356" s="122"/>
      <c r="BQX356" s="122"/>
      <c r="BQY356" s="122"/>
      <c r="BQZ356" s="122"/>
      <c r="BRA356" s="122"/>
      <c r="BRB356" s="122"/>
      <c r="BRC356" s="122"/>
      <c r="BRD356" s="122"/>
      <c r="BRE356" s="122"/>
      <c r="BRF356" s="122"/>
      <c r="BRG356" s="122"/>
      <c r="BRH356" s="122"/>
      <c r="BRI356" s="122"/>
      <c r="BRJ356" s="122"/>
      <c r="BRK356" s="122"/>
      <c r="BRL356" s="122"/>
      <c r="BRM356" s="122"/>
      <c r="BRN356" s="122"/>
      <c r="BRO356" s="122"/>
      <c r="BRP356" s="122"/>
      <c r="BRQ356" s="122"/>
      <c r="BRR356" s="122"/>
      <c r="BRS356" s="122"/>
      <c r="BRT356" s="122"/>
      <c r="BRU356" s="122"/>
      <c r="BRV356" s="122"/>
      <c r="BRW356" s="122"/>
      <c r="BRX356" s="122"/>
      <c r="BRY356" s="122"/>
      <c r="BRZ356" s="122"/>
      <c r="BSA356" s="122"/>
      <c r="BSB356" s="122"/>
      <c r="BSC356" s="122"/>
      <c r="BSD356" s="122"/>
      <c r="BSE356" s="122"/>
      <c r="BSF356" s="122"/>
      <c r="BSG356" s="122"/>
      <c r="BSH356" s="122"/>
      <c r="BSI356" s="122"/>
      <c r="BSJ356" s="122"/>
      <c r="BSK356" s="122"/>
      <c r="BSL356" s="122"/>
      <c r="BSM356" s="122"/>
      <c r="BSN356" s="122"/>
      <c r="BSO356" s="122"/>
      <c r="BSP356" s="122"/>
      <c r="BSQ356" s="122"/>
      <c r="BSR356" s="122"/>
      <c r="BSS356" s="122"/>
      <c r="BST356" s="122"/>
      <c r="BSU356" s="122"/>
      <c r="BSV356" s="122"/>
      <c r="BSW356" s="122"/>
      <c r="BSX356" s="122"/>
      <c r="BSY356" s="122"/>
      <c r="BSZ356" s="122"/>
      <c r="BTA356" s="122"/>
      <c r="BTB356" s="122"/>
      <c r="BTC356" s="122"/>
      <c r="BTD356" s="122"/>
      <c r="BTE356" s="122"/>
      <c r="BTF356" s="122"/>
      <c r="BTG356" s="122"/>
      <c r="BTH356" s="122"/>
      <c r="BTI356" s="122"/>
      <c r="BTJ356" s="122"/>
      <c r="BTK356" s="122"/>
      <c r="BTL356" s="122"/>
      <c r="BTM356" s="122"/>
      <c r="BTN356" s="122"/>
      <c r="BTO356" s="122"/>
      <c r="BTP356" s="122"/>
      <c r="BTQ356" s="122"/>
      <c r="BTR356" s="122"/>
      <c r="BTS356" s="122"/>
      <c r="BTT356" s="122"/>
      <c r="BTU356" s="122"/>
      <c r="BTV356" s="122"/>
      <c r="BTW356" s="122"/>
      <c r="BTX356" s="122"/>
      <c r="BTY356" s="122"/>
      <c r="BTZ356" s="122"/>
      <c r="BUA356" s="122"/>
      <c r="BUB356" s="122"/>
      <c r="BUC356" s="122"/>
      <c r="BUD356" s="122"/>
      <c r="BUE356" s="122"/>
      <c r="BUF356" s="122"/>
      <c r="BUG356" s="122"/>
      <c r="BUH356" s="122"/>
      <c r="BUI356" s="122"/>
      <c r="BUJ356" s="122"/>
      <c r="BUK356" s="122"/>
      <c r="BUL356" s="122"/>
      <c r="BUM356" s="122"/>
      <c r="BUN356" s="122"/>
      <c r="BUO356" s="122"/>
      <c r="BUP356" s="122"/>
      <c r="BUQ356" s="122"/>
      <c r="BUR356" s="122"/>
      <c r="BUS356" s="122"/>
      <c r="BUT356" s="122"/>
      <c r="BUU356" s="122"/>
      <c r="BUV356" s="122"/>
      <c r="BUW356" s="122"/>
      <c r="BUX356" s="122"/>
      <c r="BUY356" s="122"/>
      <c r="BUZ356" s="122"/>
      <c r="BVA356" s="122"/>
      <c r="BVB356" s="122"/>
      <c r="BVC356" s="122"/>
      <c r="BVD356" s="122"/>
      <c r="BVE356" s="122"/>
      <c r="BVF356" s="122"/>
      <c r="BVG356" s="122"/>
      <c r="BVH356" s="122"/>
      <c r="BVI356" s="122"/>
      <c r="BVJ356" s="122"/>
      <c r="BVK356" s="122"/>
      <c r="BVL356" s="122"/>
      <c r="BVM356" s="122"/>
      <c r="BVN356" s="122"/>
      <c r="BVO356" s="122"/>
      <c r="BVP356" s="122"/>
      <c r="BVQ356" s="122"/>
      <c r="BVR356" s="122"/>
      <c r="BVS356" s="122"/>
      <c r="BVT356" s="122"/>
      <c r="BVU356" s="122"/>
      <c r="BVV356" s="122"/>
      <c r="BVW356" s="122"/>
      <c r="BVX356" s="122"/>
      <c r="BVY356" s="122"/>
      <c r="BVZ356" s="122"/>
      <c r="BWA356" s="122"/>
      <c r="BWB356" s="122"/>
      <c r="BWC356" s="122"/>
      <c r="BWD356" s="122"/>
      <c r="BWE356" s="122"/>
      <c r="BWF356" s="122"/>
      <c r="BWG356" s="122"/>
      <c r="BWH356" s="122"/>
      <c r="BWI356" s="122"/>
      <c r="BWJ356" s="122"/>
      <c r="BWK356" s="122"/>
      <c r="BWL356" s="122"/>
      <c r="BWM356" s="122"/>
      <c r="BWN356" s="122"/>
      <c r="BWO356" s="122"/>
      <c r="BWP356" s="122"/>
      <c r="BWQ356" s="122"/>
      <c r="BWR356" s="122"/>
      <c r="BWS356" s="122"/>
      <c r="BWT356" s="122"/>
      <c r="BWU356" s="122"/>
      <c r="BWV356" s="122"/>
      <c r="BWW356" s="122"/>
      <c r="BWX356" s="122"/>
      <c r="BWY356" s="122"/>
      <c r="BWZ356" s="122"/>
      <c r="BXA356" s="122"/>
      <c r="BXB356" s="122"/>
      <c r="BXC356" s="122"/>
      <c r="BXD356" s="122"/>
      <c r="BXE356" s="122"/>
      <c r="BXF356" s="122"/>
      <c r="BXG356" s="122"/>
      <c r="BXH356" s="122"/>
      <c r="BXI356" s="122"/>
      <c r="BXJ356" s="122"/>
      <c r="BXK356" s="122"/>
      <c r="BXL356" s="122"/>
      <c r="BXM356" s="122"/>
      <c r="BXN356" s="122"/>
      <c r="BXO356" s="122"/>
      <c r="BXP356" s="122"/>
      <c r="BXQ356" s="122"/>
      <c r="BXR356" s="122"/>
      <c r="BXS356" s="122"/>
      <c r="BXT356" s="122"/>
      <c r="BXU356" s="122"/>
      <c r="BXV356" s="122"/>
      <c r="BXW356" s="122"/>
      <c r="BXX356" s="122"/>
      <c r="BXY356" s="122"/>
      <c r="BXZ356" s="122"/>
      <c r="BYA356" s="122"/>
      <c r="BYB356" s="122"/>
      <c r="BYC356" s="122"/>
      <c r="BYD356" s="122"/>
      <c r="BYE356" s="122"/>
      <c r="BYF356" s="122"/>
      <c r="BYG356" s="122"/>
      <c r="BYH356" s="122"/>
      <c r="BYI356" s="122"/>
      <c r="BYJ356" s="122"/>
      <c r="BYK356" s="122"/>
      <c r="BYL356" s="122"/>
      <c r="BYM356" s="122"/>
      <c r="BYN356" s="122"/>
      <c r="BYO356" s="122"/>
      <c r="BYP356" s="122"/>
      <c r="BYQ356" s="122"/>
      <c r="BYR356" s="122"/>
      <c r="BYS356" s="122"/>
      <c r="BYT356" s="122"/>
      <c r="BYU356" s="122"/>
      <c r="BYV356" s="122"/>
      <c r="BYW356" s="122"/>
      <c r="BYX356" s="122"/>
      <c r="BYY356" s="122"/>
      <c r="BYZ356" s="122"/>
      <c r="BZA356" s="122"/>
      <c r="BZB356" s="122"/>
      <c r="BZC356" s="122"/>
      <c r="BZD356" s="122"/>
      <c r="BZE356" s="122"/>
      <c r="BZF356" s="122"/>
      <c r="BZG356" s="122"/>
      <c r="BZH356" s="122"/>
      <c r="BZI356" s="122"/>
      <c r="BZJ356" s="122"/>
      <c r="BZK356" s="122"/>
      <c r="BZL356" s="122"/>
      <c r="BZM356" s="122"/>
      <c r="BZN356" s="122"/>
      <c r="BZO356" s="122"/>
      <c r="BZP356" s="122"/>
      <c r="BZQ356" s="122"/>
      <c r="BZR356" s="122"/>
      <c r="BZS356" s="122"/>
      <c r="BZT356" s="122"/>
      <c r="BZU356" s="122"/>
      <c r="BZV356" s="122"/>
      <c r="BZW356" s="122"/>
      <c r="BZX356" s="122"/>
      <c r="BZY356" s="122"/>
      <c r="BZZ356" s="122"/>
      <c r="CAA356" s="122"/>
      <c r="CAB356" s="122"/>
      <c r="CAC356" s="122"/>
      <c r="CAD356" s="122"/>
      <c r="CAE356" s="122"/>
      <c r="CAF356" s="122"/>
      <c r="CAG356" s="122"/>
      <c r="CAH356" s="122"/>
      <c r="CAI356" s="122"/>
      <c r="CAJ356" s="122"/>
      <c r="CAK356" s="122"/>
      <c r="CAL356" s="122"/>
      <c r="CAM356" s="122"/>
      <c r="CAN356" s="122"/>
      <c r="CAO356" s="122"/>
      <c r="CAP356" s="122"/>
      <c r="CAQ356" s="122"/>
      <c r="CAR356" s="122"/>
      <c r="CAS356" s="122"/>
      <c r="CAT356" s="122"/>
      <c r="CAU356" s="122"/>
      <c r="CAV356" s="122"/>
      <c r="CAW356" s="122"/>
      <c r="CAX356" s="122"/>
      <c r="CAY356" s="122"/>
      <c r="CAZ356" s="122"/>
      <c r="CBA356" s="122"/>
      <c r="CBB356" s="122"/>
      <c r="CBC356" s="122"/>
      <c r="CBD356" s="122"/>
      <c r="CBE356" s="122"/>
      <c r="CBF356" s="122"/>
      <c r="CBG356" s="122"/>
      <c r="CBH356" s="122"/>
      <c r="CBI356" s="122"/>
      <c r="CBJ356" s="122"/>
      <c r="CBK356" s="122"/>
      <c r="CBL356" s="122"/>
      <c r="CBM356" s="122"/>
      <c r="CBN356" s="122"/>
      <c r="CBO356" s="122"/>
      <c r="CBP356" s="122"/>
      <c r="CBQ356" s="122"/>
      <c r="CBR356" s="122"/>
      <c r="CBS356" s="122"/>
      <c r="CBT356" s="122"/>
      <c r="CBU356" s="122"/>
      <c r="CBV356" s="122"/>
      <c r="CBW356" s="122"/>
      <c r="CBX356" s="122"/>
      <c r="CBY356" s="122"/>
      <c r="CBZ356" s="122"/>
      <c r="CCA356" s="122"/>
      <c r="CCB356" s="122"/>
      <c r="CCC356" s="122"/>
      <c r="CCD356" s="122"/>
      <c r="CCE356" s="122"/>
      <c r="CCF356" s="122"/>
      <c r="CCG356" s="122"/>
      <c r="CCH356" s="122"/>
      <c r="CCI356" s="122"/>
      <c r="CCJ356" s="122"/>
      <c r="CCK356" s="122"/>
      <c r="CCL356" s="122"/>
      <c r="CCM356" s="122"/>
      <c r="CCN356" s="122"/>
      <c r="CCO356" s="122"/>
      <c r="CCP356" s="122"/>
      <c r="CCQ356" s="122"/>
      <c r="CCR356" s="122"/>
      <c r="CCS356" s="122"/>
      <c r="CCT356" s="122"/>
      <c r="CCU356" s="122"/>
      <c r="CCV356" s="122"/>
      <c r="CCW356" s="122"/>
      <c r="CCX356" s="122"/>
      <c r="CCY356" s="122"/>
      <c r="CCZ356" s="122"/>
      <c r="CDA356" s="122"/>
      <c r="CDB356" s="122"/>
      <c r="CDC356" s="122"/>
      <c r="CDD356" s="122"/>
      <c r="CDE356" s="122"/>
      <c r="CDF356" s="122"/>
      <c r="CDG356" s="122"/>
      <c r="CDH356" s="122"/>
      <c r="CDI356" s="122"/>
      <c r="CDJ356" s="122"/>
      <c r="CDK356" s="122"/>
      <c r="CDL356" s="122"/>
      <c r="CDM356" s="122"/>
      <c r="CDN356" s="122"/>
      <c r="CDO356" s="122"/>
      <c r="CDP356" s="122"/>
      <c r="CDQ356" s="122"/>
      <c r="CDR356" s="122"/>
      <c r="CDS356" s="122"/>
      <c r="CDT356" s="122"/>
      <c r="CDU356" s="122"/>
      <c r="CDV356" s="122"/>
      <c r="CDW356" s="122"/>
      <c r="CDX356" s="122"/>
      <c r="CDY356" s="122"/>
      <c r="CDZ356" s="122"/>
      <c r="CEA356" s="122"/>
      <c r="CEB356" s="122"/>
      <c r="CEC356" s="122"/>
      <c r="CED356" s="122"/>
      <c r="CEE356" s="122"/>
      <c r="CEF356" s="122"/>
      <c r="CEG356" s="122"/>
      <c r="CEH356" s="122"/>
      <c r="CEI356" s="122"/>
      <c r="CEJ356" s="122"/>
      <c r="CEK356" s="122"/>
      <c r="CEL356" s="122"/>
      <c r="CEM356" s="122"/>
      <c r="CEN356" s="122"/>
      <c r="CEO356" s="122"/>
      <c r="CEP356" s="122"/>
      <c r="CEQ356" s="122"/>
      <c r="CER356" s="122"/>
      <c r="CES356" s="122"/>
      <c r="CET356" s="122"/>
      <c r="CEU356" s="122"/>
      <c r="CEV356" s="122"/>
      <c r="CEW356" s="122"/>
      <c r="CEX356" s="122"/>
      <c r="CEY356" s="122"/>
      <c r="CEZ356" s="122"/>
      <c r="CFA356" s="122"/>
      <c r="CFB356" s="122"/>
      <c r="CFC356" s="122"/>
      <c r="CFD356" s="122"/>
      <c r="CFE356" s="122"/>
      <c r="CFF356" s="122"/>
      <c r="CFG356" s="122"/>
      <c r="CFH356" s="122"/>
      <c r="CFI356" s="122"/>
      <c r="CFJ356" s="122"/>
      <c r="CFK356" s="122"/>
      <c r="CFL356" s="122"/>
      <c r="CFM356" s="122"/>
      <c r="CFN356" s="122"/>
      <c r="CFO356" s="122"/>
      <c r="CFP356" s="122"/>
      <c r="CFQ356" s="122"/>
      <c r="CFR356" s="122"/>
      <c r="CFS356" s="122"/>
      <c r="CFT356" s="122"/>
      <c r="CFU356" s="122"/>
      <c r="CFV356" s="122"/>
      <c r="CFW356" s="122"/>
      <c r="CFX356" s="122"/>
      <c r="CFY356" s="122"/>
      <c r="CFZ356" s="122"/>
      <c r="CGA356" s="122"/>
      <c r="CGB356" s="122"/>
      <c r="CGC356" s="122"/>
      <c r="CGD356" s="122"/>
      <c r="CGE356" s="122"/>
      <c r="CGF356" s="122"/>
      <c r="CGG356" s="122"/>
      <c r="CGH356" s="122"/>
      <c r="CGI356" s="122"/>
      <c r="CGJ356" s="122"/>
      <c r="CGK356" s="122"/>
      <c r="CGL356" s="122"/>
      <c r="CGM356" s="122"/>
      <c r="CGN356" s="122"/>
      <c r="CGO356" s="122"/>
      <c r="CGP356" s="122"/>
      <c r="CGQ356" s="122"/>
      <c r="CGR356" s="122"/>
      <c r="CGS356" s="122"/>
      <c r="CGT356" s="122"/>
      <c r="CGU356" s="122"/>
      <c r="CGV356" s="122"/>
      <c r="CGW356" s="122"/>
      <c r="CGX356" s="122"/>
      <c r="CGY356" s="122"/>
      <c r="CGZ356" s="122"/>
      <c r="CHA356" s="122"/>
      <c r="CHB356" s="122"/>
      <c r="CHC356" s="122"/>
      <c r="CHD356" s="122"/>
      <c r="CHE356" s="122"/>
      <c r="CHF356" s="122"/>
      <c r="CHG356" s="122"/>
      <c r="CHH356" s="122"/>
      <c r="CHI356" s="122"/>
      <c r="CHJ356" s="122"/>
      <c r="CHK356" s="122"/>
      <c r="CHL356" s="122"/>
      <c r="CHM356" s="122"/>
      <c r="CHN356" s="122"/>
      <c r="CHO356" s="122"/>
      <c r="CHP356" s="122"/>
      <c r="CHQ356" s="122"/>
      <c r="CHR356" s="122"/>
      <c r="CHS356" s="122"/>
      <c r="CHT356" s="122"/>
      <c r="CHU356" s="122"/>
      <c r="CHV356" s="122"/>
      <c r="CHW356" s="122"/>
      <c r="CHX356" s="122"/>
      <c r="CHY356" s="122"/>
      <c r="CHZ356" s="122"/>
      <c r="CIA356" s="122"/>
      <c r="CIB356" s="122"/>
      <c r="CIC356" s="122"/>
      <c r="CID356" s="122"/>
      <c r="CIE356" s="122"/>
      <c r="CIF356" s="122"/>
      <c r="CIG356" s="122"/>
      <c r="CIH356" s="122"/>
      <c r="CII356" s="122"/>
      <c r="CIJ356" s="122"/>
      <c r="CIK356" s="122"/>
      <c r="CIL356" s="122"/>
      <c r="CIM356" s="122"/>
      <c r="CIN356" s="122"/>
      <c r="CIO356" s="122"/>
      <c r="CIP356" s="122"/>
      <c r="CIQ356" s="122"/>
      <c r="CIR356" s="122"/>
      <c r="CIS356" s="122"/>
      <c r="CIT356" s="122"/>
      <c r="CIU356" s="122"/>
      <c r="CIV356" s="122"/>
      <c r="CIW356" s="122"/>
      <c r="CIX356" s="122"/>
      <c r="CIY356" s="122"/>
      <c r="CIZ356" s="122"/>
      <c r="CJA356" s="122"/>
      <c r="CJB356" s="122"/>
      <c r="CJC356" s="122"/>
      <c r="CJD356" s="122"/>
      <c r="CJE356" s="122"/>
      <c r="CJF356" s="122"/>
      <c r="CJG356" s="122"/>
      <c r="CJH356" s="122"/>
      <c r="CJI356" s="122"/>
      <c r="CJJ356" s="122"/>
      <c r="CJK356" s="122"/>
      <c r="CJL356" s="122"/>
      <c r="CJM356" s="122"/>
      <c r="CJN356" s="122"/>
      <c r="CJO356" s="122"/>
      <c r="CJP356" s="122"/>
      <c r="CJQ356" s="122"/>
      <c r="CJR356" s="122"/>
      <c r="CJS356" s="122"/>
      <c r="CJT356" s="122"/>
      <c r="CJU356" s="122"/>
      <c r="CJV356" s="122"/>
      <c r="CJW356" s="122"/>
      <c r="CJX356" s="122"/>
      <c r="CJY356" s="122"/>
      <c r="CJZ356" s="122"/>
      <c r="CKA356" s="122"/>
      <c r="CKB356" s="122"/>
      <c r="CKC356" s="122"/>
      <c r="CKD356" s="122"/>
      <c r="CKE356" s="122"/>
      <c r="CKF356" s="122"/>
      <c r="CKG356" s="122"/>
      <c r="CKH356" s="122"/>
      <c r="CKI356" s="122"/>
      <c r="CKJ356" s="122"/>
      <c r="CKK356" s="122"/>
      <c r="CKL356" s="122"/>
      <c r="CKM356" s="122"/>
      <c r="CKN356" s="122"/>
      <c r="CKO356" s="122"/>
      <c r="CKP356" s="122"/>
      <c r="CKQ356" s="122"/>
      <c r="CKR356" s="122"/>
      <c r="CKS356" s="122"/>
      <c r="CKT356" s="122"/>
      <c r="CKU356" s="122"/>
      <c r="CKV356" s="122"/>
      <c r="CKW356" s="122"/>
      <c r="CKX356" s="122"/>
      <c r="CKY356" s="122"/>
      <c r="CKZ356" s="122"/>
      <c r="CLA356" s="122"/>
      <c r="CLB356" s="122"/>
      <c r="CLC356" s="122"/>
      <c r="CLD356" s="122"/>
      <c r="CLE356" s="122"/>
      <c r="CLF356" s="122"/>
      <c r="CLG356" s="122"/>
      <c r="CLH356" s="122"/>
      <c r="CLI356" s="122"/>
      <c r="CLJ356" s="122"/>
      <c r="CLK356" s="122"/>
      <c r="CLL356" s="122"/>
      <c r="CLM356" s="122"/>
      <c r="CLN356" s="122"/>
      <c r="CLO356" s="122"/>
      <c r="CLP356" s="122"/>
      <c r="CLQ356" s="122"/>
      <c r="CLR356" s="122"/>
      <c r="CLS356" s="122"/>
      <c r="CLT356" s="122"/>
      <c r="CLU356" s="122"/>
      <c r="CLV356" s="122"/>
      <c r="CLW356" s="122"/>
      <c r="CLX356" s="122"/>
      <c r="CLY356" s="122"/>
      <c r="CLZ356" s="122"/>
      <c r="CMA356" s="122"/>
      <c r="CMB356" s="122"/>
      <c r="CMC356" s="122"/>
      <c r="CMD356" s="122"/>
      <c r="CME356" s="122"/>
      <c r="CMF356" s="122"/>
      <c r="CMG356" s="122"/>
      <c r="CMH356" s="122"/>
      <c r="CMI356" s="122"/>
      <c r="CMJ356" s="122"/>
      <c r="CMK356" s="122"/>
      <c r="CML356" s="122"/>
      <c r="CMM356" s="122"/>
      <c r="CMN356" s="122"/>
      <c r="CMO356" s="122"/>
      <c r="CMP356" s="122"/>
      <c r="CMQ356" s="122"/>
      <c r="CMR356" s="122"/>
      <c r="CMS356" s="122"/>
      <c r="CMT356" s="122"/>
      <c r="CMU356" s="122"/>
      <c r="CMV356" s="122"/>
      <c r="CMW356" s="122"/>
      <c r="CMX356" s="122"/>
      <c r="CMY356" s="122"/>
      <c r="CMZ356" s="122"/>
      <c r="CNA356" s="122"/>
      <c r="CNB356" s="122"/>
      <c r="CNC356" s="122"/>
      <c r="CND356" s="122"/>
      <c r="CNE356" s="122"/>
      <c r="CNF356" s="122"/>
      <c r="CNG356" s="122"/>
      <c r="CNH356" s="122"/>
      <c r="CNI356" s="122"/>
      <c r="CNJ356" s="122"/>
      <c r="CNK356" s="122"/>
      <c r="CNL356" s="122"/>
      <c r="CNM356" s="122"/>
      <c r="CNN356" s="122"/>
      <c r="CNO356" s="122"/>
      <c r="CNP356" s="122"/>
      <c r="CNQ356" s="122"/>
      <c r="CNR356" s="122"/>
      <c r="CNS356" s="122"/>
      <c r="CNT356" s="122"/>
      <c r="CNU356" s="122"/>
      <c r="CNV356" s="122"/>
      <c r="CNW356" s="122"/>
      <c r="CNX356" s="122"/>
      <c r="CNY356" s="122"/>
      <c r="CNZ356" s="122"/>
      <c r="COA356" s="122"/>
      <c r="COB356" s="122"/>
      <c r="COC356" s="122"/>
      <c r="COD356" s="122"/>
      <c r="COE356" s="122"/>
      <c r="COF356" s="122"/>
      <c r="COG356" s="122"/>
      <c r="COH356" s="122"/>
      <c r="COI356" s="122"/>
      <c r="COJ356" s="122"/>
      <c r="COK356" s="122"/>
      <c r="COL356" s="122"/>
      <c r="COM356" s="122"/>
      <c r="CON356" s="122"/>
      <c r="COO356" s="122"/>
      <c r="COP356" s="122"/>
      <c r="COQ356" s="122"/>
      <c r="COR356" s="122"/>
      <c r="COS356" s="122"/>
      <c r="COT356" s="122"/>
      <c r="COU356" s="122"/>
      <c r="COV356" s="122"/>
      <c r="COW356" s="122"/>
      <c r="COX356" s="122"/>
      <c r="COY356" s="122"/>
      <c r="COZ356" s="122"/>
      <c r="CPA356" s="122"/>
      <c r="CPB356" s="122"/>
      <c r="CPC356" s="122"/>
      <c r="CPD356" s="122"/>
      <c r="CPE356" s="122"/>
      <c r="CPF356" s="122"/>
      <c r="CPG356" s="122"/>
      <c r="CPH356" s="122"/>
      <c r="CPI356" s="122"/>
      <c r="CPJ356" s="122"/>
      <c r="CPK356" s="122"/>
      <c r="CPL356" s="122"/>
      <c r="CPM356" s="122"/>
      <c r="CPN356" s="122"/>
      <c r="CPO356" s="122"/>
      <c r="CPP356" s="122"/>
      <c r="CPQ356" s="122"/>
      <c r="CPR356" s="122"/>
      <c r="CPS356" s="122"/>
      <c r="CPT356" s="122"/>
      <c r="CPU356" s="122"/>
      <c r="CPV356" s="122"/>
      <c r="CPW356" s="122"/>
      <c r="CPX356" s="122"/>
      <c r="CPY356" s="122"/>
      <c r="CPZ356" s="122"/>
      <c r="CQA356" s="122"/>
      <c r="CQB356" s="122"/>
      <c r="CQC356" s="122"/>
      <c r="CQD356" s="122"/>
      <c r="CQE356" s="122"/>
      <c r="CQF356" s="122"/>
      <c r="CQG356" s="122"/>
      <c r="CQH356" s="122"/>
      <c r="CQI356" s="122"/>
      <c r="CQJ356" s="122"/>
      <c r="CQK356" s="122"/>
      <c r="CQL356" s="122"/>
      <c r="CQM356" s="122"/>
      <c r="CQN356" s="122"/>
      <c r="CQO356" s="122"/>
      <c r="CQP356" s="122"/>
      <c r="CQQ356" s="122"/>
      <c r="CQR356" s="122"/>
      <c r="CQS356" s="122"/>
      <c r="CQT356" s="122"/>
      <c r="CQU356" s="122"/>
      <c r="CQV356" s="122"/>
      <c r="CQW356" s="122"/>
      <c r="CQX356" s="122"/>
      <c r="CQY356" s="122"/>
      <c r="CQZ356" s="122"/>
      <c r="CRA356" s="122"/>
      <c r="CRB356" s="122"/>
      <c r="CRC356" s="122"/>
      <c r="CRD356" s="122"/>
      <c r="CRE356" s="122"/>
      <c r="CRF356" s="122"/>
      <c r="CRG356" s="122"/>
      <c r="CRH356" s="122"/>
      <c r="CRI356" s="122"/>
      <c r="CRJ356" s="122"/>
      <c r="CRK356" s="122"/>
      <c r="CRL356" s="122"/>
      <c r="CRM356" s="122"/>
      <c r="CRN356" s="122"/>
      <c r="CRO356" s="122"/>
      <c r="CRP356" s="122"/>
      <c r="CRQ356" s="122"/>
      <c r="CRR356" s="122"/>
      <c r="CRS356" s="122"/>
      <c r="CRT356" s="122"/>
      <c r="CRU356" s="122"/>
      <c r="CRV356" s="122"/>
      <c r="CRW356" s="122"/>
      <c r="CRX356" s="122"/>
      <c r="CRY356" s="122"/>
      <c r="CRZ356" s="122"/>
      <c r="CSA356" s="122"/>
      <c r="CSB356" s="122"/>
      <c r="CSC356" s="122"/>
      <c r="CSD356" s="122"/>
      <c r="CSE356" s="122"/>
      <c r="CSF356" s="122"/>
      <c r="CSG356" s="122"/>
      <c r="CSH356" s="122"/>
      <c r="CSI356" s="122"/>
      <c r="CSJ356" s="122"/>
      <c r="CSK356" s="122"/>
      <c r="CSL356" s="122"/>
      <c r="CSM356" s="122"/>
      <c r="CSN356" s="122"/>
      <c r="CSO356" s="122"/>
      <c r="CSP356" s="122"/>
      <c r="CSQ356" s="122"/>
      <c r="CSR356" s="122"/>
      <c r="CSS356" s="122"/>
      <c r="CST356" s="122"/>
      <c r="CSU356" s="122"/>
      <c r="CSV356" s="122"/>
      <c r="CSW356" s="122"/>
      <c r="CSX356" s="122"/>
      <c r="CSY356" s="122"/>
      <c r="CSZ356" s="122"/>
      <c r="CTA356" s="122"/>
      <c r="CTB356" s="122"/>
      <c r="CTC356" s="122"/>
      <c r="CTD356" s="122"/>
      <c r="CTE356" s="122"/>
      <c r="CTF356" s="122"/>
      <c r="CTG356" s="122"/>
      <c r="CTH356" s="122"/>
      <c r="CTI356" s="122"/>
      <c r="CTJ356" s="122"/>
      <c r="CTK356" s="122"/>
      <c r="CTL356" s="122"/>
      <c r="CTM356" s="122"/>
      <c r="CTN356" s="122"/>
      <c r="CTO356" s="122"/>
      <c r="CTP356" s="122"/>
      <c r="CTQ356" s="122"/>
      <c r="CTR356" s="122"/>
      <c r="CTS356" s="122"/>
      <c r="CTT356" s="122"/>
      <c r="CTU356" s="122"/>
      <c r="CTV356" s="122"/>
      <c r="CTW356" s="122"/>
      <c r="CTX356" s="122"/>
      <c r="CTY356" s="122"/>
      <c r="CTZ356" s="122"/>
      <c r="CUA356" s="122"/>
      <c r="CUB356" s="122"/>
      <c r="CUC356" s="122"/>
      <c r="CUD356" s="122"/>
      <c r="CUE356" s="122"/>
      <c r="CUF356" s="122"/>
      <c r="CUG356" s="122"/>
      <c r="CUH356" s="122"/>
      <c r="CUI356" s="122"/>
      <c r="CUJ356" s="122"/>
      <c r="CUK356" s="122"/>
      <c r="CUL356" s="122"/>
      <c r="CUM356" s="122"/>
      <c r="CUN356" s="122"/>
      <c r="CUO356" s="122"/>
      <c r="CUP356" s="122"/>
      <c r="CUQ356" s="122"/>
      <c r="CUR356" s="122"/>
      <c r="CUS356" s="122"/>
      <c r="CUT356" s="122"/>
      <c r="CUU356" s="122"/>
      <c r="CUV356" s="122"/>
      <c r="CUW356" s="122"/>
      <c r="CUX356" s="122"/>
      <c r="CUY356" s="122"/>
      <c r="CUZ356" s="122"/>
      <c r="CVA356" s="122"/>
      <c r="CVB356" s="122"/>
      <c r="CVC356" s="122"/>
      <c r="CVD356" s="122"/>
      <c r="CVE356" s="122"/>
      <c r="CVF356" s="122"/>
      <c r="CVG356" s="122"/>
      <c r="CVH356" s="122"/>
      <c r="CVI356" s="122"/>
      <c r="CVJ356" s="122"/>
      <c r="CVK356" s="122"/>
      <c r="CVL356" s="122"/>
      <c r="CVM356" s="122"/>
      <c r="CVN356" s="122"/>
      <c r="CVO356" s="122"/>
      <c r="CVP356" s="122"/>
      <c r="CVQ356" s="122"/>
      <c r="CVR356" s="122"/>
      <c r="CVS356" s="122"/>
      <c r="CVT356" s="122"/>
      <c r="CVU356" s="122"/>
      <c r="CVV356" s="122"/>
      <c r="CVW356" s="122"/>
      <c r="CVX356" s="122"/>
      <c r="CVY356" s="122"/>
      <c r="CVZ356" s="122"/>
      <c r="CWA356" s="122"/>
      <c r="CWB356" s="122"/>
      <c r="CWC356" s="122"/>
      <c r="CWD356" s="122"/>
      <c r="CWE356" s="122"/>
      <c r="CWF356" s="122"/>
      <c r="CWG356" s="122"/>
      <c r="CWH356" s="122"/>
      <c r="CWI356" s="122"/>
      <c r="CWJ356" s="122"/>
      <c r="CWK356" s="122"/>
      <c r="CWL356" s="122"/>
      <c r="CWM356" s="122"/>
      <c r="CWN356" s="122"/>
      <c r="CWO356" s="122"/>
      <c r="CWP356" s="122"/>
      <c r="CWQ356" s="122"/>
      <c r="CWR356" s="122"/>
      <c r="CWS356" s="122"/>
      <c r="CWT356" s="122"/>
      <c r="CWU356" s="122"/>
      <c r="CWV356" s="122"/>
      <c r="CWW356" s="122"/>
      <c r="CWX356" s="122"/>
      <c r="CWY356" s="122"/>
      <c r="CWZ356" s="122"/>
      <c r="CXA356" s="122"/>
      <c r="CXB356" s="122"/>
      <c r="CXC356" s="122"/>
      <c r="CXD356" s="122"/>
      <c r="CXE356" s="122"/>
      <c r="CXF356" s="122"/>
      <c r="CXG356" s="122"/>
      <c r="CXH356" s="122"/>
      <c r="CXI356" s="122"/>
      <c r="CXJ356" s="122"/>
      <c r="CXK356" s="122"/>
      <c r="CXL356" s="122"/>
      <c r="CXM356" s="122"/>
      <c r="CXN356" s="122"/>
      <c r="CXO356" s="122"/>
      <c r="CXP356" s="122"/>
      <c r="CXQ356" s="122"/>
      <c r="CXR356" s="122"/>
      <c r="CXS356" s="122"/>
      <c r="CXT356" s="122"/>
      <c r="CXU356" s="122"/>
      <c r="CXV356" s="122"/>
      <c r="CXW356" s="122"/>
      <c r="CXX356" s="122"/>
      <c r="CXY356" s="122"/>
      <c r="CXZ356" s="122"/>
      <c r="CYA356" s="122"/>
      <c r="CYB356" s="122"/>
      <c r="CYC356" s="122"/>
      <c r="CYD356" s="122"/>
      <c r="CYE356" s="122"/>
      <c r="CYF356" s="122"/>
      <c r="CYG356" s="122"/>
      <c r="CYH356" s="122"/>
      <c r="CYI356" s="122"/>
      <c r="CYJ356" s="122"/>
      <c r="CYK356" s="122"/>
      <c r="CYL356" s="122"/>
      <c r="CYM356" s="122"/>
      <c r="CYN356" s="122"/>
      <c r="CYO356" s="122"/>
      <c r="CYP356" s="122"/>
      <c r="CYQ356" s="122"/>
      <c r="CYR356" s="122"/>
      <c r="CYS356" s="122"/>
      <c r="CYT356" s="122"/>
      <c r="CYU356" s="122"/>
      <c r="CYV356" s="122"/>
      <c r="CYW356" s="122"/>
      <c r="CYX356" s="122"/>
      <c r="CYY356" s="122"/>
      <c r="CYZ356" s="122"/>
      <c r="CZA356" s="122"/>
      <c r="CZB356" s="122"/>
      <c r="CZC356" s="122"/>
      <c r="CZD356" s="122"/>
      <c r="CZE356" s="122"/>
      <c r="CZF356" s="122"/>
      <c r="CZG356" s="122"/>
      <c r="CZH356" s="122"/>
      <c r="CZI356" s="122"/>
      <c r="CZJ356" s="122"/>
      <c r="CZK356" s="122"/>
      <c r="CZL356" s="122"/>
      <c r="CZM356" s="122"/>
      <c r="CZN356" s="122"/>
      <c r="CZO356" s="122"/>
      <c r="CZP356" s="122"/>
      <c r="CZQ356" s="122"/>
      <c r="CZR356" s="122"/>
      <c r="CZS356" s="122"/>
      <c r="CZT356" s="122"/>
      <c r="CZU356" s="122"/>
      <c r="CZV356" s="122"/>
      <c r="CZW356" s="122"/>
      <c r="CZX356" s="122"/>
      <c r="CZY356" s="122"/>
      <c r="CZZ356" s="122"/>
      <c r="DAA356" s="122"/>
      <c r="DAB356" s="122"/>
      <c r="DAC356" s="122"/>
      <c r="DAD356" s="122"/>
      <c r="DAE356" s="122"/>
      <c r="DAF356" s="122"/>
      <c r="DAG356" s="122"/>
      <c r="DAH356" s="122"/>
      <c r="DAI356" s="122"/>
      <c r="DAJ356" s="122"/>
      <c r="DAK356" s="122"/>
      <c r="DAL356" s="122"/>
      <c r="DAM356" s="122"/>
      <c r="DAN356" s="122"/>
      <c r="DAO356" s="122"/>
      <c r="DAP356" s="122"/>
      <c r="DAQ356" s="122"/>
      <c r="DAR356" s="122"/>
      <c r="DAS356" s="122"/>
      <c r="DAT356" s="122"/>
      <c r="DAU356" s="122"/>
      <c r="DAV356" s="122"/>
      <c r="DAW356" s="122"/>
      <c r="DAX356" s="122"/>
      <c r="DAY356" s="122"/>
      <c r="DAZ356" s="122"/>
      <c r="DBA356" s="122"/>
      <c r="DBB356" s="122"/>
      <c r="DBC356" s="122"/>
      <c r="DBD356" s="122"/>
      <c r="DBE356" s="122"/>
      <c r="DBF356" s="122"/>
      <c r="DBG356" s="122"/>
      <c r="DBH356" s="122"/>
      <c r="DBI356" s="122"/>
      <c r="DBJ356" s="122"/>
      <c r="DBK356" s="122"/>
      <c r="DBL356" s="122"/>
      <c r="DBM356" s="122"/>
      <c r="DBN356" s="122"/>
      <c r="DBO356" s="122"/>
      <c r="DBP356" s="122"/>
      <c r="DBQ356" s="122"/>
      <c r="DBR356" s="122"/>
      <c r="DBS356" s="122"/>
      <c r="DBT356" s="122"/>
      <c r="DBU356" s="122"/>
      <c r="DBV356" s="122"/>
      <c r="DBW356" s="122"/>
      <c r="DBX356" s="122"/>
      <c r="DBY356" s="122"/>
      <c r="DBZ356" s="122"/>
      <c r="DCA356" s="122"/>
      <c r="DCB356" s="122"/>
      <c r="DCC356" s="122"/>
      <c r="DCD356" s="122"/>
      <c r="DCE356" s="122"/>
      <c r="DCF356" s="122"/>
      <c r="DCG356" s="122"/>
      <c r="DCH356" s="122"/>
      <c r="DCI356" s="122"/>
      <c r="DCJ356" s="122"/>
      <c r="DCK356" s="122"/>
      <c r="DCL356" s="122"/>
      <c r="DCM356" s="122"/>
      <c r="DCN356" s="122"/>
      <c r="DCO356" s="122"/>
      <c r="DCP356" s="122"/>
      <c r="DCQ356" s="122"/>
      <c r="DCR356" s="122"/>
      <c r="DCS356" s="122"/>
      <c r="DCT356" s="122"/>
      <c r="DCU356" s="122"/>
      <c r="DCV356" s="122"/>
      <c r="DCW356" s="122"/>
      <c r="DCX356" s="122"/>
      <c r="DCY356" s="122"/>
      <c r="DCZ356" s="122"/>
      <c r="DDA356" s="122"/>
      <c r="DDB356" s="122"/>
      <c r="DDC356" s="122"/>
      <c r="DDD356" s="122"/>
      <c r="DDE356" s="122"/>
      <c r="DDF356" s="122"/>
      <c r="DDG356" s="122"/>
      <c r="DDH356" s="122"/>
      <c r="DDI356" s="122"/>
      <c r="DDJ356" s="122"/>
      <c r="DDK356" s="122"/>
      <c r="DDL356" s="122"/>
      <c r="DDM356" s="122"/>
      <c r="DDN356" s="122"/>
      <c r="DDO356" s="122"/>
      <c r="DDP356" s="122"/>
      <c r="DDQ356" s="122"/>
      <c r="DDR356" s="122"/>
      <c r="DDS356" s="122"/>
      <c r="DDT356" s="122"/>
      <c r="DDU356" s="122"/>
      <c r="DDV356" s="122"/>
      <c r="DDW356" s="122"/>
      <c r="DDX356" s="122"/>
      <c r="DDY356" s="122"/>
      <c r="DDZ356" s="122"/>
      <c r="DEA356" s="122"/>
      <c r="DEB356" s="122"/>
      <c r="DEC356" s="122"/>
      <c r="DED356" s="122"/>
      <c r="DEE356" s="122"/>
      <c r="DEF356" s="122"/>
      <c r="DEG356" s="122"/>
      <c r="DEH356" s="122"/>
      <c r="DEI356" s="122"/>
      <c r="DEJ356" s="122"/>
      <c r="DEK356" s="122"/>
      <c r="DEL356" s="122"/>
      <c r="DEM356" s="122"/>
      <c r="DEN356" s="122"/>
      <c r="DEO356" s="122"/>
      <c r="DEP356" s="122"/>
      <c r="DEQ356" s="122"/>
      <c r="DER356" s="122"/>
      <c r="DES356" s="122"/>
      <c r="DET356" s="122"/>
      <c r="DEU356" s="122"/>
      <c r="DEV356" s="122"/>
      <c r="DEW356" s="122"/>
      <c r="DEX356" s="122"/>
      <c r="DEY356" s="122"/>
      <c r="DEZ356" s="122"/>
      <c r="DFA356" s="122"/>
      <c r="DFB356" s="122"/>
      <c r="DFC356" s="122"/>
      <c r="DFD356" s="122"/>
      <c r="DFE356" s="122"/>
      <c r="DFF356" s="122"/>
      <c r="DFG356" s="122"/>
      <c r="DFH356" s="122"/>
      <c r="DFI356" s="122"/>
      <c r="DFJ356" s="122"/>
      <c r="DFK356" s="122"/>
      <c r="DFL356" s="122"/>
      <c r="DFM356" s="122"/>
      <c r="DFN356" s="122"/>
      <c r="DFO356" s="122"/>
      <c r="DFP356" s="122"/>
      <c r="DFQ356" s="122"/>
      <c r="DFR356" s="122"/>
      <c r="DFS356" s="122"/>
      <c r="DFT356" s="122"/>
      <c r="DFU356" s="122"/>
      <c r="DFV356" s="122"/>
      <c r="DFW356" s="122"/>
      <c r="DFX356" s="122"/>
      <c r="DFY356" s="122"/>
      <c r="DFZ356" s="122"/>
      <c r="DGA356" s="122"/>
      <c r="DGB356" s="122"/>
      <c r="DGC356" s="122"/>
      <c r="DGD356" s="122"/>
      <c r="DGE356" s="122"/>
      <c r="DGF356" s="122"/>
      <c r="DGG356" s="122"/>
      <c r="DGH356" s="122"/>
      <c r="DGI356" s="122"/>
      <c r="DGJ356" s="122"/>
      <c r="DGK356" s="122"/>
      <c r="DGL356" s="122"/>
      <c r="DGM356" s="122"/>
      <c r="DGN356" s="122"/>
      <c r="DGO356" s="122"/>
      <c r="DGP356" s="122"/>
      <c r="DGQ356" s="122"/>
      <c r="DGR356" s="122"/>
      <c r="DGS356" s="122"/>
      <c r="DGT356" s="122"/>
      <c r="DGU356" s="122"/>
      <c r="DGV356" s="122"/>
      <c r="DGW356" s="122"/>
      <c r="DGX356" s="122"/>
      <c r="DGY356" s="122"/>
      <c r="DGZ356" s="122"/>
      <c r="DHA356" s="122"/>
      <c r="DHB356" s="122"/>
      <c r="DHC356" s="122"/>
      <c r="DHD356" s="122"/>
      <c r="DHE356" s="122"/>
      <c r="DHF356" s="122"/>
      <c r="DHG356" s="122"/>
      <c r="DHH356" s="122"/>
      <c r="DHI356" s="122"/>
      <c r="DHJ356" s="122"/>
      <c r="DHK356" s="122"/>
      <c r="DHL356" s="122"/>
      <c r="DHM356" s="122"/>
      <c r="DHN356" s="122"/>
      <c r="DHO356" s="122"/>
      <c r="DHP356" s="122"/>
      <c r="DHQ356" s="122"/>
      <c r="DHR356" s="122"/>
      <c r="DHS356" s="122"/>
      <c r="DHT356" s="122"/>
      <c r="DHU356" s="122"/>
      <c r="DHV356" s="122"/>
      <c r="DHW356" s="122"/>
      <c r="DHX356" s="122"/>
      <c r="DHY356" s="122"/>
      <c r="DHZ356" s="122"/>
      <c r="DIA356" s="122"/>
      <c r="DIB356" s="122"/>
      <c r="DIC356" s="122"/>
      <c r="DID356" s="122"/>
      <c r="DIE356" s="122"/>
      <c r="DIF356" s="122"/>
      <c r="DIG356" s="122"/>
      <c r="DIH356" s="122"/>
      <c r="DII356" s="122"/>
      <c r="DIJ356" s="122"/>
      <c r="DIK356" s="122"/>
      <c r="DIL356" s="122"/>
      <c r="DIM356" s="122"/>
      <c r="DIN356" s="122"/>
      <c r="DIO356" s="122"/>
      <c r="DIP356" s="122"/>
      <c r="DIQ356" s="122"/>
      <c r="DIR356" s="122"/>
      <c r="DIS356" s="122"/>
      <c r="DIT356" s="122"/>
      <c r="DIU356" s="122"/>
      <c r="DIV356" s="122"/>
      <c r="DIW356" s="122"/>
      <c r="DIX356" s="122"/>
      <c r="DIY356" s="122"/>
      <c r="DIZ356" s="122"/>
      <c r="DJA356" s="122"/>
      <c r="DJB356" s="122"/>
      <c r="DJC356" s="122"/>
      <c r="DJD356" s="122"/>
      <c r="DJE356" s="122"/>
      <c r="DJF356" s="122"/>
      <c r="DJG356" s="122"/>
      <c r="DJH356" s="122"/>
      <c r="DJI356" s="122"/>
      <c r="DJJ356" s="122"/>
      <c r="DJK356" s="122"/>
      <c r="DJL356" s="122"/>
      <c r="DJM356" s="122"/>
      <c r="DJN356" s="122"/>
      <c r="DJO356" s="122"/>
      <c r="DJP356" s="122"/>
      <c r="DJQ356" s="122"/>
      <c r="DJR356" s="122"/>
      <c r="DJS356" s="122"/>
      <c r="DJT356" s="122"/>
      <c r="DJU356" s="122"/>
      <c r="DJV356" s="122"/>
      <c r="DJW356" s="122"/>
      <c r="DJX356" s="122"/>
      <c r="DJY356" s="122"/>
      <c r="DJZ356" s="122"/>
      <c r="DKA356" s="122"/>
      <c r="DKB356" s="122"/>
      <c r="DKC356" s="122"/>
      <c r="DKD356" s="122"/>
      <c r="DKE356" s="122"/>
      <c r="DKF356" s="122"/>
      <c r="DKG356" s="122"/>
      <c r="DKH356" s="122"/>
      <c r="DKI356" s="122"/>
      <c r="DKJ356" s="122"/>
      <c r="DKK356" s="122"/>
      <c r="DKL356" s="122"/>
      <c r="DKM356" s="122"/>
      <c r="DKN356" s="122"/>
      <c r="DKO356" s="122"/>
      <c r="DKP356" s="122"/>
      <c r="DKQ356" s="122"/>
      <c r="DKR356" s="122"/>
      <c r="DKS356" s="122"/>
      <c r="DKT356" s="122"/>
      <c r="DKU356" s="122"/>
      <c r="DKV356" s="122"/>
      <c r="DKW356" s="122"/>
      <c r="DKX356" s="122"/>
      <c r="DKY356" s="122"/>
      <c r="DKZ356" s="122"/>
      <c r="DLA356" s="122"/>
      <c r="DLB356" s="122"/>
      <c r="DLC356" s="122"/>
      <c r="DLD356" s="122"/>
      <c r="DLE356" s="122"/>
      <c r="DLF356" s="122"/>
      <c r="DLG356" s="122"/>
      <c r="DLH356" s="122"/>
      <c r="DLI356" s="122"/>
      <c r="DLJ356" s="122"/>
      <c r="DLK356" s="122"/>
      <c r="DLL356" s="122"/>
      <c r="DLM356" s="122"/>
      <c r="DLN356" s="122"/>
      <c r="DLO356" s="122"/>
      <c r="DLP356" s="122"/>
      <c r="DLQ356" s="122"/>
      <c r="DLR356" s="122"/>
      <c r="DLS356" s="122"/>
      <c r="DLT356" s="122"/>
      <c r="DLU356" s="122"/>
      <c r="DLV356" s="122"/>
      <c r="DLW356" s="122"/>
      <c r="DLX356" s="122"/>
      <c r="DLY356" s="122"/>
      <c r="DLZ356" s="122"/>
      <c r="DMA356" s="122"/>
      <c r="DMB356" s="122"/>
      <c r="DMC356" s="122"/>
      <c r="DMD356" s="122"/>
      <c r="DME356" s="122"/>
      <c r="DMF356" s="122"/>
      <c r="DMG356" s="122"/>
      <c r="DMH356" s="122"/>
      <c r="DMI356" s="122"/>
      <c r="DMJ356" s="122"/>
      <c r="DMK356" s="122"/>
      <c r="DML356" s="122"/>
      <c r="DMM356" s="122"/>
      <c r="DMN356" s="122"/>
      <c r="DMO356" s="122"/>
      <c r="DMP356" s="122"/>
      <c r="DMQ356" s="122"/>
      <c r="DMR356" s="122"/>
      <c r="DMS356" s="122"/>
      <c r="DMT356" s="122"/>
      <c r="DMU356" s="122"/>
      <c r="DMV356" s="122"/>
      <c r="DMW356" s="122"/>
      <c r="DMX356" s="122"/>
      <c r="DMY356" s="122"/>
      <c r="DMZ356" s="122"/>
      <c r="DNA356" s="122"/>
      <c r="DNB356" s="122"/>
      <c r="DNC356" s="122"/>
      <c r="DND356" s="122"/>
      <c r="DNE356" s="122"/>
      <c r="DNF356" s="122"/>
      <c r="DNG356" s="122"/>
      <c r="DNH356" s="122"/>
      <c r="DNI356" s="122"/>
      <c r="DNJ356" s="122"/>
      <c r="DNK356" s="122"/>
      <c r="DNL356" s="122"/>
      <c r="DNM356" s="122"/>
      <c r="DNN356" s="122"/>
      <c r="DNO356" s="122"/>
      <c r="DNP356" s="122"/>
      <c r="DNQ356" s="122"/>
      <c r="DNR356" s="122"/>
      <c r="DNS356" s="122"/>
      <c r="DNT356" s="122"/>
      <c r="DNU356" s="122"/>
      <c r="DNV356" s="122"/>
      <c r="DNW356" s="122"/>
      <c r="DNX356" s="122"/>
      <c r="DNY356" s="122"/>
      <c r="DNZ356" s="122"/>
      <c r="DOA356" s="122"/>
      <c r="DOB356" s="122"/>
      <c r="DOC356" s="122"/>
      <c r="DOD356" s="122"/>
      <c r="DOE356" s="122"/>
      <c r="DOF356" s="122"/>
      <c r="DOG356" s="122"/>
      <c r="DOH356" s="122"/>
      <c r="DOI356" s="122"/>
      <c r="DOJ356" s="122"/>
      <c r="DOK356" s="122"/>
      <c r="DOL356" s="122"/>
      <c r="DOM356" s="122"/>
      <c r="DON356" s="122"/>
      <c r="DOO356" s="122"/>
      <c r="DOP356" s="122"/>
      <c r="DOQ356" s="122"/>
      <c r="DOR356" s="122"/>
      <c r="DOS356" s="122"/>
      <c r="DOT356" s="122"/>
      <c r="DOU356" s="122"/>
      <c r="DOV356" s="122"/>
      <c r="DOW356" s="122"/>
      <c r="DOX356" s="122"/>
      <c r="DOY356" s="122"/>
      <c r="DOZ356" s="122"/>
      <c r="DPA356" s="122"/>
      <c r="DPB356" s="122"/>
      <c r="DPC356" s="122"/>
      <c r="DPD356" s="122"/>
      <c r="DPE356" s="122"/>
      <c r="DPF356" s="122"/>
      <c r="DPG356" s="122"/>
      <c r="DPH356" s="122"/>
      <c r="DPI356" s="122"/>
      <c r="DPJ356" s="122"/>
      <c r="DPK356" s="122"/>
      <c r="DPL356" s="122"/>
      <c r="DPM356" s="122"/>
      <c r="DPN356" s="122"/>
      <c r="DPO356" s="122"/>
      <c r="DPP356" s="122"/>
      <c r="DPQ356" s="122"/>
      <c r="DPR356" s="122"/>
      <c r="DPS356" s="122"/>
      <c r="DPT356" s="122"/>
      <c r="DPU356" s="122"/>
      <c r="DPV356" s="122"/>
      <c r="DPW356" s="122"/>
      <c r="DPX356" s="122"/>
      <c r="DPY356" s="122"/>
      <c r="DPZ356" s="122"/>
      <c r="DQA356" s="122"/>
      <c r="DQB356" s="122"/>
      <c r="DQC356" s="122"/>
      <c r="DQD356" s="122"/>
      <c r="DQE356" s="122"/>
      <c r="DQF356" s="122"/>
      <c r="DQG356" s="122"/>
      <c r="DQH356" s="122"/>
      <c r="DQI356" s="122"/>
      <c r="DQJ356" s="122"/>
      <c r="DQK356" s="122"/>
      <c r="DQL356" s="122"/>
      <c r="DQM356" s="122"/>
      <c r="DQN356" s="122"/>
      <c r="DQO356" s="122"/>
      <c r="DQP356" s="122"/>
      <c r="DQQ356" s="122"/>
      <c r="DQR356" s="122"/>
      <c r="DQS356" s="122"/>
      <c r="DQT356" s="122"/>
      <c r="DQU356" s="122"/>
      <c r="DQV356" s="122"/>
      <c r="DQW356" s="122"/>
      <c r="DQX356" s="122"/>
      <c r="DQY356" s="122"/>
      <c r="DQZ356" s="122"/>
      <c r="DRA356" s="122"/>
      <c r="DRB356" s="122"/>
      <c r="DRC356" s="122"/>
      <c r="DRD356" s="122"/>
      <c r="DRE356" s="122"/>
      <c r="DRF356" s="122"/>
      <c r="DRG356" s="122"/>
      <c r="DRH356" s="122"/>
      <c r="DRI356" s="122"/>
      <c r="DRJ356" s="122"/>
      <c r="DRK356" s="122"/>
      <c r="DRL356" s="122"/>
      <c r="DRM356" s="122"/>
      <c r="DRN356" s="122"/>
      <c r="DRO356" s="122"/>
      <c r="DRP356" s="122"/>
      <c r="DRQ356" s="122"/>
      <c r="DRR356" s="122"/>
      <c r="DRS356" s="122"/>
      <c r="DRT356" s="122"/>
      <c r="DRU356" s="122"/>
      <c r="DRV356" s="122"/>
      <c r="DRW356" s="122"/>
      <c r="DRX356" s="122"/>
      <c r="DRY356" s="122"/>
      <c r="DRZ356" s="122"/>
      <c r="DSA356" s="122"/>
      <c r="DSB356" s="122"/>
      <c r="DSC356" s="122"/>
      <c r="DSD356" s="122"/>
      <c r="DSE356" s="122"/>
      <c r="DSF356" s="122"/>
      <c r="DSG356" s="122"/>
      <c r="DSH356" s="122"/>
      <c r="DSI356" s="122"/>
      <c r="DSJ356" s="122"/>
      <c r="DSK356" s="122"/>
      <c r="DSL356" s="122"/>
      <c r="DSM356" s="122"/>
      <c r="DSN356" s="122"/>
      <c r="DSO356" s="122"/>
      <c r="DSP356" s="122"/>
      <c r="DSQ356" s="122"/>
      <c r="DSR356" s="122"/>
      <c r="DSS356" s="122"/>
      <c r="DST356" s="122"/>
      <c r="DSU356" s="122"/>
      <c r="DSV356" s="122"/>
      <c r="DSW356" s="122"/>
      <c r="DSX356" s="122"/>
      <c r="DSY356" s="122"/>
      <c r="DSZ356" s="122"/>
      <c r="DTA356" s="122"/>
      <c r="DTB356" s="122"/>
      <c r="DTC356" s="122"/>
      <c r="DTD356" s="122"/>
      <c r="DTE356" s="122"/>
      <c r="DTF356" s="122"/>
      <c r="DTG356" s="122"/>
      <c r="DTH356" s="122"/>
      <c r="DTI356" s="122"/>
      <c r="DTJ356" s="122"/>
      <c r="DTK356" s="122"/>
      <c r="DTL356" s="122"/>
      <c r="DTM356" s="122"/>
      <c r="DTN356" s="122"/>
      <c r="DTO356" s="122"/>
      <c r="DTP356" s="122"/>
      <c r="DTQ356" s="122"/>
      <c r="DTR356" s="122"/>
      <c r="DTS356" s="122"/>
      <c r="DTT356" s="122"/>
      <c r="DTU356" s="122"/>
      <c r="DTV356" s="122"/>
      <c r="DTW356" s="122"/>
      <c r="DTX356" s="122"/>
      <c r="DTY356" s="122"/>
      <c r="DTZ356" s="122"/>
      <c r="DUA356" s="122"/>
      <c r="DUB356" s="122"/>
      <c r="DUC356" s="122"/>
      <c r="DUD356" s="122"/>
      <c r="DUE356" s="122"/>
      <c r="DUF356" s="122"/>
      <c r="DUG356" s="122"/>
      <c r="DUH356" s="122"/>
      <c r="DUI356" s="122"/>
      <c r="DUJ356" s="122"/>
      <c r="DUK356" s="122"/>
      <c r="DUL356" s="122"/>
      <c r="DUM356" s="122"/>
      <c r="DUN356" s="122"/>
      <c r="DUO356" s="122"/>
      <c r="DUP356" s="122"/>
      <c r="DUQ356" s="122"/>
      <c r="DUR356" s="122"/>
      <c r="DUS356" s="122"/>
      <c r="DUT356" s="122"/>
      <c r="DUU356" s="122"/>
      <c r="DUV356" s="122"/>
      <c r="DUW356" s="122"/>
      <c r="DUX356" s="122"/>
      <c r="DUY356" s="122"/>
      <c r="DUZ356" s="122"/>
      <c r="DVA356" s="122"/>
      <c r="DVB356" s="122"/>
      <c r="DVC356" s="122"/>
      <c r="DVD356" s="122"/>
      <c r="DVE356" s="122"/>
      <c r="DVF356" s="122"/>
      <c r="DVG356" s="122"/>
      <c r="DVH356" s="122"/>
      <c r="DVI356" s="122"/>
      <c r="DVJ356" s="122"/>
      <c r="DVK356" s="122"/>
      <c r="DVL356" s="122"/>
      <c r="DVM356" s="122"/>
      <c r="DVN356" s="122"/>
      <c r="DVO356" s="122"/>
      <c r="DVP356" s="122"/>
      <c r="DVQ356" s="122"/>
      <c r="DVR356" s="122"/>
      <c r="DVS356" s="122"/>
      <c r="DVT356" s="122"/>
      <c r="DVU356" s="122"/>
      <c r="DVV356" s="122"/>
      <c r="DVW356" s="122"/>
      <c r="DVX356" s="122"/>
      <c r="DVY356" s="122"/>
      <c r="DVZ356" s="122"/>
      <c r="DWA356" s="122"/>
      <c r="DWB356" s="122"/>
      <c r="DWC356" s="122"/>
      <c r="DWD356" s="122"/>
      <c r="DWE356" s="122"/>
      <c r="DWF356" s="122"/>
      <c r="DWG356" s="122"/>
      <c r="DWH356" s="122"/>
      <c r="DWI356" s="122"/>
      <c r="DWJ356" s="122"/>
      <c r="DWK356" s="122"/>
      <c r="DWL356" s="122"/>
      <c r="DWM356" s="122"/>
      <c r="DWN356" s="122"/>
      <c r="DWO356" s="122"/>
      <c r="DWP356" s="122"/>
      <c r="DWQ356" s="122"/>
      <c r="DWR356" s="122"/>
      <c r="DWS356" s="122"/>
      <c r="DWT356" s="122"/>
      <c r="DWU356" s="122"/>
      <c r="DWV356" s="122"/>
      <c r="DWW356" s="122"/>
      <c r="DWX356" s="122"/>
      <c r="DWY356" s="122"/>
      <c r="DWZ356" s="122"/>
      <c r="DXA356" s="122"/>
      <c r="DXB356" s="122"/>
      <c r="DXC356" s="122"/>
      <c r="DXD356" s="122"/>
      <c r="DXE356" s="122"/>
      <c r="DXF356" s="122"/>
      <c r="DXG356" s="122"/>
      <c r="DXH356" s="122"/>
      <c r="DXI356" s="122"/>
      <c r="DXJ356" s="122"/>
      <c r="DXK356" s="122"/>
      <c r="DXL356" s="122"/>
      <c r="DXM356" s="122"/>
      <c r="DXN356" s="122"/>
      <c r="DXO356" s="122"/>
      <c r="DXP356" s="122"/>
      <c r="DXQ356" s="122"/>
      <c r="DXR356" s="122"/>
      <c r="DXS356" s="122"/>
      <c r="DXT356" s="122"/>
      <c r="DXU356" s="122"/>
      <c r="DXV356" s="122"/>
      <c r="DXW356" s="122"/>
      <c r="DXX356" s="122"/>
      <c r="DXY356" s="122"/>
      <c r="DXZ356" s="122"/>
      <c r="DYA356" s="122"/>
      <c r="DYB356" s="122"/>
      <c r="DYC356" s="122"/>
      <c r="DYD356" s="122"/>
      <c r="DYE356" s="122"/>
      <c r="DYF356" s="122"/>
      <c r="DYG356" s="122"/>
      <c r="DYH356" s="122"/>
      <c r="DYI356" s="122"/>
      <c r="DYJ356" s="122"/>
      <c r="DYK356" s="122"/>
      <c r="DYL356" s="122"/>
      <c r="DYM356" s="122"/>
      <c r="DYN356" s="122"/>
      <c r="DYO356" s="122"/>
      <c r="DYP356" s="122"/>
      <c r="DYQ356" s="122"/>
      <c r="DYR356" s="122"/>
      <c r="DYS356" s="122"/>
      <c r="DYT356" s="122"/>
      <c r="DYU356" s="122"/>
      <c r="DYV356" s="122"/>
      <c r="DYW356" s="122"/>
      <c r="DYX356" s="122"/>
      <c r="DYY356" s="122"/>
      <c r="DYZ356" s="122"/>
      <c r="DZA356" s="122"/>
      <c r="DZB356" s="122"/>
      <c r="DZC356" s="122"/>
      <c r="DZD356" s="122"/>
      <c r="DZE356" s="122"/>
      <c r="DZF356" s="122"/>
      <c r="DZG356" s="122"/>
      <c r="DZH356" s="122"/>
      <c r="DZI356" s="122"/>
      <c r="DZJ356" s="122"/>
      <c r="DZK356" s="122"/>
      <c r="DZL356" s="122"/>
      <c r="DZM356" s="122"/>
      <c r="DZN356" s="122"/>
      <c r="DZO356" s="122"/>
      <c r="DZP356" s="122"/>
      <c r="DZQ356" s="122"/>
      <c r="DZR356" s="122"/>
      <c r="DZS356" s="122"/>
      <c r="DZT356" s="122"/>
      <c r="DZU356" s="122"/>
      <c r="DZV356" s="122"/>
      <c r="DZW356" s="122"/>
      <c r="DZX356" s="122"/>
      <c r="DZY356" s="122"/>
      <c r="DZZ356" s="122"/>
      <c r="EAA356" s="122"/>
      <c r="EAB356" s="122"/>
      <c r="EAC356" s="122"/>
      <c r="EAD356" s="122"/>
      <c r="EAE356" s="122"/>
      <c r="EAF356" s="122"/>
      <c r="EAG356" s="122"/>
      <c r="EAH356" s="122"/>
      <c r="EAI356" s="122"/>
      <c r="EAJ356" s="122"/>
      <c r="EAK356" s="122"/>
      <c r="EAL356" s="122"/>
      <c r="EAM356" s="122"/>
      <c r="EAN356" s="122"/>
      <c r="EAO356" s="122"/>
      <c r="EAP356" s="122"/>
      <c r="EAQ356" s="122"/>
      <c r="EAR356" s="122"/>
      <c r="EAS356" s="122"/>
      <c r="EAT356" s="122"/>
      <c r="EAU356" s="122"/>
      <c r="EAV356" s="122"/>
      <c r="EAW356" s="122"/>
      <c r="EAX356" s="122"/>
      <c r="EAY356" s="122"/>
      <c r="EAZ356" s="122"/>
      <c r="EBA356" s="122"/>
      <c r="EBB356" s="122"/>
      <c r="EBC356" s="122"/>
      <c r="EBD356" s="122"/>
      <c r="EBE356" s="122"/>
      <c r="EBF356" s="122"/>
      <c r="EBG356" s="122"/>
      <c r="EBH356" s="122"/>
      <c r="EBI356" s="122"/>
      <c r="EBJ356" s="122"/>
      <c r="EBK356" s="122"/>
      <c r="EBL356" s="122"/>
      <c r="EBM356" s="122"/>
      <c r="EBN356" s="122"/>
      <c r="EBO356" s="122"/>
      <c r="EBP356" s="122"/>
      <c r="EBQ356" s="122"/>
      <c r="EBR356" s="122"/>
      <c r="EBS356" s="122"/>
      <c r="EBT356" s="122"/>
      <c r="EBU356" s="122"/>
      <c r="EBV356" s="122"/>
      <c r="EBW356" s="122"/>
      <c r="EBX356" s="122"/>
      <c r="EBY356" s="122"/>
      <c r="EBZ356" s="122"/>
      <c r="ECA356" s="122"/>
      <c r="ECB356" s="122"/>
      <c r="ECC356" s="122"/>
      <c r="ECD356" s="122"/>
      <c r="ECE356" s="122"/>
      <c r="ECF356" s="122"/>
      <c r="ECG356" s="122"/>
      <c r="ECH356" s="122"/>
      <c r="ECI356" s="122"/>
      <c r="ECJ356" s="122"/>
      <c r="ECK356" s="122"/>
      <c r="ECL356" s="122"/>
      <c r="ECM356" s="122"/>
      <c r="ECN356" s="122"/>
      <c r="ECO356" s="122"/>
      <c r="ECP356" s="122"/>
      <c r="ECQ356" s="122"/>
      <c r="ECR356" s="122"/>
      <c r="ECS356" s="122"/>
      <c r="ECT356" s="122"/>
      <c r="ECU356" s="122"/>
      <c r="ECV356" s="122"/>
      <c r="ECW356" s="122"/>
      <c r="ECX356" s="122"/>
      <c r="ECY356" s="122"/>
      <c r="ECZ356" s="122"/>
      <c r="EDA356" s="122"/>
      <c r="EDB356" s="122"/>
      <c r="EDC356" s="122"/>
      <c r="EDD356" s="122"/>
      <c r="EDE356" s="122"/>
      <c r="EDF356" s="122"/>
      <c r="EDG356" s="122"/>
      <c r="EDH356" s="122"/>
      <c r="EDI356" s="122"/>
      <c r="EDJ356" s="122"/>
      <c r="EDK356" s="122"/>
      <c r="EDL356" s="122"/>
      <c r="EDM356" s="122"/>
      <c r="EDN356" s="122"/>
      <c r="EDO356" s="122"/>
      <c r="EDP356" s="122"/>
      <c r="EDQ356" s="122"/>
      <c r="EDR356" s="122"/>
      <c r="EDS356" s="122"/>
      <c r="EDT356" s="122"/>
      <c r="EDU356" s="122"/>
      <c r="EDV356" s="122"/>
      <c r="EDW356" s="122"/>
      <c r="EDX356" s="122"/>
      <c r="EDY356" s="122"/>
      <c r="EDZ356" s="122"/>
      <c r="EEA356" s="122"/>
      <c r="EEB356" s="122"/>
      <c r="EEC356" s="122"/>
      <c r="EED356" s="122"/>
      <c r="EEE356" s="122"/>
      <c r="EEF356" s="122"/>
      <c r="EEG356" s="122"/>
      <c r="EEH356" s="122"/>
      <c r="EEI356" s="122"/>
      <c r="EEJ356" s="122"/>
      <c r="EEK356" s="122"/>
      <c r="EEL356" s="122"/>
      <c r="EEM356" s="122"/>
      <c r="EEN356" s="122"/>
      <c r="EEO356" s="122"/>
      <c r="EEP356" s="122"/>
      <c r="EEQ356" s="122"/>
      <c r="EER356" s="122"/>
      <c r="EES356" s="122"/>
      <c r="EET356" s="122"/>
      <c r="EEU356" s="122"/>
      <c r="EEV356" s="122"/>
      <c r="EEW356" s="122"/>
      <c r="EEX356" s="122"/>
      <c r="EEY356" s="122"/>
      <c r="EEZ356" s="122"/>
      <c r="EFA356" s="122"/>
      <c r="EFB356" s="122"/>
      <c r="EFC356" s="122"/>
      <c r="EFD356" s="122"/>
      <c r="EFE356" s="122"/>
      <c r="EFF356" s="122"/>
      <c r="EFG356" s="122"/>
      <c r="EFH356" s="122"/>
      <c r="EFI356" s="122"/>
      <c r="EFJ356" s="122"/>
      <c r="EFK356" s="122"/>
      <c r="EFL356" s="122"/>
      <c r="EFM356" s="122"/>
      <c r="EFN356" s="122"/>
      <c r="EFO356" s="122"/>
      <c r="EFP356" s="122"/>
      <c r="EFQ356" s="122"/>
      <c r="EFR356" s="122"/>
      <c r="EFS356" s="122"/>
      <c r="EFT356" s="122"/>
      <c r="EFU356" s="122"/>
      <c r="EFV356" s="122"/>
      <c r="EFW356" s="122"/>
      <c r="EFX356" s="122"/>
      <c r="EFY356" s="122"/>
      <c r="EFZ356" s="122"/>
      <c r="EGA356" s="122"/>
      <c r="EGB356" s="122"/>
      <c r="EGC356" s="122"/>
      <c r="EGD356" s="122"/>
      <c r="EGE356" s="122"/>
      <c r="EGF356" s="122"/>
      <c r="EGG356" s="122"/>
      <c r="EGH356" s="122"/>
      <c r="EGI356" s="122"/>
      <c r="EGJ356" s="122"/>
      <c r="EGK356" s="122"/>
      <c r="EGL356" s="122"/>
      <c r="EGM356" s="122"/>
      <c r="EGN356" s="122"/>
      <c r="EGO356" s="122"/>
      <c r="EGP356" s="122"/>
      <c r="EGQ356" s="122"/>
      <c r="EGR356" s="122"/>
      <c r="EGS356" s="122"/>
      <c r="EGT356" s="122"/>
      <c r="EGU356" s="122"/>
      <c r="EGV356" s="122"/>
      <c r="EGW356" s="122"/>
      <c r="EGX356" s="122"/>
      <c r="EGY356" s="122"/>
      <c r="EGZ356" s="122"/>
      <c r="EHA356" s="122"/>
      <c r="EHB356" s="122"/>
      <c r="EHC356" s="122"/>
      <c r="EHD356" s="122"/>
      <c r="EHE356" s="122"/>
      <c r="EHF356" s="122"/>
      <c r="EHG356" s="122"/>
      <c r="EHH356" s="122"/>
      <c r="EHI356" s="122"/>
      <c r="EHJ356" s="122"/>
      <c r="EHK356" s="122"/>
      <c r="EHL356" s="122"/>
      <c r="EHM356" s="122"/>
      <c r="EHN356" s="122"/>
      <c r="EHO356" s="122"/>
      <c r="EHP356" s="122"/>
      <c r="EHQ356" s="122"/>
      <c r="EHR356" s="122"/>
      <c r="EHS356" s="122"/>
      <c r="EHT356" s="122"/>
      <c r="EHU356" s="122"/>
      <c r="EHV356" s="122"/>
      <c r="EHW356" s="122"/>
      <c r="EHX356" s="122"/>
      <c r="EHY356" s="122"/>
      <c r="EHZ356" s="122"/>
      <c r="EIA356" s="122"/>
      <c r="EIB356" s="122"/>
      <c r="EIC356" s="122"/>
      <c r="EID356" s="122"/>
      <c r="EIE356" s="122"/>
      <c r="EIF356" s="122"/>
      <c r="EIG356" s="122"/>
      <c r="EIH356" s="122"/>
      <c r="EII356" s="122"/>
      <c r="EIJ356" s="122"/>
      <c r="EIK356" s="122"/>
      <c r="EIL356" s="122"/>
      <c r="EIM356" s="122"/>
      <c r="EIN356" s="122"/>
      <c r="EIO356" s="122"/>
      <c r="EIP356" s="122"/>
      <c r="EIQ356" s="122"/>
      <c r="EIR356" s="122"/>
      <c r="EIS356" s="122"/>
      <c r="EIT356" s="122"/>
      <c r="EIU356" s="122"/>
      <c r="EIV356" s="122"/>
      <c r="EIW356" s="122"/>
      <c r="EIX356" s="122"/>
      <c r="EIY356" s="122"/>
      <c r="EIZ356" s="122"/>
      <c r="EJA356" s="122"/>
      <c r="EJB356" s="122"/>
      <c r="EJC356" s="122"/>
      <c r="EJD356" s="122"/>
      <c r="EJE356" s="122"/>
      <c r="EJF356" s="122"/>
      <c r="EJG356" s="122"/>
      <c r="EJH356" s="122"/>
      <c r="EJI356" s="122"/>
      <c r="EJJ356" s="122"/>
      <c r="EJK356" s="122"/>
      <c r="EJL356" s="122"/>
      <c r="EJM356" s="122"/>
      <c r="EJN356" s="122"/>
      <c r="EJO356" s="122"/>
      <c r="EJP356" s="122"/>
      <c r="EJQ356" s="122"/>
      <c r="EJR356" s="122"/>
      <c r="EJS356" s="122"/>
      <c r="EJT356" s="122"/>
      <c r="EJU356" s="122"/>
      <c r="EJV356" s="122"/>
      <c r="EJW356" s="122"/>
      <c r="EJX356" s="122"/>
      <c r="EJY356" s="122"/>
      <c r="EJZ356" s="122"/>
      <c r="EKA356" s="122"/>
      <c r="EKB356" s="122"/>
      <c r="EKC356" s="122"/>
      <c r="EKD356" s="122"/>
      <c r="EKE356" s="122"/>
      <c r="EKF356" s="122"/>
      <c r="EKG356" s="122"/>
      <c r="EKH356" s="122"/>
      <c r="EKI356" s="122"/>
      <c r="EKJ356" s="122"/>
      <c r="EKK356" s="122"/>
      <c r="EKL356" s="122"/>
      <c r="EKM356" s="122"/>
      <c r="EKN356" s="122"/>
      <c r="EKO356" s="122"/>
      <c r="EKP356" s="122"/>
      <c r="EKQ356" s="122"/>
      <c r="EKR356" s="122"/>
      <c r="EKS356" s="122"/>
      <c r="EKT356" s="122"/>
      <c r="EKU356" s="122"/>
      <c r="EKV356" s="122"/>
      <c r="EKW356" s="122"/>
      <c r="EKX356" s="122"/>
      <c r="EKY356" s="122"/>
      <c r="EKZ356" s="122"/>
      <c r="ELA356" s="122"/>
      <c r="ELB356" s="122"/>
      <c r="ELC356" s="122"/>
      <c r="ELD356" s="122"/>
      <c r="ELE356" s="122"/>
      <c r="ELF356" s="122"/>
      <c r="ELG356" s="122"/>
      <c r="ELH356" s="122"/>
      <c r="ELI356" s="122"/>
      <c r="ELJ356" s="122"/>
      <c r="ELK356" s="122"/>
      <c r="ELL356" s="122"/>
      <c r="ELM356" s="122"/>
      <c r="ELN356" s="122"/>
      <c r="ELO356" s="122"/>
      <c r="ELP356" s="122"/>
      <c r="ELQ356" s="122"/>
      <c r="ELR356" s="122"/>
      <c r="ELS356" s="122"/>
      <c r="ELT356" s="122"/>
      <c r="ELU356" s="122"/>
      <c r="ELV356" s="122"/>
      <c r="ELW356" s="122"/>
      <c r="ELX356" s="122"/>
      <c r="ELY356" s="122"/>
      <c r="ELZ356" s="122"/>
      <c r="EMA356" s="122"/>
      <c r="EMB356" s="122"/>
      <c r="EMC356" s="122"/>
      <c r="EMD356" s="122"/>
      <c r="EME356" s="122"/>
      <c r="EMF356" s="122"/>
      <c r="EMG356" s="122"/>
      <c r="EMH356" s="122"/>
      <c r="EMI356" s="122"/>
      <c r="EMJ356" s="122"/>
      <c r="EMK356" s="122"/>
      <c r="EML356" s="122"/>
      <c r="EMM356" s="122"/>
      <c r="EMN356" s="122"/>
      <c r="EMO356" s="122"/>
      <c r="EMP356" s="122"/>
      <c r="EMQ356" s="122"/>
      <c r="EMR356" s="122"/>
      <c r="EMS356" s="122"/>
      <c r="EMT356" s="122"/>
      <c r="EMU356" s="122"/>
      <c r="EMV356" s="122"/>
      <c r="EMW356" s="122"/>
      <c r="EMX356" s="122"/>
      <c r="EMY356" s="122"/>
      <c r="EMZ356" s="122"/>
      <c r="ENA356" s="122"/>
      <c r="ENB356" s="122"/>
      <c r="ENC356" s="122"/>
      <c r="END356" s="122"/>
      <c r="ENE356" s="122"/>
      <c r="ENF356" s="122"/>
      <c r="ENG356" s="122"/>
      <c r="ENH356" s="122"/>
      <c r="ENI356" s="122"/>
      <c r="ENJ356" s="122"/>
      <c r="ENK356" s="122"/>
      <c r="ENL356" s="122"/>
      <c r="ENM356" s="122"/>
      <c r="ENN356" s="122"/>
      <c r="ENO356" s="122"/>
      <c r="ENP356" s="122"/>
      <c r="ENQ356" s="122"/>
      <c r="ENR356" s="122"/>
      <c r="ENS356" s="122"/>
      <c r="ENT356" s="122"/>
      <c r="ENU356" s="122"/>
      <c r="ENV356" s="122"/>
      <c r="ENW356" s="122"/>
      <c r="ENX356" s="122"/>
      <c r="ENY356" s="122"/>
      <c r="ENZ356" s="122"/>
      <c r="EOA356" s="122"/>
      <c r="EOB356" s="122"/>
      <c r="EOC356" s="122"/>
      <c r="EOD356" s="122"/>
      <c r="EOE356" s="122"/>
      <c r="EOF356" s="122"/>
      <c r="EOG356" s="122"/>
      <c r="EOH356" s="122"/>
      <c r="EOI356" s="122"/>
      <c r="EOJ356" s="122"/>
      <c r="EOK356" s="122"/>
      <c r="EOL356" s="122"/>
      <c r="EOM356" s="122"/>
      <c r="EON356" s="122"/>
      <c r="EOO356" s="122"/>
      <c r="EOP356" s="122"/>
      <c r="EOQ356" s="122"/>
      <c r="EOR356" s="122"/>
      <c r="EOS356" s="122"/>
      <c r="EOT356" s="122"/>
      <c r="EOU356" s="122"/>
      <c r="EOV356" s="122"/>
      <c r="EOW356" s="122"/>
      <c r="EOX356" s="122"/>
      <c r="EOY356" s="122"/>
      <c r="EOZ356" s="122"/>
      <c r="EPA356" s="122"/>
      <c r="EPB356" s="122"/>
      <c r="EPC356" s="122"/>
      <c r="EPD356" s="122"/>
      <c r="EPE356" s="122"/>
      <c r="EPF356" s="122"/>
      <c r="EPG356" s="122"/>
      <c r="EPH356" s="122"/>
      <c r="EPI356" s="122"/>
      <c r="EPJ356" s="122"/>
      <c r="EPK356" s="122"/>
      <c r="EPL356" s="122"/>
      <c r="EPM356" s="122"/>
      <c r="EPN356" s="122"/>
      <c r="EPO356" s="122"/>
      <c r="EPP356" s="122"/>
      <c r="EPQ356" s="122"/>
      <c r="EPR356" s="122"/>
      <c r="EPS356" s="122"/>
      <c r="EPT356" s="122"/>
      <c r="EPU356" s="122"/>
      <c r="EPV356" s="122"/>
      <c r="EPW356" s="122"/>
      <c r="EPX356" s="122"/>
      <c r="EPY356" s="122"/>
      <c r="EPZ356" s="122"/>
      <c r="EQA356" s="122"/>
      <c r="EQB356" s="122"/>
      <c r="EQC356" s="122"/>
      <c r="EQD356" s="122"/>
      <c r="EQE356" s="122"/>
      <c r="EQF356" s="122"/>
      <c r="EQG356" s="122"/>
      <c r="EQH356" s="122"/>
      <c r="EQI356" s="122"/>
      <c r="EQJ356" s="122"/>
      <c r="EQK356" s="122"/>
      <c r="EQL356" s="122"/>
      <c r="EQM356" s="122"/>
      <c r="EQN356" s="122"/>
      <c r="EQO356" s="122"/>
      <c r="EQP356" s="122"/>
      <c r="EQQ356" s="122"/>
      <c r="EQR356" s="122"/>
      <c r="EQS356" s="122"/>
      <c r="EQT356" s="122"/>
      <c r="EQU356" s="122"/>
      <c r="EQV356" s="122"/>
      <c r="EQW356" s="122"/>
      <c r="EQX356" s="122"/>
      <c r="EQY356" s="122"/>
      <c r="EQZ356" s="122"/>
      <c r="ERA356" s="122"/>
      <c r="ERB356" s="122"/>
      <c r="ERC356" s="122"/>
      <c r="ERD356" s="122"/>
      <c r="ERE356" s="122"/>
      <c r="ERF356" s="122"/>
      <c r="ERG356" s="122"/>
      <c r="ERH356" s="122"/>
      <c r="ERI356" s="122"/>
      <c r="ERJ356" s="122"/>
      <c r="ERK356" s="122"/>
      <c r="ERL356" s="122"/>
      <c r="ERM356" s="122"/>
      <c r="ERN356" s="122"/>
      <c r="ERO356" s="122"/>
      <c r="ERP356" s="122"/>
      <c r="ERQ356" s="122"/>
      <c r="ERR356" s="122"/>
      <c r="ERS356" s="122"/>
      <c r="ERT356" s="122"/>
      <c r="ERU356" s="122"/>
      <c r="ERV356" s="122"/>
      <c r="ERW356" s="122"/>
      <c r="ERX356" s="122"/>
      <c r="ERY356" s="122"/>
      <c r="ERZ356" s="122"/>
      <c r="ESA356" s="122"/>
      <c r="ESB356" s="122"/>
      <c r="ESC356" s="122"/>
      <c r="ESD356" s="122"/>
      <c r="ESE356" s="122"/>
      <c r="ESF356" s="122"/>
      <c r="ESG356" s="122"/>
      <c r="ESH356" s="122"/>
      <c r="ESI356" s="122"/>
      <c r="ESJ356" s="122"/>
      <c r="ESK356" s="122"/>
      <c r="ESL356" s="122"/>
      <c r="ESM356" s="122"/>
      <c r="ESN356" s="122"/>
      <c r="ESO356" s="122"/>
      <c r="ESP356" s="122"/>
      <c r="ESQ356" s="122"/>
      <c r="ESR356" s="122"/>
      <c r="ESS356" s="122"/>
      <c r="EST356" s="122"/>
      <c r="ESU356" s="122"/>
      <c r="ESV356" s="122"/>
      <c r="ESW356" s="122"/>
      <c r="ESX356" s="122"/>
      <c r="ESY356" s="122"/>
      <c r="ESZ356" s="122"/>
      <c r="ETA356" s="122"/>
      <c r="ETB356" s="122"/>
      <c r="ETC356" s="122"/>
      <c r="ETD356" s="122"/>
      <c r="ETE356" s="122"/>
      <c r="ETF356" s="122"/>
      <c r="ETG356" s="122"/>
      <c r="ETH356" s="122"/>
      <c r="ETI356" s="122"/>
      <c r="ETJ356" s="122"/>
      <c r="ETK356" s="122"/>
      <c r="ETL356" s="122"/>
      <c r="ETM356" s="122"/>
      <c r="ETN356" s="122"/>
      <c r="ETO356" s="122"/>
      <c r="ETP356" s="122"/>
      <c r="ETQ356" s="122"/>
      <c r="ETR356" s="122"/>
      <c r="ETS356" s="122"/>
      <c r="ETT356" s="122"/>
      <c r="ETU356" s="122"/>
      <c r="ETV356" s="122"/>
      <c r="ETW356" s="122"/>
      <c r="ETX356" s="122"/>
      <c r="ETY356" s="122"/>
      <c r="ETZ356" s="122"/>
      <c r="EUA356" s="122"/>
      <c r="EUB356" s="122"/>
      <c r="EUC356" s="122"/>
      <c r="EUD356" s="122"/>
      <c r="EUE356" s="122"/>
      <c r="EUF356" s="122"/>
      <c r="EUG356" s="122"/>
      <c r="EUH356" s="122"/>
      <c r="EUI356" s="122"/>
      <c r="EUJ356" s="122"/>
      <c r="EUK356" s="122"/>
      <c r="EUL356" s="122"/>
      <c r="EUM356" s="122"/>
      <c r="EUN356" s="122"/>
      <c r="EUO356" s="122"/>
      <c r="EUP356" s="122"/>
      <c r="EUQ356" s="122"/>
      <c r="EUR356" s="122"/>
      <c r="EUS356" s="122"/>
      <c r="EUT356" s="122"/>
      <c r="EUU356" s="122"/>
      <c r="EUV356" s="122"/>
      <c r="EUW356" s="122"/>
      <c r="EUX356" s="122"/>
      <c r="EUY356" s="122"/>
      <c r="EUZ356" s="122"/>
      <c r="EVA356" s="122"/>
      <c r="EVB356" s="122"/>
      <c r="EVC356" s="122"/>
      <c r="EVD356" s="122"/>
      <c r="EVE356" s="122"/>
      <c r="EVF356" s="122"/>
      <c r="EVG356" s="122"/>
      <c r="EVH356" s="122"/>
      <c r="EVI356" s="122"/>
      <c r="EVJ356" s="122"/>
      <c r="EVK356" s="122"/>
      <c r="EVL356" s="122"/>
      <c r="EVM356" s="122"/>
      <c r="EVN356" s="122"/>
      <c r="EVO356" s="122"/>
      <c r="EVP356" s="122"/>
      <c r="EVQ356" s="122"/>
      <c r="EVR356" s="122"/>
      <c r="EVS356" s="122"/>
      <c r="EVT356" s="122"/>
      <c r="EVU356" s="122"/>
      <c r="EVV356" s="122"/>
      <c r="EVW356" s="122"/>
      <c r="EVX356" s="122"/>
      <c r="EVY356" s="122"/>
      <c r="EVZ356" s="122"/>
      <c r="EWA356" s="122"/>
      <c r="EWB356" s="122"/>
      <c r="EWC356" s="122"/>
      <c r="EWD356" s="122"/>
      <c r="EWE356" s="122"/>
      <c r="EWF356" s="122"/>
      <c r="EWG356" s="122"/>
      <c r="EWH356" s="122"/>
      <c r="EWI356" s="122"/>
      <c r="EWJ356" s="122"/>
      <c r="EWK356" s="122"/>
      <c r="EWL356" s="122"/>
      <c r="EWM356" s="122"/>
      <c r="EWN356" s="122"/>
      <c r="EWO356" s="122"/>
      <c r="EWP356" s="122"/>
      <c r="EWQ356" s="122"/>
      <c r="EWR356" s="122"/>
      <c r="EWS356" s="122"/>
      <c r="EWT356" s="122"/>
      <c r="EWU356" s="122"/>
      <c r="EWV356" s="122"/>
      <c r="EWW356" s="122"/>
      <c r="EWX356" s="122"/>
      <c r="EWY356" s="122"/>
      <c r="EWZ356" s="122"/>
      <c r="EXA356" s="122"/>
      <c r="EXB356" s="122"/>
      <c r="EXC356" s="122"/>
      <c r="EXD356" s="122"/>
      <c r="EXE356" s="122"/>
      <c r="EXF356" s="122"/>
      <c r="EXG356" s="122"/>
      <c r="EXH356" s="122"/>
      <c r="EXI356" s="122"/>
      <c r="EXJ356" s="122"/>
      <c r="EXK356" s="122"/>
      <c r="EXL356" s="122"/>
      <c r="EXM356" s="122"/>
      <c r="EXN356" s="122"/>
      <c r="EXO356" s="122"/>
      <c r="EXP356" s="122"/>
      <c r="EXQ356" s="122"/>
      <c r="EXR356" s="122"/>
      <c r="EXS356" s="122"/>
      <c r="EXT356" s="122"/>
      <c r="EXU356" s="122"/>
      <c r="EXV356" s="122"/>
      <c r="EXW356" s="122"/>
      <c r="EXX356" s="122"/>
      <c r="EXY356" s="122"/>
      <c r="EXZ356" s="122"/>
      <c r="EYA356" s="122"/>
      <c r="EYB356" s="122"/>
      <c r="EYC356" s="122"/>
      <c r="EYD356" s="122"/>
      <c r="EYE356" s="122"/>
      <c r="EYF356" s="122"/>
      <c r="EYG356" s="122"/>
      <c r="EYH356" s="122"/>
      <c r="EYI356" s="122"/>
      <c r="EYJ356" s="122"/>
      <c r="EYK356" s="122"/>
      <c r="EYL356" s="122"/>
      <c r="EYM356" s="122"/>
      <c r="EYN356" s="122"/>
      <c r="EYO356" s="122"/>
      <c r="EYP356" s="122"/>
      <c r="EYQ356" s="122"/>
      <c r="EYR356" s="122"/>
      <c r="EYS356" s="122"/>
      <c r="EYT356" s="122"/>
      <c r="EYU356" s="122"/>
      <c r="EYV356" s="122"/>
      <c r="EYW356" s="122"/>
      <c r="EYX356" s="122"/>
      <c r="EYY356" s="122"/>
      <c r="EYZ356" s="122"/>
      <c r="EZA356" s="122"/>
      <c r="EZB356" s="122"/>
      <c r="EZC356" s="122"/>
      <c r="EZD356" s="122"/>
      <c r="EZE356" s="122"/>
      <c r="EZF356" s="122"/>
      <c r="EZG356" s="122"/>
      <c r="EZH356" s="122"/>
      <c r="EZI356" s="122"/>
      <c r="EZJ356" s="122"/>
      <c r="EZK356" s="122"/>
      <c r="EZL356" s="122"/>
      <c r="EZM356" s="122"/>
      <c r="EZN356" s="122"/>
      <c r="EZO356" s="122"/>
      <c r="EZP356" s="122"/>
      <c r="EZQ356" s="122"/>
      <c r="EZR356" s="122"/>
      <c r="EZS356" s="122"/>
      <c r="EZT356" s="122"/>
      <c r="EZU356" s="122"/>
      <c r="EZV356" s="122"/>
      <c r="EZW356" s="122"/>
      <c r="EZX356" s="122"/>
      <c r="EZY356" s="122"/>
      <c r="EZZ356" s="122"/>
      <c r="FAA356" s="122"/>
      <c r="FAB356" s="122"/>
      <c r="FAC356" s="122"/>
      <c r="FAD356" s="122"/>
      <c r="FAE356" s="122"/>
      <c r="FAF356" s="122"/>
      <c r="FAG356" s="122"/>
      <c r="FAH356" s="122"/>
      <c r="FAI356" s="122"/>
      <c r="FAJ356" s="122"/>
      <c r="FAK356" s="122"/>
      <c r="FAL356" s="122"/>
      <c r="FAM356" s="122"/>
      <c r="FAN356" s="122"/>
      <c r="FAO356" s="122"/>
      <c r="FAP356" s="122"/>
      <c r="FAQ356" s="122"/>
      <c r="FAR356" s="122"/>
      <c r="FAS356" s="122"/>
      <c r="FAT356" s="122"/>
      <c r="FAU356" s="122"/>
      <c r="FAV356" s="122"/>
      <c r="FAW356" s="122"/>
      <c r="FAX356" s="122"/>
      <c r="FAY356" s="122"/>
      <c r="FAZ356" s="122"/>
      <c r="FBA356" s="122"/>
      <c r="FBB356" s="122"/>
      <c r="FBC356" s="122"/>
      <c r="FBD356" s="122"/>
      <c r="FBE356" s="122"/>
      <c r="FBF356" s="122"/>
      <c r="FBG356" s="122"/>
      <c r="FBH356" s="122"/>
      <c r="FBI356" s="122"/>
      <c r="FBJ356" s="122"/>
      <c r="FBK356" s="122"/>
      <c r="FBL356" s="122"/>
      <c r="FBM356" s="122"/>
      <c r="FBN356" s="122"/>
      <c r="FBO356" s="122"/>
      <c r="FBP356" s="122"/>
      <c r="FBQ356" s="122"/>
      <c r="FBR356" s="122"/>
      <c r="FBS356" s="122"/>
      <c r="FBT356" s="122"/>
      <c r="FBU356" s="122"/>
      <c r="FBV356" s="122"/>
      <c r="FBW356" s="122"/>
      <c r="FBX356" s="122"/>
      <c r="FBY356" s="122"/>
      <c r="FBZ356" s="122"/>
      <c r="FCA356" s="122"/>
      <c r="FCB356" s="122"/>
      <c r="FCC356" s="122"/>
      <c r="FCD356" s="122"/>
      <c r="FCE356" s="122"/>
      <c r="FCF356" s="122"/>
      <c r="FCG356" s="122"/>
      <c r="FCH356" s="122"/>
      <c r="FCI356" s="122"/>
      <c r="FCJ356" s="122"/>
      <c r="FCK356" s="122"/>
      <c r="FCL356" s="122"/>
      <c r="FCM356" s="122"/>
      <c r="FCN356" s="122"/>
      <c r="FCO356" s="122"/>
      <c r="FCP356" s="122"/>
      <c r="FCQ356" s="122"/>
      <c r="FCR356" s="122"/>
      <c r="FCS356" s="122"/>
      <c r="FCT356" s="122"/>
      <c r="FCU356" s="122"/>
      <c r="FCV356" s="122"/>
      <c r="FCW356" s="122"/>
      <c r="FCX356" s="122"/>
      <c r="FCY356" s="122"/>
      <c r="FCZ356" s="122"/>
      <c r="FDA356" s="122"/>
      <c r="FDB356" s="122"/>
      <c r="FDC356" s="122"/>
      <c r="FDD356" s="122"/>
      <c r="FDE356" s="122"/>
      <c r="FDF356" s="122"/>
      <c r="FDG356" s="122"/>
      <c r="FDH356" s="122"/>
      <c r="FDI356" s="122"/>
      <c r="FDJ356" s="122"/>
      <c r="FDK356" s="122"/>
      <c r="FDL356" s="122"/>
      <c r="FDM356" s="122"/>
      <c r="FDN356" s="122"/>
      <c r="FDO356" s="122"/>
      <c r="FDP356" s="122"/>
      <c r="FDQ356" s="122"/>
      <c r="FDR356" s="122"/>
      <c r="FDS356" s="122"/>
      <c r="FDT356" s="122"/>
      <c r="FDU356" s="122"/>
      <c r="FDV356" s="122"/>
      <c r="FDW356" s="122"/>
      <c r="FDX356" s="122"/>
      <c r="FDY356" s="122"/>
      <c r="FDZ356" s="122"/>
      <c r="FEA356" s="122"/>
      <c r="FEB356" s="122"/>
      <c r="FEC356" s="122"/>
      <c r="FED356" s="122"/>
      <c r="FEE356" s="122"/>
      <c r="FEF356" s="122"/>
      <c r="FEG356" s="122"/>
      <c r="FEH356" s="122"/>
      <c r="FEI356" s="122"/>
      <c r="FEJ356" s="122"/>
      <c r="FEK356" s="122"/>
      <c r="FEL356" s="122"/>
      <c r="FEM356" s="122"/>
      <c r="FEN356" s="122"/>
      <c r="FEO356" s="122"/>
      <c r="FEP356" s="122"/>
      <c r="FEQ356" s="122"/>
      <c r="FER356" s="122"/>
      <c r="FES356" s="122"/>
      <c r="FET356" s="122"/>
      <c r="FEU356" s="122"/>
      <c r="FEV356" s="122"/>
      <c r="FEW356" s="122"/>
      <c r="FEX356" s="122"/>
      <c r="FEY356" s="122"/>
      <c r="FEZ356" s="122"/>
      <c r="FFA356" s="122"/>
      <c r="FFB356" s="122"/>
      <c r="FFC356" s="122"/>
      <c r="FFD356" s="122"/>
      <c r="FFE356" s="122"/>
      <c r="FFF356" s="122"/>
      <c r="FFG356" s="122"/>
      <c r="FFH356" s="122"/>
      <c r="FFI356" s="122"/>
      <c r="FFJ356" s="122"/>
      <c r="FFK356" s="122"/>
      <c r="FFL356" s="122"/>
      <c r="FFM356" s="122"/>
      <c r="FFN356" s="122"/>
      <c r="FFO356" s="122"/>
      <c r="FFP356" s="122"/>
      <c r="FFQ356" s="122"/>
      <c r="FFR356" s="122"/>
      <c r="FFS356" s="122"/>
      <c r="FFT356" s="122"/>
      <c r="FFU356" s="122"/>
      <c r="FFV356" s="122"/>
      <c r="FFW356" s="122"/>
      <c r="FFX356" s="122"/>
      <c r="FFY356" s="122"/>
      <c r="FFZ356" s="122"/>
      <c r="FGA356" s="122"/>
      <c r="FGB356" s="122"/>
      <c r="FGC356" s="122"/>
      <c r="FGD356" s="122"/>
      <c r="FGE356" s="122"/>
      <c r="FGF356" s="122"/>
      <c r="FGG356" s="122"/>
      <c r="FGH356" s="122"/>
      <c r="FGI356" s="122"/>
      <c r="FGJ356" s="122"/>
      <c r="FGK356" s="122"/>
      <c r="FGL356" s="122"/>
      <c r="FGM356" s="122"/>
      <c r="FGN356" s="122"/>
      <c r="FGO356" s="122"/>
      <c r="FGP356" s="122"/>
      <c r="FGQ356" s="122"/>
      <c r="FGR356" s="122"/>
      <c r="FGS356" s="122"/>
      <c r="FGT356" s="122"/>
      <c r="FGU356" s="122"/>
      <c r="FGV356" s="122"/>
      <c r="FGW356" s="122"/>
      <c r="FGX356" s="122"/>
      <c r="FGY356" s="122"/>
      <c r="FGZ356" s="122"/>
      <c r="FHA356" s="122"/>
      <c r="FHB356" s="122"/>
      <c r="FHC356" s="122"/>
      <c r="FHD356" s="122"/>
      <c r="FHE356" s="122"/>
      <c r="FHF356" s="122"/>
      <c r="FHG356" s="122"/>
      <c r="FHH356" s="122"/>
      <c r="FHI356" s="122"/>
      <c r="FHJ356" s="122"/>
      <c r="FHK356" s="122"/>
      <c r="FHL356" s="122"/>
      <c r="FHM356" s="122"/>
      <c r="FHN356" s="122"/>
      <c r="FHO356" s="122"/>
      <c r="FHP356" s="122"/>
      <c r="FHQ356" s="122"/>
      <c r="FHR356" s="122"/>
      <c r="FHS356" s="122"/>
      <c r="FHT356" s="122"/>
      <c r="FHU356" s="122"/>
      <c r="FHV356" s="122"/>
      <c r="FHW356" s="122"/>
      <c r="FHX356" s="122"/>
      <c r="FHY356" s="122"/>
      <c r="FHZ356" s="122"/>
      <c r="FIA356" s="122"/>
      <c r="FIB356" s="122"/>
      <c r="FIC356" s="122"/>
      <c r="FID356" s="122"/>
      <c r="FIE356" s="122"/>
      <c r="FIF356" s="122"/>
      <c r="FIG356" s="122"/>
      <c r="FIH356" s="122"/>
      <c r="FII356" s="122"/>
      <c r="FIJ356" s="122"/>
      <c r="FIK356" s="122"/>
      <c r="FIL356" s="122"/>
      <c r="FIM356" s="122"/>
      <c r="FIN356" s="122"/>
      <c r="FIO356" s="122"/>
      <c r="FIP356" s="122"/>
      <c r="FIQ356" s="122"/>
      <c r="FIR356" s="122"/>
      <c r="FIS356" s="122"/>
      <c r="FIT356" s="122"/>
      <c r="FIU356" s="122"/>
      <c r="FIV356" s="122"/>
      <c r="FIW356" s="122"/>
      <c r="FIX356" s="122"/>
      <c r="FIY356" s="122"/>
      <c r="FIZ356" s="122"/>
      <c r="FJA356" s="122"/>
      <c r="FJB356" s="122"/>
      <c r="FJC356" s="122"/>
      <c r="FJD356" s="122"/>
      <c r="FJE356" s="122"/>
      <c r="FJF356" s="122"/>
      <c r="FJG356" s="122"/>
      <c r="FJH356" s="122"/>
      <c r="FJI356" s="122"/>
      <c r="FJJ356" s="122"/>
      <c r="FJK356" s="122"/>
      <c r="FJL356" s="122"/>
      <c r="FJM356" s="122"/>
      <c r="FJN356" s="122"/>
      <c r="FJO356" s="122"/>
      <c r="FJP356" s="122"/>
      <c r="FJQ356" s="122"/>
      <c r="FJR356" s="122"/>
      <c r="FJS356" s="122"/>
      <c r="FJT356" s="122"/>
      <c r="FJU356" s="122"/>
      <c r="FJV356" s="122"/>
      <c r="FJW356" s="122"/>
      <c r="FJX356" s="122"/>
      <c r="FJY356" s="122"/>
      <c r="FJZ356" s="122"/>
      <c r="FKA356" s="122"/>
      <c r="FKB356" s="122"/>
      <c r="FKC356" s="122"/>
      <c r="FKD356" s="122"/>
      <c r="FKE356" s="122"/>
      <c r="FKF356" s="122"/>
      <c r="FKG356" s="122"/>
      <c r="FKH356" s="122"/>
      <c r="FKI356" s="122"/>
      <c r="FKJ356" s="122"/>
      <c r="FKK356" s="122"/>
      <c r="FKL356" s="122"/>
      <c r="FKM356" s="122"/>
      <c r="FKN356" s="122"/>
      <c r="FKO356" s="122"/>
      <c r="FKP356" s="122"/>
      <c r="FKQ356" s="122"/>
      <c r="FKR356" s="122"/>
      <c r="FKS356" s="122"/>
      <c r="FKT356" s="122"/>
      <c r="FKU356" s="122"/>
      <c r="FKV356" s="122"/>
      <c r="FKW356" s="122"/>
      <c r="FKX356" s="122"/>
      <c r="FKY356" s="122"/>
      <c r="FKZ356" s="122"/>
      <c r="FLA356" s="122"/>
      <c r="FLB356" s="122"/>
      <c r="FLC356" s="122"/>
      <c r="FLD356" s="122"/>
      <c r="FLE356" s="122"/>
      <c r="FLF356" s="122"/>
      <c r="FLG356" s="122"/>
      <c r="FLH356" s="122"/>
      <c r="FLI356" s="122"/>
      <c r="FLJ356" s="122"/>
      <c r="FLK356" s="122"/>
      <c r="FLL356" s="122"/>
      <c r="FLM356" s="122"/>
      <c r="FLN356" s="122"/>
      <c r="FLO356" s="122"/>
      <c r="FLP356" s="122"/>
      <c r="FLQ356" s="122"/>
      <c r="FLR356" s="122"/>
      <c r="FLS356" s="122"/>
      <c r="FLT356" s="122"/>
      <c r="FLU356" s="122"/>
      <c r="FLV356" s="122"/>
      <c r="FLW356" s="122"/>
      <c r="FLX356" s="122"/>
      <c r="FLY356" s="122"/>
      <c r="FLZ356" s="122"/>
      <c r="FMA356" s="122"/>
      <c r="FMB356" s="122"/>
      <c r="FMC356" s="122"/>
      <c r="FMD356" s="122"/>
      <c r="FME356" s="122"/>
      <c r="FMF356" s="122"/>
      <c r="FMG356" s="122"/>
      <c r="FMH356" s="122"/>
      <c r="FMI356" s="122"/>
      <c r="FMJ356" s="122"/>
      <c r="FMK356" s="122"/>
      <c r="FML356" s="122"/>
      <c r="FMM356" s="122"/>
      <c r="FMN356" s="122"/>
      <c r="FMO356" s="122"/>
      <c r="FMP356" s="122"/>
      <c r="FMQ356" s="122"/>
      <c r="FMR356" s="122"/>
      <c r="FMS356" s="122"/>
      <c r="FMT356" s="122"/>
      <c r="FMU356" s="122"/>
      <c r="FMV356" s="122"/>
      <c r="FMW356" s="122"/>
      <c r="FMX356" s="122"/>
      <c r="FMY356" s="122"/>
      <c r="FMZ356" s="122"/>
      <c r="FNA356" s="122"/>
      <c r="FNB356" s="122"/>
      <c r="FNC356" s="122"/>
      <c r="FND356" s="122"/>
      <c r="FNE356" s="122"/>
      <c r="FNF356" s="122"/>
      <c r="FNG356" s="122"/>
      <c r="FNH356" s="122"/>
      <c r="FNI356" s="122"/>
      <c r="FNJ356" s="122"/>
      <c r="FNK356" s="122"/>
      <c r="FNL356" s="122"/>
      <c r="FNM356" s="122"/>
      <c r="FNN356" s="122"/>
      <c r="FNO356" s="122"/>
      <c r="FNP356" s="122"/>
      <c r="FNQ356" s="122"/>
      <c r="FNR356" s="122"/>
      <c r="FNS356" s="122"/>
      <c r="FNT356" s="122"/>
      <c r="FNU356" s="122"/>
      <c r="FNV356" s="122"/>
      <c r="FNW356" s="122"/>
      <c r="FNX356" s="122"/>
      <c r="FNY356" s="122"/>
      <c r="FNZ356" s="122"/>
      <c r="FOA356" s="122"/>
      <c r="FOB356" s="122"/>
      <c r="FOC356" s="122"/>
      <c r="FOD356" s="122"/>
      <c r="FOE356" s="122"/>
      <c r="FOF356" s="122"/>
      <c r="FOG356" s="122"/>
      <c r="FOH356" s="122"/>
      <c r="FOI356" s="122"/>
      <c r="FOJ356" s="122"/>
      <c r="FOK356" s="122"/>
      <c r="FOL356" s="122"/>
      <c r="FOM356" s="122"/>
      <c r="FON356" s="122"/>
      <c r="FOO356" s="122"/>
      <c r="FOP356" s="122"/>
      <c r="FOQ356" s="122"/>
      <c r="FOR356" s="122"/>
      <c r="FOS356" s="122"/>
      <c r="FOT356" s="122"/>
      <c r="FOU356" s="122"/>
      <c r="FOV356" s="122"/>
      <c r="FOW356" s="122"/>
      <c r="FOX356" s="122"/>
      <c r="FOY356" s="122"/>
      <c r="FOZ356" s="122"/>
      <c r="FPA356" s="122"/>
      <c r="FPB356" s="122"/>
      <c r="FPC356" s="122"/>
      <c r="FPD356" s="122"/>
      <c r="FPE356" s="122"/>
      <c r="FPF356" s="122"/>
      <c r="FPG356" s="122"/>
      <c r="FPH356" s="122"/>
      <c r="FPI356" s="122"/>
      <c r="FPJ356" s="122"/>
      <c r="FPK356" s="122"/>
      <c r="FPL356" s="122"/>
      <c r="FPM356" s="122"/>
      <c r="FPN356" s="122"/>
      <c r="FPO356" s="122"/>
      <c r="FPP356" s="122"/>
      <c r="FPQ356" s="122"/>
      <c r="FPR356" s="122"/>
      <c r="FPS356" s="122"/>
      <c r="FPT356" s="122"/>
      <c r="FPU356" s="122"/>
      <c r="FPV356" s="122"/>
      <c r="FPW356" s="122"/>
      <c r="FPX356" s="122"/>
      <c r="FPY356" s="122"/>
      <c r="FPZ356" s="122"/>
      <c r="FQA356" s="122"/>
      <c r="FQB356" s="122"/>
      <c r="FQC356" s="122"/>
      <c r="FQD356" s="122"/>
      <c r="FQE356" s="122"/>
      <c r="FQF356" s="122"/>
      <c r="FQG356" s="122"/>
      <c r="FQH356" s="122"/>
      <c r="FQI356" s="122"/>
      <c r="FQJ356" s="122"/>
      <c r="FQK356" s="122"/>
      <c r="FQL356" s="122"/>
      <c r="FQM356" s="122"/>
      <c r="FQN356" s="122"/>
      <c r="FQO356" s="122"/>
      <c r="FQP356" s="122"/>
      <c r="FQQ356" s="122"/>
      <c r="FQR356" s="122"/>
      <c r="FQS356" s="122"/>
      <c r="FQT356" s="122"/>
      <c r="FQU356" s="122"/>
      <c r="FQV356" s="122"/>
      <c r="FQW356" s="122"/>
      <c r="FQX356" s="122"/>
      <c r="FQY356" s="122"/>
      <c r="FQZ356" s="122"/>
      <c r="FRA356" s="122"/>
      <c r="FRB356" s="122"/>
      <c r="FRC356" s="122"/>
      <c r="FRD356" s="122"/>
      <c r="FRE356" s="122"/>
      <c r="FRF356" s="122"/>
      <c r="FRG356" s="122"/>
      <c r="FRH356" s="122"/>
      <c r="FRI356" s="122"/>
      <c r="FRJ356" s="122"/>
      <c r="FRK356" s="122"/>
      <c r="FRL356" s="122"/>
      <c r="FRM356" s="122"/>
      <c r="FRN356" s="122"/>
      <c r="FRO356" s="122"/>
      <c r="FRP356" s="122"/>
      <c r="FRQ356" s="122"/>
      <c r="FRR356" s="122"/>
      <c r="FRS356" s="122"/>
      <c r="FRT356" s="122"/>
      <c r="FRU356" s="122"/>
      <c r="FRV356" s="122"/>
      <c r="FRW356" s="122"/>
      <c r="FRX356" s="122"/>
      <c r="FRY356" s="122"/>
      <c r="FRZ356" s="122"/>
      <c r="FSA356" s="122"/>
      <c r="FSB356" s="122"/>
      <c r="FSC356" s="122"/>
      <c r="FSD356" s="122"/>
      <c r="FSE356" s="122"/>
      <c r="FSF356" s="122"/>
      <c r="FSG356" s="122"/>
      <c r="FSH356" s="122"/>
      <c r="FSI356" s="122"/>
      <c r="FSJ356" s="122"/>
      <c r="FSK356" s="122"/>
      <c r="FSL356" s="122"/>
      <c r="FSM356" s="122"/>
      <c r="FSN356" s="122"/>
      <c r="FSO356" s="122"/>
      <c r="FSP356" s="122"/>
      <c r="FSQ356" s="122"/>
      <c r="FSR356" s="122"/>
      <c r="FSS356" s="122"/>
      <c r="FST356" s="122"/>
      <c r="FSU356" s="122"/>
      <c r="FSV356" s="122"/>
      <c r="FSW356" s="122"/>
      <c r="FSX356" s="122"/>
      <c r="FSY356" s="122"/>
      <c r="FSZ356" s="122"/>
      <c r="FTA356" s="122"/>
      <c r="FTB356" s="122"/>
      <c r="FTC356" s="122"/>
      <c r="FTD356" s="122"/>
      <c r="FTE356" s="122"/>
      <c r="FTF356" s="122"/>
      <c r="FTG356" s="122"/>
      <c r="FTH356" s="122"/>
      <c r="FTI356" s="122"/>
      <c r="FTJ356" s="122"/>
      <c r="FTK356" s="122"/>
      <c r="FTL356" s="122"/>
      <c r="FTM356" s="122"/>
      <c r="FTN356" s="122"/>
      <c r="FTO356" s="122"/>
      <c r="FTP356" s="122"/>
      <c r="FTQ356" s="122"/>
      <c r="FTR356" s="122"/>
      <c r="FTS356" s="122"/>
      <c r="FTT356" s="122"/>
      <c r="FTU356" s="122"/>
      <c r="FTV356" s="122"/>
      <c r="FTW356" s="122"/>
      <c r="FTX356" s="122"/>
      <c r="FTY356" s="122"/>
      <c r="FTZ356" s="122"/>
      <c r="FUA356" s="122"/>
      <c r="FUB356" s="122"/>
      <c r="FUC356" s="122"/>
      <c r="FUD356" s="122"/>
      <c r="FUE356" s="122"/>
      <c r="FUF356" s="122"/>
      <c r="FUG356" s="122"/>
      <c r="FUH356" s="122"/>
      <c r="FUI356" s="122"/>
      <c r="FUJ356" s="122"/>
      <c r="FUK356" s="122"/>
      <c r="FUL356" s="122"/>
      <c r="FUM356" s="122"/>
      <c r="FUN356" s="122"/>
      <c r="FUO356" s="122"/>
      <c r="FUP356" s="122"/>
      <c r="FUQ356" s="122"/>
      <c r="FUR356" s="122"/>
      <c r="FUS356" s="122"/>
      <c r="FUT356" s="122"/>
      <c r="FUU356" s="122"/>
      <c r="FUV356" s="122"/>
      <c r="FUW356" s="122"/>
      <c r="FUX356" s="122"/>
      <c r="FUY356" s="122"/>
      <c r="FUZ356" s="122"/>
      <c r="FVA356" s="122"/>
      <c r="FVB356" s="122"/>
      <c r="FVC356" s="122"/>
      <c r="FVD356" s="122"/>
      <c r="FVE356" s="122"/>
      <c r="FVF356" s="122"/>
      <c r="FVG356" s="122"/>
      <c r="FVH356" s="122"/>
      <c r="FVI356" s="122"/>
      <c r="FVJ356" s="122"/>
      <c r="FVK356" s="122"/>
      <c r="FVL356" s="122"/>
      <c r="FVM356" s="122"/>
      <c r="FVN356" s="122"/>
      <c r="FVO356" s="122"/>
      <c r="FVP356" s="122"/>
      <c r="FVQ356" s="122"/>
      <c r="FVR356" s="122"/>
      <c r="FVS356" s="122"/>
      <c r="FVT356" s="122"/>
      <c r="FVU356" s="122"/>
      <c r="FVV356" s="122"/>
      <c r="FVW356" s="122"/>
      <c r="FVX356" s="122"/>
      <c r="FVY356" s="122"/>
      <c r="FVZ356" s="122"/>
      <c r="FWA356" s="122"/>
      <c r="FWB356" s="122"/>
      <c r="FWC356" s="122"/>
      <c r="FWD356" s="122"/>
      <c r="FWE356" s="122"/>
      <c r="FWF356" s="122"/>
      <c r="FWG356" s="122"/>
      <c r="FWH356" s="122"/>
      <c r="FWI356" s="122"/>
      <c r="FWJ356" s="122"/>
      <c r="FWK356" s="122"/>
      <c r="FWL356" s="122"/>
      <c r="FWM356" s="122"/>
      <c r="FWN356" s="122"/>
      <c r="FWO356" s="122"/>
      <c r="FWP356" s="122"/>
      <c r="FWQ356" s="122"/>
      <c r="FWR356" s="122"/>
      <c r="FWS356" s="122"/>
      <c r="FWT356" s="122"/>
      <c r="FWU356" s="122"/>
      <c r="FWV356" s="122"/>
      <c r="FWW356" s="122"/>
      <c r="FWX356" s="122"/>
      <c r="FWY356" s="122"/>
      <c r="FWZ356" s="122"/>
      <c r="FXA356" s="122"/>
      <c r="FXB356" s="122"/>
      <c r="FXC356" s="122"/>
      <c r="FXD356" s="122"/>
      <c r="FXE356" s="122"/>
      <c r="FXF356" s="122"/>
      <c r="FXG356" s="122"/>
      <c r="FXH356" s="122"/>
      <c r="FXI356" s="122"/>
      <c r="FXJ356" s="122"/>
      <c r="FXK356" s="122"/>
      <c r="FXL356" s="122"/>
      <c r="FXM356" s="122"/>
      <c r="FXN356" s="122"/>
      <c r="FXO356" s="122"/>
      <c r="FXP356" s="122"/>
      <c r="FXQ356" s="122"/>
      <c r="FXR356" s="122"/>
      <c r="FXS356" s="122"/>
      <c r="FXT356" s="122"/>
      <c r="FXU356" s="122"/>
      <c r="FXV356" s="122"/>
      <c r="FXW356" s="122"/>
      <c r="FXX356" s="122"/>
      <c r="FXY356" s="122"/>
      <c r="FXZ356" s="122"/>
      <c r="FYA356" s="122"/>
      <c r="FYB356" s="122"/>
      <c r="FYC356" s="122"/>
      <c r="FYD356" s="122"/>
      <c r="FYE356" s="122"/>
      <c r="FYF356" s="122"/>
      <c r="FYG356" s="122"/>
      <c r="FYH356" s="122"/>
      <c r="FYI356" s="122"/>
      <c r="FYJ356" s="122"/>
      <c r="FYK356" s="122"/>
      <c r="FYL356" s="122"/>
      <c r="FYM356" s="122"/>
      <c r="FYN356" s="122"/>
      <c r="FYO356" s="122"/>
      <c r="FYP356" s="122"/>
      <c r="FYQ356" s="122"/>
      <c r="FYR356" s="122"/>
      <c r="FYS356" s="122"/>
      <c r="FYT356" s="122"/>
      <c r="FYU356" s="122"/>
      <c r="FYV356" s="122"/>
      <c r="FYW356" s="122"/>
      <c r="FYX356" s="122"/>
      <c r="FYY356" s="122"/>
      <c r="FYZ356" s="122"/>
      <c r="FZA356" s="122"/>
      <c r="FZB356" s="122"/>
      <c r="FZC356" s="122"/>
      <c r="FZD356" s="122"/>
      <c r="FZE356" s="122"/>
      <c r="FZF356" s="122"/>
      <c r="FZG356" s="122"/>
      <c r="FZH356" s="122"/>
      <c r="FZI356" s="122"/>
      <c r="FZJ356" s="122"/>
      <c r="FZK356" s="122"/>
      <c r="FZL356" s="122"/>
      <c r="FZM356" s="122"/>
      <c r="FZN356" s="122"/>
      <c r="FZO356" s="122"/>
      <c r="FZP356" s="122"/>
      <c r="FZQ356" s="122"/>
      <c r="FZR356" s="122"/>
      <c r="FZS356" s="122"/>
      <c r="FZT356" s="122"/>
      <c r="FZU356" s="122"/>
      <c r="FZV356" s="122"/>
      <c r="FZW356" s="122"/>
      <c r="FZX356" s="122"/>
      <c r="FZY356" s="122"/>
      <c r="FZZ356" s="122"/>
      <c r="GAA356" s="122"/>
      <c r="GAB356" s="122"/>
      <c r="GAC356" s="122"/>
      <c r="GAD356" s="122"/>
      <c r="GAE356" s="122"/>
      <c r="GAF356" s="122"/>
      <c r="GAG356" s="122"/>
      <c r="GAH356" s="122"/>
      <c r="GAI356" s="122"/>
      <c r="GAJ356" s="122"/>
      <c r="GAK356" s="122"/>
      <c r="GAL356" s="122"/>
      <c r="GAM356" s="122"/>
      <c r="GAN356" s="122"/>
      <c r="GAO356" s="122"/>
      <c r="GAP356" s="122"/>
      <c r="GAQ356" s="122"/>
      <c r="GAR356" s="122"/>
      <c r="GAS356" s="122"/>
      <c r="GAT356" s="122"/>
      <c r="GAU356" s="122"/>
      <c r="GAV356" s="122"/>
      <c r="GAW356" s="122"/>
      <c r="GAX356" s="122"/>
      <c r="GAY356" s="122"/>
      <c r="GAZ356" s="122"/>
      <c r="GBA356" s="122"/>
      <c r="GBB356" s="122"/>
      <c r="GBC356" s="122"/>
      <c r="GBD356" s="122"/>
      <c r="GBE356" s="122"/>
      <c r="GBF356" s="122"/>
      <c r="GBG356" s="122"/>
      <c r="GBH356" s="122"/>
      <c r="GBI356" s="122"/>
      <c r="GBJ356" s="122"/>
      <c r="GBK356" s="122"/>
      <c r="GBL356" s="122"/>
      <c r="GBM356" s="122"/>
      <c r="GBN356" s="122"/>
      <c r="GBO356" s="122"/>
      <c r="GBP356" s="122"/>
      <c r="GBQ356" s="122"/>
      <c r="GBR356" s="122"/>
      <c r="GBS356" s="122"/>
      <c r="GBT356" s="122"/>
      <c r="GBU356" s="122"/>
      <c r="GBV356" s="122"/>
      <c r="GBW356" s="122"/>
      <c r="GBX356" s="122"/>
      <c r="GBY356" s="122"/>
      <c r="GBZ356" s="122"/>
      <c r="GCA356" s="122"/>
      <c r="GCB356" s="122"/>
      <c r="GCC356" s="122"/>
      <c r="GCD356" s="122"/>
      <c r="GCE356" s="122"/>
      <c r="GCF356" s="122"/>
      <c r="GCG356" s="122"/>
      <c r="GCH356" s="122"/>
      <c r="GCI356" s="122"/>
      <c r="GCJ356" s="122"/>
      <c r="GCK356" s="122"/>
      <c r="GCL356" s="122"/>
      <c r="GCM356" s="122"/>
      <c r="GCN356" s="122"/>
      <c r="GCO356" s="122"/>
      <c r="GCP356" s="122"/>
      <c r="GCQ356" s="122"/>
      <c r="GCR356" s="122"/>
      <c r="GCS356" s="122"/>
      <c r="GCT356" s="122"/>
      <c r="GCU356" s="122"/>
      <c r="GCV356" s="122"/>
      <c r="GCW356" s="122"/>
      <c r="GCX356" s="122"/>
      <c r="GCY356" s="122"/>
      <c r="GCZ356" s="122"/>
      <c r="GDA356" s="122"/>
      <c r="GDB356" s="122"/>
      <c r="GDC356" s="122"/>
      <c r="GDD356" s="122"/>
      <c r="GDE356" s="122"/>
      <c r="GDF356" s="122"/>
      <c r="GDG356" s="122"/>
      <c r="GDH356" s="122"/>
      <c r="GDI356" s="122"/>
      <c r="GDJ356" s="122"/>
      <c r="GDK356" s="122"/>
      <c r="GDL356" s="122"/>
      <c r="GDM356" s="122"/>
      <c r="GDN356" s="122"/>
      <c r="GDO356" s="122"/>
      <c r="GDP356" s="122"/>
      <c r="GDQ356" s="122"/>
      <c r="GDR356" s="122"/>
      <c r="GDS356" s="122"/>
      <c r="GDT356" s="122"/>
      <c r="GDU356" s="122"/>
      <c r="GDV356" s="122"/>
      <c r="GDW356" s="122"/>
      <c r="GDX356" s="122"/>
      <c r="GDY356" s="122"/>
      <c r="GDZ356" s="122"/>
      <c r="GEA356" s="122"/>
      <c r="GEB356" s="122"/>
      <c r="GEC356" s="122"/>
      <c r="GED356" s="122"/>
      <c r="GEE356" s="122"/>
      <c r="GEF356" s="122"/>
      <c r="GEG356" s="122"/>
      <c r="GEH356" s="122"/>
      <c r="GEI356" s="122"/>
      <c r="GEJ356" s="122"/>
      <c r="GEK356" s="122"/>
      <c r="GEL356" s="122"/>
      <c r="GEM356" s="122"/>
      <c r="GEN356" s="122"/>
      <c r="GEO356" s="122"/>
      <c r="GEP356" s="122"/>
      <c r="GEQ356" s="122"/>
      <c r="GER356" s="122"/>
      <c r="GES356" s="122"/>
      <c r="GET356" s="122"/>
      <c r="GEU356" s="122"/>
      <c r="GEV356" s="122"/>
      <c r="GEW356" s="122"/>
      <c r="GEX356" s="122"/>
      <c r="GEY356" s="122"/>
      <c r="GEZ356" s="122"/>
      <c r="GFA356" s="122"/>
      <c r="GFB356" s="122"/>
      <c r="GFC356" s="122"/>
      <c r="GFD356" s="122"/>
      <c r="GFE356" s="122"/>
      <c r="GFF356" s="122"/>
      <c r="GFG356" s="122"/>
      <c r="GFH356" s="122"/>
      <c r="GFI356" s="122"/>
      <c r="GFJ356" s="122"/>
      <c r="GFK356" s="122"/>
      <c r="GFL356" s="122"/>
      <c r="GFM356" s="122"/>
      <c r="GFN356" s="122"/>
      <c r="GFO356" s="122"/>
      <c r="GFP356" s="122"/>
      <c r="GFQ356" s="122"/>
      <c r="GFR356" s="122"/>
      <c r="GFS356" s="122"/>
      <c r="GFT356" s="122"/>
      <c r="GFU356" s="122"/>
      <c r="GFV356" s="122"/>
      <c r="GFW356" s="122"/>
      <c r="GFX356" s="122"/>
      <c r="GFY356" s="122"/>
      <c r="GFZ356" s="122"/>
      <c r="GGA356" s="122"/>
      <c r="GGB356" s="122"/>
      <c r="GGC356" s="122"/>
      <c r="GGD356" s="122"/>
      <c r="GGE356" s="122"/>
      <c r="GGF356" s="122"/>
      <c r="GGG356" s="122"/>
      <c r="GGH356" s="122"/>
      <c r="GGI356" s="122"/>
      <c r="GGJ356" s="122"/>
      <c r="GGK356" s="122"/>
      <c r="GGL356" s="122"/>
      <c r="GGM356" s="122"/>
      <c r="GGN356" s="122"/>
      <c r="GGO356" s="122"/>
      <c r="GGP356" s="122"/>
      <c r="GGQ356" s="122"/>
      <c r="GGR356" s="122"/>
      <c r="GGS356" s="122"/>
      <c r="GGT356" s="122"/>
      <c r="GGU356" s="122"/>
      <c r="GGV356" s="122"/>
      <c r="GGW356" s="122"/>
      <c r="GGX356" s="122"/>
      <c r="GGY356" s="122"/>
      <c r="GGZ356" s="122"/>
      <c r="GHA356" s="122"/>
      <c r="GHB356" s="122"/>
      <c r="GHC356" s="122"/>
      <c r="GHD356" s="122"/>
      <c r="GHE356" s="122"/>
      <c r="GHF356" s="122"/>
      <c r="GHG356" s="122"/>
      <c r="GHH356" s="122"/>
      <c r="GHI356" s="122"/>
      <c r="GHJ356" s="122"/>
      <c r="GHK356" s="122"/>
      <c r="GHL356" s="122"/>
      <c r="GHM356" s="122"/>
      <c r="GHN356" s="122"/>
      <c r="GHO356" s="122"/>
      <c r="GHP356" s="122"/>
      <c r="GHQ356" s="122"/>
      <c r="GHR356" s="122"/>
      <c r="GHS356" s="122"/>
      <c r="GHT356" s="122"/>
      <c r="GHU356" s="122"/>
      <c r="GHV356" s="122"/>
      <c r="GHW356" s="122"/>
      <c r="GHX356" s="122"/>
      <c r="GHY356" s="122"/>
      <c r="GHZ356" s="122"/>
      <c r="GIA356" s="122"/>
      <c r="GIB356" s="122"/>
      <c r="GIC356" s="122"/>
      <c r="GID356" s="122"/>
      <c r="GIE356" s="122"/>
      <c r="GIF356" s="122"/>
      <c r="GIG356" s="122"/>
      <c r="GIH356" s="122"/>
      <c r="GII356" s="122"/>
      <c r="GIJ356" s="122"/>
      <c r="GIK356" s="122"/>
      <c r="GIL356" s="122"/>
      <c r="GIM356" s="122"/>
      <c r="GIN356" s="122"/>
      <c r="GIO356" s="122"/>
      <c r="GIP356" s="122"/>
      <c r="GIQ356" s="122"/>
      <c r="GIR356" s="122"/>
      <c r="GIS356" s="122"/>
      <c r="GIT356" s="122"/>
      <c r="GIU356" s="122"/>
      <c r="GIV356" s="122"/>
      <c r="GIW356" s="122"/>
      <c r="GIX356" s="122"/>
      <c r="GIY356" s="122"/>
      <c r="GIZ356" s="122"/>
      <c r="GJA356" s="122"/>
      <c r="GJB356" s="122"/>
      <c r="GJC356" s="122"/>
      <c r="GJD356" s="122"/>
      <c r="GJE356" s="122"/>
      <c r="GJF356" s="122"/>
      <c r="GJG356" s="122"/>
      <c r="GJH356" s="122"/>
      <c r="GJI356" s="122"/>
      <c r="GJJ356" s="122"/>
      <c r="GJK356" s="122"/>
      <c r="GJL356" s="122"/>
      <c r="GJM356" s="122"/>
      <c r="GJN356" s="122"/>
      <c r="GJO356" s="122"/>
      <c r="GJP356" s="122"/>
      <c r="GJQ356" s="122"/>
      <c r="GJR356" s="122"/>
      <c r="GJS356" s="122"/>
      <c r="GJT356" s="122"/>
      <c r="GJU356" s="122"/>
      <c r="GJV356" s="122"/>
      <c r="GJW356" s="122"/>
      <c r="GJX356" s="122"/>
      <c r="GJY356" s="122"/>
      <c r="GJZ356" s="122"/>
      <c r="GKA356" s="122"/>
      <c r="GKB356" s="122"/>
      <c r="GKC356" s="122"/>
      <c r="GKD356" s="122"/>
      <c r="GKE356" s="122"/>
      <c r="GKF356" s="122"/>
      <c r="GKG356" s="122"/>
      <c r="GKH356" s="122"/>
      <c r="GKI356" s="122"/>
      <c r="GKJ356" s="122"/>
      <c r="GKK356" s="122"/>
      <c r="GKL356" s="122"/>
      <c r="GKM356" s="122"/>
      <c r="GKN356" s="122"/>
      <c r="GKO356" s="122"/>
      <c r="GKP356" s="122"/>
      <c r="GKQ356" s="122"/>
      <c r="GKR356" s="122"/>
      <c r="GKS356" s="122"/>
      <c r="GKT356" s="122"/>
      <c r="GKU356" s="122"/>
      <c r="GKV356" s="122"/>
      <c r="GKW356" s="122"/>
      <c r="GKX356" s="122"/>
      <c r="GKY356" s="122"/>
      <c r="GKZ356" s="122"/>
      <c r="GLA356" s="122"/>
      <c r="GLB356" s="122"/>
      <c r="GLC356" s="122"/>
      <c r="GLD356" s="122"/>
      <c r="GLE356" s="122"/>
      <c r="GLF356" s="122"/>
      <c r="GLG356" s="122"/>
      <c r="GLH356" s="122"/>
      <c r="GLI356" s="122"/>
      <c r="GLJ356" s="122"/>
      <c r="GLK356" s="122"/>
      <c r="GLL356" s="122"/>
      <c r="GLM356" s="122"/>
      <c r="GLN356" s="122"/>
      <c r="GLO356" s="122"/>
      <c r="GLP356" s="122"/>
      <c r="GLQ356" s="122"/>
      <c r="GLR356" s="122"/>
      <c r="GLS356" s="122"/>
      <c r="GLT356" s="122"/>
      <c r="GLU356" s="122"/>
      <c r="GLV356" s="122"/>
      <c r="GLW356" s="122"/>
      <c r="GLX356" s="122"/>
      <c r="GLY356" s="122"/>
      <c r="GLZ356" s="122"/>
      <c r="GMA356" s="122"/>
      <c r="GMB356" s="122"/>
      <c r="GMC356" s="122"/>
      <c r="GMD356" s="122"/>
      <c r="GME356" s="122"/>
      <c r="GMF356" s="122"/>
      <c r="GMG356" s="122"/>
      <c r="GMH356" s="122"/>
      <c r="GMI356" s="122"/>
      <c r="GMJ356" s="122"/>
      <c r="GMK356" s="122"/>
      <c r="GML356" s="122"/>
      <c r="GMM356" s="122"/>
      <c r="GMN356" s="122"/>
      <c r="GMO356" s="122"/>
      <c r="GMP356" s="122"/>
      <c r="GMQ356" s="122"/>
      <c r="GMR356" s="122"/>
      <c r="GMS356" s="122"/>
      <c r="GMT356" s="122"/>
      <c r="GMU356" s="122"/>
      <c r="GMV356" s="122"/>
      <c r="GMW356" s="122"/>
      <c r="GMX356" s="122"/>
      <c r="GMY356" s="122"/>
      <c r="GMZ356" s="122"/>
      <c r="GNA356" s="122"/>
      <c r="GNB356" s="122"/>
      <c r="GNC356" s="122"/>
      <c r="GND356" s="122"/>
      <c r="GNE356" s="122"/>
      <c r="GNF356" s="122"/>
      <c r="GNG356" s="122"/>
      <c r="GNH356" s="122"/>
      <c r="GNI356" s="122"/>
      <c r="GNJ356" s="122"/>
      <c r="GNK356" s="122"/>
      <c r="GNL356" s="122"/>
      <c r="GNM356" s="122"/>
      <c r="GNN356" s="122"/>
      <c r="GNO356" s="122"/>
      <c r="GNP356" s="122"/>
      <c r="GNQ356" s="122"/>
      <c r="GNR356" s="122"/>
      <c r="GNS356" s="122"/>
      <c r="GNT356" s="122"/>
      <c r="GNU356" s="122"/>
      <c r="GNV356" s="122"/>
      <c r="GNW356" s="122"/>
      <c r="GNX356" s="122"/>
      <c r="GNY356" s="122"/>
      <c r="GNZ356" s="122"/>
      <c r="GOA356" s="122"/>
      <c r="GOB356" s="122"/>
      <c r="GOC356" s="122"/>
      <c r="GOD356" s="122"/>
      <c r="GOE356" s="122"/>
      <c r="GOF356" s="122"/>
      <c r="GOG356" s="122"/>
      <c r="GOH356" s="122"/>
      <c r="GOI356" s="122"/>
      <c r="GOJ356" s="122"/>
      <c r="GOK356" s="122"/>
      <c r="GOL356" s="122"/>
      <c r="GOM356" s="122"/>
      <c r="GON356" s="122"/>
      <c r="GOO356" s="122"/>
      <c r="GOP356" s="122"/>
      <c r="GOQ356" s="122"/>
      <c r="GOR356" s="122"/>
      <c r="GOS356" s="122"/>
      <c r="GOT356" s="122"/>
      <c r="GOU356" s="122"/>
      <c r="GOV356" s="122"/>
      <c r="GOW356" s="122"/>
      <c r="GOX356" s="122"/>
      <c r="GOY356" s="122"/>
      <c r="GOZ356" s="122"/>
      <c r="GPA356" s="122"/>
      <c r="GPB356" s="122"/>
      <c r="GPC356" s="122"/>
      <c r="GPD356" s="122"/>
      <c r="GPE356" s="122"/>
      <c r="GPF356" s="122"/>
      <c r="GPG356" s="122"/>
      <c r="GPH356" s="122"/>
      <c r="GPI356" s="122"/>
      <c r="GPJ356" s="122"/>
      <c r="GPK356" s="122"/>
      <c r="GPL356" s="122"/>
      <c r="GPM356" s="122"/>
      <c r="GPN356" s="122"/>
      <c r="GPO356" s="122"/>
      <c r="GPP356" s="122"/>
      <c r="GPQ356" s="122"/>
      <c r="GPR356" s="122"/>
      <c r="GPS356" s="122"/>
      <c r="GPT356" s="122"/>
      <c r="GPU356" s="122"/>
      <c r="GPV356" s="122"/>
      <c r="GPW356" s="122"/>
      <c r="GPX356" s="122"/>
      <c r="GPY356" s="122"/>
      <c r="GPZ356" s="122"/>
      <c r="GQA356" s="122"/>
      <c r="GQB356" s="122"/>
      <c r="GQC356" s="122"/>
      <c r="GQD356" s="122"/>
      <c r="GQE356" s="122"/>
      <c r="GQF356" s="122"/>
      <c r="GQG356" s="122"/>
      <c r="GQH356" s="122"/>
      <c r="GQI356" s="122"/>
      <c r="GQJ356" s="122"/>
      <c r="GQK356" s="122"/>
      <c r="GQL356" s="122"/>
      <c r="GQM356" s="122"/>
      <c r="GQN356" s="122"/>
      <c r="GQO356" s="122"/>
      <c r="GQP356" s="122"/>
      <c r="GQQ356" s="122"/>
      <c r="GQR356" s="122"/>
      <c r="GQS356" s="122"/>
      <c r="GQT356" s="122"/>
      <c r="GQU356" s="122"/>
      <c r="GQV356" s="122"/>
      <c r="GQW356" s="122"/>
      <c r="GQX356" s="122"/>
      <c r="GQY356" s="122"/>
      <c r="GQZ356" s="122"/>
      <c r="GRA356" s="122"/>
      <c r="GRB356" s="122"/>
      <c r="GRC356" s="122"/>
      <c r="GRD356" s="122"/>
      <c r="GRE356" s="122"/>
      <c r="GRF356" s="122"/>
      <c r="GRG356" s="122"/>
      <c r="GRH356" s="122"/>
      <c r="GRI356" s="122"/>
      <c r="GRJ356" s="122"/>
      <c r="GRK356" s="122"/>
      <c r="GRL356" s="122"/>
      <c r="GRM356" s="122"/>
      <c r="GRN356" s="122"/>
      <c r="GRO356" s="122"/>
      <c r="GRP356" s="122"/>
      <c r="GRQ356" s="122"/>
      <c r="GRR356" s="122"/>
      <c r="GRS356" s="122"/>
      <c r="GRT356" s="122"/>
      <c r="GRU356" s="122"/>
      <c r="GRV356" s="122"/>
      <c r="GRW356" s="122"/>
      <c r="GRX356" s="122"/>
      <c r="GRY356" s="122"/>
      <c r="GRZ356" s="122"/>
      <c r="GSA356" s="122"/>
      <c r="GSB356" s="122"/>
      <c r="GSC356" s="122"/>
      <c r="GSD356" s="122"/>
      <c r="GSE356" s="122"/>
      <c r="GSF356" s="122"/>
      <c r="GSG356" s="122"/>
      <c r="GSH356" s="122"/>
      <c r="GSI356" s="122"/>
      <c r="GSJ356" s="122"/>
      <c r="GSK356" s="122"/>
      <c r="GSL356" s="122"/>
      <c r="GSM356" s="122"/>
      <c r="GSN356" s="122"/>
      <c r="GSO356" s="122"/>
      <c r="GSP356" s="122"/>
      <c r="GSQ356" s="122"/>
      <c r="GSR356" s="122"/>
      <c r="GSS356" s="122"/>
      <c r="GST356" s="122"/>
      <c r="GSU356" s="122"/>
      <c r="GSV356" s="122"/>
      <c r="GSW356" s="122"/>
      <c r="GSX356" s="122"/>
      <c r="GSY356" s="122"/>
      <c r="GSZ356" s="122"/>
      <c r="GTA356" s="122"/>
      <c r="GTB356" s="122"/>
      <c r="GTC356" s="122"/>
      <c r="GTD356" s="122"/>
      <c r="GTE356" s="122"/>
      <c r="GTF356" s="122"/>
      <c r="GTG356" s="122"/>
      <c r="GTH356" s="122"/>
      <c r="GTI356" s="122"/>
      <c r="GTJ356" s="122"/>
      <c r="GTK356" s="122"/>
      <c r="GTL356" s="122"/>
      <c r="GTM356" s="122"/>
      <c r="GTN356" s="122"/>
      <c r="GTO356" s="122"/>
      <c r="GTP356" s="122"/>
      <c r="GTQ356" s="122"/>
      <c r="GTR356" s="122"/>
      <c r="GTS356" s="122"/>
      <c r="GTT356" s="122"/>
      <c r="GTU356" s="122"/>
      <c r="GTV356" s="122"/>
      <c r="GTW356" s="122"/>
      <c r="GTX356" s="122"/>
      <c r="GTY356" s="122"/>
      <c r="GTZ356" s="122"/>
      <c r="GUA356" s="122"/>
      <c r="GUB356" s="122"/>
      <c r="GUC356" s="122"/>
      <c r="GUD356" s="122"/>
      <c r="GUE356" s="122"/>
      <c r="GUF356" s="122"/>
      <c r="GUG356" s="122"/>
      <c r="GUH356" s="122"/>
      <c r="GUI356" s="122"/>
      <c r="GUJ356" s="122"/>
      <c r="GUK356" s="122"/>
      <c r="GUL356" s="122"/>
      <c r="GUM356" s="122"/>
      <c r="GUN356" s="122"/>
      <c r="GUO356" s="122"/>
      <c r="GUP356" s="122"/>
      <c r="GUQ356" s="122"/>
      <c r="GUR356" s="122"/>
      <c r="GUS356" s="122"/>
      <c r="GUT356" s="122"/>
      <c r="GUU356" s="122"/>
      <c r="GUV356" s="122"/>
      <c r="GUW356" s="122"/>
      <c r="GUX356" s="122"/>
      <c r="GUY356" s="122"/>
      <c r="GUZ356" s="122"/>
      <c r="GVA356" s="122"/>
      <c r="GVB356" s="122"/>
      <c r="GVC356" s="122"/>
      <c r="GVD356" s="122"/>
      <c r="GVE356" s="122"/>
      <c r="GVF356" s="122"/>
      <c r="GVG356" s="122"/>
      <c r="GVH356" s="122"/>
      <c r="GVI356" s="122"/>
      <c r="GVJ356" s="122"/>
      <c r="GVK356" s="122"/>
      <c r="GVL356" s="122"/>
      <c r="GVM356" s="122"/>
      <c r="GVN356" s="122"/>
      <c r="GVO356" s="122"/>
      <c r="GVP356" s="122"/>
      <c r="GVQ356" s="122"/>
      <c r="GVR356" s="122"/>
      <c r="GVS356" s="122"/>
      <c r="GVT356" s="122"/>
      <c r="GVU356" s="122"/>
      <c r="GVV356" s="122"/>
      <c r="GVW356" s="122"/>
      <c r="GVX356" s="122"/>
      <c r="GVY356" s="122"/>
      <c r="GVZ356" s="122"/>
      <c r="GWA356" s="122"/>
      <c r="GWB356" s="122"/>
      <c r="GWC356" s="122"/>
      <c r="GWD356" s="122"/>
      <c r="GWE356" s="122"/>
      <c r="GWF356" s="122"/>
      <c r="GWG356" s="122"/>
      <c r="GWH356" s="122"/>
      <c r="GWI356" s="122"/>
      <c r="GWJ356" s="122"/>
      <c r="GWK356" s="122"/>
      <c r="GWL356" s="122"/>
      <c r="GWM356" s="122"/>
      <c r="GWN356" s="122"/>
      <c r="GWO356" s="122"/>
      <c r="GWP356" s="122"/>
      <c r="GWQ356" s="122"/>
      <c r="GWR356" s="122"/>
      <c r="GWS356" s="122"/>
      <c r="GWT356" s="122"/>
      <c r="GWU356" s="122"/>
      <c r="GWV356" s="122"/>
      <c r="GWW356" s="122"/>
      <c r="GWX356" s="122"/>
      <c r="GWY356" s="122"/>
      <c r="GWZ356" s="122"/>
      <c r="GXA356" s="122"/>
      <c r="GXB356" s="122"/>
      <c r="GXC356" s="122"/>
      <c r="GXD356" s="122"/>
      <c r="GXE356" s="122"/>
      <c r="GXF356" s="122"/>
      <c r="GXG356" s="122"/>
      <c r="GXH356" s="122"/>
      <c r="GXI356" s="122"/>
      <c r="GXJ356" s="122"/>
      <c r="GXK356" s="122"/>
      <c r="GXL356" s="122"/>
      <c r="GXM356" s="122"/>
      <c r="GXN356" s="122"/>
      <c r="GXO356" s="122"/>
      <c r="GXP356" s="122"/>
      <c r="GXQ356" s="122"/>
      <c r="GXR356" s="122"/>
      <c r="GXS356" s="122"/>
      <c r="GXT356" s="122"/>
      <c r="GXU356" s="122"/>
      <c r="GXV356" s="122"/>
      <c r="GXW356" s="122"/>
      <c r="GXX356" s="122"/>
      <c r="GXY356" s="122"/>
      <c r="GXZ356" s="122"/>
      <c r="GYA356" s="122"/>
      <c r="GYB356" s="122"/>
      <c r="GYC356" s="122"/>
      <c r="GYD356" s="122"/>
      <c r="GYE356" s="122"/>
      <c r="GYF356" s="122"/>
      <c r="GYG356" s="122"/>
      <c r="GYH356" s="122"/>
      <c r="GYI356" s="122"/>
      <c r="GYJ356" s="122"/>
      <c r="GYK356" s="122"/>
      <c r="GYL356" s="122"/>
      <c r="GYM356" s="122"/>
      <c r="GYN356" s="122"/>
      <c r="GYO356" s="122"/>
      <c r="GYP356" s="122"/>
      <c r="GYQ356" s="122"/>
      <c r="GYR356" s="122"/>
      <c r="GYS356" s="122"/>
      <c r="GYT356" s="122"/>
      <c r="GYU356" s="122"/>
      <c r="GYV356" s="122"/>
      <c r="GYW356" s="122"/>
      <c r="GYX356" s="122"/>
      <c r="GYY356" s="122"/>
      <c r="GYZ356" s="122"/>
      <c r="GZA356" s="122"/>
      <c r="GZB356" s="122"/>
      <c r="GZC356" s="122"/>
      <c r="GZD356" s="122"/>
      <c r="GZE356" s="122"/>
      <c r="GZF356" s="122"/>
      <c r="GZG356" s="122"/>
      <c r="GZH356" s="122"/>
      <c r="GZI356" s="122"/>
      <c r="GZJ356" s="122"/>
      <c r="GZK356" s="122"/>
      <c r="GZL356" s="122"/>
      <c r="GZM356" s="122"/>
      <c r="GZN356" s="122"/>
      <c r="GZO356" s="122"/>
      <c r="GZP356" s="122"/>
      <c r="GZQ356" s="122"/>
      <c r="GZR356" s="122"/>
      <c r="GZS356" s="122"/>
      <c r="GZT356" s="122"/>
      <c r="GZU356" s="122"/>
      <c r="GZV356" s="122"/>
      <c r="GZW356" s="122"/>
      <c r="GZX356" s="122"/>
      <c r="GZY356" s="122"/>
      <c r="GZZ356" s="122"/>
      <c r="HAA356" s="122"/>
      <c r="HAB356" s="122"/>
      <c r="HAC356" s="122"/>
      <c r="HAD356" s="122"/>
      <c r="HAE356" s="122"/>
      <c r="HAF356" s="122"/>
      <c r="HAG356" s="122"/>
      <c r="HAH356" s="122"/>
      <c r="HAI356" s="122"/>
      <c r="HAJ356" s="122"/>
      <c r="HAK356" s="122"/>
      <c r="HAL356" s="122"/>
      <c r="HAM356" s="122"/>
      <c r="HAN356" s="122"/>
      <c r="HAO356" s="122"/>
      <c r="HAP356" s="122"/>
      <c r="HAQ356" s="122"/>
      <c r="HAR356" s="122"/>
      <c r="HAS356" s="122"/>
      <c r="HAT356" s="122"/>
      <c r="HAU356" s="122"/>
      <c r="HAV356" s="122"/>
      <c r="HAW356" s="122"/>
      <c r="HAX356" s="122"/>
      <c r="HAY356" s="122"/>
      <c r="HAZ356" s="122"/>
      <c r="HBA356" s="122"/>
      <c r="HBB356" s="122"/>
      <c r="HBC356" s="122"/>
      <c r="HBD356" s="122"/>
      <c r="HBE356" s="122"/>
      <c r="HBF356" s="122"/>
      <c r="HBG356" s="122"/>
      <c r="HBH356" s="122"/>
      <c r="HBI356" s="122"/>
      <c r="HBJ356" s="122"/>
      <c r="HBK356" s="122"/>
      <c r="HBL356" s="122"/>
      <c r="HBM356" s="122"/>
      <c r="HBN356" s="122"/>
      <c r="HBO356" s="122"/>
      <c r="HBP356" s="122"/>
      <c r="HBQ356" s="122"/>
      <c r="HBR356" s="122"/>
      <c r="HBS356" s="122"/>
      <c r="HBT356" s="122"/>
      <c r="HBU356" s="122"/>
      <c r="HBV356" s="122"/>
      <c r="HBW356" s="122"/>
      <c r="HBX356" s="122"/>
      <c r="HBY356" s="122"/>
      <c r="HBZ356" s="122"/>
      <c r="HCA356" s="122"/>
      <c r="HCB356" s="122"/>
      <c r="HCC356" s="122"/>
      <c r="HCD356" s="122"/>
      <c r="HCE356" s="122"/>
      <c r="HCF356" s="122"/>
      <c r="HCG356" s="122"/>
      <c r="HCH356" s="122"/>
      <c r="HCI356" s="122"/>
      <c r="HCJ356" s="122"/>
      <c r="HCK356" s="122"/>
      <c r="HCL356" s="122"/>
      <c r="HCM356" s="122"/>
      <c r="HCN356" s="122"/>
      <c r="HCO356" s="122"/>
      <c r="HCP356" s="122"/>
      <c r="HCQ356" s="122"/>
      <c r="HCR356" s="122"/>
      <c r="HCS356" s="122"/>
      <c r="HCT356" s="122"/>
      <c r="HCU356" s="122"/>
      <c r="HCV356" s="122"/>
      <c r="HCW356" s="122"/>
      <c r="HCX356" s="122"/>
      <c r="HCY356" s="122"/>
      <c r="HCZ356" s="122"/>
      <c r="HDA356" s="122"/>
      <c r="HDB356" s="122"/>
      <c r="HDC356" s="122"/>
      <c r="HDD356" s="122"/>
      <c r="HDE356" s="122"/>
      <c r="HDF356" s="122"/>
      <c r="HDG356" s="122"/>
      <c r="HDH356" s="122"/>
      <c r="HDI356" s="122"/>
      <c r="HDJ356" s="122"/>
      <c r="HDK356" s="122"/>
      <c r="HDL356" s="122"/>
      <c r="HDM356" s="122"/>
      <c r="HDN356" s="122"/>
      <c r="HDO356" s="122"/>
      <c r="HDP356" s="122"/>
      <c r="HDQ356" s="122"/>
      <c r="HDR356" s="122"/>
      <c r="HDS356" s="122"/>
      <c r="HDT356" s="122"/>
      <c r="HDU356" s="122"/>
      <c r="HDV356" s="122"/>
      <c r="HDW356" s="122"/>
      <c r="HDX356" s="122"/>
      <c r="HDY356" s="122"/>
      <c r="HDZ356" s="122"/>
      <c r="HEA356" s="122"/>
      <c r="HEB356" s="122"/>
      <c r="HEC356" s="122"/>
      <c r="HED356" s="122"/>
      <c r="HEE356" s="122"/>
      <c r="HEF356" s="122"/>
      <c r="HEG356" s="122"/>
      <c r="HEH356" s="122"/>
      <c r="HEI356" s="122"/>
      <c r="HEJ356" s="122"/>
      <c r="HEK356" s="122"/>
      <c r="HEL356" s="122"/>
      <c r="HEM356" s="122"/>
      <c r="HEN356" s="122"/>
      <c r="HEO356" s="122"/>
      <c r="HEP356" s="122"/>
      <c r="HEQ356" s="122"/>
      <c r="HER356" s="122"/>
      <c r="HES356" s="122"/>
      <c r="HET356" s="122"/>
      <c r="HEU356" s="122"/>
      <c r="HEV356" s="122"/>
      <c r="HEW356" s="122"/>
      <c r="HEX356" s="122"/>
      <c r="HEY356" s="122"/>
      <c r="HEZ356" s="122"/>
      <c r="HFA356" s="122"/>
      <c r="HFB356" s="122"/>
      <c r="HFC356" s="122"/>
      <c r="HFD356" s="122"/>
      <c r="HFE356" s="122"/>
      <c r="HFF356" s="122"/>
      <c r="HFG356" s="122"/>
      <c r="HFH356" s="122"/>
      <c r="HFI356" s="122"/>
      <c r="HFJ356" s="122"/>
      <c r="HFK356" s="122"/>
      <c r="HFL356" s="122"/>
      <c r="HFM356" s="122"/>
      <c r="HFN356" s="122"/>
      <c r="HFO356" s="122"/>
      <c r="HFP356" s="122"/>
      <c r="HFQ356" s="122"/>
      <c r="HFR356" s="122"/>
      <c r="HFS356" s="122"/>
      <c r="HFT356" s="122"/>
      <c r="HFU356" s="122"/>
      <c r="HFV356" s="122"/>
      <c r="HFW356" s="122"/>
      <c r="HFX356" s="122"/>
      <c r="HFY356" s="122"/>
      <c r="HFZ356" s="122"/>
      <c r="HGA356" s="122"/>
      <c r="HGB356" s="122"/>
      <c r="HGC356" s="122"/>
      <c r="HGD356" s="122"/>
      <c r="HGE356" s="122"/>
      <c r="HGF356" s="122"/>
      <c r="HGG356" s="122"/>
      <c r="HGH356" s="122"/>
      <c r="HGI356" s="122"/>
      <c r="HGJ356" s="122"/>
      <c r="HGK356" s="122"/>
      <c r="HGL356" s="122"/>
      <c r="HGM356" s="122"/>
      <c r="HGN356" s="122"/>
      <c r="HGO356" s="122"/>
      <c r="HGP356" s="122"/>
      <c r="HGQ356" s="122"/>
      <c r="HGR356" s="122"/>
      <c r="HGS356" s="122"/>
      <c r="HGT356" s="122"/>
      <c r="HGU356" s="122"/>
      <c r="HGV356" s="122"/>
      <c r="HGW356" s="122"/>
      <c r="HGX356" s="122"/>
      <c r="HGY356" s="122"/>
      <c r="HGZ356" s="122"/>
      <c r="HHA356" s="122"/>
      <c r="HHB356" s="122"/>
      <c r="HHC356" s="122"/>
      <c r="HHD356" s="122"/>
      <c r="HHE356" s="122"/>
      <c r="HHF356" s="122"/>
      <c r="HHG356" s="122"/>
      <c r="HHH356" s="122"/>
      <c r="HHI356" s="122"/>
      <c r="HHJ356" s="122"/>
      <c r="HHK356" s="122"/>
      <c r="HHL356" s="122"/>
      <c r="HHM356" s="122"/>
      <c r="HHN356" s="122"/>
      <c r="HHO356" s="122"/>
      <c r="HHP356" s="122"/>
      <c r="HHQ356" s="122"/>
      <c r="HHR356" s="122"/>
      <c r="HHS356" s="122"/>
      <c r="HHT356" s="122"/>
      <c r="HHU356" s="122"/>
      <c r="HHV356" s="122"/>
      <c r="HHW356" s="122"/>
      <c r="HHX356" s="122"/>
      <c r="HHY356" s="122"/>
      <c r="HHZ356" s="122"/>
      <c r="HIA356" s="122"/>
      <c r="HIB356" s="122"/>
      <c r="HIC356" s="122"/>
      <c r="HID356" s="122"/>
      <c r="HIE356" s="122"/>
      <c r="HIF356" s="122"/>
      <c r="HIG356" s="122"/>
      <c r="HIH356" s="122"/>
      <c r="HII356" s="122"/>
      <c r="HIJ356" s="122"/>
      <c r="HIK356" s="122"/>
      <c r="HIL356" s="122"/>
      <c r="HIM356" s="122"/>
      <c r="HIN356" s="122"/>
      <c r="HIO356" s="122"/>
      <c r="HIP356" s="122"/>
      <c r="HIQ356" s="122"/>
      <c r="HIR356" s="122"/>
      <c r="HIS356" s="122"/>
      <c r="HIT356" s="122"/>
      <c r="HIU356" s="122"/>
      <c r="HIV356" s="122"/>
      <c r="HIW356" s="122"/>
      <c r="HIX356" s="122"/>
      <c r="HIY356" s="122"/>
      <c r="HIZ356" s="122"/>
      <c r="HJA356" s="122"/>
      <c r="HJB356" s="122"/>
      <c r="HJC356" s="122"/>
      <c r="HJD356" s="122"/>
      <c r="HJE356" s="122"/>
      <c r="HJF356" s="122"/>
      <c r="HJG356" s="122"/>
      <c r="HJH356" s="122"/>
      <c r="HJI356" s="122"/>
      <c r="HJJ356" s="122"/>
      <c r="HJK356" s="122"/>
      <c r="HJL356" s="122"/>
      <c r="HJM356" s="122"/>
      <c r="HJN356" s="122"/>
      <c r="HJO356" s="122"/>
      <c r="HJP356" s="122"/>
      <c r="HJQ356" s="122"/>
      <c r="HJR356" s="122"/>
      <c r="HJS356" s="122"/>
      <c r="HJT356" s="122"/>
      <c r="HJU356" s="122"/>
      <c r="HJV356" s="122"/>
      <c r="HJW356" s="122"/>
      <c r="HJX356" s="122"/>
      <c r="HJY356" s="122"/>
      <c r="HJZ356" s="122"/>
      <c r="HKA356" s="122"/>
      <c r="HKB356" s="122"/>
      <c r="HKC356" s="122"/>
      <c r="HKD356" s="122"/>
      <c r="HKE356" s="122"/>
      <c r="HKF356" s="122"/>
      <c r="HKG356" s="122"/>
      <c r="HKH356" s="122"/>
      <c r="HKI356" s="122"/>
      <c r="HKJ356" s="122"/>
      <c r="HKK356" s="122"/>
      <c r="HKL356" s="122"/>
      <c r="HKM356" s="122"/>
      <c r="HKN356" s="122"/>
      <c r="HKO356" s="122"/>
      <c r="HKP356" s="122"/>
      <c r="HKQ356" s="122"/>
      <c r="HKR356" s="122"/>
      <c r="HKS356" s="122"/>
      <c r="HKT356" s="122"/>
      <c r="HKU356" s="122"/>
      <c r="HKV356" s="122"/>
      <c r="HKW356" s="122"/>
      <c r="HKX356" s="122"/>
      <c r="HKY356" s="122"/>
      <c r="HKZ356" s="122"/>
      <c r="HLA356" s="122"/>
      <c r="HLB356" s="122"/>
      <c r="HLC356" s="122"/>
      <c r="HLD356" s="122"/>
      <c r="HLE356" s="122"/>
      <c r="HLF356" s="122"/>
      <c r="HLG356" s="122"/>
      <c r="HLH356" s="122"/>
      <c r="HLI356" s="122"/>
      <c r="HLJ356" s="122"/>
      <c r="HLK356" s="122"/>
      <c r="HLL356" s="122"/>
      <c r="HLM356" s="122"/>
      <c r="HLN356" s="122"/>
      <c r="HLO356" s="122"/>
      <c r="HLP356" s="122"/>
      <c r="HLQ356" s="122"/>
      <c r="HLR356" s="122"/>
      <c r="HLS356" s="122"/>
      <c r="HLT356" s="122"/>
      <c r="HLU356" s="122"/>
      <c r="HLV356" s="122"/>
      <c r="HLW356" s="122"/>
      <c r="HLX356" s="122"/>
      <c r="HLY356" s="122"/>
      <c r="HLZ356" s="122"/>
      <c r="HMA356" s="122"/>
      <c r="HMB356" s="122"/>
      <c r="HMC356" s="122"/>
      <c r="HMD356" s="122"/>
      <c r="HME356" s="122"/>
      <c r="HMF356" s="122"/>
      <c r="HMG356" s="122"/>
      <c r="HMH356" s="122"/>
      <c r="HMI356" s="122"/>
      <c r="HMJ356" s="122"/>
      <c r="HMK356" s="122"/>
      <c r="HML356" s="122"/>
      <c r="HMM356" s="122"/>
      <c r="HMN356" s="122"/>
      <c r="HMO356" s="122"/>
      <c r="HMP356" s="122"/>
      <c r="HMQ356" s="122"/>
      <c r="HMR356" s="122"/>
      <c r="HMS356" s="122"/>
      <c r="HMT356" s="122"/>
      <c r="HMU356" s="122"/>
      <c r="HMV356" s="122"/>
      <c r="HMW356" s="122"/>
      <c r="HMX356" s="122"/>
      <c r="HMY356" s="122"/>
      <c r="HMZ356" s="122"/>
      <c r="HNA356" s="122"/>
      <c r="HNB356" s="122"/>
      <c r="HNC356" s="122"/>
      <c r="HND356" s="122"/>
      <c r="HNE356" s="122"/>
      <c r="HNF356" s="122"/>
      <c r="HNG356" s="122"/>
      <c r="HNH356" s="122"/>
      <c r="HNI356" s="122"/>
      <c r="HNJ356" s="122"/>
      <c r="HNK356" s="122"/>
      <c r="HNL356" s="122"/>
      <c r="HNM356" s="122"/>
      <c r="HNN356" s="122"/>
      <c r="HNO356" s="122"/>
      <c r="HNP356" s="122"/>
      <c r="HNQ356" s="122"/>
      <c r="HNR356" s="122"/>
      <c r="HNS356" s="122"/>
      <c r="HNT356" s="122"/>
      <c r="HNU356" s="122"/>
      <c r="HNV356" s="122"/>
      <c r="HNW356" s="122"/>
      <c r="HNX356" s="122"/>
      <c r="HNY356" s="122"/>
      <c r="HNZ356" s="122"/>
      <c r="HOA356" s="122"/>
      <c r="HOB356" s="122"/>
      <c r="HOC356" s="122"/>
      <c r="HOD356" s="122"/>
      <c r="HOE356" s="122"/>
      <c r="HOF356" s="122"/>
      <c r="HOG356" s="122"/>
      <c r="HOH356" s="122"/>
      <c r="HOI356" s="122"/>
      <c r="HOJ356" s="122"/>
      <c r="HOK356" s="122"/>
      <c r="HOL356" s="122"/>
      <c r="HOM356" s="122"/>
      <c r="HON356" s="122"/>
      <c r="HOO356" s="122"/>
      <c r="HOP356" s="122"/>
      <c r="HOQ356" s="122"/>
      <c r="HOR356" s="122"/>
      <c r="HOS356" s="122"/>
      <c r="HOT356" s="122"/>
      <c r="HOU356" s="122"/>
      <c r="HOV356" s="122"/>
      <c r="HOW356" s="122"/>
      <c r="HOX356" s="122"/>
      <c r="HOY356" s="122"/>
      <c r="HOZ356" s="122"/>
      <c r="HPA356" s="122"/>
      <c r="HPB356" s="122"/>
      <c r="HPC356" s="122"/>
      <c r="HPD356" s="122"/>
      <c r="HPE356" s="122"/>
      <c r="HPF356" s="122"/>
      <c r="HPG356" s="122"/>
      <c r="HPH356" s="122"/>
      <c r="HPI356" s="122"/>
      <c r="HPJ356" s="122"/>
      <c r="HPK356" s="122"/>
      <c r="HPL356" s="122"/>
      <c r="HPM356" s="122"/>
      <c r="HPN356" s="122"/>
      <c r="HPO356" s="122"/>
      <c r="HPP356" s="122"/>
      <c r="HPQ356" s="122"/>
      <c r="HPR356" s="122"/>
      <c r="HPS356" s="122"/>
      <c r="HPT356" s="122"/>
      <c r="HPU356" s="122"/>
      <c r="HPV356" s="122"/>
      <c r="HPW356" s="122"/>
      <c r="HPX356" s="122"/>
      <c r="HPY356" s="122"/>
      <c r="HPZ356" s="122"/>
      <c r="HQA356" s="122"/>
      <c r="HQB356" s="122"/>
      <c r="HQC356" s="122"/>
      <c r="HQD356" s="122"/>
      <c r="HQE356" s="122"/>
      <c r="HQF356" s="122"/>
      <c r="HQG356" s="122"/>
      <c r="HQH356" s="122"/>
      <c r="HQI356" s="122"/>
      <c r="HQJ356" s="122"/>
      <c r="HQK356" s="122"/>
      <c r="HQL356" s="122"/>
      <c r="HQM356" s="122"/>
      <c r="HQN356" s="122"/>
      <c r="HQO356" s="122"/>
      <c r="HQP356" s="122"/>
      <c r="HQQ356" s="122"/>
      <c r="HQR356" s="122"/>
      <c r="HQS356" s="122"/>
      <c r="HQT356" s="122"/>
      <c r="HQU356" s="122"/>
      <c r="HQV356" s="122"/>
      <c r="HQW356" s="122"/>
      <c r="HQX356" s="122"/>
      <c r="HQY356" s="122"/>
      <c r="HQZ356" s="122"/>
      <c r="HRA356" s="122"/>
      <c r="HRB356" s="122"/>
      <c r="HRC356" s="122"/>
      <c r="HRD356" s="122"/>
      <c r="HRE356" s="122"/>
      <c r="HRF356" s="122"/>
      <c r="HRG356" s="122"/>
      <c r="HRH356" s="122"/>
      <c r="HRI356" s="122"/>
      <c r="HRJ356" s="122"/>
      <c r="HRK356" s="122"/>
      <c r="HRL356" s="122"/>
      <c r="HRM356" s="122"/>
      <c r="HRN356" s="122"/>
      <c r="HRO356" s="122"/>
      <c r="HRP356" s="122"/>
      <c r="HRQ356" s="122"/>
      <c r="HRR356" s="122"/>
      <c r="HRS356" s="122"/>
      <c r="HRT356" s="122"/>
      <c r="HRU356" s="122"/>
      <c r="HRV356" s="122"/>
      <c r="HRW356" s="122"/>
      <c r="HRX356" s="122"/>
      <c r="HRY356" s="122"/>
      <c r="HRZ356" s="122"/>
      <c r="HSA356" s="122"/>
      <c r="HSB356" s="122"/>
      <c r="HSC356" s="122"/>
      <c r="HSD356" s="122"/>
      <c r="HSE356" s="122"/>
      <c r="HSF356" s="122"/>
      <c r="HSG356" s="122"/>
      <c r="HSH356" s="122"/>
      <c r="HSI356" s="122"/>
      <c r="HSJ356" s="122"/>
      <c r="HSK356" s="122"/>
      <c r="HSL356" s="122"/>
      <c r="HSM356" s="122"/>
      <c r="HSN356" s="122"/>
      <c r="HSO356" s="122"/>
      <c r="HSP356" s="122"/>
      <c r="HSQ356" s="122"/>
      <c r="HSR356" s="122"/>
      <c r="HSS356" s="122"/>
      <c r="HST356" s="122"/>
      <c r="HSU356" s="122"/>
      <c r="HSV356" s="122"/>
      <c r="HSW356" s="122"/>
      <c r="HSX356" s="122"/>
      <c r="HSY356" s="122"/>
      <c r="HSZ356" s="122"/>
      <c r="HTA356" s="122"/>
      <c r="HTB356" s="122"/>
      <c r="HTC356" s="122"/>
      <c r="HTD356" s="122"/>
      <c r="HTE356" s="122"/>
      <c r="HTF356" s="122"/>
      <c r="HTG356" s="122"/>
      <c r="HTH356" s="122"/>
      <c r="HTI356" s="122"/>
      <c r="HTJ356" s="122"/>
      <c r="HTK356" s="122"/>
      <c r="HTL356" s="122"/>
      <c r="HTM356" s="122"/>
      <c r="HTN356" s="122"/>
      <c r="HTO356" s="122"/>
      <c r="HTP356" s="122"/>
      <c r="HTQ356" s="122"/>
      <c r="HTR356" s="122"/>
      <c r="HTS356" s="122"/>
      <c r="HTT356" s="122"/>
      <c r="HTU356" s="122"/>
      <c r="HTV356" s="122"/>
      <c r="HTW356" s="122"/>
      <c r="HTX356" s="122"/>
      <c r="HTY356" s="122"/>
      <c r="HTZ356" s="122"/>
      <c r="HUA356" s="122"/>
      <c r="HUB356" s="122"/>
      <c r="HUC356" s="122"/>
      <c r="HUD356" s="122"/>
      <c r="HUE356" s="122"/>
      <c r="HUF356" s="122"/>
      <c r="HUG356" s="122"/>
      <c r="HUH356" s="122"/>
      <c r="HUI356" s="122"/>
      <c r="HUJ356" s="122"/>
      <c r="HUK356" s="122"/>
      <c r="HUL356" s="122"/>
      <c r="HUM356" s="122"/>
      <c r="HUN356" s="122"/>
      <c r="HUO356" s="122"/>
      <c r="HUP356" s="122"/>
      <c r="HUQ356" s="122"/>
      <c r="HUR356" s="122"/>
      <c r="HUS356" s="122"/>
      <c r="HUT356" s="122"/>
      <c r="HUU356" s="122"/>
      <c r="HUV356" s="122"/>
      <c r="HUW356" s="122"/>
      <c r="HUX356" s="122"/>
      <c r="HUY356" s="122"/>
      <c r="HUZ356" s="122"/>
      <c r="HVA356" s="122"/>
      <c r="HVB356" s="122"/>
      <c r="HVC356" s="122"/>
      <c r="HVD356" s="122"/>
      <c r="HVE356" s="122"/>
      <c r="HVF356" s="122"/>
      <c r="HVG356" s="122"/>
      <c r="HVH356" s="122"/>
      <c r="HVI356" s="122"/>
      <c r="HVJ356" s="122"/>
      <c r="HVK356" s="122"/>
      <c r="HVL356" s="122"/>
      <c r="HVM356" s="122"/>
      <c r="HVN356" s="122"/>
      <c r="HVO356" s="122"/>
      <c r="HVP356" s="122"/>
      <c r="HVQ356" s="122"/>
      <c r="HVR356" s="122"/>
      <c r="HVS356" s="122"/>
      <c r="HVT356" s="122"/>
      <c r="HVU356" s="122"/>
      <c r="HVV356" s="122"/>
      <c r="HVW356" s="122"/>
      <c r="HVX356" s="122"/>
      <c r="HVY356" s="122"/>
      <c r="HVZ356" s="122"/>
      <c r="HWA356" s="122"/>
      <c r="HWB356" s="122"/>
      <c r="HWC356" s="122"/>
      <c r="HWD356" s="122"/>
      <c r="HWE356" s="122"/>
      <c r="HWF356" s="122"/>
      <c r="HWG356" s="122"/>
      <c r="HWH356" s="122"/>
      <c r="HWI356" s="122"/>
      <c r="HWJ356" s="122"/>
      <c r="HWK356" s="122"/>
      <c r="HWL356" s="122"/>
      <c r="HWM356" s="122"/>
      <c r="HWN356" s="122"/>
      <c r="HWO356" s="122"/>
      <c r="HWP356" s="122"/>
      <c r="HWQ356" s="122"/>
      <c r="HWR356" s="122"/>
      <c r="HWS356" s="122"/>
      <c r="HWT356" s="122"/>
      <c r="HWU356" s="122"/>
      <c r="HWV356" s="122"/>
      <c r="HWW356" s="122"/>
      <c r="HWX356" s="122"/>
      <c r="HWY356" s="122"/>
      <c r="HWZ356" s="122"/>
      <c r="HXA356" s="122"/>
      <c r="HXB356" s="122"/>
      <c r="HXC356" s="122"/>
      <c r="HXD356" s="122"/>
      <c r="HXE356" s="122"/>
      <c r="HXF356" s="122"/>
      <c r="HXG356" s="122"/>
      <c r="HXH356" s="122"/>
      <c r="HXI356" s="122"/>
      <c r="HXJ356" s="122"/>
      <c r="HXK356" s="122"/>
      <c r="HXL356" s="122"/>
      <c r="HXM356" s="122"/>
      <c r="HXN356" s="122"/>
      <c r="HXO356" s="122"/>
      <c r="HXP356" s="122"/>
      <c r="HXQ356" s="122"/>
      <c r="HXR356" s="122"/>
      <c r="HXS356" s="122"/>
      <c r="HXT356" s="122"/>
      <c r="HXU356" s="122"/>
      <c r="HXV356" s="122"/>
      <c r="HXW356" s="122"/>
      <c r="HXX356" s="122"/>
      <c r="HXY356" s="122"/>
      <c r="HXZ356" s="122"/>
      <c r="HYA356" s="122"/>
      <c r="HYB356" s="122"/>
      <c r="HYC356" s="122"/>
      <c r="HYD356" s="122"/>
      <c r="HYE356" s="122"/>
      <c r="HYF356" s="122"/>
      <c r="HYG356" s="122"/>
      <c r="HYH356" s="122"/>
      <c r="HYI356" s="122"/>
      <c r="HYJ356" s="122"/>
      <c r="HYK356" s="122"/>
      <c r="HYL356" s="122"/>
      <c r="HYM356" s="122"/>
      <c r="HYN356" s="122"/>
      <c r="HYO356" s="122"/>
      <c r="HYP356" s="122"/>
      <c r="HYQ356" s="122"/>
      <c r="HYR356" s="122"/>
      <c r="HYS356" s="122"/>
      <c r="HYT356" s="122"/>
      <c r="HYU356" s="122"/>
      <c r="HYV356" s="122"/>
      <c r="HYW356" s="122"/>
      <c r="HYX356" s="122"/>
      <c r="HYY356" s="122"/>
      <c r="HYZ356" s="122"/>
      <c r="HZA356" s="122"/>
      <c r="HZB356" s="122"/>
      <c r="HZC356" s="122"/>
      <c r="HZD356" s="122"/>
      <c r="HZE356" s="122"/>
      <c r="HZF356" s="122"/>
      <c r="HZG356" s="122"/>
      <c r="HZH356" s="122"/>
      <c r="HZI356" s="122"/>
      <c r="HZJ356" s="122"/>
      <c r="HZK356" s="122"/>
      <c r="HZL356" s="122"/>
      <c r="HZM356" s="122"/>
      <c r="HZN356" s="122"/>
      <c r="HZO356" s="122"/>
      <c r="HZP356" s="122"/>
      <c r="HZQ356" s="122"/>
      <c r="HZR356" s="122"/>
      <c r="HZS356" s="122"/>
      <c r="HZT356" s="122"/>
      <c r="HZU356" s="122"/>
      <c r="HZV356" s="122"/>
      <c r="HZW356" s="122"/>
      <c r="HZX356" s="122"/>
      <c r="HZY356" s="122"/>
      <c r="HZZ356" s="122"/>
      <c r="IAA356" s="122"/>
      <c r="IAB356" s="122"/>
      <c r="IAC356" s="122"/>
      <c r="IAD356" s="122"/>
      <c r="IAE356" s="122"/>
      <c r="IAF356" s="122"/>
      <c r="IAG356" s="122"/>
      <c r="IAH356" s="122"/>
      <c r="IAI356" s="122"/>
      <c r="IAJ356" s="122"/>
      <c r="IAK356" s="122"/>
      <c r="IAL356" s="122"/>
      <c r="IAM356" s="122"/>
      <c r="IAN356" s="122"/>
      <c r="IAO356" s="122"/>
      <c r="IAP356" s="122"/>
      <c r="IAQ356" s="122"/>
      <c r="IAR356" s="122"/>
      <c r="IAS356" s="122"/>
      <c r="IAT356" s="122"/>
      <c r="IAU356" s="122"/>
      <c r="IAV356" s="122"/>
      <c r="IAW356" s="122"/>
      <c r="IAX356" s="122"/>
      <c r="IAY356" s="122"/>
      <c r="IAZ356" s="122"/>
      <c r="IBA356" s="122"/>
      <c r="IBB356" s="122"/>
      <c r="IBC356" s="122"/>
      <c r="IBD356" s="122"/>
      <c r="IBE356" s="122"/>
      <c r="IBF356" s="122"/>
      <c r="IBG356" s="122"/>
      <c r="IBH356" s="122"/>
      <c r="IBI356" s="122"/>
      <c r="IBJ356" s="122"/>
      <c r="IBK356" s="122"/>
      <c r="IBL356" s="122"/>
      <c r="IBM356" s="122"/>
      <c r="IBN356" s="122"/>
      <c r="IBO356" s="122"/>
      <c r="IBP356" s="122"/>
      <c r="IBQ356" s="122"/>
      <c r="IBR356" s="122"/>
      <c r="IBS356" s="122"/>
      <c r="IBT356" s="122"/>
      <c r="IBU356" s="122"/>
      <c r="IBV356" s="122"/>
      <c r="IBW356" s="122"/>
      <c r="IBX356" s="122"/>
      <c r="IBY356" s="122"/>
      <c r="IBZ356" s="122"/>
      <c r="ICA356" s="122"/>
      <c r="ICB356" s="122"/>
      <c r="ICC356" s="122"/>
      <c r="ICD356" s="122"/>
      <c r="ICE356" s="122"/>
      <c r="ICF356" s="122"/>
      <c r="ICG356" s="122"/>
      <c r="ICH356" s="122"/>
      <c r="ICI356" s="122"/>
      <c r="ICJ356" s="122"/>
      <c r="ICK356" s="122"/>
      <c r="ICL356" s="122"/>
      <c r="ICM356" s="122"/>
      <c r="ICN356" s="122"/>
      <c r="ICO356" s="122"/>
      <c r="ICP356" s="122"/>
      <c r="ICQ356" s="122"/>
      <c r="ICR356" s="122"/>
      <c r="ICS356" s="122"/>
      <c r="ICT356" s="122"/>
      <c r="ICU356" s="122"/>
      <c r="ICV356" s="122"/>
      <c r="ICW356" s="122"/>
      <c r="ICX356" s="122"/>
      <c r="ICY356" s="122"/>
      <c r="ICZ356" s="122"/>
      <c r="IDA356" s="122"/>
      <c r="IDB356" s="122"/>
      <c r="IDC356" s="122"/>
      <c r="IDD356" s="122"/>
      <c r="IDE356" s="122"/>
      <c r="IDF356" s="122"/>
      <c r="IDG356" s="122"/>
      <c r="IDH356" s="122"/>
      <c r="IDI356" s="122"/>
      <c r="IDJ356" s="122"/>
      <c r="IDK356" s="122"/>
      <c r="IDL356" s="122"/>
      <c r="IDM356" s="122"/>
      <c r="IDN356" s="122"/>
      <c r="IDO356" s="122"/>
      <c r="IDP356" s="122"/>
      <c r="IDQ356" s="122"/>
      <c r="IDR356" s="122"/>
      <c r="IDS356" s="122"/>
      <c r="IDT356" s="122"/>
      <c r="IDU356" s="122"/>
      <c r="IDV356" s="122"/>
      <c r="IDW356" s="122"/>
      <c r="IDX356" s="122"/>
      <c r="IDY356" s="122"/>
      <c r="IDZ356" s="122"/>
      <c r="IEA356" s="122"/>
      <c r="IEB356" s="122"/>
      <c r="IEC356" s="122"/>
      <c r="IED356" s="122"/>
      <c r="IEE356" s="122"/>
      <c r="IEF356" s="122"/>
      <c r="IEG356" s="122"/>
      <c r="IEH356" s="122"/>
      <c r="IEI356" s="122"/>
      <c r="IEJ356" s="122"/>
      <c r="IEK356" s="122"/>
      <c r="IEL356" s="122"/>
      <c r="IEM356" s="122"/>
      <c r="IEN356" s="122"/>
      <c r="IEO356" s="122"/>
      <c r="IEP356" s="122"/>
      <c r="IEQ356" s="122"/>
      <c r="IER356" s="122"/>
      <c r="IES356" s="122"/>
      <c r="IET356" s="122"/>
      <c r="IEU356" s="122"/>
      <c r="IEV356" s="122"/>
      <c r="IEW356" s="122"/>
      <c r="IEX356" s="122"/>
      <c r="IEY356" s="122"/>
      <c r="IEZ356" s="122"/>
      <c r="IFA356" s="122"/>
      <c r="IFB356" s="122"/>
      <c r="IFC356" s="122"/>
      <c r="IFD356" s="122"/>
      <c r="IFE356" s="122"/>
      <c r="IFF356" s="122"/>
      <c r="IFG356" s="122"/>
      <c r="IFH356" s="122"/>
      <c r="IFI356" s="122"/>
      <c r="IFJ356" s="122"/>
      <c r="IFK356" s="122"/>
      <c r="IFL356" s="122"/>
      <c r="IFM356" s="122"/>
      <c r="IFN356" s="122"/>
      <c r="IFO356" s="122"/>
      <c r="IFP356" s="122"/>
      <c r="IFQ356" s="122"/>
      <c r="IFR356" s="122"/>
      <c r="IFS356" s="122"/>
      <c r="IFT356" s="122"/>
      <c r="IFU356" s="122"/>
      <c r="IFV356" s="122"/>
      <c r="IFW356" s="122"/>
      <c r="IFX356" s="122"/>
      <c r="IFY356" s="122"/>
      <c r="IFZ356" s="122"/>
      <c r="IGA356" s="122"/>
      <c r="IGB356" s="122"/>
      <c r="IGC356" s="122"/>
      <c r="IGD356" s="122"/>
      <c r="IGE356" s="122"/>
      <c r="IGF356" s="122"/>
      <c r="IGG356" s="122"/>
      <c r="IGH356" s="122"/>
      <c r="IGI356" s="122"/>
      <c r="IGJ356" s="122"/>
      <c r="IGK356" s="122"/>
      <c r="IGL356" s="122"/>
      <c r="IGM356" s="122"/>
      <c r="IGN356" s="122"/>
      <c r="IGO356" s="122"/>
      <c r="IGP356" s="122"/>
      <c r="IGQ356" s="122"/>
      <c r="IGR356" s="122"/>
      <c r="IGS356" s="122"/>
      <c r="IGT356" s="122"/>
      <c r="IGU356" s="122"/>
      <c r="IGV356" s="122"/>
      <c r="IGW356" s="122"/>
      <c r="IGX356" s="122"/>
      <c r="IGY356" s="122"/>
      <c r="IGZ356" s="122"/>
      <c r="IHA356" s="122"/>
      <c r="IHB356" s="122"/>
      <c r="IHC356" s="122"/>
      <c r="IHD356" s="122"/>
      <c r="IHE356" s="122"/>
      <c r="IHF356" s="122"/>
      <c r="IHG356" s="122"/>
      <c r="IHH356" s="122"/>
      <c r="IHI356" s="122"/>
      <c r="IHJ356" s="122"/>
      <c r="IHK356" s="122"/>
      <c r="IHL356" s="122"/>
      <c r="IHM356" s="122"/>
      <c r="IHN356" s="122"/>
      <c r="IHO356" s="122"/>
      <c r="IHP356" s="122"/>
      <c r="IHQ356" s="122"/>
      <c r="IHR356" s="122"/>
      <c r="IHS356" s="122"/>
      <c r="IHT356" s="122"/>
      <c r="IHU356" s="122"/>
      <c r="IHV356" s="122"/>
      <c r="IHW356" s="122"/>
      <c r="IHX356" s="122"/>
      <c r="IHY356" s="122"/>
      <c r="IHZ356" s="122"/>
      <c r="IIA356" s="122"/>
      <c r="IIB356" s="122"/>
      <c r="IIC356" s="122"/>
      <c r="IID356" s="122"/>
      <c r="IIE356" s="122"/>
      <c r="IIF356" s="122"/>
      <c r="IIG356" s="122"/>
      <c r="IIH356" s="122"/>
      <c r="III356" s="122"/>
      <c r="IIJ356" s="122"/>
      <c r="IIK356" s="122"/>
      <c r="IIL356" s="122"/>
      <c r="IIM356" s="122"/>
      <c r="IIN356" s="122"/>
      <c r="IIO356" s="122"/>
      <c r="IIP356" s="122"/>
      <c r="IIQ356" s="122"/>
      <c r="IIR356" s="122"/>
      <c r="IIS356" s="122"/>
      <c r="IIT356" s="122"/>
      <c r="IIU356" s="122"/>
      <c r="IIV356" s="122"/>
      <c r="IIW356" s="122"/>
      <c r="IIX356" s="122"/>
      <c r="IIY356" s="122"/>
      <c r="IIZ356" s="122"/>
      <c r="IJA356" s="122"/>
      <c r="IJB356" s="122"/>
      <c r="IJC356" s="122"/>
      <c r="IJD356" s="122"/>
      <c r="IJE356" s="122"/>
      <c r="IJF356" s="122"/>
      <c r="IJG356" s="122"/>
      <c r="IJH356" s="122"/>
      <c r="IJI356" s="122"/>
      <c r="IJJ356" s="122"/>
      <c r="IJK356" s="122"/>
      <c r="IJL356" s="122"/>
      <c r="IJM356" s="122"/>
      <c r="IJN356" s="122"/>
      <c r="IJO356" s="122"/>
      <c r="IJP356" s="122"/>
      <c r="IJQ356" s="122"/>
      <c r="IJR356" s="122"/>
      <c r="IJS356" s="122"/>
      <c r="IJT356" s="122"/>
      <c r="IJU356" s="122"/>
      <c r="IJV356" s="122"/>
      <c r="IJW356" s="122"/>
      <c r="IJX356" s="122"/>
      <c r="IJY356" s="122"/>
      <c r="IJZ356" s="122"/>
      <c r="IKA356" s="122"/>
      <c r="IKB356" s="122"/>
      <c r="IKC356" s="122"/>
      <c r="IKD356" s="122"/>
      <c r="IKE356" s="122"/>
      <c r="IKF356" s="122"/>
      <c r="IKG356" s="122"/>
      <c r="IKH356" s="122"/>
      <c r="IKI356" s="122"/>
      <c r="IKJ356" s="122"/>
      <c r="IKK356" s="122"/>
      <c r="IKL356" s="122"/>
      <c r="IKM356" s="122"/>
      <c r="IKN356" s="122"/>
      <c r="IKO356" s="122"/>
      <c r="IKP356" s="122"/>
      <c r="IKQ356" s="122"/>
      <c r="IKR356" s="122"/>
      <c r="IKS356" s="122"/>
      <c r="IKT356" s="122"/>
      <c r="IKU356" s="122"/>
      <c r="IKV356" s="122"/>
      <c r="IKW356" s="122"/>
      <c r="IKX356" s="122"/>
      <c r="IKY356" s="122"/>
      <c r="IKZ356" s="122"/>
      <c r="ILA356" s="122"/>
      <c r="ILB356" s="122"/>
      <c r="ILC356" s="122"/>
      <c r="ILD356" s="122"/>
      <c r="ILE356" s="122"/>
      <c r="ILF356" s="122"/>
      <c r="ILG356" s="122"/>
      <c r="ILH356" s="122"/>
      <c r="ILI356" s="122"/>
      <c r="ILJ356" s="122"/>
      <c r="ILK356" s="122"/>
      <c r="ILL356" s="122"/>
      <c r="ILM356" s="122"/>
      <c r="ILN356" s="122"/>
      <c r="ILO356" s="122"/>
      <c r="ILP356" s="122"/>
      <c r="ILQ356" s="122"/>
      <c r="ILR356" s="122"/>
      <c r="ILS356" s="122"/>
      <c r="ILT356" s="122"/>
      <c r="ILU356" s="122"/>
      <c r="ILV356" s="122"/>
      <c r="ILW356" s="122"/>
      <c r="ILX356" s="122"/>
      <c r="ILY356" s="122"/>
      <c r="ILZ356" s="122"/>
      <c r="IMA356" s="122"/>
      <c r="IMB356" s="122"/>
      <c r="IMC356" s="122"/>
      <c r="IMD356" s="122"/>
      <c r="IME356" s="122"/>
      <c r="IMF356" s="122"/>
      <c r="IMG356" s="122"/>
      <c r="IMH356" s="122"/>
      <c r="IMI356" s="122"/>
      <c r="IMJ356" s="122"/>
      <c r="IMK356" s="122"/>
      <c r="IML356" s="122"/>
      <c r="IMM356" s="122"/>
      <c r="IMN356" s="122"/>
      <c r="IMO356" s="122"/>
      <c r="IMP356" s="122"/>
      <c r="IMQ356" s="122"/>
      <c r="IMR356" s="122"/>
      <c r="IMS356" s="122"/>
      <c r="IMT356" s="122"/>
      <c r="IMU356" s="122"/>
      <c r="IMV356" s="122"/>
      <c r="IMW356" s="122"/>
      <c r="IMX356" s="122"/>
      <c r="IMY356" s="122"/>
      <c r="IMZ356" s="122"/>
      <c r="INA356" s="122"/>
      <c r="INB356" s="122"/>
      <c r="INC356" s="122"/>
      <c r="IND356" s="122"/>
      <c r="INE356" s="122"/>
      <c r="INF356" s="122"/>
      <c r="ING356" s="122"/>
      <c r="INH356" s="122"/>
      <c r="INI356" s="122"/>
      <c r="INJ356" s="122"/>
      <c r="INK356" s="122"/>
      <c r="INL356" s="122"/>
      <c r="INM356" s="122"/>
      <c r="INN356" s="122"/>
      <c r="INO356" s="122"/>
      <c r="INP356" s="122"/>
      <c r="INQ356" s="122"/>
      <c r="INR356" s="122"/>
      <c r="INS356" s="122"/>
      <c r="INT356" s="122"/>
      <c r="INU356" s="122"/>
      <c r="INV356" s="122"/>
      <c r="INW356" s="122"/>
      <c r="INX356" s="122"/>
      <c r="INY356" s="122"/>
      <c r="INZ356" s="122"/>
      <c r="IOA356" s="122"/>
      <c r="IOB356" s="122"/>
      <c r="IOC356" s="122"/>
      <c r="IOD356" s="122"/>
      <c r="IOE356" s="122"/>
      <c r="IOF356" s="122"/>
      <c r="IOG356" s="122"/>
      <c r="IOH356" s="122"/>
      <c r="IOI356" s="122"/>
      <c r="IOJ356" s="122"/>
      <c r="IOK356" s="122"/>
      <c r="IOL356" s="122"/>
      <c r="IOM356" s="122"/>
      <c r="ION356" s="122"/>
      <c r="IOO356" s="122"/>
      <c r="IOP356" s="122"/>
      <c r="IOQ356" s="122"/>
      <c r="IOR356" s="122"/>
      <c r="IOS356" s="122"/>
      <c r="IOT356" s="122"/>
      <c r="IOU356" s="122"/>
      <c r="IOV356" s="122"/>
      <c r="IOW356" s="122"/>
      <c r="IOX356" s="122"/>
      <c r="IOY356" s="122"/>
      <c r="IOZ356" s="122"/>
      <c r="IPA356" s="122"/>
      <c r="IPB356" s="122"/>
      <c r="IPC356" s="122"/>
      <c r="IPD356" s="122"/>
      <c r="IPE356" s="122"/>
      <c r="IPF356" s="122"/>
      <c r="IPG356" s="122"/>
      <c r="IPH356" s="122"/>
      <c r="IPI356" s="122"/>
      <c r="IPJ356" s="122"/>
      <c r="IPK356" s="122"/>
      <c r="IPL356" s="122"/>
      <c r="IPM356" s="122"/>
      <c r="IPN356" s="122"/>
      <c r="IPO356" s="122"/>
      <c r="IPP356" s="122"/>
      <c r="IPQ356" s="122"/>
      <c r="IPR356" s="122"/>
      <c r="IPS356" s="122"/>
      <c r="IPT356" s="122"/>
      <c r="IPU356" s="122"/>
      <c r="IPV356" s="122"/>
      <c r="IPW356" s="122"/>
      <c r="IPX356" s="122"/>
      <c r="IPY356" s="122"/>
      <c r="IPZ356" s="122"/>
      <c r="IQA356" s="122"/>
      <c r="IQB356" s="122"/>
      <c r="IQC356" s="122"/>
      <c r="IQD356" s="122"/>
      <c r="IQE356" s="122"/>
      <c r="IQF356" s="122"/>
      <c r="IQG356" s="122"/>
      <c r="IQH356" s="122"/>
      <c r="IQI356" s="122"/>
      <c r="IQJ356" s="122"/>
      <c r="IQK356" s="122"/>
      <c r="IQL356" s="122"/>
      <c r="IQM356" s="122"/>
      <c r="IQN356" s="122"/>
      <c r="IQO356" s="122"/>
      <c r="IQP356" s="122"/>
      <c r="IQQ356" s="122"/>
      <c r="IQR356" s="122"/>
      <c r="IQS356" s="122"/>
      <c r="IQT356" s="122"/>
      <c r="IQU356" s="122"/>
      <c r="IQV356" s="122"/>
      <c r="IQW356" s="122"/>
      <c r="IQX356" s="122"/>
      <c r="IQY356" s="122"/>
      <c r="IQZ356" s="122"/>
      <c r="IRA356" s="122"/>
      <c r="IRB356" s="122"/>
      <c r="IRC356" s="122"/>
      <c r="IRD356" s="122"/>
      <c r="IRE356" s="122"/>
      <c r="IRF356" s="122"/>
      <c r="IRG356" s="122"/>
      <c r="IRH356" s="122"/>
      <c r="IRI356" s="122"/>
      <c r="IRJ356" s="122"/>
      <c r="IRK356" s="122"/>
      <c r="IRL356" s="122"/>
      <c r="IRM356" s="122"/>
      <c r="IRN356" s="122"/>
      <c r="IRO356" s="122"/>
      <c r="IRP356" s="122"/>
      <c r="IRQ356" s="122"/>
      <c r="IRR356" s="122"/>
      <c r="IRS356" s="122"/>
      <c r="IRT356" s="122"/>
      <c r="IRU356" s="122"/>
      <c r="IRV356" s="122"/>
      <c r="IRW356" s="122"/>
      <c r="IRX356" s="122"/>
      <c r="IRY356" s="122"/>
      <c r="IRZ356" s="122"/>
      <c r="ISA356" s="122"/>
      <c r="ISB356" s="122"/>
      <c r="ISC356" s="122"/>
      <c r="ISD356" s="122"/>
      <c r="ISE356" s="122"/>
      <c r="ISF356" s="122"/>
      <c r="ISG356" s="122"/>
      <c r="ISH356" s="122"/>
      <c r="ISI356" s="122"/>
      <c r="ISJ356" s="122"/>
      <c r="ISK356" s="122"/>
      <c r="ISL356" s="122"/>
      <c r="ISM356" s="122"/>
      <c r="ISN356" s="122"/>
      <c r="ISO356" s="122"/>
      <c r="ISP356" s="122"/>
      <c r="ISQ356" s="122"/>
      <c r="ISR356" s="122"/>
      <c r="ISS356" s="122"/>
      <c r="IST356" s="122"/>
      <c r="ISU356" s="122"/>
      <c r="ISV356" s="122"/>
      <c r="ISW356" s="122"/>
      <c r="ISX356" s="122"/>
      <c r="ISY356" s="122"/>
      <c r="ISZ356" s="122"/>
      <c r="ITA356" s="122"/>
      <c r="ITB356" s="122"/>
      <c r="ITC356" s="122"/>
      <c r="ITD356" s="122"/>
      <c r="ITE356" s="122"/>
      <c r="ITF356" s="122"/>
      <c r="ITG356" s="122"/>
      <c r="ITH356" s="122"/>
      <c r="ITI356" s="122"/>
      <c r="ITJ356" s="122"/>
      <c r="ITK356" s="122"/>
      <c r="ITL356" s="122"/>
      <c r="ITM356" s="122"/>
      <c r="ITN356" s="122"/>
      <c r="ITO356" s="122"/>
      <c r="ITP356" s="122"/>
      <c r="ITQ356" s="122"/>
      <c r="ITR356" s="122"/>
      <c r="ITS356" s="122"/>
      <c r="ITT356" s="122"/>
      <c r="ITU356" s="122"/>
      <c r="ITV356" s="122"/>
      <c r="ITW356" s="122"/>
      <c r="ITX356" s="122"/>
      <c r="ITY356" s="122"/>
      <c r="ITZ356" s="122"/>
      <c r="IUA356" s="122"/>
      <c r="IUB356" s="122"/>
      <c r="IUC356" s="122"/>
      <c r="IUD356" s="122"/>
      <c r="IUE356" s="122"/>
      <c r="IUF356" s="122"/>
      <c r="IUG356" s="122"/>
      <c r="IUH356" s="122"/>
      <c r="IUI356" s="122"/>
      <c r="IUJ356" s="122"/>
      <c r="IUK356" s="122"/>
      <c r="IUL356" s="122"/>
      <c r="IUM356" s="122"/>
      <c r="IUN356" s="122"/>
      <c r="IUO356" s="122"/>
      <c r="IUP356" s="122"/>
      <c r="IUQ356" s="122"/>
      <c r="IUR356" s="122"/>
      <c r="IUS356" s="122"/>
      <c r="IUT356" s="122"/>
      <c r="IUU356" s="122"/>
      <c r="IUV356" s="122"/>
      <c r="IUW356" s="122"/>
      <c r="IUX356" s="122"/>
      <c r="IUY356" s="122"/>
      <c r="IUZ356" s="122"/>
      <c r="IVA356" s="122"/>
      <c r="IVB356" s="122"/>
      <c r="IVC356" s="122"/>
      <c r="IVD356" s="122"/>
      <c r="IVE356" s="122"/>
      <c r="IVF356" s="122"/>
      <c r="IVG356" s="122"/>
      <c r="IVH356" s="122"/>
      <c r="IVI356" s="122"/>
      <c r="IVJ356" s="122"/>
      <c r="IVK356" s="122"/>
      <c r="IVL356" s="122"/>
      <c r="IVM356" s="122"/>
      <c r="IVN356" s="122"/>
      <c r="IVO356" s="122"/>
      <c r="IVP356" s="122"/>
      <c r="IVQ356" s="122"/>
      <c r="IVR356" s="122"/>
      <c r="IVS356" s="122"/>
      <c r="IVT356" s="122"/>
      <c r="IVU356" s="122"/>
      <c r="IVV356" s="122"/>
      <c r="IVW356" s="122"/>
      <c r="IVX356" s="122"/>
      <c r="IVY356" s="122"/>
      <c r="IVZ356" s="122"/>
      <c r="IWA356" s="122"/>
      <c r="IWB356" s="122"/>
      <c r="IWC356" s="122"/>
      <c r="IWD356" s="122"/>
      <c r="IWE356" s="122"/>
      <c r="IWF356" s="122"/>
      <c r="IWG356" s="122"/>
      <c r="IWH356" s="122"/>
      <c r="IWI356" s="122"/>
      <c r="IWJ356" s="122"/>
      <c r="IWK356" s="122"/>
      <c r="IWL356" s="122"/>
      <c r="IWM356" s="122"/>
      <c r="IWN356" s="122"/>
      <c r="IWO356" s="122"/>
      <c r="IWP356" s="122"/>
      <c r="IWQ356" s="122"/>
      <c r="IWR356" s="122"/>
      <c r="IWS356" s="122"/>
      <c r="IWT356" s="122"/>
      <c r="IWU356" s="122"/>
      <c r="IWV356" s="122"/>
      <c r="IWW356" s="122"/>
      <c r="IWX356" s="122"/>
      <c r="IWY356" s="122"/>
      <c r="IWZ356" s="122"/>
      <c r="IXA356" s="122"/>
      <c r="IXB356" s="122"/>
      <c r="IXC356" s="122"/>
      <c r="IXD356" s="122"/>
      <c r="IXE356" s="122"/>
      <c r="IXF356" s="122"/>
      <c r="IXG356" s="122"/>
      <c r="IXH356" s="122"/>
      <c r="IXI356" s="122"/>
      <c r="IXJ356" s="122"/>
      <c r="IXK356" s="122"/>
      <c r="IXL356" s="122"/>
      <c r="IXM356" s="122"/>
      <c r="IXN356" s="122"/>
      <c r="IXO356" s="122"/>
      <c r="IXP356" s="122"/>
      <c r="IXQ356" s="122"/>
      <c r="IXR356" s="122"/>
      <c r="IXS356" s="122"/>
      <c r="IXT356" s="122"/>
      <c r="IXU356" s="122"/>
      <c r="IXV356" s="122"/>
      <c r="IXW356" s="122"/>
      <c r="IXX356" s="122"/>
      <c r="IXY356" s="122"/>
      <c r="IXZ356" s="122"/>
      <c r="IYA356" s="122"/>
      <c r="IYB356" s="122"/>
      <c r="IYC356" s="122"/>
      <c r="IYD356" s="122"/>
      <c r="IYE356" s="122"/>
      <c r="IYF356" s="122"/>
      <c r="IYG356" s="122"/>
      <c r="IYH356" s="122"/>
      <c r="IYI356" s="122"/>
      <c r="IYJ356" s="122"/>
      <c r="IYK356" s="122"/>
      <c r="IYL356" s="122"/>
      <c r="IYM356" s="122"/>
      <c r="IYN356" s="122"/>
      <c r="IYO356" s="122"/>
      <c r="IYP356" s="122"/>
      <c r="IYQ356" s="122"/>
      <c r="IYR356" s="122"/>
      <c r="IYS356" s="122"/>
      <c r="IYT356" s="122"/>
      <c r="IYU356" s="122"/>
      <c r="IYV356" s="122"/>
      <c r="IYW356" s="122"/>
      <c r="IYX356" s="122"/>
      <c r="IYY356" s="122"/>
      <c r="IYZ356" s="122"/>
      <c r="IZA356" s="122"/>
      <c r="IZB356" s="122"/>
      <c r="IZC356" s="122"/>
      <c r="IZD356" s="122"/>
      <c r="IZE356" s="122"/>
      <c r="IZF356" s="122"/>
      <c r="IZG356" s="122"/>
      <c r="IZH356" s="122"/>
      <c r="IZI356" s="122"/>
      <c r="IZJ356" s="122"/>
      <c r="IZK356" s="122"/>
      <c r="IZL356" s="122"/>
      <c r="IZM356" s="122"/>
      <c r="IZN356" s="122"/>
      <c r="IZO356" s="122"/>
      <c r="IZP356" s="122"/>
      <c r="IZQ356" s="122"/>
      <c r="IZR356" s="122"/>
      <c r="IZS356" s="122"/>
      <c r="IZT356" s="122"/>
      <c r="IZU356" s="122"/>
      <c r="IZV356" s="122"/>
      <c r="IZW356" s="122"/>
      <c r="IZX356" s="122"/>
      <c r="IZY356" s="122"/>
      <c r="IZZ356" s="122"/>
      <c r="JAA356" s="122"/>
      <c r="JAB356" s="122"/>
      <c r="JAC356" s="122"/>
      <c r="JAD356" s="122"/>
      <c r="JAE356" s="122"/>
      <c r="JAF356" s="122"/>
      <c r="JAG356" s="122"/>
      <c r="JAH356" s="122"/>
      <c r="JAI356" s="122"/>
      <c r="JAJ356" s="122"/>
      <c r="JAK356" s="122"/>
      <c r="JAL356" s="122"/>
      <c r="JAM356" s="122"/>
      <c r="JAN356" s="122"/>
      <c r="JAO356" s="122"/>
      <c r="JAP356" s="122"/>
      <c r="JAQ356" s="122"/>
      <c r="JAR356" s="122"/>
      <c r="JAS356" s="122"/>
      <c r="JAT356" s="122"/>
      <c r="JAU356" s="122"/>
      <c r="JAV356" s="122"/>
      <c r="JAW356" s="122"/>
      <c r="JAX356" s="122"/>
      <c r="JAY356" s="122"/>
      <c r="JAZ356" s="122"/>
      <c r="JBA356" s="122"/>
      <c r="JBB356" s="122"/>
      <c r="JBC356" s="122"/>
      <c r="JBD356" s="122"/>
      <c r="JBE356" s="122"/>
      <c r="JBF356" s="122"/>
      <c r="JBG356" s="122"/>
      <c r="JBH356" s="122"/>
      <c r="JBI356" s="122"/>
      <c r="JBJ356" s="122"/>
      <c r="JBK356" s="122"/>
      <c r="JBL356" s="122"/>
      <c r="JBM356" s="122"/>
      <c r="JBN356" s="122"/>
      <c r="JBO356" s="122"/>
      <c r="JBP356" s="122"/>
      <c r="JBQ356" s="122"/>
      <c r="JBR356" s="122"/>
      <c r="JBS356" s="122"/>
      <c r="JBT356" s="122"/>
      <c r="JBU356" s="122"/>
      <c r="JBV356" s="122"/>
      <c r="JBW356" s="122"/>
      <c r="JBX356" s="122"/>
      <c r="JBY356" s="122"/>
      <c r="JBZ356" s="122"/>
      <c r="JCA356" s="122"/>
      <c r="JCB356" s="122"/>
      <c r="JCC356" s="122"/>
      <c r="JCD356" s="122"/>
      <c r="JCE356" s="122"/>
      <c r="JCF356" s="122"/>
      <c r="JCG356" s="122"/>
      <c r="JCH356" s="122"/>
      <c r="JCI356" s="122"/>
      <c r="JCJ356" s="122"/>
      <c r="JCK356" s="122"/>
      <c r="JCL356" s="122"/>
      <c r="JCM356" s="122"/>
      <c r="JCN356" s="122"/>
      <c r="JCO356" s="122"/>
      <c r="JCP356" s="122"/>
      <c r="JCQ356" s="122"/>
      <c r="JCR356" s="122"/>
      <c r="JCS356" s="122"/>
      <c r="JCT356" s="122"/>
      <c r="JCU356" s="122"/>
      <c r="JCV356" s="122"/>
      <c r="JCW356" s="122"/>
      <c r="JCX356" s="122"/>
      <c r="JCY356" s="122"/>
      <c r="JCZ356" s="122"/>
      <c r="JDA356" s="122"/>
      <c r="JDB356" s="122"/>
      <c r="JDC356" s="122"/>
      <c r="JDD356" s="122"/>
      <c r="JDE356" s="122"/>
      <c r="JDF356" s="122"/>
      <c r="JDG356" s="122"/>
      <c r="JDH356" s="122"/>
      <c r="JDI356" s="122"/>
      <c r="JDJ356" s="122"/>
      <c r="JDK356" s="122"/>
      <c r="JDL356" s="122"/>
      <c r="JDM356" s="122"/>
      <c r="JDN356" s="122"/>
      <c r="JDO356" s="122"/>
      <c r="JDP356" s="122"/>
      <c r="JDQ356" s="122"/>
      <c r="JDR356" s="122"/>
      <c r="JDS356" s="122"/>
      <c r="JDT356" s="122"/>
      <c r="JDU356" s="122"/>
      <c r="JDV356" s="122"/>
      <c r="JDW356" s="122"/>
      <c r="JDX356" s="122"/>
      <c r="JDY356" s="122"/>
      <c r="JDZ356" s="122"/>
      <c r="JEA356" s="122"/>
      <c r="JEB356" s="122"/>
      <c r="JEC356" s="122"/>
      <c r="JED356" s="122"/>
      <c r="JEE356" s="122"/>
      <c r="JEF356" s="122"/>
      <c r="JEG356" s="122"/>
      <c r="JEH356" s="122"/>
      <c r="JEI356" s="122"/>
      <c r="JEJ356" s="122"/>
      <c r="JEK356" s="122"/>
      <c r="JEL356" s="122"/>
      <c r="JEM356" s="122"/>
      <c r="JEN356" s="122"/>
      <c r="JEO356" s="122"/>
      <c r="JEP356" s="122"/>
      <c r="JEQ356" s="122"/>
      <c r="JER356" s="122"/>
      <c r="JES356" s="122"/>
      <c r="JET356" s="122"/>
      <c r="JEU356" s="122"/>
      <c r="JEV356" s="122"/>
      <c r="JEW356" s="122"/>
      <c r="JEX356" s="122"/>
      <c r="JEY356" s="122"/>
      <c r="JEZ356" s="122"/>
      <c r="JFA356" s="122"/>
      <c r="JFB356" s="122"/>
      <c r="JFC356" s="122"/>
      <c r="JFD356" s="122"/>
      <c r="JFE356" s="122"/>
      <c r="JFF356" s="122"/>
      <c r="JFG356" s="122"/>
      <c r="JFH356" s="122"/>
      <c r="JFI356" s="122"/>
      <c r="JFJ356" s="122"/>
      <c r="JFK356" s="122"/>
      <c r="JFL356" s="122"/>
      <c r="JFM356" s="122"/>
      <c r="JFN356" s="122"/>
      <c r="JFO356" s="122"/>
      <c r="JFP356" s="122"/>
      <c r="JFQ356" s="122"/>
      <c r="JFR356" s="122"/>
      <c r="JFS356" s="122"/>
      <c r="JFT356" s="122"/>
      <c r="JFU356" s="122"/>
      <c r="JFV356" s="122"/>
      <c r="JFW356" s="122"/>
      <c r="JFX356" s="122"/>
      <c r="JFY356" s="122"/>
      <c r="JFZ356" s="122"/>
      <c r="JGA356" s="122"/>
      <c r="JGB356" s="122"/>
      <c r="JGC356" s="122"/>
      <c r="JGD356" s="122"/>
      <c r="JGE356" s="122"/>
      <c r="JGF356" s="122"/>
      <c r="JGG356" s="122"/>
      <c r="JGH356" s="122"/>
      <c r="JGI356" s="122"/>
      <c r="JGJ356" s="122"/>
      <c r="JGK356" s="122"/>
      <c r="JGL356" s="122"/>
      <c r="JGM356" s="122"/>
      <c r="JGN356" s="122"/>
      <c r="JGO356" s="122"/>
      <c r="JGP356" s="122"/>
      <c r="JGQ356" s="122"/>
      <c r="JGR356" s="122"/>
      <c r="JGS356" s="122"/>
      <c r="JGT356" s="122"/>
      <c r="JGU356" s="122"/>
      <c r="JGV356" s="122"/>
      <c r="JGW356" s="122"/>
      <c r="JGX356" s="122"/>
      <c r="JGY356" s="122"/>
      <c r="JGZ356" s="122"/>
      <c r="JHA356" s="122"/>
      <c r="JHB356" s="122"/>
      <c r="JHC356" s="122"/>
      <c r="JHD356" s="122"/>
      <c r="JHE356" s="122"/>
      <c r="JHF356" s="122"/>
      <c r="JHG356" s="122"/>
      <c r="JHH356" s="122"/>
      <c r="JHI356" s="122"/>
      <c r="JHJ356" s="122"/>
      <c r="JHK356" s="122"/>
      <c r="JHL356" s="122"/>
      <c r="JHM356" s="122"/>
      <c r="JHN356" s="122"/>
      <c r="JHO356" s="122"/>
      <c r="JHP356" s="122"/>
      <c r="JHQ356" s="122"/>
      <c r="JHR356" s="122"/>
      <c r="JHS356" s="122"/>
      <c r="JHT356" s="122"/>
      <c r="JHU356" s="122"/>
      <c r="JHV356" s="122"/>
      <c r="JHW356" s="122"/>
      <c r="JHX356" s="122"/>
      <c r="JHY356" s="122"/>
      <c r="JHZ356" s="122"/>
      <c r="JIA356" s="122"/>
      <c r="JIB356" s="122"/>
      <c r="JIC356" s="122"/>
      <c r="JID356" s="122"/>
      <c r="JIE356" s="122"/>
      <c r="JIF356" s="122"/>
      <c r="JIG356" s="122"/>
      <c r="JIH356" s="122"/>
      <c r="JII356" s="122"/>
      <c r="JIJ356" s="122"/>
      <c r="JIK356" s="122"/>
      <c r="JIL356" s="122"/>
      <c r="JIM356" s="122"/>
      <c r="JIN356" s="122"/>
      <c r="JIO356" s="122"/>
      <c r="JIP356" s="122"/>
      <c r="JIQ356" s="122"/>
      <c r="JIR356" s="122"/>
      <c r="JIS356" s="122"/>
      <c r="JIT356" s="122"/>
      <c r="JIU356" s="122"/>
      <c r="JIV356" s="122"/>
      <c r="JIW356" s="122"/>
      <c r="JIX356" s="122"/>
      <c r="JIY356" s="122"/>
      <c r="JIZ356" s="122"/>
      <c r="JJA356" s="122"/>
      <c r="JJB356" s="122"/>
      <c r="JJC356" s="122"/>
      <c r="JJD356" s="122"/>
      <c r="JJE356" s="122"/>
      <c r="JJF356" s="122"/>
      <c r="JJG356" s="122"/>
      <c r="JJH356" s="122"/>
      <c r="JJI356" s="122"/>
      <c r="JJJ356" s="122"/>
      <c r="JJK356" s="122"/>
      <c r="JJL356" s="122"/>
      <c r="JJM356" s="122"/>
      <c r="JJN356" s="122"/>
      <c r="JJO356" s="122"/>
      <c r="JJP356" s="122"/>
      <c r="JJQ356" s="122"/>
      <c r="JJR356" s="122"/>
      <c r="JJS356" s="122"/>
      <c r="JJT356" s="122"/>
      <c r="JJU356" s="122"/>
      <c r="JJV356" s="122"/>
      <c r="JJW356" s="122"/>
      <c r="JJX356" s="122"/>
      <c r="JJY356" s="122"/>
      <c r="JJZ356" s="122"/>
      <c r="JKA356" s="122"/>
      <c r="JKB356" s="122"/>
      <c r="JKC356" s="122"/>
      <c r="JKD356" s="122"/>
      <c r="JKE356" s="122"/>
      <c r="JKF356" s="122"/>
      <c r="JKG356" s="122"/>
      <c r="JKH356" s="122"/>
      <c r="JKI356" s="122"/>
      <c r="JKJ356" s="122"/>
      <c r="JKK356" s="122"/>
      <c r="JKL356" s="122"/>
      <c r="JKM356" s="122"/>
      <c r="JKN356" s="122"/>
      <c r="JKO356" s="122"/>
      <c r="JKP356" s="122"/>
      <c r="JKQ356" s="122"/>
      <c r="JKR356" s="122"/>
      <c r="JKS356" s="122"/>
      <c r="JKT356" s="122"/>
      <c r="JKU356" s="122"/>
      <c r="JKV356" s="122"/>
      <c r="JKW356" s="122"/>
      <c r="JKX356" s="122"/>
      <c r="JKY356" s="122"/>
      <c r="JKZ356" s="122"/>
      <c r="JLA356" s="122"/>
      <c r="JLB356" s="122"/>
      <c r="JLC356" s="122"/>
      <c r="JLD356" s="122"/>
      <c r="JLE356" s="122"/>
      <c r="JLF356" s="122"/>
      <c r="JLG356" s="122"/>
      <c r="JLH356" s="122"/>
      <c r="JLI356" s="122"/>
      <c r="JLJ356" s="122"/>
      <c r="JLK356" s="122"/>
      <c r="JLL356" s="122"/>
      <c r="JLM356" s="122"/>
      <c r="JLN356" s="122"/>
      <c r="JLO356" s="122"/>
      <c r="JLP356" s="122"/>
      <c r="JLQ356" s="122"/>
      <c r="JLR356" s="122"/>
      <c r="JLS356" s="122"/>
      <c r="JLT356" s="122"/>
      <c r="JLU356" s="122"/>
      <c r="JLV356" s="122"/>
      <c r="JLW356" s="122"/>
      <c r="JLX356" s="122"/>
      <c r="JLY356" s="122"/>
      <c r="JLZ356" s="122"/>
      <c r="JMA356" s="122"/>
      <c r="JMB356" s="122"/>
      <c r="JMC356" s="122"/>
      <c r="JMD356" s="122"/>
      <c r="JME356" s="122"/>
      <c r="JMF356" s="122"/>
      <c r="JMG356" s="122"/>
      <c r="JMH356" s="122"/>
      <c r="JMI356" s="122"/>
      <c r="JMJ356" s="122"/>
      <c r="JMK356" s="122"/>
      <c r="JML356" s="122"/>
      <c r="JMM356" s="122"/>
      <c r="JMN356" s="122"/>
      <c r="JMO356" s="122"/>
      <c r="JMP356" s="122"/>
      <c r="JMQ356" s="122"/>
      <c r="JMR356" s="122"/>
      <c r="JMS356" s="122"/>
      <c r="JMT356" s="122"/>
      <c r="JMU356" s="122"/>
      <c r="JMV356" s="122"/>
      <c r="JMW356" s="122"/>
      <c r="JMX356" s="122"/>
      <c r="JMY356" s="122"/>
      <c r="JMZ356" s="122"/>
      <c r="JNA356" s="122"/>
      <c r="JNB356" s="122"/>
      <c r="JNC356" s="122"/>
      <c r="JND356" s="122"/>
      <c r="JNE356" s="122"/>
      <c r="JNF356" s="122"/>
      <c r="JNG356" s="122"/>
      <c r="JNH356" s="122"/>
      <c r="JNI356" s="122"/>
      <c r="JNJ356" s="122"/>
      <c r="JNK356" s="122"/>
      <c r="JNL356" s="122"/>
      <c r="JNM356" s="122"/>
      <c r="JNN356" s="122"/>
      <c r="JNO356" s="122"/>
      <c r="JNP356" s="122"/>
      <c r="JNQ356" s="122"/>
      <c r="JNR356" s="122"/>
      <c r="JNS356" s="122"/>
      <c r="JNT356" s="122"/>
      <c r="JNU356" s="122"/>
      <c r="JNV356" s="122"/>
      <c r="JNW356" s="122"/>
      <c r="JNX356" s="122"/>
      <c r="JNY356" s="122"/>
      <c r="JNZ356" s="122"/>
      <c r="JOA356" s="122"/>
      <c r="JOB356" s="122"/>
      <c r="JOC356" s="122"/>
      <c r="JOD356" s="122"/>
      <c r="JOE356" s="122"/>
      <c r="JOF356" s="122"/>
      <c r="JOG356" s="122"/>
      <c r="JOH356" s="122"/>
      <c r="JOI356" s="122"/>
      <c r="JOJ356" s="122"/>
      <c r="JOK356" s="122"/>
      <c r="JOL356" s="122"/>
      <c r="JOM356" s="122"/>
      <c r="JON356" s="122"/>
      <c r="JOO356" s="122"/>
      <c r="JOP356" s="122"/>
      <c r="JOQ356" s="122"/>
      <c r="JOR356" s="122"/>
      <c r="JOS356" s="122"/>
      <c r="JOT356" s="122"/>
      <c r="JOU356" s="122"/>
      <c r="JOV356" s="122"/>
      <c r="JOW356" s="122"/>
      <c r="JOX356" s="122"/>
      <c r="JOY356" s="122"/>
      <c r="JOZ356" s="122"/>
      <c r="JPA356" s="122"/>
      <c r="JPB356" s="122"/>
      <c r="JPC356" s="122"/>
      <c r="JPD356" s="122"/>
      <c r="JPE356" s="122"/>
      <c r="JPF356" s="122"/>
      <c r="JPG356" s="122"/>
      <c r="JPH356" s="122"/>
      <c r="JPI356" s="122"/>
      <c r="JPJ356" s="122"/>
      <c r="JPK356" s="122"/>
      <c r="JPL356" s="122"/>
      <c r="JPM356" s="122"/>
      <c r="JPN356" s="122"/>
      <c r="JPO356" s="122"/>
      <c r="JPP356" s="122"/>
      <c r="JPQ356" s="122"/>
      <c r="JPR356" s="122"/>
      <c r="JPS356" s="122"/>
      <c r="JPT356" s="122"/>
      <c r="JPU356" s="122"/>
      <c r="JPV356" s="122"/>
      <c r="JPW356" s="122"/>
      <c r="JPX356" s="122"/>
      <c r="JPY356" s="122"/>
      <c r="JPZ356" s="122"/>
      <c r="JQA356" s="122"/>
      <c r="JQB356" s="122"/>
      <c r="JQC356" s="122"/>
      <c r="JQD356" s="122"/>
      <c r="JQE356" s="122"/>
      <c r="JQF356" s="122"/>
      <c r="JQG356" s="122"/>
      <c r="JQH356" s="122"/>
      <c r="JQI356" s="122"/>
      <c r="JQJ356" s="122"/>
      <c r="JQK356" s="122"/>
      <c r="JQL356" s="122"/>
      <c r="JQM356" s="122"/>
      <c r="JQN356" s="122"/>
      <c r="JQO356" s="122"/>
      <c r="JQP356" s="122"/>
      <c r="JQQ356" s="122"/>
      <c r="JQR356" s="122"/>
      <c r="JQS356" s="122"/>
      <c r="JQT356" s="122"/>
      <c r="JQU356" s="122"/>
      <c r="JQV356" s="122"/>
      <c r="JQW356" s="122"/>
      <c r="JQX356" s="122"/>
      <c r="JQY356" s="122"/>
      <c r="JQZ356" s="122"/>
      <c r="JRA356" s="122"/>
      <c r="JRB356" s="122"/>
      <c r="JRC356" s="122"/>
      <c r="JRD356" s="122"/>
      <c r="JRE356" s="122"/>
      <c r="JRF356" s="122"/>
      <c r="JRG356" s="122"/>
      <c r="JRH356" s="122"/>
      <c r="JRI356" s="122"/>
      <c r="JRJ356" s="122"/>
      <c r="JRK356" s="122"/>
      <c r="JRL356" s="122"/>
      <c r="JRM356" s="122"/>
      <c r="JRN356" s="122"/>
      <c r="JRO356" s="122"/>
      <c r="JRP356" s="122"/>
      <c r="JRQ356" s="122"/>
      <c r="JRR356" s="122"/>
      <c r="JRS356" s="122"/>
      <c r="JRT356" s="122"/>
      <c r="JRU356" s="122"/>
      <c r="JRV356" s="122"/>
      <c r="JRW356" s="122"/>
      <c r="JRX356" s="122"/>
      <c r="JRY356" s="122"/>
      <c r="JRZ356" s="122"/>
      <c r="JSA356" s="122"/>
      <c r="JSB356" s="122"/>
      <c r="JSC356" s="122"/>
      <c r="JSD356" s="122"/>
      <c r="JSE356" s="122"/>
      <c r="JSF356" s="122"/>
      <c r="JSG356" s="122"/>
      <c r="JSH356" s="122"/>
      <c r="JSI356" s="122"/>
      <c r="JSJ356" s="122"/>
      <c r="JSK356" s="122"/>
      <c r="JSL356" s="122"/>
      <c r="JSM356" s="122"/>
      <c r="JSN356" s="122"/>
      <c r="JSO356" s="122"/>
      <c r="JSP356" s="122"/>
      <c r="JSQ356" s="122"/>
      <c r="JSR356" s="122"/>
      <c r="JSS356" s="122"/>
      <c r="JST356" s="122"/>
      <c r="JSU356" s="122"/>
      <c r="JSV356" s="122"/>
      <c r="JSW356" s="122"/>
      <c r="JSX356" s="122"/>
      <c r="JSY356" s="122"/>
      <c r="JSZ356" s="122"/>
      <c r="JTA356" s="122"/>
      <c r="JTB356" s="122"/>
      <c r="JTC356" s="122"/>
      <c r="JTD356" s="122"/>
      <c r="JTE356" s="122"/>
      <c r="JTF356" s="122"/>
      <c r="JTG356" s="122"/>
      <c r="JTH356" s="122"/>
      <c r="JTI356" s="122"/>
      <c r="JTJ356" s="122"/>
      <c r="JTK356" s="122"/>
      <c r="JTL356" s="122"/>
      <c r="JTM356" s="122"/>
      <c r="JTN356" s="122"/>
      <c r="JTO356" s="122"/>
      <c r="JTP356" s="122"/>
      <c r="JTQ356" s="122"/>
      <c r="JTR356" s="122"/>
      <c r="JTS356" s="122"/>
      <c r="JTT356" s="122"/>
      <c r="JTU356" s="122"/>
      <c r="JTV356" s="122"/>
      <c r="JTW356" s="122"/>
      <c r="JTX356" s="122"/>
      <c r="JTY356" s="122"/>
      <c r="JTZ356" s="122"/>
      <c r="JUA356" s="122"/>
      <c r="JUB356" s="122"/>
      <c r="JUC356" s="122"/>
      <c r="JUD356" s="122"/>
      <c r="JUE356" s="122"/>
      <c r="JUF356" s="122"/>
      <c r="JUG356" s="122"/>
      <c r="JUH356" s="122"/>
      <c r="JUI356" s="122"/>
      <c r="JUJ356" s="122"/>
      <c r="JUK356" s="122"/>
      <c r="JUL356" s="122"/>
      <c r="JUM356" s="122"/>
      <c r="JUN356" s="122"/>
      <c r="JUO356" s="122"/>
      <c r="JUP356" s="122"/>
      <c r="JUQ356" s="122"/>
      <c r="JUR356" s="122"/>
      <c r="JUS356" s="122"/>
      <c r="JUT356" s="122"/>
      <c r="JUU356" s="122"/>
      <c r="JUV356" s="122"/>
      <c r="JUW356" s="122"/>
      <c r="JUX356" s="122"/>
      <c r="JUY356" s="122"/>
      <c r="JUZ356" s="122"/>
      <c r="JVA356" s="122"/>
      <c r="JVB356" s="122"/>
      <c r="JVC356" s="122"/>
      <c r="JVD356" s="122"/>
      <c r="JVE356" s="122"/>
      <c r="JVF356" s="122"/>
      <c r="JVG356" s="122"/>
      <c r="JVH356" s="122"/>
      <c r="JVI356" s="122"/>
      <c r="JVJ356" s="122"/>
      <c r="JVK356" s="122"/>
      <c r="JVL356" s="122"/>
      <c r="JVM356" s="122"/>
      <c r="JVN356" s="122"/>
      <c r="JVO356" s="122"/>
      <c r="JVP356" s="122"/>
      <c r="JVQ356" s="122"/>
      <c r="JVR356" s="122"/>
      <c r="JVS356" s="122"/>
      <c r="JVT356" s="122"/>
      <c r="JVU356" s="122"/>
      <c r="JVV356" s="122"/>
      <c r="JVW356" s="122"/>
      <c r="JVX356" s="122"/>
      <c r="JVY356" s="122"/>
      <c r="JVZ356" s="122"/>
      <c r="JWA356" s="122"/>
      <c r="JWB356" s="122"/>
      <c r="JWC356" s="122"/>
      <c r="JWD356" s="122"/>
      <c r="JWE356" s="122"/>
      <c r="JWF356" s="122"/>
      <c r="JWG356" s="122"/>
      <c r="JWH356" s="122"/>
      <c r="JWI356" s="122"/>
      <c r="JWJ356" s="122"/>
      <c r="JWK356" s="122"/>
      <c r="JWL356" s="122"/>
      <c r="JWM356" s="122"/>
      <c r="JWN356" s="122"/>
      <c r="JWO356" s="122"/>
      <c r="JWP356" s="122"/>
      <c r="JWQ356" s="122"/>
      <c r="JWR356" s="122"/>
      <c r="JWS356" s="122"/>
      <c r="JWT356" s="122"/>
      <c r="JWU356" s="122"/>
      <c r="JWV356" s="122"/>
      <c r="JWW356" s="122"/>
      <c r="JWX356" s="122"/>
      <c r="JWY356" s="122"/>
      <c r="JWZ356" s="122"/>
      <c r="JXA356" s="122"/>
      <c r="JXB356" s="122"/>
      <c r="JXC356" s="122"/>
      <c r="JXD356" s="122"/>
      <c r="JXE356" s="122"/>
      <c r="JXF356" s="122"/>
      <c r="JXG356" s="122"/>
      <c r="JXH356" s="122"/>
      <c r="JXI356" s="122"/>
      <c r="JXJ356" s="122"/>
      <c r="JXK356" s="122"/>
      <c r="JXL356" s="122"/>
      <c r="JXM356" s="122"/>
      <c r="JXN356" s="122"/>
      <c r="JXO356" s="122"/>
      <c r="JXP356" s="122"/>
      <c r="JXQ356" s="122"/>
      <c r="JXR356" s="122"/>
      <c r="JXS356" s="122"/>
      <c r="JXT356" s="122"/>
      <c r="JXU356" s="122"/>
      <c r="JXV356" s="122"/>
      <c r="JXW356" s="122"/>
      <c r="JXX356" s="122"/>
      <c r="JXY356" s="122"/>
      <c r="JXZ356" s="122"/>
      <c r="JYA356" s="122"/>
      <c r="JYB356" s="122"/>
      <c r="JYC356" s="122"/>
      <c r="JYD356" s="122"/>
      <c r="JYE356" s="122"/>
      <c r="JYF356" s="122"/>
      <c r="JYG356" s="122"/>
      <c r="JYH356" s="122"/>
      <c r="JYI356" s="122"/>
      <c r="JYJ356" s="122"/>
      <c r="JYK356" s="122"/>
      <c r="JYL356" s="122"/>
      <c r="JYM356" s="122"/>
      <c r="JYN356" s="122"/>
      <c r="JYO356" s="122"/>
      <c r="JYP356" s="122"/>
      <c r="JYQ356" s="122"/>
      <c r="JYR356" s="122"/>
      <c r="JYS356" s="122"/>
      <c r="JYT356" s="122"/>
      <c r="JYU356" s="122"/>
      <c r="JYV356" s="122"/>
      <c r="JYW356" s="122"/>
      <c r="JYX356" s="122"/>
      <c r="JYY356" s="122"/>
      <c r="JYZ356" s="122"/>
      <c r="JZA356" s="122"/>
      <c r="JZB356" s="122"/>
      <c r="JZC356" s="122"/>
      <c r="JZD356" s="122"/>
      <c r="JZE356" s="122"/>
      <c r="JZF356" s="122"/>
      <c r="JZG356" s="122"/>
      <c r="JZH356" s="122"/>
      <c r="JZI356" s="122"/>
      <c r="JZJ356" s="122"/>
      <c r="JZK356" s="122"/>
      <c r="JZL356" s="122"/>
      <c r="JZM356" s="122"/>
      <c r="JZN356" s="122"/>
      <c r="JZO356" s="122"/>
      <c r="JZP356" s="122"/>
      <c r="JZQ356" s="122"/>
      <c r="JZR356" s="122"/>
      <c r="JZS356" s="122"/>
      <c r="JZT356" s="122"/>
      <c r="JZU356" s="122"/>
      <c r="JZV356" s="122"/>
      <c r="JZW356" s="122"/>
      <c r="JZX356" s="122"/>
      <c r="JZY356" s="122"/>
      <c r="JZZ356" s="122"/>
      <c r="KAA356" s="122"/>
      <c r="KAB356" s="122"/>
      <c r="KAC356" s="122"/>
      <c r="KAD356" s="122"/>
      <c r="KAE356" s="122"/>
      <c r="KAF356" s="122"/>
      <c r="KAG356" s="122"/>
      <c r="KAH356" s="122"/>
      <c r="KAI356" s="122"/>
      <c r="KAJ356" s="122"/>
      <c r="KAK356" s="122"/>
      <c r="KAL356" s="122"/>
      <c r="KAM356" s="122"/>
      <c r="KAN356" s="122"/>
      <c r="KAO356" s="122"/>
      <c r="KAP356" s="122"/>
      <c r="KAQ356" s="122"/>
      <c r="KAR356" s="122"/>
      <c r="KAS356" s="122"/>
      <c r="KAT356" s="122"/>
      <c r="KAU356" s="122"/>
      <c r="KAV356" s="122"/>
      <c r="KAW356" s="122"/>
      <c r="KAX356" s="122"/>
      <c r="KAY356" s="122"/>
      <c r="KAZ356" s="122"/>
      <c r="KBA356" s="122"/>
      <c r="KBB356" s="122"/>
      <c r="KBC356" s="122"/>
      <c r="KBD356" s="122"/>
      <c r="KBE356" s="122"/>
      <c r="KBF356" s="122"/>
      <c r="KBG356" s="122"/>
      <c r="KBH356" s="122"/>
      <c r="KBI356" s="122"/>
      <c r="KBJ356" s="122"/>
      <c r="KBK356" s="122"/>
      <c r="KBL356" s="122"/>
      <c r="KBM356" s="122"/>
      <c r="KBN356" s="122"/>
      <c r="KBO356" s="122"/>
      <c r="KBP356" s="122"/>
      <c r="KBQ356" s="122"/>
      <c r="KBR356" s="122"/>
      <c r="KBS356" s="122"/>
      <c r="KBT356" s="122"/>
      <c r="KBU356" s="122"/>
      <c r="KBV356" s="122"/>
      <c r="KBW356" s="122"/>
      <c r="KBX356" s="122"/>
      <c r="KBY356" s="122"/>
      <c r="KBZ356" s="122"/>
      <c r="KCA356" s="122"/>
      <c r="KCB356" s="122"/>
      <c r="KCC356" s="122"/>
      <c r="KCD356" s="122"/>
      <c r="KCE356" s="122"/>
      <c r="KCF356" s="122"/>
      <c r="KCG356" s="122"/>
      <c r="KCH356" s="122"/>
      <c r="KCI356" s="122"/>
      <c r="KCJ356" s="122"/>
      <c r="KCK356" s="122"/>
      <c r="KCL356" s="122"/>
      <c r="KCM356" s="122"/>
      <c r="KCN356" s="122"/>
      <c r="KCO356" s="122"/>
      <c r="KCP356" s="122"/>
      <c r="KCQ356" s="122"/>
      <c r="KCR356" s="122"/>
      <c r="KCS356" s="122"/>
      <c r="KCT356" s="122"/>
      <c r="KCU356" s="122"/>
      <c r="KCV356" s="122"/>
      <c r="KCW356" s="122"/>
      <c r="KCX356" s="122"/>
      <c r="KCY356" s="122"/>
      <c r="KCZ356" s="122"/>
      <c r="KDA356" s="122"/>
      <c r="KDB356" s="122"/>
      <c r="KDC356" s="122"/>
      <c r="KDD356" s="122"/>
      <c r="KDE356" s="122"/>
      <c r="KDF356" s="122"/>
      <c r="KDG356" s="122"/>
      <c r="KDH356" s="122"/>
      <c r="KDI356" s="122"/>
      <c r="KDJ356" s="122"/>
      <c r="KDK356" s="122"/>
      <c r="KDL356" s="122"/>
      <c r="KDM356" s="122"/>
      <c r="KDN356" s="122"/>
      <c r="KDO356" s="122"/>
      <c r="KDP356" s="122"/>
      <c r="KDQ356" s="122"/>
      <c r="KDR356" s="122"/>
      <c r="KDS356" s="122"/>
      <c r="KDT356" s="122"/>
      <c r="KDU356" s="122"/>
      <c r="KDV356" s="122"/>
      <c r="KDW356" s="122"/>
      <c r="KDX356" s="122"/>
      <c r="KDY356" s="122"/>
      <c r="KDZ356" s="122"/>
      <c r="KEA356" s="122"/>
      <c r="KEB356" s="122"/>
      <c r="KEC356" s="122"/>
      <c r="KED356" s="122"/>
      <c r="KEE356" s="122"/>
      <c r="KEF356" s="122"/>
      <c r="KEG356" s="122"/>
      <c r="KEH356" s="122"/>
      <c r="KEI356" s="122"/>
      <c r="KEJ356" s="122"/>
      <c r="KEK356" s="122"/>
      <c r="KEL356" s="122"/>
      <c r="KEM356" s="122"/>
      <c r="KEN356" s="122"/>
      <c r="KEO356" s="122"/>
      <c r="KEP356" s="122"/>
      <c r="KEQ356" s="122"/>
      <c r="KER356" s="122"/>
      <c r="KES356" s="122"/>
      <c r="KET356" s="122"/>
      <c r="KEU356" s="122"/>
      <c r="KEV356" s="122"/>
      <c r="KEW356" s="122"/>
      <c r="KEX356" s="122"/>
      <c r="KEY356" s="122"/>
      <c r="KEZ356" s="122"/>
      <c r="KFA356" s="122"/>
      <c r="KFB356" s="122"/>
      <c r="KFC356" s="122"/>
      <c r="KFD356" s="122"/>
      <c r="KFE356" s="122"/>
      <c r="KFF356" s="122"/>
      <c r="KFG356" s="122"/>
      <c r="KFH356" s="122"/>
      <c r="KFI356" s="122"/>
      <c r="KFJ356" s="122"/>
      <c r="KFK356" s="122"/>
      <c r="KFL356" s="122"/>
      <c r="KFM356" s="122"/>
      <c r="KFN356" s="122"/>
      <c r="KFO356" s="122"/>
      <c r="KFP356" s="122"/>
      <c r="KFQ356" s="122"/>
      <c r="KFR356" s="122"/>
      <c r="KFS356" s="122"/>
      <c r="KFT356" s="122"/>
      <c r="KFU356" s="122"/>
      <c r="KFV356" s="122"/>
      <c r="KFW356" s="122"/>
      <c r="KFX356" s="122"/>
      <c r="KFY356" s="122"/>
      <c r="KFZ356" s="122"/>
      <c r="KGA356" s="122"/>
      <c r="KGB356" s="122"/>
      <c r="KGC356" s="122"/>
      <c r="KGD356" s="122"/>
      <c r="KGE356" s="122"/>
      <c r="KGF356" s="122"/>
      <c r="KGG356" s="122"/>
      <c r="KGH356" s="122"/>
      <c r="KGI356" s="122"/>
      <c r="KGJ356" s="122"/>
      <c r="KGK356" s="122"/>
      <c r="KGL356" s="122"/>
      <c r="KGM356" s="122"/>
      <c r="KGN356" s="122"/>
      <c r="KGO356" s="122"/>
      <c r="KGP356" s="122"/>
      <c r="KGQ356" s="122"/>
      <c r="KGR356" s="122"/>
      <c r="KGS356" s="122"/>
      <c r="KGT356" s="122"/>
      <c r="KGU356" s="122"/>
      <c r="KGV356" s="122"/>
      <c r="KGW356" s="122"/>
      <c r="KGX356" s="122"/>
      <c r="KGY356" s="122"/>
      <c r="KGZ356" s="122"/>
      <c r="KHA356" s="122"/>
      <c r="KHB356" s="122"/>
      <c r="KHC356" s="122"/>
      <c r="KHD356" s="122"/>
      <c r="KHE356" s="122"/>
      <c r="KHF356" s="122"/>
      <c r="KHG356" s="122"/>
      <c r="KHH356" s="122"/>
      <c r="KHI356" s="122"/>
      <c r="KHJ356" s="122"/>
      <c r="KHK356" s="122"/>
      <c r="KHL356" s="122"/>
      <c r="KHM356" s="122"/>
      <c r="KHN356" s="122"/>
      <c r="KHO356" s="122"/>
      <c r="KHP356" s="122"/>
      <c r="KHQ356" s="122"/>
      <c r="KHR356" s="122"/>
      <c r="KHS356" s="122"/>
      <c r="KHT356" s="122"/>
      <c r="KHU356" s="122"/>
      <c r="KHV356" s="122"/>
      <c r="KHW356" s="122"/>
      <c r="KHX356" s="122"/>
      <c r="KHY356" s="122"/>
      <c r="KHZ356" s="122"/>
      <c r="KIA356" s="122"/>
      <c r="KIB356" s="122"/>
      <c r="KIC356" s="122"/>
      <c r="KID356" s="122"/>
      <c r="KIE356" s="122"/>
      <c r="KIF356" s="122"/>
      <c r="KIG356" s="122"/>
      <c r="KIH356" s="122"/>
      <c r="KII356" s="122"/>
      <c r="KIJ356" s="122"/>
      <c r="KIK356" s="122"/>
      <c r="KIL356" s="122"/>
      <c r="KIM356" s="122"/>
      <c r="KIN356" s="122"/>
      <c r="KIO356" s="122"/>
      <c r="KIP356" s="122"/>
      <c r="KIQ356" s="122"/>
      <c r="KIR356" s="122"/>
      <c r="KIS356" s="122"/>
      <c r="KIT356" s="122"/>
      <c r="KIU356" s="122"/>
      <c r="KIV356" s="122"/>
      <c r="KIW356" s="122"/>
      <c r="KIX356" s="122"/>
      <c r="KIY356" s="122"/>
      <c r="KIZ356" s="122"/>
      <c r="KJA356" s="122"/>
      <c r="KJB356" s="122"/>
      <c r="KJC356" s="122"/>
      <c r="KJD356" s="122"/>
      <c r="KJE356" s="122"/>
      <c r="KJF356" s="122"/>
      <c r="KJG356" s="122"/>
      <c r="KJH356" s="122"/>
      <c r="KJI356" s="122"/>
      <c r="KJJ356" s="122"/>
      <c r="KJK356" s="122"/>
      <c r="KJL356" s="122"/>
      <c r="KJM356" s="122"/>
      <c r="KJN356" s="122"/>
      <c r="KJO356" s="122"/>
      <c r="KJP356" s="122"/>
      <c r="KJQ356" s="122"/>
      <c r="KJR356" s="122"/>
      <c r="KJS356" s="122"/>
      <c r="KJT356" s="122"/>
      <c r="KJU356" s="122"/>
      <c r="KJV356" s="122"/>
      <c r="KJW356" s="122"/>
      <c r="KJX356" s="122"/>
      <c r="KJY356" s="122"/>
      <c r="KJZ356" s="122"/>
      <c r="KKA356" s="122"/>
      <c r="KKB356" s="122"/>
      <c r="KKC356" s="122"/>
      <c r="KKD356" s="122"/>
      <c r="KKE356" s="122"/>
      <c r="KKF356" s="122"/>
      <c r="KKG356" s="122"/>
      <c r="KKH356" s="122"/>
      <c r="KKI356" s="122"/>
      <c r="KKJ356" s="122"/>
      <c r="KKK356" s="122"/>
      <c r="KKL356" s="122"/>
      <c r="KKM356" s="122"/>
      <c r="KKN356" s="122"/>
      <c r="KKO356" s="122"/>
      <c r="KKP356" s="122"/>
      <c r="KKQ356" s="122"/>
      <c r="KKR356" s="122"/>
      <c r="KKS356" s="122"/>
      <c r="KKT356" s="122"/>
      <c r="KKU356" s="122"/>
      <c r="KKV356" s="122"/>
      <c r="KKW356" s="122"/>
      <c r="KKX356" s="122"/>
      <c r="KKY356" s="122"/>
      <c r="KKZ356" s="122"/>
      <c r="KLA356" s="122"/>
      <c r="KLB356" s="122"/>
      <c r="KLC356" s="122"/>
      <c r="KLD356" s="122"/>
      <c r="KLE356" s="122"/>
      <c r="KLF356" s="122"/>
      <c r="KLG356" s="122"/>
      <c r="KLH356" s="122"/>
      <c r="KLI356" s="122"/>
      <c r="KLJ356" s="122"/>
      <c r="KLK356" s="122"/>
      <c r="KLL356" s="122"/>
      <c r="KLM356" s="122"/>
      <c r="KLN356" s="122"/>
      <c r="KLO356" s="122"/>
      <c r="KLP356" s="122"/>
      <c r="KLQ356" s="122"/>
      <c r="KLR356" s="122"/>
      <c r="KLS356" s="122"/>
      <c r="KLT356" s="122"/>
      <c r="KLU356" s="122"/>
      <c r="KLV356" s="122"/>
      <c r="KLW356" s="122"/>
      <c r="KLX356" s="122"/>
      <c r="KLY356" s="122"/>
      <c r="KLZ356" s="122"/>
      <c r="KMA356" s="122"/>
      <c r="KMB356" s="122"/>
      <c r="KMC356" s="122"/>
      <c r="KMD356" s="122"/>
      <c r="KME356" s="122"/>
      <c r="KMF356" s="122"/>
      <c r="KMG356" s="122"/>
      <c r="KMH356" s="122"/>
      <c r="KMI356" s="122"/>
      <c r="KMJ356" s="122"/>
      <c r="KMK356" s="122"/>
      <c r="KML356" s="122"/>
      <c r="KMM356" s="122"/>
      <c r="KMN356" s="122"/>
      <c r="KMO356" s="122"/>
      <c r="KMP356" s="122"/>
      <c r="KMQ356" s="122"/>
      <c r="KMR356" s="122"/>
      <c r="KMS356" s="122"/>
      <c r="KMT356" s="122"/>
      <c r="KMU356" s="122"/>
      <c r="KMV356" s="122"/>
      <c r="KMW356" s="122"/>
      <c r="KMX356" s="122"/>
      <c r="KMY356" s="122"/>
      <c r="KMZ356" s="122"/>
      <c r="KNA356" s="122"/>
      <c r="KNB356" s="122"/>
      <c r="KNC356" s="122"/>
      <c r="KND356" s="122"/>
      <c r="KNE356" s="122"/>
      <c r="KNF356" s="122"/>
      <c r="KNG356" s="122"/>
      <c r="KNH356" s="122"/>
      <c r="KNI356" s="122"/>
      <c r="KNJ356" s="122"/>
      <c r="KNK356" s="122"/>
      <c r="KNL356" s="122"/>
      <c r="KNM356" s="122"/>
      <c r="KNN356" s="122"/>
      <c r="KNO356" s="122"/>
      <c r="KNP356" s="122"/>
      <c r="KNQ356" s="122"/>
      <c r="KNR356" s="122"/>
      <c r="KNS356" s="122"/>
      <c r="KNT356" s="122"/>
      <c r="KNU356" s="122"/>
      <c r="KNV356" s="122"/>
      <c r="KNW356" s="122"/>
      <c r="KNX356" s="122"/>
      <c r="KNY356" s="122"/>
      <c r="KNZ356" s="122"/>
      <c r="KOA356" s="122"/>
      <c r="KOB356" s="122"/>
      <c r="KOC356" s="122"/>
      <c r="KOD356" s="122"/>
      <c r="KOE356" s="122"/>
      <c r="KOF356" s="122"/>
      <c r="KOG356" s="122"/>
      <c r="KOH356" s="122"/>
      <c r="KOI356" s="122"/>
      <c r="KOJ356" s="122"/>
      <c r="KOK356" s="122"/>
      <c r="KOL356" s="122"/>
      <c r="KOM356" s="122"/>
      <c r="KON356" s="122"/>
      <c r="KOO356" s="122"/>
      <c r="KOP356" s="122"/>
      <c r="KOQ356" s="122"/>
      <c r="KOR356" s="122"/>
      <c r="KOS356" s="122"/>
      <c r="KOT356" s="122"/>
      <c r="KOU356" s="122"/>
      <c r="KOV356" s="122"/>
      <c r="KOW356" s="122"/>
      <c r="KOX356" s="122"/>
      <c r="KOY356" s="122"/>
      <c r="KOZ356" s="122"/>
      <c r="KPA356" s="122"/>
      <c r="KPB356" s="122"/>
      <c r="KPC356" s="122"/>
      <c r="KPD356" s="122"/>
      <c r="KPE356" s="122"/>
      <c r="KPF356" s="122"/>
      <c r="KPG356" s="122"/>
      <c r="KPH356" s="122"/>
      <c r="KPI356" s="122"/>
      <c r="KPJ356" s="122"/>
      <c r="KPK356" s="122"/>
      <c r="KPL356" s="122"/>
      <c r="KPM356" s="122"/>
      <c r="KPN356" s="122"/>
      <c r="KPO356" s="122"/>
      <c r="KPP356" s="122"/>
      <c r="KPQ356" s="122"/>
      <c r="KPR356" s="122"/>
      <c r="KPS356" s="122"/>
      <c r="KPT356" s="122"/>
      <c r="KPU356" s="122"/>
      <c r="KPV356" s="122"/>
      <c r="KPW356" s="122"/>
      <c r="KPX356" s="122"/>
      <c r="KPY356" s="122"/>
      <c r="KPZ356" s="122"/>
      <c r="KQA356" s="122"/>
      <c r="KQB356" s="122"/>
      <c r="KQC356" s="122"/>
      <c r="KQD356" s="122"/>
      <c r="KQE356" s="122"/>
      <c r="KQF356" s="122"/>
      <c r="KQG356" s="122"/>
      <c r="KQH356" s="122"/>
      <c r="KQI356" s="122"/>
      <c r="KQJ356" s="122"/>
      <c r="KQK356" s="122"/>
      <c r="KQL356" s="122"/>
      <c r="KQM356" s="122"/>
      <c r="KQN356" s="122"/>
      <c r="KQO356" s="122"/>
      <c r="KQP356" s="122"/>
      <c r="KQQ356" s="122"/>
      <c r="KQR356" s="122"/>
      <c r="KQS356" s="122"/>
      <c r="KQT356" s="122"/>
      <c r="KQU356" s="122"/>
      <c r="KQV356" s="122"/>
      <c r="KQW356" s="122"/>
      <c r="KQX356" s="122"/>
      <c r="KQY356" s="122"/>
      <c r="KQZ356" s="122"/>
      <c r="KRA356" s="122"/>
      <c r="KRB356" s="122"/>
      <c r="KRC356" s="122"/>
      <c r="KRD356" s="122"/>
      <c r="KRE356" s="122"/>
      <c r="KRF356" s="122"/>
      <c r="KRG356" s="122"/>
      <c r="KRH356" s="122"/>
      <c r="KRI356" s="122"/>
      <c r="KRJ356" s="122"/>
      <c r="KRK356" s="122"/>
      <c r="KRL356" s="122"/>
      <c r="KRM356" s="122"/>
      <c r="KRN356" s="122"/>
      <c r="KRO356" s="122"/>
      <c r="KRP356" s="122"/>
      <c r="KRQ356" s="122"/>
      <c r="KRR356" s="122"/>
      <c r="KRS356" s="122"/>
      <c r="KRT356" s="122"/>
      <c r="KRU356" s="122"/>
      <c r="KRV356" s="122"/>
      <c r="KRW356" s="122"/>
      <c r="KRX356" s="122"/>
      <c r="KRY356" s="122"/>
      <c r="KRZ356" s="122"/>
      <c r="KSA356" s="122"/>
      <c r="KSB356" s="122"/>
      <c r="KSC356" s="122"/>
      <c r="KSD356" s="122"/>
      <c r="KSE356" s="122"/>
      <c r="KSF356" s="122"/>
      <c r="KSG356" s="122"/>
      <c r="KSH356" s="122"/>
      <c r="KSI356" s="122"/>
      <c r="KSJ356" s="122"/>
      <c r="KSK356" s="122"/>
      <c r="KSL356" s="122"/>
      <c r="KSM356" s="122"/>
      <c r="KSN356" s="122"/>
      <c r="KSO356" s="122"/>
      <c r="KSP356" s="122"/>
      <c r="KSQ356" s="122"/>
      <c r="KSR356" s="122"/>
      <c r="KSS356" s="122"/>
      <c r="KST356" s="122"/>
      <c r="KSU356" s="122"/>
      <c r="KSV356" s="122"/>
      <c r="KSW356" s="122"/>
      <c r="KSX356" s="122"/>
      <c r="KSY356" s="122"/>
      <c r="KSZ356" s="122"/>
      <c r="KTA356" s="122"/>
      <c r="KTB356" s="122"/>
      <c r="KTC356" s="122"/>
      <c r="KTD356" s="122"/>
      <c r="KTE356" s="122"/>
      <c r="KTF356" s="122"/>
      <c r="KTG356" s="122"/>
      <c r="KTH356" s="122"/>
      <c r="KTI356" s="122"/>
      <c r="KTJ356" s="122"/>
      <c r="KTK356" s="122"/>
      <c r="KTL356" s="122"/>
      <c r="KTM356" s="122"/>
      <c r="KTN356" s="122"/>
      <c r="KTO356" s="122"/>
      <c r="KTP356" s="122"/>
      <c r="KTQ356" s="122"/>
      <c r="KTR356" s="122"/>
      <c r="KTS356" s="122"/>
      <c r="KTT356" s="122"/>
      <c r="KTU356" s="122"/>
      <c r="KTV356" s="122"/>
      <c r="KTW356" s="122"/>
      <c r="KTX356" s="122"/>
      <c r="KTY356" s="122"/>
      <c r="KTZ356" s="122"/>
      <c r="KUA356" s="122"/>
      <c r="KUB356" s="122"/>
      <c r="KUC356" s="122"/>
      <c r="KUD356" s="122"/>
      <c r="KUE356" s="122"/>
      <c r="KUF356" s="122"/>
      <c r="KUG356" s="122"/>
      <c r="KUH356" s="122"/>
      <c r="KUI356" s="122"/>
      <c r="KUJ356" s="122"/>
      <c r="KUK356" s="122"/>
      <c r="KUL356" s="122"/>
      <c r="KUM356" s="122"/>
      <c r="KUN356" s="122"/>
      <c r="KUO356" s="122"/>
      <c r="KUP356" s="122"/>
      <c r="KUQ356" s="122"/>
      <c r="KUR356" s="122"/>
      <c r="KUS356" s="122"/>
      <c r="KUT356" s="122"/>
      <c r="KUU356" s="122"/>
      <c r="KUV356" s="122"/>
      <c r="KUW356" s="122"/>
      <c r="KUX356" s="122"/>
      <c r="KUY356" s="122"/>
      <c r="KUZ356" s="122"/>
      <c r="KVA356" s="122"/>
      <c r="KVB356" s="122"/>
      <c r="KVC356" s="122"/>
      <c r="KVD356" s="122"/>
      <c r="KVE356" s="122"/>
      <c r="KVF356" s="122"/>
      <c r="KVG356" s="122"/>
      <c r="KVH356" s="122"/>
      <c r="KVI356" s="122"/>
      <c r="KVJ356" s="122"/>
      <c r="KVK356" s="122"/>
      <c r="KVL356" s="122"/>
      <c r="KVM356" s="122"/>
      <c r="KVN356" s="122"/>
      <c r="KVO356" s="122"/>
      <c r="KVP356" s="122"/>
      <c r="KVQ356" s="122"/>
      <c r="KVR356" s="122"/>
      <c r="KVS356" s="122"/>
      <c r="KVT356" s="122"/>
      <c r="KVU356" s="122"/>
      <c r="KVV356" s="122"/>
      <c r="KVW356" s="122"/>
      <c r="KVX356" s="122"/>
      <c r="KVY356" s="122"/>
      <c r="KVZ356" s="122"/>
      <c r="KWA356" s="122"/>
      <c r="KWB356" s="122"/>
      <c r="KWC356" s="122"/>
      <c r="KWD356" s="122"/>
      <c r="KWE356" s="122"/>
      <c r="KWF356" s="122"/>
      <c r="KWG356" s="122"/>
      <c r="KWH356" s="122"/>
      <c r="KWI356" s="122"/>
      <c r="KWJ356" s="122"/>
      <c r="KWK356" s="122"/>
      <c r="KWL356" s="122"/>
      <c r="KWM356" s="122"/>
      <c r="KWN356" s="122"/>
      <c r="KWO356" s="122"/>
      <c r="KWP356" s="122"/>
      <c r="KWQ356" s="122"/>
      <c r="KWR356" s="122"/>
      <c r="KWS356" s="122"/>
      <c r="KWT356" s="122"/>
      <c r="KWU356" s="122"/>
      <c r="KWV356" s="122"/>
      <c r="KWW356" s="122"/>
      <c r="KWX356" s="122"/>
      <c r="KWY356" s="122"/>
      <c r="KWZ356" s="122"/>
      <c r="KXA356" s="122"/>
      <c r="KXB356" s="122"/>
      <c r="KXC356" s="122"/>
      <c r="KXD356" s="122"/>
      <c r="KXE356" s="122"/>
      <c r="KXF356" s="122"/>
      <c r="KXG356" s="122"/>
      <c r="KXH356" s="122"/>
      <c r="KXI356" s="122"/>
      <c r="KXJ356" s="122"/>
      <c r="KXK356" s="122"/>
      <c r="KXL356" s="122"/>
      <c r="KXM356" s="122"/>
      <c r="KXN356" s="122"/>
      <c r="KXO356" s="122"/>
      <c r="KXP356" s="122"/>
      <c r="KXQ356" s="122"/>
      <c r="KXR356" s="122"/>
      <c r="KXS356" s="122"/>
      <c r="KXT356" s="122"/>
      <c r="KXU356" s="122"/>
      <c r="KXV356" s="122"/>
      <c r="KXW356" s="122"/>
      <c r="KXX356" s="122"/>
      <c r="KXY356" s="122"/>
      <c r="KXZ356" s="122"/>
      <c r="KYA356" s="122"/>
      <c r="KYB356" s="122"/>
      <c r="KYC356" s="122"/>
      <c r="KYD356" s="122"/>
      <c r="KYE356" s="122"/>
      <c r="KYF356" s="122"/>
      <c r="KYG356" s="122"/>
      <c r="KYH356" s="122"/>
      <c r="KYI356" s="122"/>
      <c r="KYJ356" s="122"/>
      <c r="KYK356" s="122"/>
      <c r="KYL356" s="122"/>
      <c r="KYM356" s="122"/>
      <c r="KYN356" s="122"/>
      <c r="KYO356" s="122"/>
      <c r="KYP356" s="122"/>
      <c r="KYQ356" s="122"/>
      <c r="KYR356" s="122"/>
      <c r="KYS356" s="122"/>
      <c r="KYT356" s="122"/>
      <c r="KYU356" s="122"/>
      <c r="KYV356" s="122"/>
      <c r="KYW356" s="122"/>
      <c r="KYX356" s="122"/>
      <c r="KYY356" s="122"/>
      <c r="KYZ356" s="122"/>
      <c r="KZA356" s="122"/>
      <c r="KZB356" s="122"/>
      <c r="KZC356" s="122"/>
      <c r="KZD356" s="122"/>
      <c r="KZE356" s="122"/>
      <c r="KZF356" s="122"/>
      <c r="KZG356" s="122"/>
      <c r="KZH356" s="122"/>
      <c r="KZI356" s="122"/>
      <c r="KZJ356" s="122"/>
      <c r="KZK356" s="122"/>
      <c r="KZL356" s="122"/>
      <c r="KZM356" s="122"/>
      <c r="KZN356" s="122"/>
      <c r="KZO356" s="122"/>
      <c r="KZP356" s="122"/>
      <c r="KZQ356" s="122"/>
      <c r="KZR356" s="122"/>
      <c r="KZS356" s="122"/>
      <c r="KZT356" s="122"/>
      <c r="KZU356" s="122"/>
      <c r="KZV356" s="122"/>
      <c r="KZW356" s="122"/>
      <c r="KZX356" s="122"/>
      <c r="KZY356" s="122"/>
      <c r="KZZ356" s="122"/>
      <c r="LAA356" s="122"/>
      <c r="LAB356" s="122"/>
      <c r="LAC356" s="122"/>
      <c r="LAD356" s="122"/>
      <c r="LAE356" s="122"/>
      <c r="LAF356" s="122"/>
      <c r="LAG356" s="122"/>
      <c r="LAH356" s="122"/>
      <c r="LAI356" s="122"/>
      <c r="LAJ356" s="122"/>
      <c r="LAK356" s="122"/>
      <c r="LAL356" s="122"/>
      <c r="LAM356" s="122"/>
      <c r="LAN356" s="122"/>
      <c r="LAO356" s="122"/>
      <c r="LAP356" s="122"/>
      <c r="LAQ356" s="122"/>
      <c r="LAR356" s="122"/>
      <c r="LAS356" s="122"/>
      <c r="LAT356" s="122"/>
      <c r="LAU356" s="122"/>
      <c r="LAV356" s="122"/>
      <c r="LAW356" s="122"/>
      <c r="LAX356" s="122"/>
      <c r="LAY356" s="122"/>
      <c r="LAZ356" s="122"/>
      <c r="LBA356" s="122"/>
      <c r="LBB356" s="122"/>
      <c r="LBC356" s="122"/>
      <c r="LBD356" s="122"/>
      <c r="LBE356" s="122"/>
      <c r="LBF356" s="122"/>
      <c r="LBG356" s="122"/>
      <c r="LBH356" s="122"/>
      <c r="LBI356" s="122"/>
      <c r="LBJ356" s="122"/>
      <c r="LBK356" s="122"/>
      <c r="LBL356" s="122"/>
      <c r="LBM356" s="122"/>
      <c r="LBN356" s="122"/>
      <c r="LBO356" s="122"/>
      <c r="LBP356" s="122"/>
      <c r="LBQ356" s="122"/>
      <c r="LBR356" s="122"/>
      <c r="LBS356" s="122"/>
      <c r="LBT356" s="122"/>
      <c r="LBU356" s="122"/>
      <c r="LBV356" s="122"/>
      <c r="LBW356" s="122"/>
      <c r="LBX356" s="122"/>
      <c r="LBY356" s="122"/>
      <c r="LBZ356" s="122"/>
      <c r="LCA356" s="122"/>
      <c r="LCB356" s="122"/>
      <c r="LCC356" s="122"/>
      <c r="LCD356" s="122"/>
      <c r="LCE356" s="122"/>
      <c r="LCF356" s="122"/>
      <c r="LCG356" s="122"/>
      <c r="LCH356" s="122"/>
      <c r="LCI356" s="122"/>
      <c r="LCJ356" s="122"/>
      <c r="LCK356" s="122"/>
      <c r="LCL356" s="122"/>
      <c r="LCM356" s="122"/>
      <c r="LCN356" s="122"/>
      <c r="LCO356" s="122"/>
      <c r="LCP356" s="122"/>
      <c r="LCQ356" s="122"/>
      <c r="LCR356" s="122"/>
      <c r="LCS356" s="122"/>
      <c r="LCT356" s="122"/>
      <c r="LCU356" s="122"/>
      <c r="LCV356" s="122"/>
      <c r="LCW356" s="122"/>
      <c r="LCX356" s="122"/>
      <c r="LCY356" s="122"/>
      <c r="LCZ356" s="122"/>
      <c r="LDA356" s="122"/>
      <c r="LDB356" s="122"/>
      <c r="LDC356" s="122"/>
      <c r="LDD356" s="122"/>
      <c r="LDE356" s="122"/>
      <c r="LDF356" s="122"/>
      <c r="LDG356" s="122"/>
      <c r="LDH356" s="122"/>
      <c r="LDI356" s="122"/>
      <c r="LDJ356" s="122"/>
      <c r="LDK356" s="122"/>
      <c r="LDL356" s="122"/>
      <c r="LDM356" s="122"/>
      <c r="LDN356" s="122"/>
      <c r="LDO356" s="122"/>
      <c r="LDP356" s="122"/>
      <c r="LDQ356" s="122"/>
      <c r="LDR356" s="122"/>
      <c r="LDS356" s="122"/>
      <c r="LDT356" s="122"/>
      <c r="LDU356" s="122"/>
      <c r="LDV356" s="122"/>
      <c r="LDW356" s="122"/>
      <c r="LDX356" s="122"/>
      <c r="LDY356" s="122"/>
      <c r="LDZ356" s="122"/>
      <c r="LEA356" s="122"/>
      <c r="LEB356" s="122"/>
      <c r="LEC356" s="122"/>
      <c r="LED356" s="122"/>
      <c r="LEE356" s="122"/>
      <c r="LEF356" s="122"/>
      <c r="LEG356" s="122"/>
      <c r="LEH356" s="122"/>
      <c r="LEI356" s="122"/>
      <c r="LEJ356" s="122"/>
      <c r="LEK356" s="122"/>
      <c r="LEL356" s="122"/>
      <c r="LEM356" s="122"/>
      <c r="LEN356" s="122"/>
      <c r="LEO356" s="122"/>
      <c r="LEP356" s="122"/>
      <c r="LEQ356" s="122"/>
      <c r="LER356" s="122"/>
      <c r="LES356" s="122"/>
      <c r="LET356" s="122"/>
      <c r="LEU356" s="122"/>
      <c r="LEV356" s="122"/>
      <c r="LEW356" s="122"/>
      <c r="LEX356" s="122"/>
      <c r="LEY356" s="122"/>
      <c r="LEZ356" s="122"/>
      <c r="LFA356" s="122"/>
      <c r="LFB356" s="122"/>
      <c r="LFC356" s="122"/>
      <c r="LFD356" s="122"/>
      <c r="LFE356" s="122"/>
      <c r="LFF356" s="122"/>
      <c r="LFG356" s="122"/>
      <c r="LFH356" s="122"/>
      <c r="LFI356" s="122"/>
      <c r="LFJ356" s="122"/>
      <c r="LFK356" s="122"/>
      <c r="LFL356" s="122"/>
      <c r="LFM356" s="122"/>
      <c r="LFN356" s="122"/>
      <c r="LFO356" s="122"/>
      <c r="LFP356" s="122"/>
      <c r="LFQ356" s="122"/>
      <c r="LFR356" s="122"/>
      <c r="LFS356" s="122"/>
      <c r="LFT356" s="122"/>
      <c r="LFU356" s="122"/>
      <c r="LFV356" s="122"/>
      <c r="LFW356" s="122"/>
      <c r="LFX356" s="122"/>
      <c r="LFY356" s="122"/>
      <c r="LFZ356" s="122"/>
      <c r="LGA356" s="122"/>
      <c r="LGB356" s="122"/>
      <c r="LGC356" s="122"/>
      <c r="LGD356" s="122"/>
      <c r="LGE356" s="122"/>
      <c r="LGF356" s="122"/>
      <c r="LGG356" s="122"/>
      <c r="LGH356" s="122"/>
      <c r="LGI356" s="122"/>
      <c r="LGJ356" s="122"/>
      <c r="LGK356" s="122"/>
      <c r="LGL356" s="122"/>
      <c r="LGM356" s="122"/>
      <c r="LGN356" s="122"/>
      <c r="LGO356" s="122"/>
      <c r="LGP356" s="122"/>
      <c r="LGQ356" s="122"/>
      <c r="LGR356" s="122"/>
      <c r="LGS356" s="122"/>
      <c r="LGT356" s="122"/>
      <c r="LGU356" s="122"/>
      <c r="LGV356" s="122"/>
      <c r="LGW356" s="122"/>
      <c r="LGX356" s="122"/>
      <c r="LGY356" s="122"/>
      <c r="LGZ356" s="122"/>
      <c r="LHA356" s="122"/>
      <c r="LHB356" s="122"/>
      <c r="LHC356" s="122"/>
      <c r="LHD356" s="122"/>
      <c r="LHE356" s="122"/>
      <c r="LHF356" s="122"/>
      <c r="LHG356" s="122"/>
      <c r="LHH356" s="122"/>
      <c r="LHI356" s="122"/>
      <c r="LHJ356" s="122"/>
      <c r="LHK356" s="122"/>
      <c r="LHL356" s="122"/>
      <c r="LHM356" s="122"/>
      <c r="LHN356" s="122"/>
      <c r="LHO356" s="122"/>
      <c r="LHP356" s="122"/>
      <c r="LHQ356" s="122"/>
      <c r="LHR356" s="122"/>
      <c r="LHS356" s="122"/>
      <c r="LHT356" s="122"/>
      <c r="LHU356" s="122"/>
      <c r="LHV356" s="122"/>
      <c r="LHW356" s="122"/>
      <c r="LHX356" s="122"/>
      <c r="LHY356" s="122"/>
      <c r="LHZ356" s="122"/>
      <c r="LIA356" s="122"/>
      <c r="LIB356" s="122"/>
      <c r="LIC356" s="122"/>
      <c r="LID356" s="122"/>
      <c r="LIE356" s="122"/>
      <c r="LIF356" s="122"/>
      <c r="LIG356" s="122"/>
      <c r="LIH356" s="122"/>
      <c r="LII356" s="122"/>
      <c r="LIJ356" s="122"/>
      <c r="LIK356" s="122"/>
      <c r="LIL356" s="122"/>
      <c r="LIM356" s="122"/>
      <c r="LIN356" s="122"/>
      <c r="LIO356" s="122"/>
      <c r="LIP356" s="122"/>
      <c r="LIQ356" s="122"/>
      <c r="LIR356" s="122"/>
      <c r="LIS356" s="122"/>
      <c r="LIT356" s="122"/>
      <c r="LIU356" s="122"/>
      <c r="LIV356" s="122"/>
      <c r="LIW356" s="122"/>
      <c r="LIX356" s="122"/>
      <c r="LIY356" s="122"/>
      <c r="LIZ356" s="122"/>
      <c r="LJA356" s="122"/>
      <c r="LJB356" s="122"/>
      <c r="LJC356" s="122"/>
      <c r="LJD356" s="122"/>
      <c r="LJE356" s="122"/>
      <c r="LJF356" s="122"/>
      <c r="LJG356" s="122"/>
      <c r="LJH356" s="122"/>
      <c r="LJI356" s="122"/>
      <c r="LJJ356" s="122"/>
      <c r="LJK356" s="122"/>
      <c r="LJL356" s="122"/>
      <c r="LJM356" s="122"/>
      <c r="LJN356" s="122"/>
      <c r="LJO356" s="122"/>
      <c r="LJP356" s="122"/>
      <c r="LJQ356" s="122"/>
      <c r="LJR356" s="122"/>
      <c r="LJS356" s="122"/>
      <c r="LJT356" s="122"/>
      <c r="LJU356" s="122"/>
      <c r="LJV356" s="122"/>
      <c r="LJW356" s="122"/>
      <c r="LJX356" s="122"/>
      <c r="LJY356" s="122"/>
      <c r="LJZ356" s="122"/>
      <c r="LKA356" s="122"/>
      <c r="LKB356" s="122"/>
      <c r="LKC356" s="122"/>
      <c r="LKD356" s="122"/>
      <c r="LKE356" s="122"/>
      <c r="LKF356" s="122"/>
      <c r="LKG356" s="122"/>
      <c r="LKH356" s="122"/>
      <c r="LKI356" s="122"/>
      <c r="LKJ356" s="122"/>
      <c r="LKK356" s="122"/>
      <c r="LKL356" s="122"/>
      <c r="LKM356" s="122"/>
      <c r="LKN356" s="122"/>
      <c r="LKO356" s="122"/>
      <c r="LKP356" s="122"/>
      <c r="LKQ356" s="122"/>
      <c r="LKR356" s="122"/>
      <c r="LKS356" s="122"/>
      <c r="LKT356" s="122"/>
      <c r="LKU356" s="122"/>
      <c r="LKV356" s="122"/>
      <c r="LKW356" s="122"/>
      <c r="LKX356" s="122"/>
      <c r="LKY356" s="122"/>
      <c r="LKZ356" s="122"/>
      <c r="LLA356" s="122"/>
      <c r="LLB356" s="122"/>
      <c r="LLC356" s="122"/>
      <c r="LLD356" s="122"/>
      <c r="LLE356" s="122"/>
      <c r="LLF356" s="122"/>
      <c r="LLG356" s="122"/>
      <c r="LLH356" s="122"/>
      <c r="LLI356" s="122"/>
      <c r="LLJ356" s="122"/>
      <c r="LLK356" s="122"/>
      <c r="LLL356" s="122"/>
      <c r="LLM356" s="122"/>
      <c r="LLN356" s="122"/>
      <c r="LLO356" s="122"/>
      <c r="LLP356" s="122"/>
      <c r="LLQ356" s="122"/>
      <c r="LLR356" s="122"/>
      <c r="LLS356" s="122"/>
      <c r="LLT356" s="122"/>
      <c r="LLU356" s="122"/>
      <c r="LLV356" s="122"/>
      <c r="LLW356" s="122"/>
      <c r="LLX356" s="122"/>
      <c r="LLY356" s="122"/>
      <c r="LLZ356" s="122"/>
      <c r="LMA356" s="122"/>
      <c r="LMB356" s="122"/>
      <c r="LMC356" s="122"/>
      <c r="LMD356" s="122"/>
      <c r="LME356" s="122"/>
      <c r="LMF356" s="122"/>
      <c r="LMG356" s="122"/>
      <c r="LMH356" s="122"/>
      <c r="LMI356" s="122"/>
      <c r="LMJ356" s="122"/>
      <c r="LMK356" s="122"/>
      <c r="LML356" s="122"/>
      <c r="LMM356" s="122"/>
      <c r="LMN356" s="122"/>
      <c r="LMO356" s="122"/>
      <c r="LMP356" s="122"/>
      <c r="LMQ356" s="122"/>
      <c r="LMR356" s="122"/>
      <c r="LMS356" s="122"/>
      <c r="LMT356" s="122"/>
      <c r="LMU356" s="122"/>
      <c r="LMV356" s="122"/>
      <c r="LMW356" s="122"/>
      <c r="LMX356" s="122"/>
      <c r="LMY356" s="122"/>
      <c r="LMZ356" s="122"/>
      <c r="LNA356" s="122"/>
      <c r="LNB356" s="122"/>
      <c r="LNC356" s="122"/>
      <c r="LND356" s="122"/>
      <c r="LNE356" s="122"/>
      <c r="LNF356" s="122"/>
      <c r="LNG356" s="122"/>
      <c r="LNH356" s="122"/>
      <c r="LNI356" s="122"/>
      <c r="LNJ356" s="122"/>
      <c r="LNK356" s="122"/>
      <c r="LNL356" s="122"/>
      <c r="LNM356" s="122"/>
      <c r="LNN356" s="122"/>
      <c r="LNO356" s="122"/>
      <c r="LNP356" s="122"/>
      <c r="LNQ356" s="122"/>
      <c r="LNR356" s="122"/>
      <c r="LNS356" s="122"/>
      <c r="LNT356" s="122"/>
      <c r="LNU356" s="122"/>
      <c r="LNV356" s="122"/>
      <c r="LNW356" s="122"/>
      <c r="LNX356" s="122"/>
      <c r="LNY356" s="122"/>
      <c r="LNZ356" s="122"/>
      <c r="LOA356" s="122"/>
      <c r="LOB356" s="122"/>
      <c r="LOC356" s="122"/>
      <c r="LOD356" s="122"/>
      <c r="LOE356" s="122"/>
      <c r="LOF356" s="122"/>
      <c r="LOG356" s="122"/>
      <c r="LOH356" s="122"/>
      <c r="LOI356" s="122"/>
      <c r="LOJ356" s="122"/>
      <c r="LOK356" s="122"/>
      <c r="LOL356" s="122"/>
      <c r="LOM356" s="122"/>
      <c r="LON356" s="122"/>
      <c r="LOO356" s="122"/>
      <c r="LOP356" s="122"/>
      <c r="LOQ356" s="122"/>
      <c r="LOR356" s="122"/>
      <c r="LOS356" s="122"/>
      <c r="LOT356" s="122"/>
      <c r="LOU356" s="122"/>
      <c r="LOV356" s="122"/>
      <c r="LOW356" s="122"/>
      <c r="LOX356" s="122"/>
      <c r="LOY356" s="122"/>
      <c r="LOZ356" s="122"/>
      <c r="LPA356" s="122"/>
      <c r="LPB356" s="122"/>
      <c r="LPC356" s="122"/>
      <c r="LPD356" s="122"/>
      <c r="LPE356" s="122"/>
      <c r="LPF356" s="122"/>
      <c r="LPG356" s="122"/>
      <c r="LPH356" s="122"/>
      <c r="LPI356" s="122"/>
      <c r="LPJ356" s="122"/>
      <c r="LPK356" s="122"/>
      <c r="LPL356" s="122"/>
      <c r="LPM356" s="122"/>
      <c r="LPN356" s="122"/>
      <c r="LPO356" s="122"/>
      <c r="LPP356" s="122"/>
      <c r="LPQ356" s="122"/>
      <c r="LPR356" s="122"/>
      <c r="LPS356" s="122"/>
      <c r="LPT356" s="122"/>
      <c r="LPU356" s="122"/>
      <c r="LPV356" s="122"/>
      <c r="LPW356" s="122"/>
      <c r="LPX356" s="122"/>
      <c r="LPY356" s="122"/>
      <c r="LPZ356" s="122"/>
      <c r="LQA356" s="122"/>
      <c r="LQB356" s="122"/>
      <c r="LQC356" s="122"/>
      <c r="LQD356" s="122"/>
      <c r="LQE356" s="122"/>
      <c r="LQF356" s="122"/>
      <c r="LQG356" s="122"/>
      <c r="LQH356" s="122"/>
      <c r="LQI356" s="122"/>
      <c r="LQJ356" s="122"/>
      <c r="LQK356" s="122"/>
      <c r="LQL356" s="122"/>
      <c r="LQM356" s="122"/>
      <c r="LQN356" s="122"/>
      <c r="LQO356" s="122"/>
      <c r="LQP356" s="122"/>
      <c r="LQQ356" s="122"/>
      <c r="LQR356" s="122"/>
      <c r="LQS356" s="122"/>
      <c r="LQT356" s="122"/>
      <c r="LQU356" s="122"/>
      <c r="LQV356" s="122"/>
      <c r="LQW356" s="122"/>
      <c r="LQX356" s="122"/>
      <c r="LQY356" s="122"/>
      <c r="LQZ356" s="122"/>
      <c r="LRA356" s="122"/>
      <c r="LRB356" s="122"/>
      <c r="LRC356" s="122"/>
      <c r="LRD356" s="122"/>
      <c r="LRE356" s="122"/>
      <c r="LRF356" s="122"/>
      <c r="LRG356" s="122"/>
      <c r="LRH356" s="122"/>
      <c r="LRI356" s="122"/>
      <c r="LRJ356" s="122"/>
      <c r="LRK356" s="122"/>
      <c r="LRL356" s="122"/>
      <c r="LRM356" s="122"/>
      <c r="LRN356" s="122"/>
      <c r="LRO356" s="122"/>
      <c r="LRP356" s="122"/>
      <c r="LRQ356" s="122"/>
      <c r="LRR356" s="122"/>
      <c r="LRS356" s="122"/>
      <c r="LRT356" s="122"/>
      <c r="LRU356" s="122"/>
      <c r="LRV356" s="122"/>
      <c r="LRW356" s="122"/>
      <c r="LRX356" s="122"/>
      <c r="LRY356" s="122"/>
      <c r="LRZ356" s="122"/>
      <c r="LSA356" s="122"/>
      <c r="LSB356" s="122"/>
      <c r="LSC356" s="122"/>
      <c r="LSD356" s="122"/>
      <c r="LSE356" s="122"/>
      <c r="LSF356" s="122"/>
      <c r="LSG356" s="122"/>
      <c r="LSH356" s="122"/>
      <c r="LSI356" s="122"/>
      <c r="LSJ356" s="122"/>
      <c r="LSK356" s="122"/>
      <c r="LSL356" s="122"/>
      <c r="LSM356" s="122"/>
      <c r="LSN356" s="122"/>
      <c r="LSO356" s="122"/>
      <c r="LSP356" s="122"/>
      <c r="LSQ356" s="122"/>
      <c r="LSR356" s="122"/>
      <c r="LSS356" s="122"/>
      <c r="LST356" s="122"/>
      <c r="LSU356" s="122"/>
      <c r="LSV356" s="122"/>
      <c r="LSW356" s="122"/>
      <c r="LSX356" s="122"/>
      <c r="LSY356" s="122"/>
      <c r="LSZ356" s="122"/>
      <c r="LTA356" s="122"/>
      <c r="LTB356" s="122"/>
      <c r="LTC356" s="122"/>
      <c r="LTD356" s="122"/>
      <c r="LTE356" s="122"/>
      <c r="LTF356" s="122"/>
      <c r="LTG356" s="122"/>
      <c r="LTH356" s="122"/>
      <c r="LTI356" s="122"/>
      <c r="LTJ356" s="122"/>
      <c r="LTK356" s="122"/>
      <c r="LTL356" s="122"/>
      <c r="LTM356" s="122"/>
      <c r="LTN356" s="122"/>
      <c r="LTO356" s="122"/>
      <c r="LTP356" s="122"/>
      <c r="LTQ356" s="122"/>
      <c r="LTR356" s="122"/>
      <c r="LTS356" s="122"/>
      <c r="LTT356" s="122"/>
      <c r="LTU356" s="122"/>
      <c r="LTV356" s="122"/>
      <c r="LTW356" s="122"/>
      <c r="LTX356" s="122"/>
      <c r="LTY356" s="122"/>
      <c r="LTZ356" s="122"/>
      <c r="LUA356" s="122"/>
      <c r="LUB356" s="122"/>
      <c r="LUC356" s="122"/>
      <c r="LUD356" s="122"/>
      <c r="LUE356" s="122"/>
      <c r="LUF356" s="122"/>
      <c r="LUG356" s="122"/>
      <c r="LUH356" s="122"/>
      <c r="LUI356" s="122"/>
      <c r="LUJ356" s="122"/>
      <c r="LUK356" s="122"/>
      <c r="LUL356" s="122"/>
      <c r="LUM356" s="122"/>
      <c r="LUN356" s="122"/>
      <c r="LUO356" s="122"/>
      <c r="LUP356" s="122"/>
      <c r="LUQ356" s="122"/>
      <c r="LUR356" s="122"/>
      <c r="LUS356" s="122"/>
      <c r="LUT356" s="122"/>
      <c r="LUU356" s="122"/>
      <c r="LUV356" s="122"/>
      <c r="LUW356" s="122"/>
      <c r="LUX356" s="122"/>
      <c r="LUY356" s="122"/>
      <c r="LUZ356" s="122"/>
      <c r="LVA356" s="122"/>
      <c r="LVB356" s="122"/>
      <c r="LVC356" s="122"/>
      <c r="LVD356" s="122"/>
      <c r="LVE356" s="122"/>
      <c r="LVF356" s="122"/>
      <c r="LVG356" s="122"/>
      <c r="LVH356" s="122"/>
      <c r="LVI356" s="122"/>
      <c r="LVJ356" s="122"/>
      <c r="LVK356" s="122"/>
      <c r="LVL356" s="122"/>
      <c r="LVM356" s="122"/>
      <c r="LVN356" s="122"/>
      <c r="LVO356" s="122"/>
      <c r="LVP356" s="122"/>
      <c r="LVQ356" s="122"/>
      <c r="LVR356" s="122"/>
      <c r="LVS356" s="122"/>
      <c r="LVT356" s="122"/>
      <c r="LVU356" s="122"/>
      <c r="LVV356" s="122"/>
      <c r="LVW356" s="122"/>
      <c r="LVX356" s="122"/>
      <c r="LVY356" s="122"/>
      <c r="LVZ356" s="122"/>
      <c r="LWA356" s="122"/>
      <c r="LWB356" s="122"/>
      <c r="LWC356" s="122"/>
      <c r="LWD356" s="122"/>
      <c r="LWE356" s="122"/>
      <c r="LWF356" s="122"/>
      <c r="LWG356" s="122"/>
      <c r="LWH356" s="122"/>
      <c r="LWI356" s="122"/>
      <c r="LWJ356" s="122"/>
      <c r="LWK356" s="122"/>
      <c r="LWL356" s="122"/>
      <c r="LWM356" s="122"/>
      <c r="LWN356" s="122"/>
      <c r="LWO356" s="122"/>
      <c r="LWP356" s="122"/>
      <c r="LWQ356" s="122"/>
      <c r="LWR356" s="122"/>
      <c r="LWS356" s="122"/>
      <c r="LWT356" s="122"/>
      <c r="LWU356" s="122"/>
      <c r="LWV356" s="122"/>
      <c r="LWW356" s="122"/>
      <c r="LWX356" s="122"/>
      <c r="LWY356" s="122"/>
      <c r="LWZ356" s="122"/>
      <c r="LXA356" s="122"/>
      <c r="LXB356" s="122"/>
      <c r="LXC356" s="122"/>
      <c r="LXD356" s="122"/>
      <c r="LXE356" s="122"/>
      <c r="LXF356" s="122"/>
      <c r="LXG356" s="122"/>
      <c r="LXH356" s="122"/>
      <c r="LXI356" s="122"/>
      <c r="LXJ356" s="122"/>
      <c r="LXK356" s="122"/>
      <c r="LXL356" s="122"/>
      <c r="LXM356" s="122"/>
      <c r="LXN356" s="122"/>
      <c r="LXO356" s="122"/>
      <c r="LXP356" s="122"/>
      <c r="LXQ356" s="122"/>
      <c r="LXR356" s="122"/>
      <c r="LXS356" s="122"/>
      <c r="LXT356" s="122"/>
      <c r="LXU356" s="122"/>
      <c r="LXV356" s="122"/>
      <c r="LXW356" s="122"/>
      <c r="LXX356" s="122"/>
      <c r="LXY356" s="122"/>
      <c r="LXZ356" s="122"/>
      <c r="LYA356" s="122"/>
      <c r="LYB356" s="122"/>
      <c r="LYC356" s="122"/>
      <c r="LYD356" s="122"/>
      <c r="LYE356" s="122"/>
      <c r="LYF356" s="122"/>
      <c r="LYG356" s="122"/>
      <c r="LYH356" s="122"/>
      <c r="LYI356" s="122"/>
      <c r="LYJ356" s="122"/>
      <c r="LYK356" s="122"/>
      <c r="LYL356" s="122"/>
      <c r="LYM356" s="122"/>
      <c r="LYN356" s="122"/>
      <c r="LYO356" s="122"/>
      <c r="LYP356" s="122"/>
      <c r="LYQ356" s="122"/>
      <c r="LYR356" s="122"/>
      <c r="LYS356" s="122"/>
      <c r="LYT356" s="122"/>
      <c r="LYU356" s="122"/>
      <c r="LYV356" s="122"/>
      <c r="LYW356" s="122"/>
      <c r="LYX356" s="122"/>
      <c r="LYY356" s="122"/>
      <c r="LYZ356" s="122"/>
      <c r="LZA356" s="122"/>
      <c r="LZB356" s="122"/>
      <c r="LZC356" s="122"/>
      <c r="LZD356" s="122"/>
      <c r="LZE356" s="122"/>
      <c r="LZF356" s="122"/>
      <c r="LZG356" s="122"/>
      <c r="LZH356" s="122"/>
      <c r="LZI356" s="122"/>
      <c r="LZJ356" s="122"/>
      <c r="LZK356" s="122"/>
      <c r="LZL356" s="122"/>
      <c r="LZM356" s="122"/>
      <c r="LZN356" s="122"/>
      <c r="LZO356" s="122"/>
      <c r="LZP356" s="122"/>
      <c r="LZQ356" s="122"/>
      <c r="LZR356" s="122"/>
      <c r="LZS356" s="122"/>
      <c r="LZT356" s="122"/>
      <c r="LZU356" s="122"/>
      <c r="LZV356" s="122"/>
      <c r="LZW356" s="122"/>
      <c r="LZX356" s="122"/>
      <c r="LZY356" s="122"/>
      <c r="LZZ356" s="122"/>
      <c r="MAA356" s="122"/>
      <c r="MAB356" s="122"/>
      <c r="MAC356" s="122"/>
      <c r="MAD356" s="122"/>
      <c r="MAE356" s="122"/>
      <c r="MAF356" s="122"/>
      <c r="MAG356" s="122"/>
      <c r="MAH356" s="122"/>
      <c r="MAI356" s="122"/>
      <c r="MAJ356" s="122"/>
      <c r="MAK356" s="122"/>
      <c r="MAL356" s="122"/>
      <c r="MAM356" s="122"/>
      <c r="MAN356" s="122"/>
      <c r="MAO356" s="122"/>
      <c r="MAP356" s="122"/>
      <c r="MAQ356" s="122"/>
      <c r="MAR356" s="122"/>
      <c r="MAS356" s="122"/>
      <c r="MAT356" s="122"/>
      <c r="MAU356" s="122"/>
      <c r="MAV356" s="122"/>
      <c r="MAW356" s="122"/>
      <c r="MAX356" s="122"/>
      <c r="MAY356" s="122"/>
      <c r="MAZ356" s="122"/>
      <c r="MBA356" s="122"/>
      <c r="MBB356" s="122"/>
      <c r="MBC356" s="122"/>
      <c r="MBD356" s="122"/>
      <c r="MBE356" s="122"/>
      <c r="MBF356" s="122"/>
      <c r="MBG356" s="122"/>
      <c r="MBH356" s="122"/>
      <c r="MBI356" s="122"/>
      <c r="MBJ356" s="122"/>
      <c r="MBK356" s="122"/>
      <c r="MBL356" s="122"/>
      <c r="MBM356" s="122"/>
      <c r="MBN356" s="122"/>
      <c r="MBO356" s="122"/>
      <c r="MBP356" s="122"/>
      <c r="MBQ356" s="122"/>
      <c r="MBR356" s="122"/>
      <c r="MBS356" s="122"/>
      <c r="MBT356" s="122"/>
      <c r="MBU356" s="122"/>
      <c r="MBV356" s="122"/>
      <c r="MBW356" s="122"/>
      <c r="MBX356" s="122"/>
      <c r="MBY356" s="122"/>
      <c r="MBZ356" s="122"/>
      <c r="MCA356" s="122"/>
      <c r="MCB356" s="122"/>
      <c r="MCC356" s="122"/>
      <c r="MCD356" s="122"/>
      <c r="MCE356" s="122"/>
      <c r="MCF356" s="122"/>
      <c r="MCG356" s="122"/>
      <c r="MCH356" s="122"/>
      <c r="MCI356" s="122"/>
      <c r="MCJ356" s="122"/>
      <c r="MCK356" s="122"/>
      <c r="MCL356" s="122"/>
      <c r="MCM356" s="122"/>
      <c r="MCN356" s="122"/>
      <c r="MCO356" s="122"/>
      <c r="MCP356" s="122"/>
      <c r="MCQ356" s="122"/>
      <c r="MCR356" s="122"/>
      <c r="MCS356" s="122"/>
      <c r="MCT356" s="122"/>
      <c r="MCU356" s="122"/>
      <c r="MCV356" s="122"/>
      <c r="MCW356" s="122"/>
      <c r="MCX356" s="122"/>
      <c r="MCY356" s="122"/>
      <c r="MCZ356" s="122"/>
      <c r="MDA356" s="122"/>
      <c r="MDB356" s="122"/>
      <c r="MDC356" s="122"/>
      <c r="MDD356" s="122"/>
      <c r="MDE356" s="122"/>
      <c r="MDF356" s="122"/>
      <c r="MDG356" s="122"/>
      <c r="MDH356" s="122"/>
      <c r="MDI356" s="122"/>
      <c r="MDJ356" s="122"/>
      <c r="MDK356" s="122"/>
      <c r="MDL356" s="122"/>
      <c r="MDM356" s="122"/>
      <c r="MDN356" s="122"/>
      <c r="MDO356" s="122"/>
      <c r="MDP356" s="122"/>
      <c r="MDQ356" s="122"/>
      <c r="MDR356" s="122"/>
      <c r="MDS356" s="122"/>
      <c r="MDT356" s="122"/>
      <c r="MDU356" s="122"/>
      <c r="MDV356" s="122"/>
      <c r="MDW356" s="122"/>
      <c r="MDX356" s="122"/>
      <c r="MDY356" s="122"/>
      <c r="MDZ356" s="122"/>
      <c r="MEA356" s="122"/>
      <c r="MEB356" s="122"/>
      <c r="MEC356" s="122"/>
      <c r="MED356" s="122"/>
      <c r="MEE356" s="122"/>
      <c r="MEF356" s="122"/>
      <c r="MEG356" s="122"/>
      <c r="MEH356" s="122"/>
      <c r="MEI356" s="122"/>
      <c r="MEJ356" s="122"/>
      <c r="MEK356" s="122"/>
      <c r="MEL356" s="122"/>
      <c r="MEM356" s="122"/>
      <c r="MEN356" s="122"/>
      <c r="MEO356" s="122"/>
      <c r="MEP356" s="122"/>
      <c r="MEQ356" s="122"/>
      <c r="MER356" s="122"/>
      <c r="MES356" s="122"/>
      <c r="MET356" s="122"/>
      <c r="MEU356" s="122"/>
      <c r="MEV356" s="122"/>
      <c r="MEW356" s="122"/>
      <c r="MEX356" s="122"/>
      <c r="MEY356" s="122"/>
      <c r="MEZ356" s="122"/>
      <c r="MFA356" s="122"/>
      <c r="MFB356" s="122"/>
      <c r="MFC356" s="122"/>
      <c r="MFD356" s="122"/>
      <c r="MFE356" s="122"/>
      <c r="MFF356" s="122"/>
      <c r="MFG356" s="122"/>
      <c r="MFH356" s="122"/>
      <c r="MFI356" s="122"/>
      <c r="MFJ356" s="122"/>
      <c r="MFK356" s="122"/>
      <c r="MFL356" s="122"/>
      <c r="MFM356" s="122"/>
      <c r="MFN356" s="122"/>
      <c r="MFO356" s="122"/>
      <c r="MFP356" s="122"/>
      <c r="MFQ356" s="122"/>
      <c r="MFR356" s="122"/>
      <c r="MFS356" s="122"/>
      <c r="MFT356" s="122"/>
      <c r="MFU356" s="122"/>
      <c r="MFV356" s="122"/>
      <c r="MFW356" s="122"/>
      <c r="MFX356" s="122"/>
      <c r="MFY356" s="122"/>
      <c r="MFZ356" s="122"/>
      <c r="MGA356" s="122"/>
      <c r="MGB356" s="122"/>
      <c r="MGC356" s="122"/>
      <c r="MGD356" s="122"/>
      <c r="MGE356" s="122"/>
      <c r="MGF356" s="122"/>
      <c r="MGG356" s="122"/>
      <c r="MGH356" s="122"/>
      <c r="MGI356" s="122"/>
      <c r="MGJ356" s="122"/>
      <c r="MGK356" s="122"/>
      <c r="MGL356" s="122"/>
      <c r="MGM356" s="122"/>
      <c r="MGN356" s="122"/>
      <c r="MGO356" s="122"/>
      <c r="MGP356" s="122"/>
      <c r="MGQ356" s="122"/>
      <c r="MGR356" s="122"/>
      <c r="MGS356" s="122"/>
      <c r="MGT356" s="122"/>
      <c r="MGU356" s="122"/>
      <c r="MGV356" s="122"/>
      <c r="MGW356" s="122"/>
      <c r="MGX356" s="122"/>
      <c r="MGY356" s="122"/>
      <c r="MGZ356" s="122"/>
      <c r="MHA356" s="122"/>
      <c r="MHB356" s="122"/>
      <c r="MHC356" s="122"/>
      <c r="MHD356" s="122"/>
      <c r="MHE356" s="122"/>
      <c r="MHF356" s="122"/>
      <c r="MHG356" s="122"/>
      <c r="MHH356" s="122"/>
      <c r="MHI356" s="122"/>
      <c r="MHJ356" s="122"/>
      <c r="MHK356" s="122"/>
      <c r="MHL356" s="122"/>
      <c r="MHM356" s="122"/>
      <c r="MHN356" s="122"/>
      <c r="MHO356" s="122"/>
      <c r="MHP356" s="122"/>
      <c r="MHQ356" s="122"/>
      <c r="MHR356" s="122"/>
      <c r="MHS356" s="122"/>
      <c r="MHT356" s="122"/>
      <c r="MHU356" s="122"/>
      <c r="MHV356" s="122"/>
      <c r="MHW356" s="122"/>
      <c r="MHX356" s="122"/>
      <c r="MHY356" s="122"/>
      <c r="MHZ356" s="122"/>
      <c r="MIA356" s="122"/>
      <c r="MIB356" s="122"/>
      <c r="MIC356" s="122"/>
      <c r="MID356" s="122"/>
      <c r="MIE356" s="122"/>
      <c r="MIF356" s="122"/>
      <c r="MIG356" s="122"/>
      <c r="MIH356" s="122"/>
      <c r="MII356" s="122"/>
      <c r="MIJ356" s="122"/>
      <c r="MIK356" s="122"/>
      <c r="MIL356" s="122"/>
      <c r="MIM356" s="122"/>
      <c r="MIN356" s="122"/>
      <c r="MIO356" s="122"/>
      <c r="MIP356" s="122"/>
      <c r="MIQ356" s="122"/>
      <c r="MIR356" s="122"/>
      <c r="MIS356" s="122"/>
      <c r="MIT356" s="122"/>
      <c r="MIU356" s="122"/>
      <c r="MIV356" s="122"/>
      <c r="MIW356" s="122"/>
      <c r="MIX356" s="122"/>
      <c r="MIY356" s="122"/>
      <c r="MIZ356" s="122"/>
      <c r="MJA356" s="122"/>
      <c r="MJB356" s="122"/>
      <c r="MJC356" s="122"/>
      <c r="MJD356" s="122"/>
      <c r="MJE356" s="122"/>
      <c r="MJF356" s="122"/>
      <c r="MJG356" s="122"/>
      <c r="MJH356" s="122"/>
      <c r="MJI356" s="122"/>
      <c r="MJJ356" s="122"/>
      <c r="MJK356" s="122"/>
      <c r="MJL356" s="122"/>
      <c r="MJM356" s="122"/>
      <c r="MJN356" s="122"/>
      <c r="MJO356" s="122"/>
      <c r="MJP356" s="122"/>
      <c r="MJQ356" s="122"/>
      <c r="MJR356" s="122"/>
      <c r="MJS356" s="122"/>
      <c r="MJT356" s="122"/>
      <c r="MJU356" s="122"/>
      <c r="MJV356" s="122"/>
      <c r="MJW356" s="122"/>
      <c r="MJX356" s="122"/>
      <c r="MJY356" s="122"/>
      <c r="MJZ356" s="122"/>
      <c r="MKA356" s="122"/>
      <c r="MKB356" s="122"/>
      <c r="MKC356" s="122"/>
      <c r="MKD356" s="122"/>
      <c r="MKE356" s="122"/>
      <c r="MKF356" s="122"/>
      <c r="MKG356" s="122"/>
      <c r="MKH356" s="122"/>
      <c r="MKI356" s="122"/>
      <c r="MKJ356" s="122"/>
      <c r="MKK356" s="122"/>
      <c r="MKL356" s="122"/>
      <c r="MKM356" s="122"/>
      <c r="MKN356" s="122"/>
      <c r="MKO356" s="122"/>
      <c r="MKP356" s="122"/>
      <c r="MKQ356" s="122"/>
      <c r="MKR356" s="122"/>
      <c r="MKS356" s="122"/>
      <c r="MKT356" s="122"/>
      <c r="MKU356" s="122"/>
      <c r="MKV356" s="122"/>
      <c r="MKW356" s="122"/>
      <c r="MKX356" s="122"/>
      <c r="MKY356" s="122"/>
      <c r="MKZ356" s="122"/>
      <c r="MLA356" s="122"/>
      <c r="MLB356" s="122"/>
      <c r="MLC356" s="122"/>
      <c r="MLD356" s="122"/>
      <c r="MLE356" s="122"/>
      <c r="MLF356" s="122"/>
      <c r="MLG356" s="122"/>
      <c r="MLH356" s="122"/>
      <c r="MLI356" s="122"/>
      <c r="MLJ356" s="122"/>
      <c r="MLK356" s="122"/>
      <c r="MLL356" s="122"/>
      <c r="MLM356" s="122"/>
      <c r="MLN356" s="122"/>
      <c r="MLO356" s="122"/>
      <c r="MLP356" s="122"/>
      <c r="MLQ356" s="122"/>
      <c r="MLR356" s="122"/>
      <c r="MLS356" s="122"/>
      <c r="MLT356" s="122"/>
      <c r="MLU356" s="122"/>
      <c r="MLV356" s="122"/>
      <c r="MLW356" s="122"/>
      <c r="MLX356" s="122"/>
      <c r="MLY356" s="122"/>
      <c r="MLZ356" s="122"/>
      <c r="MMA356" s="122"/>
      <c r="MMB356" s="122"/>
      <c r="MMC356" s="122"/>
      <c r="MMD356" s="122"/>
      <c r="MME356" s="122"/>
      <c r="MMF356" s="122"/>
      <c r="MMG356" s="122"/>
      <c r="MMH356" s="122"/>
      <c r="MMI356" s="122"/>
      <c r="MMJ356" s="122"/>
      <c r="MMK356" s="122"/>
      <c r="MML356" s="122"/>
      <c r="MMM356" s="122"/>
      <c r="MMN356" s="122"/>
      <c r="MMO356" s="122"/>
      <c r="MMP356" s="122"/>
      <c r="MMQ356" s="122"/>
      <c r="MMR356" s="122"/>
      <c r="MMS356" s="122"/>
      <c r="MMT356" s="122"/>
      <c r="MMU356" s="122"/>
      <c r="MMV356" s="122"/>
      <c r="MMW356" s="122"/>
      <c r="MMX356" s="122"/>
      <c r="MMY356" s="122"/>
      <c r="MMZ356" s="122"/>
      <c r="MNA356" s="122"/>
      <c r="MNB356" s="122"/>
      <c r="MNC356" s="122"/>
      <c r="MND356" s="122"/>
      <c r="MNE356" s="122"/>
      <c r="MNF356" s="122"/>
      <c r="MNG356" s="122"/>
      <c r="MNH356" s="122"/>
      <c r="MNI356" s="122"/>
      <c r="MNJ356" s="122"/>
      <c r="MNK356" s="122"/>
      <c r="MNL356" s="122"/>
      <c r="MNM356" s="122"/>
      <c r="MNN356" s="122"/>
      <c r="MNO356" s="122"/>
      <c r="MNP356" s="122"/>
      <c r="MNQ356" s="122"/>
      <c r="MNR356" s="122"/>
      <c r="MNS356" s="122"/>
      <c r="MNT356" s="122"/>
      <c r="MNU356" s="122"/>
      <c r="MNV356" s="122"/>
      <c r="MNW356" s="122"/>
      <c r="MNX356" s="122"/>
      <c r="MNY356" s="122"/>
      <c r="MNZ356" s="122"/>
      <c r="MOA356" s="122"/>
      <c r="MOB356" s="122"/>
      <c r="MOC356" s="122"/>
      <c r="MOD356" s="122"/>
      <c r="MOE356" s="122"/>
      <c r="MOF356" s="122"/>
      <c r="MOG356" s="122"/>
      <c r="MOH356" s="122"/>
      <c r="MOI356" s="122"/>
      <c r="MOJ356" s="122"/>
      <c r="MOK356" s="122"/>
      <c r="MOL356" s="122"/>
      <c r="MOM356" s="122"/>
      <c r="MON356" s="122"/>
      <c r="MOO356" s="122"/>
      <c r="MOP356" s="122"/>
      <c r="MOQ356" s="122"/>
      <c r="MOR356" s="122"/>
      <c r="MOS356" s="122"/>
      <c r="MOT356" s="122"/>
      <c r="MOU356" s="122"/>
      <c r="MOV356" s="122"/>
      <c r="MOW356" s="122"/>
      <c r="MOX356" s="122"/>
      <c r="MOY356" s="122"/>
      <c r="MOZ356" s="122"/>
      <c r="MPA356" s="122"/>
      <c r="MPB356" s="122"/>
      <c r="MPC356" s="122"/>
      <c r="MPD356" s="122"/>
      <c r="MPE356" s="122"/>
      <c r="MPF356" s="122"/>
      <c r="MPG356" s="122"/>
      <c r="MPH356" s="122"/>
      <c r="MPI356" s="122"/>
      <c r="MPJ356" s="122"/>
      <c r="MPK356" s="122"/>
      <c r="MPL356" s="122"/>
      <c r="MPM356" s="122"/>
      <c r="MPN356" s="122"/>
      <c r="MPO356" s="122"/>
      <c r="MPP356" s="122"/>
      <c r="MPQ356" s="122"/>
      <c r="MPR356" s="122"/>
      <c r="MPS356" s="122"/>
      <c r="MPT356" s="122"/>
      <c r="MPU356" s="122"/>
      <c r="MPV356" s="122"/>
      <c r="MPW356" s="122"/>
      <c r="MPX356" s="122"/>
      <c r="MPY356" s="122"/>
      <c r="MPZ356" s="122"/>
      <c r="MQA356" s="122"/>
      <c r="MQB356" s="122"/>
      <c r="MQC356" s="122"/>
      <c r="MQD356" s="122"/>
      <c r="MQE356" s="122"/>
      <c r="MQF356" s="122"/>
      <c r="MQG356" s="122"/>
      <c r="MQH356" s="122"/>
      <c r="MQI356" s="122"/>
      <c r="MQJ356" s="122"/>
      <c r="MQK356" s="122"/>
      <c r="MQL356" s="122"/>
      <c r="MQM356" s="122"/>
      <c r="MQN356" s="122"/>
      <c r="MQO356" s="122"/>
      <c r="MQP356" s="122"/>
      <c r="MQQ356" s="122"/>
      <c r="MQR356" s="122"/>
      <c r="MQS356" s="122"/>
      <c r="MQT356" s="122"/>
      <c r="MQU356" s="122"/>
      <c r="MQV356" s="122"/>
      <c r="MQW356" s="122"/>
      <c r="MQX356" s="122"/>
      <c r="MQY356" s="122"/>
      <c r="MQZ356" s="122"/>
      <c r="MRA356" s="122"/>
      <c r="MRB356" s="122"/>
      <c r="MRC356" s="122"/>
      <c r="MRD356" s="122"/>
      <c r="MRE356" s="122"/>
      <c r="MRF356" s="122"/>
      <c r="MRG356" s="122"/>
      <c r="MRH356" s="122"/>
      <c r="MRI356" s="122"/>
      <c r="MRJ356" s="122"/>
      <c r="MRK356" s="122"/>
      <c r="MRL356" s="122"/>
      <c r="MRM356" s="122"/>
      <c r="MRN356" s="122"/>
      <c r="MRO356" s="122"/>
      <c r="MRP356" s="122"/>
      <c r="MRQ356" s="122"/>
      <c r="MRR356" s="122"/>
      <c r="MRS356" s="122"/>
      <c r="MRT356" s="122"/>
      <c r="MRU356" s="122"/>
      <c r="MRV356" s="122"/>
      <c r="MRW356" s="122"/>
      <c r="MRX356" s="122"/>
      <c r="MRY356" s="122"/>
      <c r="MRZ356" s="122"/>
      <c r="MSA356" s="122"/>
      <c r="MSB356" s="122"/>
      <c r="MSC356" s="122"/>
      <c r="MSD356" s="122"/>
      <c r="MSE356" s="122"/>
      <c r="MSF356" s="122"/>
      <c r="MSG356" s="122"/>
      <c r="MSH356" s="122"/>
      <c r="MSI356" s="122"/>
      <c r="MSJ356" s="122"/>
      <c r="MSK356" s="122"/>
      <c r="MSL356" s="122"/>
      <c r="MSM356" s="122"/>
      <c r="MSN356" s="122"/>
      <c r="MSO356" s="122"/>
      <c r="MSP356" s="122"/>
      <c r="MSQ356" s="122"/>
      <c r="MSR356" s="122"/>
      <c r="MSS356" s="122"/>
      <c r="MST356" s="122"/>
      <c r="MSU356" s="122"/>
      <c r="MSV356" s="122"/>
      <c r="MSW356" s="122"/>
      <c r="MSX356" s="122"/>
      <c r="MSY356" s="122"/>
      <c r="MSZ356" s="122"/>
      <c r="MTA356" s="122"/>
      <c r="MTB356" s="122"/>
      <c r="MTC356" s="122"/>
      <c r="MTD356" s="122"/>
      <c r="MTE356" s="122"/>
      <c r="MTF356" s="122"/>
      <c r="MTG356" s="122"/>
      <c r="MTH356" s="122"/>
      <c r="MTI356" s="122"/>
      <c r="MTJ356" s="122"/>
      <c r="MTK356" s="122"/>
      <c r="MTL356" s="122"/>
      <c r="MTM356" s="122"/>
      <c r="MTN356" s="122"/>
      <c r="MTO356" s="122"/>
      <c r="MTP356" s="122"/>
      <c r="MTQ356" s="122"/>
      <c r="MTR356" s="122"/>
      <c r="MTS356" s="122"/>
      <c r="MTT356" s="122"/>
      <c r="MTU356" s="122"/>
      <c r="MTV356" s="122"/>
      <c r="MTW356" s="122"/>
      <c r="MTX356" s="122"/>
      <c r="MTY356" s="122"/>
      <c r="MTZ356" s="122"/>
      <c r="MUA356" s="122"/>
      <c r="MUB356" s="122"/>
      <c r="MUC356" s="122"/>
      <c r="MUD356" s="122"/>
      <c r="MUE356" s="122"/>
      <c r="MUF356" s="122"/>
      <c r="MUG356" s="122"/>
      <c r="MUH356" s="122"/>
      <c r="MUI356" s="122"/>
      <c r="MUJ356" s="122"/>
      <c r="MUK356" s="122"/>
      <c r="MUL356" s="122"/>
      <c r="MUM356" s="122"/>
      <c r="MUN356" s="122"/>
      <c r="MUO356" s="122"/>
      <c r="MUP356" s="122"/>
      <c r="MUQ356" s="122"/>
      <c r="MUR356" s="122"/>
      <c r="MUS356" s="122"/>
      <c r="MUT356" s="122"/>
      <c r="MUU356" s="122"/>
      <c r="MUV356" s="122"/>
      <c r="MUW356" s="122"/>
      <c r="MUX356" s="122"/>
      <c r="MUY356" s="122"/>
      <c r="MUZ356" s="122"/>
      <c r="MVA356" s="122"/>
      <c r="MVB356" s="122"/>
      <c r="MVC356" s="122"/>
      <c r="MVD356" s="122"/>
      <c r="MVE356" s="122"/>
      <c r="MVF356" s="122"/>
      <c r="MVG356" s="122"/>
      <c r="MVH356" s="122"/>
      <c r="MVI356" s="122"/>
      <c r="MVJ356" s="122"/>
      <c r="MVK356" s="122"/>
      <c r="MVL356" s="122"/>
      <c r="MVM356" s="122"/>
      <c r="MVN356" s="122"/>
      <c r="MVO356" s="122"/>
      <c r="MVP356" s="122"/>
      <c r="MVQ356" s="122"/>
      <c r="MVR356" s="122"/>
      <c r="MVS356" s="122"/>
      <c r="MVT356" s="122"/>
      <c r="MVU356" s="122"/>
      <c r="MVV356" s="122"/>
      <c r="MVW356" s="122"/>
      <c r="MVX356" s="122"/>
      <c r="MVY356" s="122"/>
      <c r="MVZ356" s="122"/>
      <c r="MWA356" s="122"/>
      <c r="MWB356" s="122"/>
      <c r="MWC356" s="122"/>
      <c r="MWD356" s="122"/>
      <c r="MWE356" s="122"/>
      <c r="MWF356" s="122"/>
      <c r="MWG356" s="122"/>
      <c r="MWH356" s="122"/>
      <c r="MWI356" s="122"/>
      <c r="MWJ356" s="122"/>
      <c r="MWK356" s="122"/>
      <c r="MWL356" s="122"/>
      <c r="MWM356" s="122"/>
      <c r="MWN356" s="122"/>
      <c r="MWO356" s="122"/>
      <c r="MWP356" s="122"/>
      <c r="MWQ356" s="122"/>
      <c r="MWR356" s="122"/>
      <c r="MWS356" s="122"/>
      <c r="MWT356" s="122"/>
      <c r="MWU356" s="122"/>
      <c r="MWV356" s="122"/>
      <c r="MWW356" s="122"/>
      <c r="MWX356" s="122"/>
      <c r="MWY356" s="122"/>
      <c r="MWZ356" s="122"/>
      <c r="MXA356" s="122"/>
      <c r="MXB356" s="122"/>
      <c r="MXC356" s="122"/>
      <c r="MXD356" s="122"/>
      <c r="MXE356" s="122"/>
      <c r="MXF356" s="122"/>
      <c r="MXG356" s="122"/>
      <c r="MXH356" s="122"/>
      <c r="MXI356" s="122"/>
      <c r="MXJ356" s="122"/>
      <c r="MXK356" s="122"/>
      <c r="MXL356" s="122"/>
      <c r="MXM356" s="122"/>
      <c r="MXN356" s="122"/>
      <c r="MXO356" s="122"/>
      <c r="MXP356" s="122"/>
      <c r="MXQ356" s="122"/>
      <c r="MXR356" s="122"/>
      <c r="MXS356" s="122"/>
      <c r="MXT356" s="122"/>
      <c r="MXU356" s="122"/>
      <c r="MXV356" s="122"/>
      <c r="MXW356" s="122"/>
      <c r="MXX356" s="122"/>
      <c r="MXY356" s="122"/>
      <c r="MXZ356" s="122"/>
      <c r="MYA356" s="122"/>
      <c r="MYB356" s="122"/>
      <c r="MYC356" s="122"/>
      <c r="MYD356" s="122"/>
      <c r="MYE356" s="122"/>
      <c r="MYF356" s="122"/>
      <c r="MYG356" s="122"/>
      <c r="MYH356" s="122"/>
      <c r="MYI356" s="122"/>
      <c r="MYJ356" s="122"/>
      <c r="MYK356" s="122"/>
      <c r="MYL356" s="122"/>
      <c r="MYM356" s="122"/>
      <c r="MYN356" s="122"/>
      <c r="MYO356" s="122"/>
      <c r="MYP356" s="122"/>
      <c r="MYQ356" s="122"/>
      <c r="MYR356" s="122"/>
      <c r="MYS356" s="122"/>
      <c r="MYT356" s="122"/>
      <c r="MYU356" s="122"/>
      <c r="MYV356" s="122"/>
      <c r="MYW356" s="122"/>
      <c r="MYX356" s="122"/>
      <c r="MYY356" s="122"/>
      <c r="MYZ356" s="122"/>
      <c r="MZA356" s="122"/>
      <c r="MZB356" s="122"/>
      <c r="MZC356" s="122"/>
      <c r="MZD356" s="122"/>
      <c r="MZE356" s="122"/>
      <c r="MZF356" s="122"/>
      <c r="MZG356" s="122"/>
      <c r="MZH356" s="122"/>
      <c r="MZI356" s="122"/>
      <c r="MZJ356" s="122"/>
      <c r="MZK356" s="122"/>
      <c r="MZL356" s="122"/>
      <c r="MZM356" s="122"/>
      <c r="MZN356" s="122"/>
      <c r="MZO356" s="122"/>
      <c r="MZP356" s="122"/>
      <c r="MZQ356" s="122"/>
      <c r="MZR356" s="122"/>
      <c r="MZS356" s="122"/>
      <c r="MZT356" s="122"/>
      <c r="MZU356" s="122"/>
      <c r="MZV356" s="122"/>
      <c r="MZW356" s="122"/>
      <c r="MZX356" s="122"/>
      <c r="MZY356" s="122"/>
      <c r="MZZ356" s="122"/>
      <c r="NAA356" s="122"/>
      <c r="NAB356" s="122"/>
      <c r="NAC356" s="122"/>
      <c r="NAD356" s="122"/>
      <c r="NAE356" s="122"/>
      <c r="NAF356" s="122"/>
      <c r="NAG356" s="122"/>
      <c r="NAH356" s="122"/>
      <c r="NAI356" s="122"/>
      <c r="NAJ356" s="122"/>
      <c r="NAK356" s="122"/>
      <c r="NAL356" s="122"/>
      <c r="NAM356" s="122"/>
      <c r="NAN356" s="122"/>
      <c r="NAO356" s="122"/>
      <c r="NAP356" s="122"/>
      <c r="NAQ356" s="122"/>
      <c r="NAR356" s="122"/>
      <c r="NAS356" s="122"/>
      <c r="NAT356" s="122"/>
      <c r="NAU356" s="122"/>
      <c r="NAV356" s="122"/>
      <c r="NAW356" s="122"/>
      <c r="NAX356" s="122"/>
      <c r="NAY356" s="122"/>
      <c r="NAZ356" s="122"/>
      <c r="NBA356" s="122"/>
      <c r="NBB356" s="122"/>
      <c r="NBC356" s="122"/>
      <c r="NBD356" s="122"/>
      <c r="NBE356" s="122"/>
      <c r="NBF356" s="122"/>
      <c r="NBG356" s="122"/>
      <c r="NBH356" s="122"/>
      <c r="NBI356" s="122"/>
      <c r="NBJ356" s="122"/>
      <c r="NBK356" s="122"/>
      <c r="NBL356" s="122"/>
      <c r="NBM356" s="122"/>
      <c r="NBN356" s="122"/>
      <c r="NBO356" s="122"/>
      <c r="NBP356" s="122"/>
      <c r="NBQ356" s="122"/>
      <c r="NBR356" s="122"/>
      <c r="NBS356" s="122"/>
      <c r="NBT356" s="122"/>
      <c r="NBU356" s="122"/>
      <c r="NBV356" s="122"/>
      <c r="NBW356" s="122"/>
      <c r="NBX356" s="122"/>
      <c r="NBY356" s="122"/>
      <c r="NBZ356" s="122"/>
      <c r="NCA356" s="122"/>
      <c r="NCB356" s="122"/>
      <c r="NCC356" s="122"/>
      <c r="NCD356" s="122"/>
      <c r="NCE356" s="122"/>
      <c r="NCF356" s="122"/>
      <c r="NCG356" s="122"/>
      <c r="NCH356" s="122"/>
      <c r="NCI356" s="122"/>
      <c r="NCJ356" s="122"/>
      <c r="NCK356" s="122"/>
      <c r="NCL356" s="122"/>
      <c r="NCM356" s="122"/>
      <c r="NCN356" s="122"/>
      <c r="NCO356" s="122"/>
      <c r="NCP356" s="122"/>
      <c r="NCQ356" s="122"/>
      <c r="NCR356" s="122"/>
      <c r="NCS356" s="122"/>
      <c r="NCT356" s="122"/>
      <c r="NCU356" s="122"/>
      <c r="NCV356" s="122"/>
      <c r="NCW356" s="122"/>
      <c r="NCX356" s="122"/>
      <c r="NCY356" s="122"/>
      <c r="NCZ356" s="122"/>
      <c r="NDA356" s="122"/>
      <c r="NDB356" s="122"/>
      <c r="NDC356" s="122"/>
      <c r="NDD356" s="122"/>
      <c r="NDE356" s="122"/>
      <c r="NDF356" s="122"/>
      <c r="NDG356" s="122"/>
      <c r="NDH356" s="122"/>
      <c r="NDI356" s="122"/>
      <c r="NDJ356" s="122"/>
      <c r="NDK356" s="122"/>
      <c r="NDL356" s="122"/>
      <c r="NDM356" s="122"/>
      <c r="NDN356" s="122"/>
      <c r="NDO356" s="122"/>
      <c r="NDP356" s="122"/>
      <c r="NDQ356" s="122"/>
      <c r="NDR356" s="122"/>
      <c r="NDS356" s="122"/>
      <c r="NDT356" s="122"/>
      <c r="NDU356" s="122"/>
      <c r="NDV356" s="122"/>
      <c r="NDW356" s="122"/>
      <c r="NDX356" s="122"/>
      <c r="NDY356" s="122"/>
      <c r="NDZ356" s="122"/>
      <c r="NEA356" s="122"/>
      <c r="NEB356" s="122"/>
      <c r="NEC356" s="122"/>
      <c r="NED356" s="122"/>
      <c r="NEE356" s="122"/>
      <c r="NEF356" s="122"/>
      <c r="NEG356" s="122"/>
      <c r="NEH356" s="122"/>
      <c r="NEI356" s="122"/>
      <c r="NEJ356" s="122"/>
      <c r="NEK356" s="122"/>
      <c r="NEL356" s="122"/>
      <c r="NEM356" s="122"/>
      <c r="NEN356" s="122"/>
      <c r="NEO356" s="122"/>
      <c r="NEP356" s="122"/>
      <c r="NEQ356" s="122"/>
      <c r="NER356" s="122"/>
      <c r="NES356" s="122"/>
      <c r="NET356" s="122"/>
      <c r="NEU356" s="122"/>
      <c r="NEV356" s="122"/>
      <c r="NEW356" s="122"/>
      <c r="NEX356" s="122"/>
      <c r="NEY356" s="122"/>
      <c r="NEZ356" s="122"/>
      <c r="NFA356" s="122"/>
      <c r="NFB356" s="122"/>
      <c r="NFC356" s="122"/>
      <c r="NFD356" s="122"/>
      <c r="NFE356" s="122"/>
      <c r="NFF356" s="122"/>
      <c r="NFG356" s="122"/>
      <c r="NFH356" s="122"/>
      <c r="NFI356" s="122"/>
      <c r="NFJ356" s="122"/>
      <c r="NFK356" s="122"/>
      <c r="NFL356" s="122"/>
      <c r="NFM356" s="122"/>
      <c r="NFN356" s="122"/>
      <c r="NFO356" s="122"/>
      <c r="NFP356" s="122"/>
      <c r="NFQ356" s="122"/>
      <c r="NFR356" s="122"/>
      <c r="NFS356" s="122"/>
      <c r="NFT356" s="122"/>
      <c r="NFU356" s="122"/>
      <c r="NFV356" s="122"/>
      <c r="NFW356" s="122"/>
      <c r="NFX356" s="122"/>
      <c r="NFY356" s="122"/>
      <c r="NFZ356" s="122"/>
      <c r="NGA356" s="122"/>
      <c r="NGB356" s="122"/>
      <c r="NGC356" s="122"/>
      <c r="NGD356" s="122"/>
      <c r="NGE356" s="122"/>
      <c r="NGF356" s="122"/>
      <c r="NGG356" s="122"/>
      <c r="NGH356" s="122"/>
      <c r="NGI356" s="122"/>
      <c r="NGJ356" s="122"/>
      <c r="NGK356" s="122"/>
      <c r="NGL356" s="122"/>
      <c r="NGM356" s="122"/>
      <c r="NGN356" s="122"/>
      <c r="NGO356" s="122"/>
      <c r="NGP356" s="122"/>
      <c r="NGQ356" s="122"/>
      <c r="NGR356" s="122"/>
      <c r="NGS356" s="122"/>
      <c r="NGT356" s="122"/>
      <c r="NGU356" s="122"/>
      <c r="NGV356" s="122"/>
      <c r="NGW356" s="122"/>
      <c r="NGX356" s="122"/>
      <c r="NGY356" s="122"/>
      <c r="NGZ356" s="122"/>
      <c r="NHA356" s="122"/>
      <c r="NHB356" s="122"/>
      <c r="NHC356" s="122"/>
      <c r="NHD356" s="122"/>
      <c r="NHE356" s="122"/>
      <c r="NHF356" s="122"/>
      <c r="NHG356" s="122"/>
      <c r="NHH356" s="122"/>
      <c r="NHI356" s="122"/>
      <c r="NHJ356" s="122"/>
      <c r="NHK356" s="122"/>
      <c r="NHL356" s="122"/>
      <c r="NHM356" s="122"/>
      <c r="NHN356" s="122"/>
      <c r="NHO356" s="122"/>
      <c r="NHP356" s="122"/>
      <c r="NHQ356" s="122"/>
      <c r="NHR356" s="122"/>
      <c r="NHS356" s="122"/>
      <c r="NHT356" s="122"/>
      <c r="NHU356" s="122"/>
      <c r="NHV356" s="122"/>
      <c r="NHW356" s="122"/>
      <c r="NHX356" s="122"/>
      <c r="NHY356" s="122"/>
      <c r="NHZ356" s="122"/>
      <c r="NIA356" s="122"/>
      <c r="NIB356" s="122"/>
      <c r="NIC356" s="122"/>
      <c r="NID356" s="122"/>
      <c r="NIE356" s="122"/>
      <c r="NIF356" s="122"/>
      <c r="NIG356" s="122"/>
      <c r="NIH356" s="122"/>
      <c r="NII356" s="122"/>
      <c r="NIJ356" s="122"/>
      <c r="NIK356" s="122"/>
      <c r="NIL356" s="122"/>
      <c r="NIM356" s="122"/>
      <c r="NIN356" s="122"/>
      <c r="NIO356" s="122"/>
      <c r="NIP356" s="122"/>
      <c r="NIQ356" s="122"/>
      <c r="NIR356" s="122"/>
      <c r="NIS356" s="122"/>
      <c r="NIT356" s="122"/>
      <c r="NIU356" s="122"/>
      <c r="NIV356" s="122"/>
      <c r="NIW356" s="122"/>
      <c r="NIX356" s="122"/>
      <c r="NIY356" s="122"/>
      <c r="NIZ356" s="122"/>
      <c r="NJA356" s="122"/>
      <c r="NJB356" s="122"/>
      <c r="NJC356" s="122"/>
      <c r="NJD356" s="122"/>
      <c r="NJE356" s="122"/>
      <c r="NJF356" s="122"/>
      <c r="NJG356" s="122"/>
      <c r="NJH356" s="122"/>
      <c r="NJI356" s="122"/>
      <c r="NJJ356" s="122"/>
      <c r="NJK356" s="122"/>
      <c r="NJL356" s="122"/>
      <c r="NJM356" s="122"/>
      <c r="NJN356" s="122"/>
      <c r="NJO356" s="122"/>
      <c r="NJP356" s="122"/>
      <c r="NJQ356" s="122"/>
      <c r="NJR356" s="122"/>
      <c r="NJS356" s="122"/>
      <c r="NJT356" s="122"/>
      <c r="NJU356" s="122"/>
      <c r="NJV356" s="122"/>
      <c r="NJW356" s="122"/>
      <c r="NJX356" s="122"/>
      <c r="NJY356" s="122"/>
      <c r="NJZ356" s="122"/>
      <c r="NKA356" s="122"/>
      <c r="NKB356" s="122"/>
      <c r="NKC356" s="122"/>
      <c r="NKD356" s="122"/>
      <c r="NKE356" s="122"/>
      <c r="NKF356" s="122"/>
      <c r="NKG356" s="122"/>
      <c r="NKH356" s="122"/>
      <c r="NKI356" s="122"/>
      <c r="NKJ356" s="122"/>
      <c r="NKK356" s="122"/>
      <c r="NKL356" s="122"/>
      <c r="NKM356" s="122"/>
      <c r="NKN356" s="122"/>
      <c r="NKO356" s="122"/>
      <c r="NKP356" s="122"/>
      <c r="NKQ356" s="122"/>
      <c r="NKR356" s="122"/>
      <c r="NKS356" s="122"/>
      <c r="NKT356" s="122"/>
      <c r="NKU356" s="122"/>
      <c r="NKV356" s="122"/>
      <c r="NKW356" s="122"/>
      <c r="NKX356" s="122"/>
      <c r="NKY356" s="122"/>
      <c r="NKZ356" s="122"/>
      <c r="NLA356" s="122"/>
      <c r="NLB356" s="122"/>
      <c r="NLC356" s="122"/>
      <c r="NLD356" s="122"/>
      <c r="NLE356" s="122"/>
      <c r="NLF356" s="122"/>
      <c r="NLG356" s="122"/>
      <c r="NLH356" s="122"/>
      <c r="NLI356" s="122"/>
      <c r="NLJ356" s="122"/>
      <c r="NLK356" s="122"/>
      <c r="NLL356" s="122"/>
      <c r="NLM356" s="122"/>
      <c r="NLN356" s="122"/>
      <c r="NLO356" s="122"/>
      <c r="NLP356" s="122"/>
      <c r="NLQ356" s="122"/>
      <c r="NLR356" s="122"/>
      <c r="NLS356" s="122"/>
      <c r="NLT356" s="122"/>
      <c r="NLU356" s="122"/>
      <c r="NLV356" s="122"/>
      <c r="NLW356" s="122"/>
      <c r="NLX356" s="122"/>
      <c r="NLY356" s="122"/>
      <c r="NLZ356" s="122"/>
      <c r="NMA356" s="122"/>
      <c r="NMB356" s="122"/>
      <c r="NMC356" s="122"/>
      <c r="NMD356" s="122"/>
      <c r="NME356" s="122"/>
      <c r="NMF356" s="122"/>
      <c r="NMG356" s="122"/>
      <c r="NMH356" s="122"/>
      <c r="NMI356" s="122"/>
      <c r="NMJ356" s="122"/>
      <c r="NMK356" s="122"/>
      <c r="NML356" s="122"/>
      <c r="NMM356" s="122"/>
      <c r="NMN356" s="122"/>
      <c r="NMO356" s="122"/>
      <c r="NMP356" s="122"/>
      <c r="NMQ356" s="122"/>
      <c r="NMR356" s="122"/>
      <c r="NMS356" s="122"/>
      <c r="NMT356" s="122"/>
      <c r="NMU356" s="122"/>
      <c r="NMV356" s="122"/>
      <c r="NMW356" s="122"/>
      <c r="NMX356" s="122"/>
      <c r="NMY356" s="122"/>
      <c r="NMZ356" s="122"/>
      <c r="NNA356" s="122"/>
      <c r="NNB356" s="122"/>
      <c r="NNC356" s="122"/>
      <c r="NND356" s="122"/>
      <c r="NNE356" s="122"/>
      <c r="NNF356" s="122"/>
      <c r="NNG356" s="122"/>
      <c r="NNH356" s="122"/>
      <c r="NNI356" s="122"/>
      <c r="NNJ356" s="122"/>
      <c r="NNK356" s="122"/>
      <c r="NNL356" s="122"/>
      <c r="NNM356" s="122"/>
      <c r="NNN356" s="122"/>
      <c r="NNO356" s="122"/>
      <c r="NNP356" s="122"/>
      <c r="NNQ356" s="122"/>
      <c r="NNR356" s="122"/>
      <c r="NNS356" s="122"/>
      <c r="NNT356" s="122"/>
      <c r="NNU356" s="122"/>
      <c r="NNV356" s="122"/>
      <c r="NNW356" s="122"/>
      <c r="NNX356" s="122"/>
      <c r="NNY356" s="122"/>
      <c r="NNZ356" s="122"/>
      <c r="NOA356" s="122"/>
      <c r="NOB356" s="122"/>
      <c r="NOC356" s="122"/>
      <c r="NOD356" s="122"/>
      <c r="NOE356" s="122"/>
      <c r="NOF356" s="122"/>
      <c r="NOG356" s="122"/>
      <c r="NOH356" s="122"/>
      <c r="NOI356" s="122"/>
      <c r="NOJ356" s="122"/>
      <c r="NOK356" s="122"/>
      <c r="NOL356" s="122"/>
      <c r="NOM356" s="122"/>
      <c r="NON356" s="122"/>
      <c r="NOO356" s="122"/>
      <c r="NOP356" s="122"/>
      <c r="NOQ356" s="122"/>
      <c r="NOR356" s="122"/>
      <c r="NOS356" s="122"/>
      <c r="NOT356" s="122"/>
      <c r="NOU356" s="122"/>
      <c r="NOV356" s="122"/>
      <c r="NOW356" s="122"/>
      <c r="NOX356" s="122"/>
      <c r="NOY356" s="122"/>
      <c r="NOZ356" s="122"/>
      <c r="NPA356" s="122"/>
      <c r="NPB356" s="122"/>
      <c r="NPC356" s="122"/>
      <c r="NPD356" s="122"/>
      <c r="NPE356" s="122"/>
      <c r="NPF356" s="122"/>
      <c r="NPG356" s="122"/>
      <c r="NPH356" s="122"/>
      <c r="NPI356" s="122"/>
      <c r="NPJ356" s="122"/>
      <c r="NPK356" s="122"/>
      <c r="NPL356" s="122"/>
      <c r="NPM356" s="122"/>
      <c r="NPN356" s="122"/>
      <c r="NPO356" s="122"/>
      <c r="NPP356" s="122"/>
      <c r="NPQ356" s="122"/>
      <c r="NPR356" s="122"/>
      <c r="NPS356" s="122"/>
      <c r="NPT356" s="122"/>
      <c r="NPU356" s="122"/>
      <c r="NPV356" s="122"/>
      <c r="NPW356" s="122"/>
      <c r="NPX356" s="122"/>
      <c r="NPY356" s="122"/>
      <c r="NPZ356" s="122"/>
      <c r="NQA356" s="122"/>
      <c r="NQB356" s="122"/>
      <c r="NQC356" s="122"/>
      <c r="NQD356" s="122"/>
      <c r="NQE356" s="122"/>
      <c r="NQF356" s="122"/>
      <c r="NQG356" s="122"/>
      <c r="NQH356" s="122"/>
      <c r="NQI356" s="122"/>
      <c r="NQJ356" s="122"/>
      <c r="NQK356" s="122"/>
      <c r="NQL356" s="122"/>
      <c r="NQM356" s="122"/>
      <c r="NQN356" s="122"/>
      <c r="NQO356" s="122"/>
      <c r="NQP356" s="122"/>
      <c r="NQQ356" s="122"/>
      <c r="NQR356" s="122"/>
      <c r="NQS356" s="122"/>
      <c r="NQT356" s="122"/>
      <c r="NQU356" s="122"/>
      <c r="NQV356" s="122"/>
      <c r="NQW356" s="122"/>
      <c r="NQX356" s="122"/>
      <c r="NQY356" s="122"/>
      <c r="NQZ356" s="122"/>
      <c r="NRA356" s="122"/>
      <c r="NRB356" s="122"/>
      <c r="NRC356" s="122"/>
      <c r="NRD356" s="122"/>
      <c r="NRE356" s="122"/>
      <c r="NRF356" s="122"/>
      <c r="NRG356" s="122"/>
      <c r="NRH356" s="122"/>
      <c r="NRI356" s="122"/>
      <c r="NRJ356" s="122"/>
      <c r="NRK356" s="122"/>
      <c r="NRL356" s="122"/>
      <c r="NRM356" s="122"/>
      <c r="NRN356" s="122"/>
      <c r="NRO356" s="122"/>
      <c r="NRP356" s="122"/>
      <c r="NRQ356" s="122"/>
      <c r="NRR356" s="122"/>
      <c r="NRS356" s="122"/>
      <c r="NRT356" s="122"/>
      <c r="NRU356" s="122"/>
      <c r="NRV356" s="122"/>
      <c r="NRW356" s="122"/>
      <c r="NRX356" s="122"/>
      <c r="NRY356" s="122"/>
      <c r="NRZ356" s="122"/>
      <c r="NSA356" s="122"/>
      <c r="NSB356" s="122"/>
      <c r="NSC356" s="122"/>
      <c r="NSD356" s="122"/>
      <c r="NSE356" s="122"/>
      <c r="NSF356" s="122"/>
      <c r="NSG356" s="122"/>
      <c r="NSH356" s="122"/>
      <c r="NSI356" s="122"/>
      <c r="NSJ356" s="122"/>
      <c r="NSK356" s="122"/>
      <c r="NSL356" s="122"/>
      <c r="NSM356" s="122"/>
      <c r="NSN356" s="122"/>
      <c r="NSO356" s="122"/>
      <c r="NSP356" s="122"/>
      <c r="NSQ356" s="122"/>
      <c r="NSR356" s="122"/>
      <c r="NSS356" s="122"/>
      <c r="NST356" s="122"/>
      <c r="NSU356" s="122"/>
      <c r="NSV356" s="122"/>
      <c r="NSW356" s="122"/>
      <c r="NSX356" s="122"/>
      <c r="NSY356" s="122"/>
      <c r="NSZ356" s="122"/>
      <c r="NTA356" s="122"/>
      <c r="NTB356" s="122"/>
      <c r="NTC356" s="122"/>
      <c r="NTD356" s="122"/>
      <c r="NTE356" s="122"/>
      <c r="NTF356" s="122"/>
      <c r="NTG356" s="122"/>
      <c r="NTH356" s="122"/>
      <c r="NTI356" s="122"/>
      <c r="NTJ356" s="122"/>
      <c r="NTK356" s="122"/>
      <c r="NTL356" s="122"/>
      <c r="NTM356" s="122"/>
      <c r="NTN356" s="122"/>
      <c r="NTO356" s="122"/>
      <c r="NTP356" s="122"/>
      <c r="NTQ356" s="122"/>
      <c r="NTR356" s="122"/>
      <c r="NTS356" s="122"/>
      <c r="NTT356" s="122"/>
      <c r="NTU356" s="122"/>
      <c r="NTV356" s="122"/>
      <c r="NTW356" s="122"/>
      <c r="NTX356" s="122"/>
      <c r="NTY356" s="122"/>
      <c r="NTZ356" s="122"/>
      <c r="NUA356" s="122"/>
      <c r="NUB356" s="122"/>
      <c r="NUC356" s="122"/>
      <c r="NUD356" s="122"/>
      <c r="NUE356" s="122"/>
      <c r="NUF356" s="122"/>
      <c r="NUG356" s="122"/>
      <c r="NUH356" s="122"/>
      <c r="NUI356" s="122"/>
      <c r="NUJ356" s="122"/>
      <c r="NUK356" s="122"/>
      <c r="NUL356" s="122"/>
      <c r="NUM356" s="122"/>
      <c r="NUN356" s="122"/>
      <c r="NUO356" s="122"/>
      <c r="NUP356" s="122"/>
      <c r="NUQ356" s="122"/>
      <c r="NUR356" s="122"/>
      <c r="NUS356" s="122"/>
      <c r="NUT356" s="122"/>
      <c r="NUU356" s="122"/>
      <c r="NUV356" s="122"/>
      <c r="NUW356" s="122"/>
      <c r="NUX356" s="122"/>
      <c r="NUY356" s="122"/>
      <c r="NUZ356" s="122"/>
      <c r="NVA356" s="122"/>
      <c r="NVB356" s="122"/>
      <c r="NVC356" s="122"/>
      <c r="NVD356" s="122"/>
      <c r="NVE356" s="122"/>
      <c r="NVF356" s="122"/>
      <c r="NVG356" s="122"/>
      <c r="NVH356" s="122"/>
      <c r="NVI356" s="122"/>
      <c r="NVJ356" s="122"/>
      <c r="NVK356" s="122"/>
      <c r="NVL356" s="122"/>
      <c r="NVM356" s="122"/>
      <c r="NVN356" s="122"/>
      <c r="NVO356" s="122"/>
      <c r="NVP356" s="122"/>
      <c r="NVQ356" s="122"/>
      <c r="NVR356" s="122"/>
      <c r="NVS356" s="122"/>
      <c r="NVT356" s="122"/>
      <c r="NVU356" s="122"/>
      <c r="NVV356" s="122"/>
      <c r="NVW356" s="122"/>
      <c r="NVX356" s="122"/>
      <c r="NVY356" s="122"/>
      <c r="NVZ356" s="122"/>
      <c r="NWA356" s="122"/>
      <c r="NWB356" s="122"/>
      <c r="NWC356" s="122"/>
      <c r="NWD356" s="122"/>
      <c r="NWE356" s="122"/>
      <c r="NWF356" s="122"/>
      <c r="NWG356" s="122"/>
      <c r="NWH356" s="122"/>
      <c r="NWI356" s="122"/>
      <c r="NWJ356" s="122"/>
      <c r="NWK356" s="122"/>
      <c r="NWL356" s="122"/>
      <c r="NWM356" s="122"/>
      <c r="NWN356" s="122"/>
      <c r="NWO356" s="122"/>
      <c r="NWP356" s="122"/>
      <c r="NWQ356" s="122"/>
      <c r="NWR356" s="122"/>
      <c r="NWS356" s="122"/>
      <c r="NWT356" s="122"/>
      <c r="NWU356" s="122"/>
      <c r="NWV356" s="122"/>
      <c r="NWW356" s="122"/>
      <c r="NWX356" s="122"/>
      <c r="NWY356" s="122"/>
      <c r="NWZ356" s="122"/>
      <c r="NXA356" s="122"/>
      <c r="NXB356" s="122"/>
      <c r="NXC356" s="122"/>
      <c r="NXD356" s="122"/>
      <c r="NXE356" s="122"/>
      <c r="NXF356" s="122"/>
      <c r="NXG356" s="122"/>
      <c r="NXH356" s="122"/>
      <c r="NXI356" s="122"/>
      <c r="NXJ356" s="122"/>
      <c r="NXK356" s="122"/>
      <c r="NXL356" s="122"/>
      <c r="NXM356" s="122"/>
      <c r="NXN356" s="122"/>
      <c r="NXO356" s="122"/>
      <c r="NXP356" s="122"/>
      <c r="NXQ356" s="122"/>
      <c r="NXR356" s="122"/>
      <c r="NXS356" s="122"/>
      <c r="NXT356" s="122"/>
      <c r="NXU356" s="122"/>
      <c r="NXV356" s="122"/>
      <c r="NXW356" s="122"/>
      <c r="NXX356" s="122"/>
      <c r="NXY356" s="122"/>
      <c r="NXZ356" s="122"/>
      <c r="NYA356" s="122"/>
      <c r="NYB356" s="122"/>
      <c r="NYC356" s="122"/>
      <c r="NYD356" s="122"/>
      <c r="NYE356" s="122"/>
      <c r="NYF356" s="122"/>
      <c r="NYG356" s="122"/>
      <c r="NYH356" s="122"/>
      <c r="NYI356" s="122"/>
      <c r="NYJ356" s="122"/>
      <c r="NYK356" s="122"/>
      <c r="NYL356" s="122"/>
      <c r="NYM356" s="122"/>
      <c r="NYN356" s="122"/>
      <c r="NYO356" s="122"/>
      <c r="NYP356" s="122"/>
      <c r="NYQ356" s="122"/>
      <c r="NYR356" s="122"/>
      <c r="NYS356" s="122"/>
      <c r="NYT356" s="122"/>
      <c r="NYU356" s="122"/>
      <c r="NYV356" s="122"/>
      <c r="NYW356" s="122"/>
      <c r="NYX356" s="122"/>
      <c r="NYY356" s="122"/>
      <c r="NYZ356" s="122"/>
      <c r="NZA356" s="122"/>
      <c r="NZB356" s="122"/>
      <c r="NZC356" s="122"/>
      <c r="NZD356" s="122"/>
      <c r="NZE356" s="122"/>
      <c r="NZF356" s="122"/>
      <c r="NZG356" s="122"/>
      <c r="NZH356" s="122"/>
      <c r="NZI356" s="122"/>
      <c r="NZJ356" s="122"/>
      <c r="NZK356" s="122"/>
      <c r="NZL356" s="122"/>
      <c r="NZM356" s="122"/>
      <c r="NZN356" s="122"/>
      <c r="NZO356" s="122"/>
      <c r="NZP356" s="122"/>
      <c r="NZQ356" s="122"/>
      <c r="NZR356" s="122"/>
      <c r="NZS356" s="122"/>
      <c r="NZT356" s="122"/>
      <c r="NZU356" s="122"/>
      <c r="NZV356" s="122"/>
      <c r="NZW356" s="122"/>
      <c r="NZX356" s="122"/>
      <c r="NZY356" s="122"/>
      <c r="NZZ356" s="122"/>
      <c r="OAA356" s="122"/>
      <c r="OAB356" s="122"/>
      <c r="OAC356" s="122"/>
      <c r="OAD356" s="122"/>
      <c r="OAE356" s="122"/>
      <c r="OAF356" s="122"/>
      <c r="OAG356" s="122"/>
      <c r="OAH356" s="122"/>
      <c r="OAI356" s="122"/>
      <c r="OAJ356" s="122"/>
      <c r="OAK356" s="122"/>
      <c r="OAL356" s="122"/>
      <c r="OAM356" s="122"/>
      <c r="OAN356" s="122"/>
      <c r="OAO356" s="122"/>
      <c r="OAP356" s="122"/>
      <c r="OAQ356" s="122"/>
      <c r="OAR356" s="122"/>
      <c r="OAS356" s="122"/>
      <c r="OAT356" s="122"/>
      <c r="OAU356" s="122"/>
      <c r="OAV356" s="122"/>
      <c r="OAW356" s="122"/>
      <c r="OAX356" s="122"/>
      <c r="OAY356" s="122"/>
      <c r="OAZ356" s="122"/>
      <c r="OBA356" s="122"/>
      <c r="OBB356" s="122"/>
      <c r="OBC356" s="122"/>
      <c r="OBD356" s="122"/>
      <c r="OBE356" s="122"/>
      <c r="OBF356" s="122"/>
      <c r="OBG356" s="122"/>
      <c r="OBH356" s="122"/>
      <c r="OBI356" s="122"/>
      <c r="OBJ356" s="122"/>
      <c r="OBK356" s="122"/>
      <c r="OBL356" s="122"/>
      <c r="OBM356" s="122"/>
      <c r="OBN356" s="122"/>
      <c r="OBO356" s="122"/>
      <c r="OBP356" s="122"/>
      <c r="OBQ356" s="122"/>
      <c r="OBR356" s="122"/>
      <c r="OBS356" s="122"/>
      <c r="OBT356" s="122"/>
      <c r="OBU356" s="122"/>
      <c r="OBV356" s="122"/>
      <c r="OBW356" s="122"/>
      <c r="OBX356" s="122"/>
      <c r="OBY356" s="122"/>
      <c r="OBZ356" s="122"/>
      <c r="OCA356" s="122"/>
      <c r="OCB356" s="122"/>
      <c r="OCC356" s="122"/>
      <c r="OCD356" s="122"/>
      <c r="OCE356" s="122"/>
      <c r="OCF356" s="122"/>
      <c r="OCG356" s="122"/>
      <c r="OCH356" s="122"/>
      <c r="OCI356" s="122"/>
      <c r="OCJ356" s="122"/>
      <c r="OCK356" s="122"/>
      <c r="OCL356" s="122"/>
      <c r="OCM356" s="122"/>
      <c r="OCN356" s="122"/>
      <c r="OCO356" s="122"/>
      <c r="OCP356" s="122"/>
      <c r="OCQ356" s="122"/>
      <c r="OCR356" s="122"/>
      <c r="OCS356" s="122"/>
      <c r="OCT356" s="122"/>
      <c r="OCU356" s="122"/>
      <c r="OCV356" s="122"/>
      <c r="OCW356" s="122"/>
      <c r="OCX356" s="122"/>
      <c r="OCY356" s="122"/>
      <c r="OCZ356" s="122"/>
      <c r="ODA356" s="122"/>
      <c r="ODB356" s="122"/>
      <c r="ODC356" s="122"/>
      <c r="ODD356" s="122"/>
      <c r="ODE356" s="122"/>
      <c r="ODF356" s="122"/>
      <c r="ODG356" s="122"/>
      <c r="ODH356" s="122"/>
      <c r="ODI356" s="122"/>
      <c r="ODJ356" s="122"/>
      <c r="ODK356" s="122"/>
      <c r="ODL356" s="122"/>
      <c r="ODM356" s="122"/>
      <c r="ODN356" s="122"/>
      <c r="ODO356" s="122"/>
      <c r="ODP356" s="122"/>
      <c r="ODQ356" s="122"/>
      <c r="ODR356" s="122"/>
      <c r="ODS356" s="122"/>
      <c r="ODT356" s="122"/>
      <c r="ODU356" s="122"/>
      <c r="ODV356" s="122"/>
      <c r="ODW356" s="122"/>
      <c r="ODX356" s="122"/>
      <c r="ODY356" s="122"/>
      <c r="ODZ356" s="122"/>
      <c r="OEA356" s="122"/>
      <c r="OEB356" s="122"/>
      <c r="OEC356" s="122"/>
      <c r="OED356" s="122"/>
      <c r="OEE356" s="122"/>
      <c r="OEF356" s="122"/>
      <c r="OEG356" s="122"/>
      <c r="OEH356" s="122"/>
      <c r="OEI356" s="122"/>
      <c r="OEJ356" s="122"/>
      <c r="OEK356" s="122"/>
      <c r="OEL356" s="122"/>
      <c r="OEM356" s="122"/>
      <c r="OEN356" s="122"/>
      <c r="OEO356" s="122"/>
      <c r="OEP356" s="122"/>
      <c r="OEQ356" s="122"/>
      <c r="OER356" s="122"/>
      <c r="OES356" s="122"/>
      <c r="OET356" s="122"/>
      <c r="OEU356" s="122"/>
      <c r="OEV356" s="122"/>
      <c r="OEW356" s="122"/>
      <c r="OEX356" s="122"/>
      <c r="OEY356" s="122"/>
      <c r="OEZ356" s="122"/>
      <c r="OFA356" s="122"/>
      <c r="OFB356" s="122"/>
      <c r="OFC356" s="122"/>
      <c r="OFD356" s="122"/>
      <c r="OFE356" s="122"/>
      <c r="OFF356" s="122"/>
      <c r="OFG356" s="122"/>
      <c r="OFH356" s="122"/>
      <c r="OFI356" s="122"/>
      <c r="OFJ356" s="122"/>
      <c r="OFK356" s="122"/>
      <c r="OFL356" s="122"/>
      <c r="OFM356" s="122"/>
      <c r="OFN356" s="122"/>
      <c r="OFO356" s="122"/>
      <c r="OFP356" s="122"/>
      <c r="OFQ356" s="122"/>
      <c r="OFR356" s="122"/>
      <c r="OFS356" s="122"/>
      <c r="OFT356" s="122"/>
      <c r="OFU356" s="122"/>
      <c r="OFV356" s="122"/>
      <c r="OFW356" s="122"/>
      <c r="OFX356" s="122"/>
      <c r="OFY356" s="122"/>
      <c r="OFZ356" s="122"/>
      <c r="OGA356" s="122"/>
      <c r="OGB356" s="122"/>
      <c r="OGC356" s="122"/>
      <c r="OGD356" s="122"/>
      <c r="OGE356" s="122"/>
      <c r="OGF356" s="122"/>
      <c r="OGG356" s="122"/>
      <c r="OGH356" s="122"/>
      <c r="OGI356" s="122"/>
      <c r="OGJ356" s="122"/>
      <c r="OGK356" s="122"/>
      <c r="OGL356" s="122"/>
      <c r="OGM356" s="122"/>
      <c r="OGN356" s="122"/>
      <c r="OGO356" s="122"/>
      <c r="OGP356" s="122"/>
      <c r="OGQ356" s="122"/>
      <c r="OGR356" s="122"/>
      <c r="OGS356" s="122"/>
      <c r="OGT356" s="122"/>
      <c r="OGU356" s="122"/>
      <c r="OGV356" s="122"/>
      <c r="OGW356" s="122"/>
      <c r="OGX356" s="122"/>
      <c r="OGY356" s="122"/>
      <c r="OGZ356" s="122"/>
      <c r="OHA356" s="122"/>
      <c r="OHB356" s="122"/>
      <c r="OHC356" s="122"/>
      <c r="OHD356" s="122"/>
      <c r="OHE356" s="122"/>
      <c r="OHF356" s="122"/>
      <c r="OHG356" s="122"/>
      <c r="OHH356" s="122"/>
      <c r="OHI356" s="122"/>
      <c r="OHJ356" s="122"/>
      <c r="OHK356" s="122"/>
      <c r="OHL356" s="122"/>
      <c r="OHM356" s="122"/>
      <c r="OHN356" s="122"/>
      <c r="OHO356" s="122"/>
      <c r="OHP356" s="122"/>
      <c r="OHQ356" s="122"/>
      <c r="OHR356" s="122"/>
      <c r="OHS356" s="122"/>
      <c r="OHT356" s="122"/>
      <c r="OHU356" s="122"/>
      <c r="OHV356" s="122"/>
      <c r="OHW356" s="122"/>
      <c r="OHX356" s="122"/>
      <c r="OHY356" s="122"/>
      <c r="OHZ356" s="122"/>
      <c r="OIA356" s="122"/>
      <c r="OIB356" s="122"/>
      <c r="OIC356" s="122"/>
      <c r="OID356" s="122"/>
      <c r="OIE356" s="122"/>
      <c r="OIF356" s="122"/>
      <c r="OIG356" s="122"/>
      <c r="OIH356" s="122"/>
      <c r="OII356" s="122"/>
      <c r="OIJ356" s="122"/>
      <c r="OIK356" s="122"/>
      <c r="OIL356" s="122"/>
      <c r="OIM356" s="122"/>
      <c r="OIN356" s="122"/>
      <c r="OIO356" s="122"/>
      <c r="OIP356" s="122"/>
      <c r="OIQ356" s="122"/>
      <c r="OIR356" s="122"/>
      <c r="OIS356" s="122"/>
      <c r="OIT356" s="122"/>
      <c r="OIU356" s="122"/>
      <c r="OIV356" s="122"/>
      <c r="OIW356" s="122"/>
      <c r="OIX356" s="122"/>
      <c r="OIY356" s="122"/>
      <c r="OIZ356" s="122"/>
      <c r="OJA356" s="122"/>
      <c r="OJB356" s="122"/>
      <c r="OJC356" s="122"/>
      <c r="OJD356" s="122"/>
      <c r="OJE356" s="122"/>
      <c r="OJF356" s="122"/>
      <c r="OJG356" s="122"/>
      <c r="OJH356" s="122"/>
      <c r="OJI356" s="122"/>
      <c r="OJJ356" s="122"/>
      <c r="OJK356" s="122"/>
      <c r="OJL356" s="122"/>
      <c r="OJM356" s="122"/>
      <c r="OJN356" s="122"/>
      <c r="OJO356" s="122"/>
      <c r="OJP356" s="122"/>
      <c r="OJQ356" s="122"/>
      <c r="OJR356" s="122"/>
      <c r="OJS356" s="122"/>
      <c r="OJT356" s="122"/>
      <c r="OJU356" s="122"/>
      <c r="OJV356" s="122"/>
      <c r="OJW356" s="122"/>
      <c r="OJX356" s="122"/>
      <c r="OJY356" s="122"/>
      <c r="OJZ356" s="122"/>
      <c r="OKA356" s="122"/>
      <c r="OKB356" s="122"/>
      <c r="OKC356" s="122"/>
      <c r="OKD356" s="122"/>
      <c r="OKE356" s="122"/>
      <c r="OKF356" s="122"/>
      <c r="OKG356" s="122"/>
      <c r="OKH356" s="122"/>
      <c r="OKI356" s="122"/>
      <c r="OKJ356" s="122"/>
      <c r="OKK356" s="122"/>
      <c r="OKL356" s="122"/>
      <c r="OKM356" s="122"/>
      <c r="OKN356" s="122"/>
      <c r="OKO356" s="122"/>
      <c r="OKP356" s="122"/>
      <c r="OKQ356" s="122"/>
      <c r="OKR356" s="122"/>
      <c r="OKS356" s="122"/>
      <c r="OKT356" s="122"/>
      <c r="OKU356" s="122"/>
      <c r="OKV356" s="122"/>
      <c r="OKW356" s="122"/>
      <c r="OKX356" s="122"/>
      <c r="OKY356" s="122"/>
      <c r="OKZ356" s="122"/>
      <c r="OLA356" s="122"/>
      <c r="OLB356" s="122"/>
      <c r="OLC356" s="122"/>
      <c r="OLD356" s="122"/>
      <c r="OLE356" s="122"/>
      <c r="OLF356" s="122"/>
      <c r="OLG356" s="122"/>
      <c r="OLH356" s="122"/>
      <c r="OLI356" s="122"/>
      <c r="OLJ356" s="122"/>
      <c r="OLK356" s="122"/>
      <c r="OLL356" s="122"/>
      <c r="OLM356" s="122"/>
      <c r="OLN356" s="122"/>
      <c r="OLO356" s="122"/>
      <c r="OLP356" s="122"/>
      <c r="OLQ356" s="122"/>
      <c r="OLR356" s="122"/>
      <c r="OLS356" s="122"/>
      <c r="OLT356" s="122"/>
      <c r="OLU356" s="122"/>
      <c r="OLV356" s="122"/>
      <c r="OLW356" s="122"/>
      <c r="OLX356" s="122"/>
      <c r="OLY356" s="122"/>
      <c r="OLZ356" s="122"/>
      <c r="OMA356" s="122"/>
      <c r="OMB356" s="122"/>
      <c r="OMC356" s="122"/>
      <c r="OMD356" s="122"/>
      <c r="OME356" s="122"/>
      <c r="OMF356" s="122"/>
      <c r="OMG356" s="122"/>
      <c r="OMH356" s="122"/>
      <c r="OMI356" s="122"/>
      <c r="OMJ356" s="122"/>
      <c r="OMK356" s="122"/>
      <c r="OML356" s="122"/>
      <c r="OMM356" s="122"/>
      <c r="OMN356" s="122"/>
      <c r="OMO356" s="122"/>
      <c r="OMP356" s="122"/>
      <c r="OMQ356" s="122"/>
      <c r="OMR356" s="122"/>
      <c r="OMS356" s="122"/>
      <c r="OMT356" s="122"/>
      <c r="OMU356" s="122"/>
      <c r="OMV356" s="122"/>
      <c r="OMW356" s="122"/>
      <c r="OMX356" s="122"/>
      <c r="OMY356" s="122"/>
      <c r="OMZ356" s="122"/>
      <c r="ONA356" s="122"/>
      <c r="ONB356" s="122"/>
      <c r="ONC356" s="122"/>
      <c r="OND356" s="122"/>
      <c r="ONE356" s="122"/>
      <c r="ONF356" s="122"/>
      <c r="ONG356" s="122"/>
      <c r="ONH356" s="122"/>
      <c r="ONI356" s="122"/>
      <c r="ONJ356" s="122"/>
      <c r="ONK356" s="122"/>
      <c r="ONL356" s="122"/>
      <c r="ONM356" s="122"/>
      <c r="ONN356" s="122"/>
      <c r="ONO356" s="122"/>
      <c r="ONP356" s="122"/>
      <c r="ONQ356" s="122"/>
      <c r="ONR356" s="122"/>
      <c r="ONS356" s="122"/>
      <c r="ONT356" s="122"/>
      <c r="ONU356" s="122"/>
      <c r="ONV356" s="122"/>
      <c r="ONW356" s="122"/>
      <c r="ONX356" s="122"/>
      <c r="ONY356" s="122"/>
      <c r="ONZ356" s="122"/>
      <c r="OOA356" s="122"/>
      <c r="OOB356" s="122"/>
      <c r="OOC356" s="122"/>
      <c r="OOD356" s="122"/>
      <c r="OOE356" s="122"/>
      <c r="OOF356" s="122"/>
      <c r="OOG356" s="122"/>
      <c r="OOH356" s="122"/>
      <c r="OOI356" s="122"/>
      <c r="OOJ356" s="122"/>
      <c r="OOK356" s="122"/>
      <c r="OOL356" s="122"/>
      <c r="OOM356" s="122"/>
      <c r="OON356" s="122"/>
      <c r="OOO356" s="122"/>
      <c r="OOP356" s="122"/>
      <c r="OOQ356" s="122"/>
      <c r="OOR356" s="122"/>
      <c r="OOS356" s="122"/>
      <c r="OOT356" s="122"/>
      <c r="OOU356" s="122"/>
      <c r="OOV356" s="122"/>
      <c r="OOW356" s="122"/>
      <c r="OOX356" s="122"/>
      <c r="OOY356" s="122"/>
      <c r="OOZ356" s="122"/>
      <c r="OPA356" s="122"/>
      <c r="OPB356" s="122"/>
      <c r="OPC356" s="122"/>
      <c r="OPD356" s="122"/>
      <c r="OPE356" s="122"/>
      <c r="OPF356" s="122"/>
      <c r="OPG356" s="122"/>
      <c r="OPH356" s="122"/>
      <c r="OPI356" s="122"/>
      <c r="OPJ356" s="122"/>
      <c r="OPK356" s="122"/>
      <c r="OPL356" s="122"/>
      <c r="OPM356" s="122"/>
      <c r="OPN356" s="122"/>
      <c r="OPO356" s="122"/>
      <c r="OPP356" s="122"/>
      <c r="OPQ356" s="122"/>
      <c r="OPR356" s="122"/>
      <c r="OPS356" s="122"/>
      <c r="OPT356" s="122"/>
      <c r="OPU356" s="122"/>
      <c r="OPV356" s="122"/>
      <c r="OPW356" s="122"/>
      <c r="OPX356" s="122"/>
      <c r="OPY356" s="122"/>
      <c r="OPZ356" s="122"/>
      <c r="OQA356" s="122"/>
      <c r="OQB356" s="122"/>
      <c r="OQC356" s="122"/>
      <c r="OQD356" s="122"/>
      <c r="OQE356" s="122"/>
      <c r="OQF356" s="122"/>
      <c r="OQG356" s="122"/>
      <c r="OQH356" s="122"/>
      <c r="OQI356" s="122"/>
      <c r="OQJ356" s="122"/>
      <c r="OQK356" s="122"/>
      <c r="OQL356" s="122"/>
      <c r="OQM356" s="122"/>
      <c r="OQN356" s="122"/>
      <c r="OQO356" s="122"/>
      <c r="OQP356" s="122"/>
      <c r="OQQ356" s="122"/>
      <c r="OQR356" s="122"/>
      <c r="OQS356" s="122"/>
      <c r="OQT356" s="122"/>
      <c r="OQU356" s="122"/>
      <c r="OQV356" s="122"/>
      <c r="OQW356" s="122"/>
      <c r="OQX356" s="122"/>
      <c r="OQY356" s="122"/>
      <c r="OQZ356" s="122"/>
      <c r="ORA356" s="122"/>
      <c r="ORB356" s="122"/>
      <c r="ORC356" s="122"/>
      <c r="ORD356" s="122"/>
      <c r="ORE356" s="122"/>
      <c r="ORF356" s="122"/>
      <c r="ORG356" s="122"/>
      <c r="ORH356" s="122"/>
      <c r="ORI356" s="122"/>
      <c r="ORJ356" s="122"/>
      <c r="ORK356" s="122"/>
      <c r="ORL356" s="122"/>
      <c r="ORM356" s="122"/>
      <c r="ORN356" s="122"/>
      <c r="ORO356" s="122"/>
      <c r="ORP356" s="122"/>
      <c r="ORQ356" s="122"/>
      <c r="ORR356" s="122"/>
      <c r="ORS356" s="122"/>
      <c r="ORT356" s="122"/>
      <c r="ORU356" s="122"/>
      <c r="ORV356" s="122"/>
      <c r="ORW356" s="122"/>
      <c r="ORX356" s="122"/>
      <c r="ORY356" s="122"/>
      <c r="ORZ356" s="122"/>
      <c r="OSA356" s="122"/>
      <c r="OSB356" s="122"/>
      <c r="OSC356" s="122"/>
      <c r="OSD356" s="122"/>
      <c r="OSE356" s="122"/>
      <c r="OSF356" s="122"/>
      <c r="OSG356" s="122"/>
      <c r="OSH356" s="122"/>
      <c r="OSI356" s="122"/>
      <c r="OSJ356" s="122"/>
      <c r="OSK356" s="122"/>
      <c r="OSL356" s="122"/>
      <c r="OSM356" s="122"/>
      <c r="OSN356" s="122"/>
      <c r="OSO356" s="122"/>
      <c r="OSP356" s="122"/>
      <c r="OSQ356" s="122"/>
      <c r="OSR356" s="122"/>
      <c r="OSS356" s="122"/>
      <c r="OST356" s="122"/>
      <c r="OSU356" s="122"/>
      <c r="OSV356" s="122"/>
      <c r="OSW356" s="122"/>
      <c r="OSX356" s="122"/>
      <c r="OSY356" s="122"/>
      <c r="OSZ356" s="122"/>
      <c r="OTA356" s="122"/>
      <c r="OTB356" s="122"/>
      <c r="OTC356" s="122"/>
      <c r="OTD356" s="122"/>
      <c r="OTE356" s="122"/>
      <c r="OTF356" s="122"/>
      <c r="OTG356" s="122"/>
      <c r="OTH356" s="122"/>
      <c r="OTI356" s="122"/>
      <c r="OTJ356" s="122"/>
      <c r="OTK356" s="122"/>
      <c r="OTL356" s="122"/>
      <c r="OTM356" s="122"/>
      <c r="OTN356" s="122"/>
      <c r="OTO356" s="122"/>
      <c r="OTP356" s="122"/>
      <c r="OTQ356" s="122"/>
      <c r="OTR356" s="122"/>
      <c r="OTS356" s="122"/>
      <c r="OTT356" s="122"/>
      <c r="OTU356" s="122"/>
      <c r="OTV356" s="122"/>
      <c r="OTW356" s="122"/>
      <c r="OTX356" s="122"/>
      <c r="OTY356" s="122"/>
      <c r="OTZ356" s="122"/>
      <c r="OUA356" s="122"/>
      <c r="OUB356" s="122"/>
      <c r="OUC356" s="122"/>
      <c r="OUD356" s="122"/>
      <c r="OUE356" s="122"/>
      <c r="OUF356" s="122"/>
      <c r="OUG356" s="122"/>
      <c r="OUH356" s="122"/>
      <c r="OUI356" s="122"/>
      <c r="OUJ356" s="122"/>
      <c r="OUK356" s="122"/>
      <c r="OUL356" s="122"/>
      <c r="OUM356" s="122"/>
      <c r="OUN356" s="122"/>
      <c r="OUO356" s="122"/>
      <c r="OUP356" s="122"/>
      <c r="OUQ356" s="122"/>
      <c r="OUR356" s="122"/>
      <c r="OUS356" s="122"/>
      <c r="OUT356" s="122"/>
      <c r="OUU356" s="122"/>
      <c r="OUV356" s="122"/>
      <c r="OUW356" s="122"/>
      <c r="OUX356" s="122"/>
      <c r="OUY356" s="122"/>
      <c r="OUZ356" s="122"/>
      <c r="OVA356" s="122"/>
      <c r="OVB356" s="122"/>
      <c r="OVC356" s="122"/>
      <c r="OVD356" s="122"/>
      <c r="OVE356" s="122"/>
      <c r="OVF356" s="122"/>
      <c r="OVG356" s="122"/>
      <c r="OVH356" s="122"/>
      <c r="OVI356" s="122"/>
      <c r="OVJ356" s="122"/>
      <c r="OVK356" s="122"/>
      <c r="OVL356" s="122"/>
      <c r="OVM356" s="122"/>
      <c r="OVN356" s="122"/>
      <c r="OVO356" s="122"/>
      <c r="OVP356" s="122"/>
      <c r="OVQ356" s="122"/>
      <c r="OVR356" s="122"/>
      <c r="OVS356" s="122"/>
      <c r="OVT356" s="122"/>
      <c r="OVU356" s="122"/>
      <c r="OVV356" s="122"/>
      <c r="OVW356" s="122"/>
      <c r="OVX356" s="122"/>
      <c r="OVY356" s="122"/>
      <c r="OVZ356" s="122"/>
      <c r="OWA356" s="122"/>
      <c r="OWB356" s="122"/>
      <c r="OWC356" s="122"/>
      <c r="OWD356" s="122"/>
      <c r="OWE356" s="122"/>
      <c r="OWF356" s="122"/>
      <c r="OWG356" s="122"/>
      <c r="OWH356" s="122"/>
      <c r="OWI356" s="122"/>
      <c r="OWJ356" s="122"/>
      <c r="OWK356" s="122"/>
      <c r="OWL356" s="122"/>
      <c r="OWM356" s="122"/>
      <c r="OWN356" s="122"/>
      <c r="OWO356" s="122"/>
      <c r="OWP356" s="122"/>
      <c r="OWQ356" s="122"/>
      <c r="OWR356" s="122"/>
      <c r="OWS356" s="122"/>
      <c r="OWT356" s="122"/>
      <c r="OWU356" s="122"/>
      <c r="OWV356" s="122"/>
      <c r="OWW356" s="122"/>
      <c r="OWX356" s="122"/>
      <c r="OWY356" s="122"/>
      <c r="OWZ356" s="122"/>
      <c r="OXA356" s="122"/>
      <c r="OXB356" s="122"/>
      <c r="OXC356" s="122"/>
      <c r="OXD356" s="122"/>
      <c r="OXE356" s="122"/>
      <c r="OXF356" s="122"/>
      <c r="OXG356" s="122"/>
      <c r="OXH356" s="122"/>
      <c r="OXI356" s="122"/>
      <c r="OXJ356" s="122"/>
      <c r="OXK356" s="122"/>
      <c r="OXL356" s="122"/>
      <c r="OXM356" s="122"/>
      <c r="OXN356" s="122"/>
      <c r="OXO356" s="122"/>
      <c r="OXP356" s="122"/>
      <c r="OXQ356" s="122"/>
      <c r="OXR356" s="122"/>
      <c r="OXS356" s="122"/>
      <c r="OXT356" s="122"/>
      <c r="OXU356" s="122"/>
      <c r="OXV356" s="122"/>
      <c r="OXW356" s="122"/>
      <c r="OXX356" s="122"/>
      <c r="OXY356" s="122"/>
      <c r="OXZ356" s="122"/>
      <c r="OYA356" s="122"/>
      <c r="OYB356" s="122"/>
      <c r="OYC356" s="122"/>
      <c r="OYD356" s="122"/>
      <c r="OYE356" s="122"/>
      <c r="OYF356" s="122"/>
      <c r="OYG356" s="122"/>
      <c r="OYH356" s="122"/>
      <c r="OYI356" s="122"/>
      <c r="OYJ356" s="122"/>
      <c r="OYK356" s="122"/>
      <c r="OYL356" s="122"/>
      <c r="OYM356" s="122"/>
      <c r="OYN356" s="122"/>
      <c r="OYO356" s="122"/>
      <c r="OYP356" s="122"/>
      <c r="OYQ356" s="122"/>
      <c r="OYR356" s="122"/>
      <c r="OYS356" s="122"/>
      <c r="OYT356" s="122"/>
      <c r="OYU356" s="122"/>
      <c r="OYV356" s="122"/>
      <c r="OYW356" s="122"/>
      <c r="OYX356" s="122"/>
      <c r="OYY356" s="122"/>
      <c r="OYZ356" s="122"/>
      <c r="OZA356" s="122"/>
      <c r="OZB356" s="122"/>
      <c r="OZC356" s="122"/>
      <c r="OZD356" s="122"/>
      <c r="OZE356" s="122"/>
      <c r="OZF356" s="122"/>
      <c r="OZG356" s="122"/>
      <c r="OZH356" s="122"/>
      <c r="OZI356" s="122"/>
      <c r="OZJ356" s="122"/>
      <c r="OZK356" s="122"/>
      <c r="OZL356" s="122"/>
      <c r="OZM356" s="122"/>
      <c r="OZN356" s="122"/>
      <c r="OZO356" s="122"/>
      <c r="OZP356" s="122"/>
      <c r="OZQ356" s="122"/>
      <c r="OZR356" s="122"/>
      <c r="OZS356" s="122"/>
      <c r="OZT356" s="122"/>
      <c r="OZU356" s="122"/>
      <c r="OZV356" s="122"/>
      <c r="OZW356" s="122"/>
      <c r="OZX356" s="122"/>
      <c r="OZY356" s="122"/>
      <c r="OZZ356" s="122"/>
      <c r="PAA356" s="122"/>
      <c r="PAB356" s="122"/>
      <c r="PAC356" s="122"/>
      <c r="PAD356" s="122"/>
      <c r="PAE356" s="122"/>
      <c r="PAF356" s="122"/>
      <c r="PAG356" s="122"/>
      <c r="PAH356" s="122"/>
      <c r="PAI356" s="122"/>
      <c r="PAJ356" s="122"/>
      <c r="PAK356" s="122"/>
      <c r="PAL356" s="122"/>
      <c r="PAM356" s="122"/>
      <c r="PAN356" s="122"/>
      <c r="PAO356" s="122"/>
      <c r="PAP356" s="122"/>
      <c r="PAQ356" s="122"/>
      <c r="PAR356" s="122"/>
      <c r="PAS356" s="122"/>
      <c r="PAT356" s="122"/>
      <c r="PAU356" s="122"/>
      <c r="PAV356" s="122"/>
      <c r="PAW356" s="122"/>
      <c r="PAX356" s="122"/>
      <c r="PAY356" s="122"/>
      <c r="PAZ356" s="122"/>
      <c r="PBA356" s="122"/>
      <c r="PBB356" s="122"/>
      <c r="PBC356" s="122"/>
      <c r="PBD356" s="122"/>
      <c r="PBE356" s="122"/>
      <c r="PBF356" s="122"/>
      <c r="PBG356" s="122"/>
      <c r="PBH356" s="122"/>
      <c r="PBI356" s="122"/>
      <c r="PBJ356" s="122"/>
      <c r="PBK356" s="122"/>
      <c r="PBL356" s="122"/>
      <c r="PBM356" s="122"/>
      <c r="PBN356" s="122"/>
      <c r="PBO356" s="122"/>
      <c r="PBP356" s="122"/>
      <c r="PBQ356" s="122"/>
      <c r="PBR356" s="122"/>
      <c r="PBS356" s="122"/>
      <c r="PBT356" s="122"/>
      <c r="PBU356" s="122"/>
      <c r="PBV356" s="122"/>
      <c r="PBW356" s="122"/>
      <c r="PBX356" s="122"/>
      <c r="PBY356" s="122"/>
      <c r="PBZ356" s="122"/>
      <c r="PCA356" s="122"/>
      <c r="PCB356" s="122"/>
      <c r="PCC356" s="122"/>
      <c r="PCD356" s="122"/>
      <c r="PCE356" s="122"/>
      <c r="PCF356" s="122"/>
      <c r="PCG356" s="122"/>
      <c r="PCH356" s="122"/>
      <c r="PCI356" s="122"/>
      <c r="PCJ356" s="122"/>
      <c r="PCK356" s="122"/>
      <c r="PCL356" s="122"/>
      <c r="PCM356" s="122"/>
      <c r="PCN356" s="122"/>
      <c r="PCO356" s="122"/>
      <c r="PCP356" s="122"/>
      <c r="PCQ356" s="122"/>
      <c r="PCR356" s="122"/>
      <c r="PCS356" s="122"/>
      <c r="PCT356" s="122"/>
      <c r="PCU356" s="122"/>
      <c r="PCV356" s="122"/>
      <c r="PCW356" s="122"/>
      <c r="PCX356" s="122"/>
      <c r="PCY356" s="122"/>
      <c r="PCZ356" s="122"/>
      <c r="PDA356" s="122"/>
      <c r="PDB356" s="122"/>
      <c r="PDC356" s="122"/>
      <c r="PDD356" s="122"/>
      <c r="PDE356" s="122"/>
      <c r="PDF356" s="122"/>
      <c r="PDG356" s="122"/>
      <c r="PDH356" s="122"/>
      <c r="PDI356" s="122"/>
      <c r="PDJ356" s="122"/>
      <c r="PDK356" s="122"/>
      <c r="PDL356" s="122"/>
      <c r="PDM356" s="122"/>
      <c r="PDN356" s="122"/>
      <c r="PDO356" s="122"/>
      <c r="PDP356" s="122"/>
      <c r="PDQ356" s="122"/>
      <c r="PDR356" s="122"/>
      <c r="PDS356" s="122"/>
      <c r="PDT356" s="122"/>
      <c r="PDU356" s="122"/>
      <c r="PDV356" s="122"/>
      <c r="PDW356" s="122"/>
      <c r="PDX356" s="122"/>
      <c r="PDY356" s="122"/>
      <c r="PDZ356" s="122"/>
      <c r="PEA356" s="122"/>
      <c r="PEB356" s="122"/>
      <c r="PEC356" s="122"/>
      <c r="PED356" s="122"/>
      <c r="PEE356" s="122"/>
      <c r="PEF356" s="122"/>
      <c r="PEG356" s="122"/>
      <c r="PEH356" s="122"/>
      <c r="PEI356" s="122"/>
      <c r="PEJ356" s="122"/>
      <c r="PEK356" s="122"/>
      <c r="PEL356" s="122"/>
      <c r="PEM356" s="122"/>
      <c r="PEN356" s="122"/>
      <c r="PEO356" s="122"/>
      <c r="PEP356" s="122"/>
      <c r="PEQ356" s="122"/>
      <c r="PER356" s="122"/>
      <c r="PES356" s="122"/>
      <c r="PET356" s="122"/>
      <c r="PEU356" s="122"/>
      <c r="PEV356" s="122"/>
      <c r="PEW356" s="122"/>
      <c r="PEX356" s="122"/>
      <c r="PEY356" s="122"/>
      <c r="PEZ356" s="122"/>
      <c r="PFA356" s="122"/>
      <c r="PFB356" s="122"/>
      <c r="PFC356" s="122"/>
      <c r="PFD356" s="122"/>
      <c r="PFE356" s="122"/>
      <c r="PFF356" s="122"/>
      <c r="PFG356" s="122"/>
      <c r="PFH356" s="122"/>
      <c r="PFI356" s="122"/>
      <c r="PFJ356" s="122"/>
      <c r="PFK356" s="122"/>
      <c r="PFL356" s="122"/>
      <c r="PFM356" s="122"/>
      <c r="PFN356" s="122"/>
      <c r="PFO356" s="122"/>
      <c r="PFP356" s="122"/>
      <c r="PFQ356" s="122"/>
      <c r="PFR356" s="122"/>
      <c r="PFS356" s="122"/>
      <c r="PFT356" s="122"/>
      <c r="PFU356" s="122"/>
      <c r="PFV356" s="122"/>
      <c r="PFW356" s="122"/>
      <c r="PFX356" s="122"/>
      <c r="PFY356" s="122"/>
      <c r="PFZ356" s="122"/>
      <c r="PGA356" s="122"/>
      <c r="PGB356" s="122"/>
      <c r="PGC356" s="122"/>
      <c r="PGD356" s="122"/>
      <c r="PGE356" s="122"/>
      <c r="PGF356" s="122"/>
      <c r="PGG356" s="122"/>
      <c r="PGH356" s="122"/>
      <c r="PGI356" s="122"/>
      <c r="PGJ356" s="122"/>
      <c r="PGK356" s="122"/>
      <c r="PGL356" s="122"/>
      <c r="PGM356" s="122"/>
      <c r="PGN356" s="122"/>
      <c r="PGO356" s="122"/>
      <c r="PGP356" s="122"/>
      <c r="PGQ356" s="122"/>
      <c r="PGR356" s="122"/>
      <c r="PGS356" s="122"/>
      <c r="PGT356" s="122"/>
      <c r="PGU356" s="122"/>
      <c r="PGV356" s="122"/>
      <c r="PGW356" s="122"/>
      <c r="PGX356" s="122"/>
      <c r="PGY356" s="122"/>
      <c r="PGZ356" s="122"/>
      <c r="PHA356" s="122"/>
      <c r="PHB356" s="122"/>
      <c r="PHC356" s="122"/>
      <c r="PHD356" s="122"/>
      <c r="PHE356" s="122"/>
      <c r="PHF356" s="122"/>
      <c r="PHG356" s="122"/>
      <c r="PHH356" s="122"/>
      <c r="PHI356" s="122"/>
      <c r="PHJ356" s="122"/>
      <c r="PHK356" s="122"/>
      <c r="PHL356" s="122"/>
      <c r="PHM356" s="122"/>
      <c r="PHN356" s="122"/>
      <c r="PHO356" s="122"/>
      <c r="PHP356" s="122"/>
      <c r="PHQ356" s="122"/>
      <c r="PHR356" s="122"/>
      <c r="PHS356" s="122"/>
      <c r="PHT356" s="122"/>
      <c r="PHU356" s="122"/>
      <c r="PHV356" s="122"/>
      <c r="PHW356" s="122"/>
      <c r="PHX356" s="122"/>
      <c r="PHY356" s="122"/>
      <c r="PHZ356" s="122"/>
      <c r="PIA356" s="122"/>
      <c r="PIB356" s="122"/>
      <c r="PIC356" s="122"/>
      <c r="PID356" s="122"/>
      <c r="PIE356" s="122"/>
      <c r="PIF356" s="122"/>
      <c r="PIG356" s="122"/>
      <c r="PIH356" s="122"/>
      <c r="PII356" s="122"/>
      <c r="PIJ356" s="122"/>
      <c r="PIK356" s="122"/>
      <c r="PIL356" s="122"/>
      <c r="PIM356" s="122"/>
      <c r="PIN356" s="122"/>
      <c r="PIO356" s="122"/>
      <c r="PIP356" s="122"/>
      <c r="PIQ356" s="122"/>
      <c r="PIR356" s="122"/>
      <c r="PIS356" s="122"/>
      <c r="PIT356" s="122"/>
      <c r="PIU356" s="122"/>
      <c r="PIV356" s="122"/>
      <c r="PIW356" s="122"/>
      <c r="PIX356" s="122"/>
      <c r="PIY356" s="122"/>
      <c r="PIZ356" s="122"/>
      <c r="PJA356" s="122"/>
      <c r="PJB356" s="122"/>
      <c r="PJC356" s="122"/>
      <c r="PJD356" s="122"/>
      <c r="PJE356" s="122"/>
      <c r="PJF356" s="122"/>
      <c r="PJG356" s="122"/>
      <c r="PJH356" s="122"/>
      <c r="PJI356" s="122"/>
      <c r="PJJ356" s="122"/>
      <c r="PJK356" s="122"/>
      <c r="PJL356" s="122"/>
      <c r="PJM356" s="122"/>
      <c r="PJN356" s="122"/>
      <c r="PJO356" s="122"/>
      <c r="PJP356" s="122"/>
      <c r="PJQ356" s="122"/>
      <c r="PJR356" s="122"/>
      <c r="PJS356" s="122"/>
      <c r="PJT356" s="122"/>
      <c r="PJU356" s="122"/>
      <c r="PJV356" s="122"/>
      <c r="PJW356" s="122"/>
      <c r="PJX356" s="122"/>
      <c r="PJY356" s="122"/>
      <c r="PJZ356" s="122"/>
      <c r="PKA356" s="122"/>
      <c r="PKB356" s="122"/>
      <c r="PKC356" s="122"/>
      <c r="PKD356" s="122"/>
      <c r="PKE356" s="122"/>
      <c r="PKF356" s="122"/>
      <c r="PKG356" s="122"/>
      <c r="PKH356" s="122"/>
      <c r="PKI356" s="122"/>
      <c r="PKJ356" s="122"/>
      <c r="PKK356" s="122"/>
      <c r="PKL356" s="122"/>
      <c r="PKM356" s="122"/>
      <c r="PKN356" s="122"/>
      <c r="PKO356" s="122"/>
      <c r="PKP356" s="122"/>
      <c r="PKQ356" s="122"/>
      <c r="PKR356" s="122"/>
      <c r="PKS356" s="122"/>
      <c r="PKT356" s="122"/>
      <c r="PKU356" s="122"/>
      <c r="PKV356" s="122"/>
      <c r="PKW356" s="122"/>
      <c r="PKX356" s="122"/>
      <c r="PKY356" s="122"/>
      <c r="PKZ356" s="122"/>
      <c r="PLA356" s="122"/>
      <c r="PLB356" s="122"/>
      <c r="PLC356" s="122"/>
      <c r="PLD356" s="122"/>
      <c r="PLE356" s="122"/>
      <c r="PLF356" s="122"/>
      <c r="PLG356" s="122"/>
      <c r="PLH356" s="122"/>
      <c r="PLI356" s="122"/>
      <c r="PLJ356" s="122"/>
      <c r="PLK356" s="122"/>
      <c r="PLL356" s="122"/>
      <c r="PLM356" s="122"/>
      <c r="PLN356" s="122"/>
      <c r="PLO356" s="122"/>
      <c r="PLP356" s="122"/>
      <c r="PLQ356" s="122"/>
      <c r="PLR356" s="122"/>
      <c r="PLS356" s="122"/>
      <c r="PLT356" s="122"/>
      <c r="PLU356" s="122"/>
      <c r="PLV356" s="122"/>
      <c r="PLW356" s="122"/>
      <c r="PLX356" s="122"/>
      <c r="PLY356" s="122"/>
      <c r="PLZ356" s="122"/>
      <c r="PMA356" s="122"/>
      <c r="PMB356" s="122"/>
      <c r="PMC356" s="122"/>
      <c r="PMD356" s="122"/>
      <c r="PME356" s="122"/>
      <c r="PMF356" s="122"/>
      <c r="PMG356" s="122"/>
      <c r="PMH356" s="122"/>
      <c r="PMI356" s="122"/>
      <c r="PMJ356" s="122"/>
      <c r="PMK356" s="122"/>
      <c r="PML356" s="122"/>
      <c r="PMM356" s="122"/>
      <c r="PMN356" s="122"/>
      <c r="PMO356" s="122"/>
      <c r="PMP356" s="122"/>
      <c r="PMQ356" s="122"/>
      <c r="PMR356" s="122"/>
      <c r="PMS356" s="122"/>
      <c r="PMT356" s="122"/>
      <c r="PMU356" s="122"/>
      <c r="PMV356" s="122"/>
      <c r="PMW356" s="122"/>
      <c r="PMX356" s="122"/>
      <c r="PMY356" s="122"/>
      <c r="PMZ356" s="122"/>
      <c r="PNA356" s="122"/>
      <c r="PNB356" s="122"/>
      <c r="PNC356" s="122"/>
      <c r="PND356" s="122"/>
      <c r="PNE356" s="122"/>
      <c r="PNF356" s="122"/>
      <c r="PNG356" s="122"/>
      <c r="PNH356" s="122"/>
      <c r="PNI356" s="122"/>
      <c r="PNJ356" s="122"/>
      <c r="PNK356" s="122"/>
      <c r="PNL356" s="122"/>
      <c r="PNM356" s="122"/>
      <c r="PNN356" s="122"/>
      <c r="PNO356" s="122"/>
      <c r="PNP356" s="122"/>
      <c r="PNQ356" s="122"/>
      <c r="PNR356" s="122"/>
      <c r="PNS356" s="122"/>
      <c r="PNT356" s="122"/>
      <c r="PNU356" s="122"/>
      <c r="PNV356" s="122"/>
      <c r="PNW356" s="122"/>
      <c r="PNX356" s="122"/>
      <c r="PNY356" s="122"/>
      <c r="PNZ356" s="122"/>
      <c r="POA356" s="122"/>
      <c r="POB356" s="122"/>
      <c r="POC356" s="122"/>
      <c r="POD356" s="122"/>
      <c r="POE356" s="122"/>
      <c r="POF356" s="122"/>
      <c r="POG356" s="122"/>
      <c r="POH356" s="122"/>
      <c r="POI356" s="122"/>
      <c r="POJ356" s="122"/>
      <c r="POK356" s="122"/>
      <c r="POL356" s="122"/>
      <c r="POM356" s="122"/>
      <c r="PON356" s="122"/>
      <c r="POO356" s="122"/>
      <c r="POP356" s="122"/>
      <c r="POQ356" s="122"/>
      <c r="POR356" s="122"/>
      <c r="POS356" s="122"/>
      <c r="POT356" s="122"/>
      <c r="POU356" s="122"/>
      <c r="POV356" s="122"/>
      <c r="POW356" s="122"/>
      <c r="POX356" s="122"/>
      <c r="POY356" s="122"/>
      <c r="POZ356" s="122"/>
      <c r="PPA356" s="122"/>
      <c r="PPB356" s="122"/>
      <c r="PPC356" s="122"/>
      <c r="PPD356" s="122"/>
      <c r="PPE356" s="122"/>
      <c r="PPF356" s="122"/>
      <c r="PPG356" s="122"/>
      <c r="PPH356" s="122"/>
      <c r="PPI356" s="122"/>
      <c r="PPJ356" s="122"/>
      <c r="PPK356" s="122"/>
      <c r="PPL356" s="122"/>
      <c r="PPM356" s="122"/>
      <c r="PPN356" s="122"/>
      <c r="PPO356" s="122"/>
      <c r="PPP356" s="122"/>
      <c r="PPQ356" s="122"/>
      <c r="PPR356" s="122"/>
      <c r="PPS356" s="122"/>
      <c r="PPT356" s="122"/>
      <c r="PPU356" s="122"/>
      <c r="PPV356" s="122"/>
      <c r="PPW356" s="122"/>
      <c r="PPX356" s="122"/>
      <c r="PPY356" s="122"/>
      <c r="PPZ356" s="122"/>
      <c r="PQA356" s="122"/>
      <c r="PQB356" s="122"/>
      <c r="PQC356" s="122"/>
      <c r="PQD356" s="122"/>
      <c r="PQE356" s="122"/>
      <c r="PQF356" s="122"/>
      <c r="PQG356" s="122"/>
      <c r="PQH356" s="122"/>
      <c r="PQI356" s="122"/>
      <c r="PQJ356" s="122"/>
      <c r="PQK356" s="122"/>
      <c r="PQL356" s="122"/>
      <c r="PQM356" s="122"/>
      <c r="PQN356" s="122"/>
      <c r="PQO356" s="122"/>
      <c r="PQP356" s="122"/>
      <c r="PQQ356" s="122"/>
      <c r="PQR356" s="122"/>
      <c r="PQS356" s="122"/>
      <c r="PQT356" s="122"/>
      <c r="PQU356" s="122"/>
      <c r="PQV356" s="122"/>
      <c r="PQW356" s="122"/>
      <c r="PQX356" s="122"/>
      <c r="PQY356" s="122"/>
      <c r="PQZ356" s="122"/>
      <c r="PRA356" s="122"/>
      <c r="PRB356" s="122"/>
      <c r="PRC356" s="122"/>
      <c r="PRD356" s="122"/>
      <c r="PRE356" s="122"/>
      <c r="PRF356" s="122"/>
      <c r="PRG356" s="122"/>
      <c r="PRH356" s="122"/>
      <c r="PRI356" s="122"/>
      <c r="PRJ356" s="122"/>
      <c r="PRK356" s="122"/>
      <c r="PRL356" s="122"/>
      <c r="PRM356" s="122"/>
      <c r="PRN356" s="122"/>
      <c r="PRO356" s="122"/>
      <c r="PRP356" s="122"/>
      <c r="PRQ356" s="122"/>
      <c r="PRR356" s="122"/>
      <c r="PRS356" s="122"/>
      <c r="PRT356" s="122"/>
      <c r="PRU356" s="122"/>
      <c r="PRV356" s="122"/>
      <c r="PRW356" s="122"/>
      <c r="PRX356" s="122"/>
      <c r="PRY356" s="122"/>
      <c r="PRZ356" s="122"/>
      <c r="PSA356" s="122"/>
      <c r="PSB356" s="122"/>
      <c r="PSC356" s="122"/>
      <c r="PSD356" s="122"/>
      <c r="PSE356" s="122"/>
      <c r="PSF356" s="122"/>
      <c r="PSG356" s="122"/>
      <c r="PSH356" s="122"/>
      <c r="PSI356" s="122"/>
      <c r="PSJ356" s="122"/>
      <c r="PSK356" s="122"/>
      <c r="PSL356" s="122"/>
      <c r="PSM356" s="122"/>
      <c r="PSN356" s="122"/>
      <c r="PSO356" s="122"/>
      <c r="PSP356" s="122"/>
      <c r="PSQ356" s="122"/>
      <c r="PSR356" s="122"/>
      <c r="PSS356" s="122"/>
      <c r="PST356" s="122"/>
      <c r="PSU356" s="122"/>
      <c r="PSV356" s="122"/>
      <c r="PSW356" s="122"/>
      <c r="PSX356" s="122"/>
      <c r="PSY356" s="122"/>
      <c r="PSZ356" s="122"/>
      <c r="PTA356" s="122"/>
      <c r="PTB356" s="122"/>
      <c r="PTC356" s="122"/>
      <c r="PTD356" s="122"/>
      <c r="PTE356" s="122"/>
      <c r="PTF356" s="122"/>
      <c r="PTG356" s="122"/>
      <c r="PTH356" s="122"/>
      <c r="PTI356" s="122"/>
      <c r="PTJ356" s="122"/>
      <c r="PTK356" s="122"/>
      <c r="PTL356" s="122"/>
      <c r="PTM356" s="122"/>
      <c r="PTN356" s="122"/>
      <c r="PTO356" s="122"/>
      <c r="PTP356" s="122"/>
      <c r="PTQ356" s="122"/>
      <c r="PTR356" s="122"/>
      <c r="PTS356" s="122"/>
      <c r="PTT356" s="122"/>
      <c r="PTU356" s="122"/>
      <c r="PTV356" s="122"/>
      <c r="PTW356" s="122"/>
      <c r="PTX356" s="122"/>
      <c r="PTY356" s="122"/>
      <c r="PTZ356" s="122"/>
      <c r="PUA356" s="122"/>
      <c r="PUB356" s="122"/>
      <c r="PUC356" s="122"/>
      <c r="PUD356" s="122"/>
      <c r="PUE356" s="122"/>
      <c r="PUF356" s="122"/>
      <c r="PUG356" s="122"/>
      <c r="PUH356" s="122"/>
      <c r="PUI356" s="122"/>
      <c r="PUJ356" s="122"/>
      <c r="PUK356" s="122"/>
      <c r="PUL356" s="122"/>
      <c r="PUM356" s="122"/>
      <c r="PUN356" s="122"/>
      <c r="PUO356" s="122"/>
      <c r="PUP356" s="122"/>
      <c r="PUQ356" s="122"/>
      <c r="PUR356" s="122"/>
      <c r="PUS356" s="122"/>
      <c r="PUT356" s="122"/>
      <c r="PUU356" s="122"/>
      <c r="PUV356" s="122"/>
      <c r="PUW356" s="122"/>
      <c r="PUX356" s="122"/>
      <c r="PUY356" s="122"/>
      <c r="PUZ356" s="122"/>
      <c r="PVA356" s="122"/>
      <c r="PVB356" s="122"/>
      <c r="PVC356" s="122"/>
      <c r="PVD356" s="122"/>
      <c r="PVE356" s="122"/>
      <c r="PVF356" s="122"/>
      <c r="PVG356" s="122"/>
      <c r="PVH356" s="122"/>
      <c r="PVI356" s="122"/>
      <c r="PVJ356" s="122"/>
      <c r="PVK356" s="122"/>
      <c r="PVL356" s="122"/>
      <c r="PVM356" s="122"/>
      <c r="PVN356" s="122"/>
      <c r="PVO356" s="122"/>
      <c r="PVP356" s="122"/>
      <c r="PVQ356" s="122"/>
      <c r="PVR356" s="122"/>
      <c r="PVS356" s="122"/>
      <c r="PVT356" s="122"/>
      <c r="PVU356" s="122"/>
      <c r="PVV356" s="122"/>
      <c r="PVW356" s="122"/>
      <c r="PVX356" s="122"/>
      <c r="PVY356" s="122"/>
      <c r="PVZ356" s="122"/>
      <c r="PWA356" s="122"/>
      <c r="PWB356" s="122"/>
      <c r="PWC356" s="122"/>
      <c r="PWD356" s="122"/>
      <c r="PWE356" s="122"/>
      <c r="PWF356" s="122"/>
      <c r="PWG356" s="122"/>
      <c r="PWH356" s="122"/>
      <c r="PWI356" s="122"/>
      <c r="PWJ356" s="122"/>
      <c r="PWK356" s="122"/>
      <c r="PWL356" s="122"/>
      <c r="PWM356" s="122"/>
      <c r="PWN356" s="122"/>
      <c r="PWO356" s="122"/>
      <c r="PWP356" s="122"/>
      <c r="PWQ356" s="122"/>
      <c r="PWR356" s="122"/>
      <c r="PWS356" s="122"/>
      <c r="PWT356" s="122"/>
      <c r="PWU356" s="122"/>
      <c r="PWV356" s="122"/>
      <c r="PWW356" s="122"/>
      <c r="PWX356" s="122"/>
      <c r="PWY356" s="122"/>
      <c r="PWZ356" s="122"/>
      <c r="PXA356" s="122"/>
      <c r="PXB356" s="122"/>
      <c r="PXC356" s="122"/>
      <c r="PXD356" s="122"/>
      <c r="PXE356" s="122"/>
      <c r="PXF356" s="122"/>
      <c r="PXG356" s="122"/>
      <c r="PXH356" s="122"/>
      <c r="PXI356" s="122"/>
      <c r="PXJ356" s="122"/>
      <c r="PXK356" s="122"/>
      <c r="PXL356" s="122"/>
      <c r="PXM356" s="122"/>
      <c r="PXN356" s="122"/>
      <c r="PXO356" s="122"/>
      <c r="PXP356" s="122"/>
      <c r="PXQ356" s="122"/>
      <c r="PXR356" s="122"/>
      <c r="PXS356" s="122"/>
      <c r="PXT356" s="122"/>
      <c r="PXU356" s="122"/>
      <c r="PXV356" s="122"/>
      <c r="PXW356" s="122"/>
      <c r="PXX356" s="122"/>
      <c r="PXY356" s="122"/>
      <c r="PXZ356" s="122"/>
      <c r="PYA356" s="122"/>
      <c r="PYB356" s="122"/>
      <c r="PYC356" s="122"/>
      <c r="PYD356" s="122"/>
      <c r="PYE356" s="122"/>
      <c r="PYF356" s="122"/>
      <c r="PYG356" s="122"/>
      <c r="PYH356" s="122"/>
      <c r="PYI356" s="122"/>
      <c r="PYJ356" s="122"/>
      <c r="PYK356" s="122"/>
      <c r="PYL356" s="122"/>
      <c r="PYM356" s="122"/>
      <c r="PYN356" s="122"/>
      <c r="PYO356" s="122"/>
      <c r="PYP356" s="122"/>
      <c r="PYQ356" s="122"/>
      <c r="PYR356" s="122"/>
      <c r="PYS356" s="122"/>
      <c r="PYT356" s="122"/>
      <c r="PYU356" s="122"/>
      <c r="PYV356" s="122"/>
      <c r="PYW356" s="122"/>
      <c r="PYX356" s="122"/>
      <c r="PYY356" s="122"/>
      <c r="PYZ356" s="122"/>
      <c r="PZA356" s="122"/>
      <c r="PZB356" s="122"/>
      <c r="PZC356" s="122"/>
      <c r="PZD356" s="122"/>
      <c r="PZE356" s="122"/>
      <c r="PZF356" s="122"/>
      <c r="PZG356" s="122"/>
      <c r="PZH356" s="122"/>
      <c r="PZI356" s="122"/>
      <c r="PZJ356" s="122"/>
      <c r="PZK356" s="122"/>
      <c r="PZL356" s="122"/>
      <c r="PZM356" s="122"/>
      <c r="PZN356" s="122"/>
      <c r="PZO356" s="122"/>
      <c r="PZP356" s="122"/>
      <c r="PZQ356" s="122"/>
      <c r="PZR356" s="122"/>
      <c r="PZS356" s="122"/>
      <c r="PZT356" s="122"/>
      <c r="PZU356" s="122"/>
      <c r="PZV356" s="122"/>
      <c r="PZW356" s="122"/>
      <c r="PZX356" s="122"/>
      <c r="PZY356" s="122"/>
      <c r="PZZ356" s="122"/>
      <c r="QAA356" s="122"/>
      <c r="QAB356" s="122"/>
      <c r="QAC356" s="122"/>
      <c r="QAD356" s="122"/>
      <c r="QAE356" s="122"/>
      <c r="QAF356" s="122"/>
      <c r="QAG356" s="122"/>
      <c r="QAH356" s="122"/>
      <c r="QAI356" s="122"/>
      <c r="QAJ356" s="122"/>
      <c r="QAK356" s="122"/>
      <c r="QAL356" s="122"/>
      <c r="QAM356" s="122"/>
      <c r="QAN356" s="122"/>
      <c r="QAO356" s="122"/>
      <c r="QAP356" s="122"/>
      <c r="QAQ356" s="122"/>
      <c r="QAR356" s="122"/>
      <c r="QAS356" s="122"/>
      <c r="QAT356" s="122"/>
      <c r="QAU356" s="122"/>
      <c r="QAV356" s="122"/>
      <c r="QAW356" s="122"/>
      <c r="QAX356" s="122"/>
      <c r="QAY356" s="122"/>
      <c r="QAZ356" s="122"/>
      <c r="QBA356" s="122"/>
      <c r="QBB356" s="122"/>
      <c r="QBC356" s="122"/>
      <c r="QBD356" s="122"/>
      <c r="QBE356" s="122"/>
      <c r="QBF356" s="122"/>
      <c r="QBG356" s="122"/>
      <c r="QBH356" s="122"/>
      <c r="QBI356" s="122"/>
      <c r="QBJ356" s="122"/>
      <c r="QBK356" s="122"/>
      <c r="QBL356" s="122"/>
      <c r="QBM356" s="122"/>
      <c r="QBN356" s="122"/>
      <c r="QBO356" s="122"/>
      <c r="QBP356" s="122"/>
      <c r="QBQ356" s="122"/>
      <c r="QBR356" s="122"/>
      <c r="QBS356" s="122"/>
      <c r="QBT356" s="122"/>
      <c r="QBU356" s="122"/>
      <c r="QBV356" s="122"/>
      <c r="QBW356" s="122"/>
      <c r="QBX356" s="122"/>
      <c r="QBY356" s="122"/>
      <c r="QBZ356" s="122"/>
      <c r="QCA356" s="122"/>
      <c r="QCB356" s="122"/>
      <c r="QCC356" s="122"/>
      <c r="QCD356" s="122"/>
      <c r="QCE356" s="122"/>
      <c r="QCF356" s="122"/>
      <c r="QCG356" s="122"/>
      <c r="QCH356" s="122"/>
      <c r="QCI356" s="122"/>
      <c r="QCJ356" s="122"/>
      <c r="QCK356" s="122"/>
      <c r="QCL356" s="122"/>
      <c r="QCM356" s="122"/>
      <c r="QCN356" s="122"/>
      <c r="QCO356" s="122"/>
      <c r="QCP356" s="122"/>
      <c r="QCQ356" s="122"/>
      <c r="QCR356" s="122"/>
      <c r="QCS356" s="122"/>
      <c r="QCT356" s="122"/>
      <c r="QCU356" s="122"/>
      <c r="QCV356" s="122"/>
      <c r="QCW356" s="122"/>
      <c r="QCX356" s="122"/>
      <c r="QCY356" s="122"/>
      <c r="QCZ356" s="122"/>
      <c r="QDA356" s="122"/>
      <c r="QDB356" s="122"/>
      <c r="QDC356" s="122"/>
      <c r="QDD356" s="122"/>
      <c r="QDE356" s="122"/>
      <c r="QDF356" s="122"/>
      <c r="QDG356" s="122"/>
      <c r="QDH356" s="122"/>
      <c r="QDI356" s="122"/>
      <c r="QDJ356" s="122"/>
      <c r="QDK356" s="122"/>
      <c r="QDL356" s="122"/>
      <c r="QDM356" s="122"/>
      <c r="QDN356" s="122"/>
      <c r="QDO356" s="122"/>
      <c r="QDP356" s="122"/>
      <c r="QDQ356" s="122"/>
      <c r="QDR356" s="122"/>
      <c r="QDS356" s="122"/>
      <c r="QDT356" s="122"/>
      <c r="QDU356" s="122"/>
      <c r="QDV356" s="122"/>
      <c r="QDW356" s="122"/>
      <c r="QDX356" s="122"/>
      <c r="QDY356" s="122"/>
      <c r="QDZ356" s="122"/>
      <c r="QEA356" s="122"/>
      <c r="QEB356" s="122"/>
      <c r="QEC356" s="122"/>
      <c r="QED356" s="122"/>
      <c r="QEE356" s="122"/>
      <c r="QEF356" s="122"/>
      <c r="QEG356" s="122"/>
      <c r="QEH356" s="122"/>
      <c r="QEI356" s="122"/>
      <c r="QEJ356" s="122"/>
      <c r="QEK356" s="122"/>
      <c r="QEL356" s="122"/>
      <c r="QEM356" s="122"/>
      <c r="QEN356" s="122"/>
      <c r="QEO356" s="122"/>
      <c r="QEP356" s="122"/>
      <c r="QEQ356" s="122"/>
      <c r="QER356" s="122"/>
      <c r="QES356" s="122"/>
      <c r="QET356" s="122"/>
      <c r="QEU356" s="122"/>
      <c r="QEV356" s="122"/>
      <c r="QEW356" s="122"/>
      <c r="QEX356" s="122"/>
      <c r="QEY356" s="122"/>
      <c r="QEZ356" s="122"/>
      <c r="QFA356" s="122"/>
      <c r="QFB356" s="122"/>
      <c r="QFC356" s="122"/>
      <c r="QFD356" s="122"/>
      <c r="QFE356" s="122"/>
      <c r="QFF356" s="122"/>
      <c r="QFG356" s="122"/>
      <c r="QFH356" s="122"/>
      <c r="QFI356" s="122"/>
      <c r="QFJ356" s="122"/>
      <c r="QFK356" s="122"/>
      <c r="QFL356" s="122"/>
      <c r="QFM356" s="122"/>
      <c r="QFN356" s="122"/>
      <c r="QFO356" s="122"/>
      <c r="QFP356" s="122"/>
      <c r="QFQ356" s="122"/>
      <c r="QFR356" s="122"/>
      <c r="QFS356" s="122"/>
      <c r="QFT356" s="122"/>
      <c r="QFU356" s="122"/>
      <c r="QFV356" s="122"/>
      <c r="QFW356" s="122"/>
      <c r="QFX356" s="122"/>
      <c r="QFY356" s="122"/>
      <c r="QFZ356" s="122"/>
      <c r="QGA356" s="122"/>
      <c r="QGB356" s="122"/>
      <c r="QGC356" s="122"/>
      <c r="QGD356" s="122"/>
      <c r="QGE356" s="122"/>
      <c r="QGF356" s="122"/>
      <c r="QGG356" s="122"/>
      <c r="QGH356" s="122"/>
      <c r="QGI356" s="122"/>
      <c r="QGJ356" s="122"/>
      <c r="QGK356" s="122"/>
      <c r="QGL356" s="122"/>
      <c r="QGM356" s="122"/>
      <c r="QGN356" s="122"/>
      <c r="QGO356" s="122"/>
      <c r="QGP356" s="122"/>
      <c r="QGQ356" s="122"/>
      <c r="QGR356" s="122"/>
      <c r="QGS356" s="122"/>
      <c r="QGT356" s="122"/>
      <c r="QGU356" s="122"/>
      <c r="QGV356" s="122"/>
      <c r="QGW356" s="122"/>
      <c r="QGX356" s="122"/>
      <c r="QGY356" s="122"/>
      <c r="QGZ356" s="122"/>
      <c r="QHA356" s="122"/>
      <c r="QHB356" s="122"/>
      <c r="QHC356" s="122"/>
      <c r="QHD356" s="122"/>
      <c r="QHE356" s="122"/>
      <c r="QHF356" s="122"/>
      <c r="QHG356" s="122"/>
      <c r="QHH356" s="122"/>
      <c r="QHI356" s="122"/>
      <c r="QHJ356" s="122"/>
      <c r="QHK356" s="122"/>
      <c r="QHL356" s="122"/>
      <c r="QHM356" s="122"/>
      <c r="QHN356" s="122"/>
      <c r="QHO356" s="122"/>
      <c r="QHP356" s="122"/>
      <c r="QHQ356" s="122"/>
      <c r="QHR356" s="122"/>
      <c r="QHS356" s="122"/>
      <c r="QHT356" s="122"/>
      <c r="QHU356" s="122"/>
      <c r="QHV356" s="122"/>
      <c r="QHW356" s="122"/>
      <c r="QHX356" s="122"/>
      <c r="QHY356" s="122"/>
      <c r="QHZ356" s="122"/>
      <c r="QIA356" s="122"/>
      <c r="QIB356" s="122"/>
      <c r="QIC356" s="122"/>
      <c r="QID356" s="122"/>
      <c r="QIE356" s="122"/>
      <c r="QIF356" s="122"/>
      <c r="QIG356" s="122"/>
      <c r="QIH356" s="122"/>
      <c r="QII356" s="122"/>
      <c r="QIJ356" s="122"/>
      <c r="QIK356" s="122"/>
      <c r="QIL356" s="122"/>
      <c r="QIM356" s="122"/>
      <c r="QIN356" s="122"/>
      <c r="QIO356" s="122"/>
      <c r="QIP356" s="122"/>
      <c r="QIQ356" s="122"/>
      <c r="QIR356" s="122"/>
      <c r="QIS356" s="122"/>
      <c r="QIT356" s="122"/>
      <c r="QIU356" s="122"/>
      <c r="QIV356" s="122"/>
      <c r="QIW356" s="122"/>
      <c r="QIX356" s="122"/>
      <c r="QIY356" s="122"/>
      <c r="QIZ356" s="122"/>
      <c r="QJA356" s="122"/>
      <c r="QJB356" s="122"/>
      <c r="QJC356" s="122"/>
      <c r="QJD356" s="122"/>
      <c r="QJE356" s="122"/>
      <c r="QJF356" s="122"/>
      <c r="QJG356" s="122"/>
      <c r="QJH356" s="122"/>
      <c r="QJI356" s="122"/>
      <c r="QJJ356" s="122"/>
      <c r="QJK356" s="122"/>
      <c r="QJL356" s="122"/>
      <c r="QJM356" s="122"/>
      <c r="QJN356" s="122"/>
      <c r="QJO356" s="122"/>
      <c r="QJP356" s="122"/>
      <c r="QJQ356" s="122"/>
      <c r="QJR356" s="122"/>
      <c r="QJS356" s="122"/>
      <c r="QJT356" s="122"/>
      <c r="QJU356" s="122"/>
      <c r="QJV356" s="122"/>
      <c r="QJW356" s="122"/>
      <c r="QJX356" s="122"/>
      <c r="QJY356" s="122"/>
      <c r="QJZ356" s="122"/>
      <c r="QKA356" s="122"/>
      <c r="QKB356" s="122"/>
      <c r="QKC356" s="122"/>
      <c r="QKD356" s="122"/>
      <c r="QKE356" s="122"/>
      <c r="QKF356" s="122"/>
      <c r="QKG356" s="122"/>
      <c r="QKH356" s="122"/>
      <c r="QKI356" s="122"/>
      <c r="QKJ356" s="122"/>
      <c r="QKK356" s="122"/>
      <c r="QKL356" s="122"/>
      <c r="QKM356" s="122"/>
      <c r="QKN356" s="122"/>
      <c r="QKO356" s="122"/>
      <c r="QKP356" s="122"/>
      <c r="QKQ356" s="122"/>
      <c r="QKR356" s="122"/>
      <c r="QKS356" s="122"/>
      <c r="QKT356" s="122"/>
      <c r="QKU356" s="122"/>
      <c r="QKV356" s="122"/>
      <c r="QKW356" s="122"/>
      <c r="QKX356" s="122"/>
      <c r="QKY356" s="122"/>
      <c r="QKZ356" s="122"/>
      <c r="QLA356" s="122"/>
      <c r="QLB356" s="122"/>
      <c r="QLC356" s="122"/>
      <c r="QLD356" s="122"/>
      <c r="QLE356" s="122"/>
      <c r="QLF356" s="122"/>
      <c r="QLG356" s="122"/>
      <c r="QLH356" s="122"/>
      <c r="QLI356" s="122"/>
      <c r="QLJ356" s="122"/>
      <c r="QLK356" s="122"/>
      <c r="QLL356" s="122"/>
      <c r="QLM356" s="122"/>
      <c r="QLN356" s="122"/>
      <c r="QLO356" s="122"/>
      <c r="QLP356" s="122"/>
      <c r="QLQ356" s="122"/>
      <c r="QLR356" s="122"/>
      <c r="QLS356" s="122"/>
      <c r="QLT356" s="122"/>
      <c r="QLU356" s="122"/>
      <c r="QLV356" s="122"/>
      <c r="QLW356" s="122"/>
      <c r="QLX356" s="122"/>
      <c r="QLY356" s="122"/>
      <c r="QLZ356" s="122"/>
      <c r="QMA356" s="122"/>
      <c r="QMB356" s="122"/>
      <c r="QMC356" s="122"/>
      <c r="QMD356" s="122"/>
      <c r="QME356" s="122"/>
      <c r="QMF356" s="122"/>
      <c r="QMG356" s="122"/>
      <c r="QMH356" s="122"/>
      <c r="QMI356" s="122"/>
      <c r="QMJ356" s="122"/>
      <c r="QMK356" s="122"/>
      <c r="QML356" s="122"/>
      <c r="QMM356" s="122"/>
      <c r="QMN356" s="122"/>
      <c r="QMO356" s="122"/>
      <c r="QMP356" s="122"/>
      <c r="QMQ356" s="122"/>
      <c r="QMR356" s="122"/>
      <c r="QMS356" s="122"/>
      <c r="QMT356" s="122"/>
      <c r="QMU356" s="122"/>
      <c r="QMV356" s="122"/>
      <c r="QMW356" s="122"/>
      <c r="QMX356" s="122"/>
      <c r="QMY356" s="122"/>
      <c r="QMZ356" s="122"/>
      <c r="QNA356" s="122"/>
      <c r="QNB356" s="122"/>
      <c r="QNC356" s="122"/>
      <c r="QND356" s="122"/>
      <c r="QNE356" s="122"/>
      <c r="QNF356" s="122"/>
      <c r="QNG356" s="122"/>
      <c r="QNH356" s="122"/>
      <c r="QNI356" s="122"/>
      <c r="QNJ356" s="122"/>
      <c r="QNK356" s="122"/>
      <c r="QNL356" s="122"/>
      <c r="QNM356" s="122"/>
      <c r="QNN356" s="122"/>
      <c r="QNO356" s="122"/>
      <c r="QNP356" s="122"/>
      <c r="QNQ356" s="122"/>
      <c r="QNR356" s="122"/>
      <c r="QNS356" s="122"/>
      <c r="QNT356" s="122"/>
      <c r="QNU356" s="122"/>
      <c r="QNV356" s="122"/>
      <c r="QNW356" s="122"/>
      <c r="QNX356" s="122"/>
      <c r="QNY356" s="122"/>
      <c r="QNZ356" s="122"/>
      <c r="QOA356" s="122"/>
      <c r="QOB356" s="122"/>
      <c r="QOC356" s="122"/>
      <c r="QOD356" s="122"/>
      <c r="QOE356" s="122"/>
      <c r="QOF356" s="122"/>
      <c r="QOG356" s="122"/>
      <c r="QOH356" s="122"/>
      <c r="QOI356" s="122"/>
      <c r="QOJ356" s="122"/>
      <c r="QOK356" s="122"/>
      <c r="QOL356" s="122"/>
      <c r="QOM356" s="122"/>
      <c r="QON356" s="122"/>
      <c r="QOO356" s="122"/>
      <c r="QOP356" s="122"/>
      <c r="QOQ356" s="122"/>
      <c r="QOR356" s="122"/>
      <c r="QOS356" s="122"/>
      <c r="QOT356" s="122"/>
      <c r="QOU356" s="122"/>
      <c r="QOV356" s="122"/>
      <c r="QOW356" s="122"/>
      <c r="QOX356" s="122"/>
      <c r="QOY356" s="122"/>
      <c r="QOZ356" s="122"/>
      <c r="QPA356" s="122"/>
      <c r="QPB356" s="122"/>
      <c r="QPC356" s="122"/>
      <c r="QPD356" s="122"/>
      <c r="QPE356" s="122"/>
      <c r="QPF356" s="122"/>
      <c r="QPG356" s="122"/>
      <c r="QPH356" s="122"/>
      <c r="QPI356" s="122"/>
      <c r="QPJ356" s="122"/>
      <c r="QPK356" s="122"/>
      <c r="QPL356" s="122"/>
      <c r="QPM356" s="122"/>
      <c r="QPN356" s="122"/>
      <c r="QPO356" s="122"/>
      <c r="QPP356" s="122"/>
      <c r="QPQ356" s="122"/>
      <c r="QPR356" s="122"/>
      <c r="QPS356" s="122"/>
      <c r="QPT356" s="122"/>
      <c r="QPU356" s="122"/>
      <c r="QPV356" s="122"/>
      <c r="QPW356" s="122"/>
      <c r="QPX356" s="122"/>
      <c r="QPY356" s="122"/>
      <c r="QPZ356" s="122"/>
      <c r="QQA356" s="122"/>
      <c r="QQB356" s="122"/>
      <c r="QQC356" s="122"/>
      <c r="QQD356" s="122"/>
      <c r="QQE356" s="122"/>
      <c r="QQF356" s="122"/>
      <c r="QQG356" s="122"/>
      <c r="QQH356" s="122"/>
      <c r="QQI356" s="122"/>
      <c r="QQJ356" s="122"/>
      <c r="QQK356" s="122"/>
      <c r="QQL356" s="122"/>
      <c r="QQM356" s="122"/>
      <c r="QQN356" s="122"/>
      <c r="QQO356" s="122"/>
      <c r="QQP356" s="122"/>
      <c r="QQQ356" s="122"/>
      <c r="QQR356" s="122"/>
      <c r="QQS356" s="122"/>
      <c r="QQT356" s="122"/>
      <c r="QQU356" s="122"/>
      <c r="QQV356" s="122"/>
      <c r="QQW356" s="122"/>
      <c r="QQX356" s="122"/>
      <c r="QQY356" s="122"/>
      <c r="QQZ356" s="122"/>
      <c r="QRA356" s="122"/>
      <c r="QRB356" s="122"/>
      <c r="QRC356" s="122"/>
      <c r="QRD356" s="122"/>
      <c r="QRE356" s="122"/>
      <c r="QRF356" s="122"/>
      <c r="QRG356" s="122"/>
      <c r="QRH356" s="122"/>
      <c r="QRI356" s="122"/>
      <c r="QRJ356" s="122"/>
      <c r="QRK356" s="122"/>
      <c r="QRL356" s="122"/>
      <c r="QRM356" s="122"/>
      <c r="QRN356" s="122"/>
      <c r="QRO356" s="122"/>
      <c r="QRP356" s="122"/>
      <c r="QRQ356" s="122"/>
      <c r="QRR356" s="122"/>
      <c r="QRS356" s="122"/>
      <c r="QRT356" s="122"/>
      <c r="QRU356" s="122"/>
      <c r="QRV356" s="122"/>
      <c r="QRW356" s="122"/>
      <c r="QRX356" s="122"/>
      <c r="QRY356" s="122"/>
      <c r="QRZ356" s="122"/>
      <c r="QSA356" s="122"/>
      <c r="QSB356" s="122"/>
      <c r="QSC356" s="122"/>
      <c r="QSD356" s="122"/>
      <c r="QSE356" s="122"/>
      <c r="QSF356" s="122"/>
      <c r="QSG356" s="122"/>
      <c r="QSH356" s="122"/>
      <c r="QSI356" s="122"/>
      <c r="QSJ356" s="122"/>
      <c r="QSK356" s="122"/>
      <c r="QSL356" s="122"/>
      <c r="QSM356" s="122"/>
      <c r="QSN356" s="122"/>
      <c r="QSO356" s="122"/>
      <c r="QSP356" s="122"/>
      <c r="QSQ356" s="122"/>
      <c r="QSR356" s="122"/>
      <c r="QSS356" s="122"/>
      <c r="QST356" s="122"/>
      <c r="QSU356" s="122"/>
      <c r="QSV356" s="122"/>
      <c r="QSW356" s="122"/>
      <c r="QSX356" s="122"/>
      <c r="QSY356" s="122"/>
      <c r="QSZ356" s="122"/>
      <c r="QTA356" s="122"/>
      <c r="QTB356" s="122"/>
      <c r="QTC356" s="122"/>
      <c r="QTD356" s="122"/>
      <c r="QTE356" s="122"/>
      <c r="QTF356" s="122"/>
      <c r="QTG356" s="122"/>
      <c r="QTH356" s="122"/>
      <c r="QTI356" s="122"/>
      <c r="QTJ356" s="122"/>
      <c r="QTK356" s="122"/>
      <c r="QTL356" s="122"/>
      <c r="QTM356" s="122"/>
      <c r="QTN356" s="122"/>
      <c r="QTO356" s="122"/>
      <c r="QTP356" s="122"/>
      <c r="QTQ356" s="122"/>
      <c r="QTR356" s="122"/>
      <c r="QTS356" s="122"/>
      <c r="QTT356" s="122"/>
      <c r="QTU356" s="122"/>
      <c r="QTV356" s="122"/>
      <c r="QTW356" s="122"/>
      <c r="QTX356" s="122"/>
      <c r="QTY356" s="122"/>
      <c r="QTZ356" s="122"/>
      <c r="QUA356" s="122"/>
      <c r="QUB356" s="122"/>
      <c r="QUC356" s="122"/>
      <c r="QUD356" s="122"/>
      <c r="QUE356" s="122"/>
      <c r="QUF356" s="122"/>
      <c r="QUG356" s="122"/>
      <c r="QUH356" s="122"/>
      <c r="QUI356" s="122"/>
      <c r="QUJ356" s="122"/>
      <c r="QUK356" s="122"/>
      <c r="QUL356" s="122"/>
      <c r="QUM356" s="122"/>
      <c r="QUN356" s="122"/>
      <c r="QUO356" s="122"/>
      <c r="QUP356" s="122"/>
      <c r="QUQ356" s="122"/>
      <c r="QUR356" s="122"/>
      <c r="QUS356" s="122"/>
      <c r="QUT356" s="122"/>
      <c r="QUU356" s="122"/>
      <c r="QUV356" s="122"/>
      <c r="QUW356" s="122"/>
      <c r="QUX356" s="122"/>
      <c r="QUY356" s="122"/>
      <c r="QUZ356" s="122"/>
      <c r="QVA356" s="122"/>
      <c r="QVB356" s="122"/>
      <c r="QVC356" s="122"/>
      <c r="QVD356" s="122"/>
      <c r="QVE356" s="122"/>
      <c r="QVF356" s="122"/>
      <c r="QVG356" s="122"/>
      <c r="QVH356" s="122"/>
      <c r="QVI356" s="122"/>
      <c r="QVJ356" s="122"/>
      <c r="QVK356" s="122"/>
      <c r="QVL356" s="122"/>
      <c r="QVM356" s="122"/>
      <c r="QVN356" s="122"/>
      <c r="QVO356" s="122"/>
      <c r="QVP356" s="122"/>
      <c r="QVQ356" s="122"/>
      <c r="QVR356" s="122"/>
      <c r="QVS356" s="122"/>
      <c r="QVT356" s="122"/>
      <c r="QVU356" s="122"/>
      <c r="QVV356" s="122"/>
      <c r="QVW356" s="122"/>
      <c r="QVX356" s="122"/>
      <c r="QVY356" s="122"/>
      <c r="QVZ356" s="122"/>
      <c r="QWA356" s="122"/>
      <c r="QWB356" s="122"/>
      <c r="QWC356" s="122"/>
      <c r="QWD356" s="122"/>
      <c r="QWE356" s="122"/>
      <c r="QWF356" s="122"/>
      <c r="QWG356" s="122"/>
      <c r="QWH356" s="122"/>
      <c r="QWI356" s="122"/>
      <c r="QWJ356" s="122"/>
      <c r="QWK356" s="122"/>
      <c r="QWL356" s="122"/>
      <c r="QWM356" s="122"/>
      <c r="QWN356" s="122"/>
      <c r="QWO356" s="122"/>
      <c r="QWP356" s="122"/>
      <c r="QWQ356" s="122"/>
      <c r="QWR356" s="122"/>
      <c r="QWS356" s="122"/>
      <c r="QWT356" s="122"/>
      <c r="QWU356" s="122"/>
      <c r="QWV356" s="122"/>
      <c r="QWW356" s="122"/>
      <c r="QWX356" s="122"/>
      <c r="QWY356" s="122"/>
      <c r="QWZ356" s="122"/>
      <c r="QXA356" s="122"/>
      <c r="QXB356" s="122"/>
      <c r="QXC356" s="122"/>
      <c r="QXD356" s="122"/>
      <c r="QXE356" s="122"/>
      <c r="QXF356" s="122"/>
      <c r="QXG356" s="122"/>
      <c r="QXH356" s="122"/>
      <c r="QXI356" s="122"/>
      <c r="QXJ356" s="122"/>
      <c r="QXK356" s="122"/>
      <c r="QXL356" s="122"/>
      <c r="QXM356" s="122"/>
      <c r="QXN356" s="122"/>
      <c r="QXO356" s="122"/>
      <c r="QXP356" s="122"/>
      <c r="QXQ356" s="122"/>
      <c r="QXR356" s="122"/>
      <c r="QXS356" s="122"/>
      <c r="QXT356" s="122"/>
      <c r="QXU356" s="122"/>
      <c r="QXV356" s="122"/>
      <c r="QXW356" s="122"/>
      <c r="QXX356" s="122"/>
      <c r="QXY356" s="122"/>
      <c r="QXZ356" s="122"/>
      <c r="QYA356" s="122"/>
      <c r="QYB356" s="122"/>
      <c r="QYC356" s="122"/>
      <c r="QYD356" s="122"/>
      <c r="QYE356" s="122"/>
      <c r="QYF356" s="122"/>
      <c r="QYG356" s="122"/>
      <c r="QYH356" s="122"/>
      <c r="QYI356" s="122"/>
      <c r="QYJ356" s="122"/>
      <c r="QYK356" s="122"/>
      <c r="QYL356" s="122"/>
      <c r="QYM356" s="122"/>
      <c r="QYN356" s="122"/>
      <c r="QYO356" s="122"/>
      <c r="QYP356" s="122"/>
      <c r="QYQ356" s="122"/>
      <c r="QYR356" s="122"/>
      <c r="QYS356" s="122"/>
      <c r="QYT356" s="122"/>
      <c r="QYU356" s="122"/>
      <c r="QYV356" s="122"/>
      <c r="QYW356" s="122"/>
      <c r="QYX356" s="122"/>
      <c r="QYY356" s="122"/>
      <c r="QYZ356" s="122"/>
      <c r="QZA356" s="122"/>
      <c r="QZB356" s="122"/>
      <c r="QZC356" s="122"/>
      <c r="QZD356" s="122"/>
      <c r="QZE356" s="122"/>
      <c r="QZF356" s="122"/>
      <c r="QZG356" s="122"/>
      <c r="QZH356" s="122"/>
      <c r="QZI356" s="122"/>
      <c r="QZJ356" s="122"/>
      <c r="QZK356" s="122"/>
      <c r="QZL356" s="122"/>
      <c r="QZM356" s="122"/>
      <c r="QZN356" s="122"/>
      <c r="QZO356" s="122"/>
      <c r="QZP356" s="122"/>
      <c r="QZQ356" s="122"/>
      <c r="QZR356" s="122"/>
      <c r="QZS356" s="122"/>
      <c r="QZT356" s="122"/>
      <c r="QZU356" s="122"/>
      <c r="QZV356" s="122"/>
      <c r="QZW356" s="122"/>
      <c r="QZX356" s="122"/>
      <c r="QZY356" s="122"/>
      <c r="QZZ356" s="122"/>
      <c r="RAA356" s="122"/>
      <c r="RAB356" s="122"/>
      <c r="RAC356" s="122"/>
      <c r="RAD356" s="122"/>
      <c r="RAE356" s="122"/>
      <c r="RAF356" s="122"/>
      <c r="RAG356" s="122"/>
      <c r="RAH356" s="122"/>
      <c r="RAI356" s="122"/>
      <c r="RAJ356" s="122"/>
      <c r="RAK356" s="122"/>
      <c r="RAL356" s="122"/>
      <c r="RAM356" s="122"/>
      <c r="RAN356" s="122"/>
      <c r="RAO356" s="122"/>
      <c r="RAP356" s="122"/>
      <c r="RAQ356" s="122"/>
      <c r="RAR356" s="122"/>
      <c r="RAS356" s="122"/>
      <c r="RAT356" s="122"/>
      <c r="RAU356" s="122"/>
      <c r="RAV356" s="122"/>
      <c r="RAW356" s="122"/>
      <c r="RAX356" s="122"/>
      <c r="RAY356" s="122"/>
      <c r="RAZ356" s="122"/>
      <c r="RBA356" s="122"/>
      <c r="RBB356" s="122"/>
      <c r="RBC356" s="122"/>
      <c r="RBD356" s="122"/>
      <c r="RBE356" s="122"/>
      <c r="RBF356" s="122"/>
      <c r="RBG356" s="122"/>
      <c r="RBH356" s="122"/>
      <c r="RBI356" s="122"/>
      <c r="RBJ356" s="122"/>
      <c r="RBK356" s="122"/>
      <c r="RBL356" s="122"/>
      <c r="RBM356" s="122"/>
      <c r="RBN356" s="122"/>
      <c r="RBO356" s="122"/>
      <c r="RBP356" s="122"/>
      <c r="RBQ356" s="122"/>
      <c r="RBR356" s="122"/>
      <c r="RBS356" s="122"/>
      <c r="RBT356" s="122"/>
      <c r="RBU356" s="122"/>
      <c r="RBV356" s="122"/>
      <c r="RBW356" s="122"/>
      <c r="RBX356" s="122"/>
      <c r="RBY356" s="122"/>
      <c r="RBZ356" s="122"/>
      <c r="RCA356" s="122"/>
      <c r="RCB356" s="122"/>
      <c r="RCC356" s="122"/>
      <c r="RCD356" s="122"/>
      <c r="RCE356" s="122"/>
      <c r="RCF356" s="122"/>
      <c r="RCG356" s="122"/>
      <c r="RCH356" s="122"/>
      <c r="RCI356" s="122"/>
      <c r="RCJ356" s="122"/>
      <c r="RCK356" s="122"/>
      <c r="RCL356" s="122"/>
      <c r="RCM356" s="122"/>
      <c r="RCN356" s="122"/>
      <c r="RCO356" s="122"/>
      <c r="RCP356" s="122"/>
      <c r="RCQ356" s="122"/>
      <c r="RCR356" s="122"/>
      <c r="RCS356" s="122"/>
      <c r="RCT356" s="122"/>
      <c r="RCU356" s="122"/>
      <c r="RCV356" s="122"/>
      <c r="RCW356" s="122"/>
      <c r="RCX356" s="122"/>
      <c r="RCY356" s="122"/>
      <c r="RCZ356" s="122"/>
      <c r="RDA356" s="122"/>
      <c r="RDB356" s="122"/>
      <c r="RDC356" s="122"/>
      <c r="RDD356" s="122"/>
      <c r="RDE356" s="122"/>
      <c r="RDF356" s="122"/>
      <c r="RDG356" s="122"/>
      <c r="RDH356" s="122"/>
      <c r="RDI356" s="122"/>
      <c r="RDJ356" s="122"/>
      <c r="RDK356" s="122"/>
      <c r="RDL356" s="122"/>
      <c r="RDM356" s="122"/>
      <c r="RDN356" s="122"/>
      <c r="RDO356" s="122"/>
      <c r="RDP356" s="122"/>
      <c r="RDQ356" s="122"/>
      <c r="RDR356" s="122"/>
      <c r="RDS356" s="122"/>
      <c r="RDT356" s="122"/>
      <c r="RDU356" s="122"/>
      <c r="RDV356" s="122"/>
      <c r="RDW356" s="122"/>
      <c r="RDX356" s="122"/>
      <c r="RDY356" s="122"/>
      <c r="RDZ356" s="122"/>
      <c r="REA356" s="122"/>
      <c r="REB356" s="122"/>
      <c r="REC356" s="122"/>
      <c r="RED356" s="122"/>
      <c r="REE356" s="122"/>
      <c r="REF356" s="122"/>
      <c r="REG356" s="122"/>
      <c r="REH356" s="122"/>
      <c r="REI356" s="122"/>
      <c r="REJ356" s="122"/>
      <c r="REK356" s="122"/>
      <c r="REL356" s="122"/>
      <c r="REM356" s="122"/>
      <c r="REN356" s="122"/>
      <c r="REO356" s="122"/>
      <c r="REP356" s="122"/>
      <c r="REQ356" s="122"/>
      <c r="RER356" s="122"/>
      <c r="RES356" s="122"/>
      <c r="RET356" s="122"/>
      <c r="REU356" s="122"/>
      <c r="REV356" s="122"/>
      <c r="REW356" s="122"/>
      <c r="REX356" s="122"/>
      <c r="REY356" s="122"/>
      <c r="REZ356" s="122"/>
      <c r="RFA356" s="122"/>
      <c r="RFB356" s="122"/>
      <c r="RFC356" s="122"/>
      <c r="RFD356" s="122"/>
      <c r="RFE356" s="122"/>
      <c r="RFF356" s="122"/>
      <c r="RFG356" s="122"/>
      <c r="RFH356" s="122"/>
      <c r="RFI356" s="122"/>
      <c r="RFJ356" s="122"/>
      <c r="RFK356" s="122"/>
      <c r="RFL356" s="122"/>
      <c r="RFM356" s="122"/>
      <c r="RFN356" s="122"/>
      <c r="RFO356" s="122"/>
      <c r="RFP356" s="122"/>
      <c r="RFQ356" s="122"/>
      <c r="RFR356" s="122"/>
      <c r="RFS356" s="122"/>
      <c r="RFT356" s="122"/>
      <c r="RFU356" s="122"/>
      <c r="RFV356" s="122"/>
      <c r="RFW356" s="122"/>
      <c r="RFX356" s="122"/>
      <c r="RFY356" s="122"/>
      <c r="RFZ356" s="122"/>
      <c r="RGA356" s="122"/>
      <c r="RGB356" s="122"/>
      <c r="RGC356" s="122"/>
      <c r="RGD356" s="122"/>
      <c r="RGE356" s="122"/>
      <c r="RGF356" s="122"/>
      <c r="RGG356" s="122"/>
      <c r="RGH356" s="122"/>
      <c r="RGI356" s="122"/>
      <c r="RGJ356" s="122"/>
      <c r="RGK356" s="122"/>
      <c r="RGL356" s="122"/>
      <c r="RGM356" s="122"/>
      <c r="RGN356" s="122"/>
      <c r="RGO356" s="122"/>
      <c r="RGP356" s="122"/>
      <c r="RGQ356" s="122"/>
      <c r="RGR356" s="122"/>
      <c r="RGS356" s="122"/>
      <c r="RGT356" s="122"/>
      <c r="RGU356" s="122"/>
      <c r="RGV356" s="122"/>
      <c r="RGW356" s="122"/>
      <c r="RGX356" s="122"/>
      <c r="RGY356" s="122"/>
      <c r="RGZ356" s="122"/>
      <c r="RHA356" s="122"/>
      <c r="RHB356" s="122"/>
      <c r="RHC356" s="122"/>
      <c r="RHD356" s="122"/>
      <c r="RHE356" s="122"/>
      <c r="RHF356" s="122"/>
      <c r="RHG356" s="122"/>
      <c r="RHH356" s="122"/>
      <c r="RHI356" s="122"/>
      <c r="RHJ356" s="122"/>
      <c r="RHK356" s="122"/>
      <c r="RHL356" s="122"/>
      <c r="RHM356" s="122"/>
      <c r="RHN356" s="122"/>
      <c r="RHO356" s="122"/>
      <c r="RHP356" s="122"/>
      <c r="RHQ356" s="122"/>
      <c r="RHR356" s="122"/>
      <c r="RHS356" s="122"/>
      <c r="RHT356" s="122"/>
      <c r="RHU356" s="122"/>
      <c r="RHV356" s="122"/>
      <c r="RHW356" s="122"/>
      <c r="RHX356" s="122"/>
      <c r="RHY356" s="122"/>
      <c r="RHZ356" s="122"/>
      <c r="RIA356" s="122"/>
      <c r="RIB356" s="122"/>
      <c r="RIC356" s="122"/>
      <c r="RID356" s="122"/>
      <c r="RIE356" s="122"/>
      <c r="RIF356" s="122"/>
      <c r="RIG356" s="122"/>
      <c r="RIH356" s="122"/>
      <c r="RII356" s="122"/>
      <c r="RIJ356" s="122"/>
      <c r="RIK356" s="122"/>
      <c r="RIL356" s="122"/>
      <c r="RIM356" s="122"/>
      <c r="RIN356" s="122"/>
      <c r="RIO356" s="122"/>
      <c r="RIP356" s="122"/>
      <c r="RIQ356" s="122"/>
      <c r="RIR356" s="122"/>
      <c r="RIS356" s="122"/>
      <c r="RIT356" s="122"/>
      <c r="RIU356" s="122"/>
      <c r="RIV356" s="122"/>
      <c r="RIW356" s="122"/>
      <c r="RIX356" s="122"/>
      <c r="RIY356" s="122"/>
      <c r="RIZ356" s="122"/>
      <c r="RJA356" s="122"/>
      <c r="RJB356" s="122"/>
      <c r="RJC356" s="122"/>
      <c r="RJD356" s="122"/>
      <c r="RJE356" s="122"/>
      <c r="RJF356" s="122"/>
      <c r="RJG356" s="122"/>
      <c r="RJH356" s="122"/>
      <c r="RJI356" s="122"/>
      <c r="RJJ356" s="122"/>
      <c r="RJK356" s="122"/>
      <c r="RJL356" s="122"/>
      <c r="RJM356" s="122"/>
      <c r="RJN356" s="122"/>
      <c r="RJO356" s="122"/>
      <c r="RJP356" s="122"/>
      <c r="RJQ356" s="122"/>
      <c r="RJR356" s="122"/>
      <c r="RJS356" s="122"/>
      <c r="RJT356" s="122"/>
      <c r="RJU356" s="122"/>
      <c r="RJV356" s="122"/>
      <c r="RJW356" s="122"/>
      <c r="RJX356" s="122"/>
      <c r="RJY356" s="122"/>
      <c r="RJZ356" s="122"/>
      <c r="RKA356" s="122"/>
      <c r="RKB356" s="122"/>
      <c r="RKC356" s="122"/>
      <c r="RKD356" s="122"/>
      <c r="RKE356" s="122"/>
      <c r="RKF356" s="122"/>
      <c r="RKG356" s="122"/>
      <c r="RKH356" s="122"/>
      <c r="RKI356" s="122"/>
      <c r="RKJ356" s="122"/>
      <c r="RKK356" s="122"/>
      <c r="RKL356" s="122"/>
      <c r="RKM356" s="122"/>
      <c r="RKN356" s="122"/>
      <c r="RKO356" s="122"/>
      <c r="RKP356" s="122"/>
      <c r="RKQ356" s="122"/>
      <c r="RKR356" s="122"/>
      <c r="RKS356" s="122"/>
      <c r="RKT356" s="122"/>
      <c r="RKU356" s="122"/>
      <c r="RKV356" s="122"/>
      <c r="RKW356" s="122"/>
      <c r="RKX356" s="122"/>
      <c r="RKY356" s="122"/>
      <c r="RKZ356" s="122"/>
      <c r="RLA356" s="122"/>
      <c r="RLB356" s="122"/>
      <c r="RLC356" s="122"/>
      <c r="RLD356" s="122"/>
      <c r="RLE356" s="122"/>
      <c r="RLF356" s="122"/>
      <c r="RLG356" s="122"/>
      <c r="RLH356" s="122"/>
      <c r="RLI356" s="122"/>
      <c r="RLJ356" s="122"/>
      <c r="RLK356" s="122"/>
      <c r="RLL356" s="122"/>
      <c r="RLM356" s="122"/>
      <c r="RLN356" s="122"/>
      <c r="RLO356" s="122"/>
      <c r="RLP356" s="122"/>
      <c r="RLQ356" s="122"/>
      <c r="RLR356" s="122"/>
      <c r="RLS356" s="122"/>
      <c r="RLT356" s="122"/>
      <c r="RLU356" s="122"/>
      <c r="RLV356" s="122"/>
      <c r="RLW356" s="122"/>
      <c r="RLX356" s="122"/>
      <c r="RLY356" s="122"/>
      <c r="RLZ356" s="122"/>
      <c r="RMA356" s="122"/>
      <c r="RMB356" s="122"/>
      <c r="RMC356" s="122"/>
      <c r="RMD356" s="122"/>
      <c r="RME356" s="122"/>
      <c r="RMF356" s="122"/>
      <c r="RMG356" s="122"/>
      <c r="RMH356" s="122"/>
      <c r="RMI356" s="122"/>
      <c r="RMJ356" s="122"/>
      <c r="RMK356" s="122"/>
      <c r="RML356" s="122"/>
      <c r="RMM356" s="122"/>
      <c r="RMN356" s="122"/>
      <c r="RMO356" s="122"/>
      <c r="RMP356" s="122"/>
      <c r="RMQ356" s="122"/>
      <c r="RMR356" s="122"/>
      <c r="RMS356" s="122"/>
      <c r="RMT356" s="122"/>
      <c r="RMU356" s="122"/>
      <c r="RMV356" s="122"/>
      <c r="RMW356" s="122"/>
      <c r="RMX356" s="122"/>
      <c r="RMY356" s="122"/>
      <c r="RMZ356" s="122"/>
      <c r="RNA356" s="122"/>
      <c r="RNB356" s="122"/>
      <c r="RNC356" s="122"/>
      <c r="RND356" s="122"/>
      <c r="RNE356" s="122"/>
      <c r="RNF356" s="122"/>
      <c r="RNG356" s="122"/>
      <c r="RNH356" s="122"/>
      <c r="RNI356" s="122"/>
      <c r="RNJ356" s="122"/>
      <c r="RNK356" s="122"/>
      <c r="RNL356" s="122"/>
      <c r="RNM356" s="122"/>
      <c r="RNN356" s="122"/>
      <c r="RNO356" s="122"/>
      <c r="RNP356" s="122"/>
      <c r="RNQ356" s="122"/>
      <c r="RNR356" s="122"/>
      <c r="RNS356" s="122"/>
      <c r="RNT356" s="122"/>
      <c r="RNU356" s="122"/>
      <c r="RNV356" s="122"/>
      <c r="RNW356" s="122"/>
      <c r="RNX356" s="122"/>
      <c r="RNY356" s="122"/>
      <c r="RNZ356" s="122"/>
      <c r="ROA356" s="122"/>
      <c r="ROB356" s="122"/>
      <c r="ROC356" s="122"/>
      <c r="ROD356" s="122"/>
      <c r="ROE356" s="122"/>
      <c r="ROF356" s="122"/>
      <c r="ROG356" s="122"/>
      <c r="ROH356" s="122"/>
      <c r="ROI356" s="122"/>
      <c r="ROJ356" s="122"/>
      <c r="ROK356" s="122"/>
      <c r="ROL356" s="122"/>
      <c r="ROM356" s="122"/>
      <c r="RON356" s="122"/>
      <c r="ROO356" s="122"/>
      <c r="ROP356" s="122"/>
      <c r="ROQ356" s="122"/>
      <c r="ROR356" s="122"/>
      <c r="ROS356" s="122"/>
      <c r="ROT356" s="122"/>
      <c r="ROU356" s="122"/>
      <c r="ROV356" s="122"/>
      <c r="ROW356" s="122"/>
      <c r="ROX356" s="122"/>
      <c r="ROY356" s="122"/>
      <c r="ROZ356" s="122"/>
      <c r="RPA356" s="122"/>
      <c r="RPB356" s="122"/>
      <c r="RPC356" s="122"/>
      <c r="RPD356" s="122"/>
      <c r="RPE356" s="122"/>
      <c r="RPF356" s="122"/>
      <c r="RPG356" s="122"/>
      <c r="RPH356" s="122"/>
      <c r="RPI356" s="122"/>
      <c r="RPJ356" s="122"/>
      <c r="RPK356" s="122"/>
      <c r="RPL356" s="122"/>
      <c r="RPM356" s="122"/>
      <c r="RPN356" s="122"/>
      <c r="RPO356" s="122"/>
      <c r="RPP356" s="122"/>
      <c r="RPQ356" s="122"/>
      <c r="RPR356" s="122"/>
      <c r="RPS356" s="122"/>
      <c r="RPT356" s="122"/>
      <c r="RPU356" s="122"/>
      <c r="RPV356" s="122"/>
      <c r="RPW356" s="122"/>
      <c r="RPX356" s="122"/>
      <c r="RPY356" s="122"/>
      <c r="RPZ356" s="122"/>
      <c r="RQA356" s="122"/>
      <c r="RQB356" s="122"/>
      <c r="RQC356" s="122"/>
      <c r="RQD356" s="122"/>
      <c r="RQE356" s="122"/>
      <c r="RQF356" s="122"/>
      <c r="RQG356" s="122"/>
      <c r="RQH356" s="122"/>
      <c r="RQI356" s="122"/>
      <c r="RQJ356" s="122"/>
      <c r="RQK356" s="122"/>
      <c r="RQL356" s="122"/>
      <c r="RQM356" s="122"/>
      <c r="RQN356" s="122"/>
      <c r="RQO356" s="122"/>
      <c r="RQP356" s="122"/>
      <c r="RQQ356" s="122"/>
      <c r="RQR356" s="122"/>
      <c r="RQS356" s="122"/>
      <c r="RQT356" s="122"/>
      <c r="RQU356" s="122"/>
      <c r="RQV356" s="122"/>
      <c r="RQW356" s="122"/>
      <c r="RQX356" s="122"/>
      <c r="RQY356" s="122"/>
      <c r="RQZ356" s="122"/>
      <c r="RRA356" s="122"/>
      <c r="RRB356" s="122"/>
      <c r="RRC356" s="122"/>
      <c r="RRD356" s="122"/>
      <c r="RRE356" s="122"/>
      <c r="RRF356" s="122"/>
      <c r="RRG356" s="122"/>
      <c r="RRH356" s="122"/>
      <c r="RRI356" s="122"/>
      <c r="RRJ356" s="122"/>
      <c r="RRK356" s="122"/>
      <c r="RRL356" s="122"/>
      <c r="RRM356" s="122"/>
      <c r="RRN356" s="122"/>
      <c r="RRO356" s="122"/>
      <c r="RRP356" s="122"/>
      <c r="RRQ356" s="122"/>
      <c r="RRR356" s="122"/>
      <c r="RRS356" s="122"/>
      <c r="RRT356" s="122"/>
      <c r="RRU356" s="122"/>
      <c r="RRV356" s="122"/>
      <c r="RRW356" s="122"/>
      <c r="RRX356" s="122"/>
      <c r="RRY356" s="122"/>
      <c r="RRZ356" s="122"/>
      <c r="RSA356" s="122"/>
      <c r="RSB356" s="122"/>
      <c r="RSC356" s="122"/>
      <c r="RSD356" s="122"/>
      <c r="RSE356" s="122"/>
      <c r="RSF356" s="122"/>
      <c r="RSG356" s="122"/>
      <c r="RSH356" s="122"/>
      <c r="RSI356" s="122"/>
      <c r="RSJ356" s="122"/>
      <c r="RSK356" s="122"/>
      <c r="RSL356" s="122"/>
      <c r="RSM356" s="122"/>
      <c r="RSN356" s="122"/>
      <c r="RSO356" s="122"/>
      <c r="RSP356" s="122"/>
      <c r="RSQ356" s="122"/>
      <c r="RSR356" s="122"/>
      <c r="RSS356" s="122"/>
      <c r="RST356" s="122"/>
      <c r="RSU356" s="122"/>
      <c r="RSV356" s="122"/>
      <c r="RSW356" s="122"/>
      <c r="RSX356" s="122"/>
      <c r="RSY356" s="122"/>
      <c r="RSZ356" s="122"/>
      <c r="RTA356" s="122"/>
      <c r="RTB356" s="122"/>
      <c r="RTC356" s="122"/>
      <c r="RTD356" s="122"/>
      <c r="RTE356" s="122"/>
      <c r="RTF356" s="122"/>
      <c r="RTG356" s="122"/>
      <c r="RTH356" s="122"/>
      <c r="RTI356" s="122"/>
      <c r="RTJ356" s="122"/>
      <c r="RTK356" s="122"/>
      <c r="RTL356" s="122"/>
      <c r="RTM356" s="122"/>
      <c r="RTN356" s="122"/>
      <c r="RTO356" s="122"/>
      <c r="RTP356" s="122"/>
      <c r="RTQ356" s="122"/>
      <c r="RTR356" s="122"/>
      <c r="RTS356" s="122"/>
      <c r="RTT356" s="122"/>
      <c r="RTU356" s="122"/>
      <c r="RTV356" s="122"/>
      <c r="RTW356" s="122"/>
      <c r="RTX356" s="122"/>
      <c r="RTY356" s="122"/>
      <c r="RTZ356" s="122"/>
      <c r="RUA356" s="122"/>
      <c r="RUB356" s="122"/>
      <c r="RUC356" s="122"/>
      <c r="RUD356" s="122"/>
      <c r="RUE356" s="122"/>
      <c r="RUF356" s="122"/>
      <c r="RUG356" s="122"/>
      <c r="RUH356" s="122"/>
      <c r="RUI356" s="122"/>
      <c r="RUJ356" s="122"/>
      <c r="RUK356" s="122"/>
      <c r="RUL356" s="122"/>
      <c r="RUM356" s="122"/>
      <c r="RUN356" s="122"/>
      <c r="RUO356" s="122"/>
      <c r="RUP356" s="122"/>
      <c r="RUQ356" s="122"/>
      <c r="RUR356" s="122"/>
      <c r="RUS356" s="122"/>
      <c r="RUT356" s="122"/>
      <c r="RUU356" s="122"/>
      <c r="RUV356" s="122"/>
      <c r="RUW356" s="122"/>
      <c r="RUX356" s="122"/>
      <c r="RUY356" s="122"/>
      <c r="RUZ356" s="122"/>
      <c r="RVA356" s="122"/>
      <c r="RVB356" s="122"/>
      <c r="RVC356" s="122"/>
      <c r="RVD356" s="122"/>
      <c r="RVE356" s="122"/>
      <c r="RVF356" s="122"/>
      <c r="RVG356" s="122"/>
      <c r="RVH356" s="122"/>
      <c r="RVI356" s="122"/>
      <c r="RVJ356" s="122"/>
      <c r="RVK356" s="122"/>
      <c r="RVL356" s="122"/>
      <c r="RVM356" s="122"/>
      <c r="RVN356" s="122"/>
      <c r="RVO356" s="122"/>
      <c r="RVP356" s="122"/>
      <c r="RVQ356" s="122"/>
      <c r="RVR356" s="122"/>
      <c r="RVS356" s="122"/>
      <c r="RVT356" s="122"/>
      <c r="RVU356" s="122"/>
      <c r="RVV356" s="122"/>
      <c r="RVW356" s="122"/>
      <c r="RVX356" s="122"/>
      <c r="RVY356" s="122"/>
      <c r="RVZ356" s="122"/>
      <c r="RWA356" s="122"/>
      <c r="RWB356" s="122"/>
      <c r="RWC356" s="122"/>
      <c r="RWD356" s="122"/>
      <c r="RWE356" s="122"/>
      <c r="RWF356" s="122"/>
      <c r="RWG356" s="122"/>
      <c r="RWH356" s="122"/>
      <c r="RWI356" s="122"/>
      <c r="RWJ356" s="122"/>
      <c r="RWK356" s="122"/>
      <c r="RWL356" s="122"/>
      <c r="RWM356" s="122"/>
      <c r="RWN356" s="122"/>
      <c r="RWO356" s="122"/>
      <c r="RWP356" s="122"/>
      <c r="RWQ356" s="122"/>
      <c r="RWR356" s="122"/>
      <c r="RWS356" s="122"/>
      <c r="RWT356" s="122"/>
      <c r="RWU356" s="122"/>
      <c r="RWV356" s="122"/>
      <c r="RWW356" s="122"/>
      <c r="RWX356" s="122"/>
      <c r="RWY356" s="122"/>
      <c r="RWZ356" s="122"/>
      <c r="RXA356" s="122"/>
      <c r="RXB356" s="122"/>
      <c r="RXC356" s="122"/>
      <c r="RXD356" s="122"/>
      <c r="RXE356" s="122"/>
      <c r="RXF356" s="122"/>
      <c r="RXG356" s="122"/>
      <c r="RXH356" s="122"/>
      <c r="RXI356" s="122"/>
      <c r="RXJ356" s="122"/>
      <c r="RXK356" s="122"/>
      <c r="RXL356" s="122"/>
      <c r="RXM356" s="122"/>
      <c r="RXN356" s="122"/>
      <c r="RXO356" s="122"/>
      <c r="RXP356" s="122"/>
      <c r="RXQ356" s="122"/>
      <c r="RXR356" s="122"/>
      <c r="RXS356" s="122"/>
      <c r="RXT356" s="122"/>
      <c r="RXU356" s="122"/>
      <c r="RXV356" s="122"/>
      <c r="RXW356" s="122"/>
      <c r="RXX356" s="122"/>
      <c r="RXY356" s="122"/>
      <c r="RXZ356" s="122"/>
      <c r="RYA356" s="122"/>
      <c r="RYB356" s="122"/>
      <c r="RYC356" s="122"/>
      <c r="RYD356" s="122"/>
      <c r="RYE356" s="122"/>
      <c r="RYF356" s="122"/>
      <c r="RYG356" s="122"/>
      <c r="RYH356" s="122"/>
      <c r="RYI356" s="122"/>
      <c r="RYJ356" s="122"/>
      <c r="RYK356" s="122"/>
      <c r="RYL356" s="122"/>
      <c r="RYM356" s="122"/>
      <c r="RYN356" s="122"/>
      <c r="RYO356" s="122"/>
      <c r="RYP356" s="122"/>
      <c r="RYQ356" s="122"/>
      <c r="RYR356" s="122"/>
      <c r="RYS356" s="122"/>
      <c r="RYT356" s="122"/>
      <c r="RYU356" s="122"/>
      <c r="RYV356" s="122"/>
      <c r="RYW356" s="122"/>
      <c r="RYX356" s="122"/>
      <c r="RYY356" s="122"/>
      <c r="RYZ356" s="122"/>
      <c r="RZA356" s="122"/>
      <c r="RZB356" s="122"/>
      <c r="RZC356" s="122"/>
      <c r="RZD356" s="122"/>
      <c r="RZE356" s="122"/>
      <c r="RZF356" s="122"/>
      <c r="RZG356" s="122"/>
      <c r="RZH356" s="122"/>
      <c r="RZI356" s="122"/>
      <c r="RZJ356" s="122"/>
      <c r="RZK356" s="122"/>
      <c r="RZL356" s="122"/>
      <c r="RZM356" s="122"/>
      <c r="RZN356" s="122"/>
      <c r="RZO356" s="122"/>
      <c r="RZP356" s="122"/>
      <c r="RZQ356" s="122"/>
      <c r="RZR356" s="122"/>
      <c r="RZS356" s="122"/>
      <c r="RZT356" s="122"/>
      <c r="RZU356" s="122"/>
      <c r="RZV356" s="122"/>
      <c r="RZW356" s="122"/>
      <c r="RZX356" s="122"/>
      <c r="RZY356" s="122"/>
      <c r="RZZ356" s="122"/>
      <c r="SAA356" s="122"/>
      <c r="SAB356" s="122"/>
      <c r="SAC356" s="122"/>
      <c r="SAD356" s="122"/>
      <c r="SAE356" s="122"/>
      <c r="SAF356" s="122"/>
      <c r="SAG356" s="122"/>
      <c r="SAH356" s="122"/>
      <c r="SAI356" s="122"/>
      <c r="SAJ356" s="122"/>
      <c r="SAK356" s="122"/>
      <c r="SAL356" s="122"/>
      <c r="SAM356" s="122"/>
      <c r="SAN356" s="122"/>
      <c r="SAO356" s="122"/>
      <c r="SAP356" s="122"/>
      <c r="SAQ356" s="122"/>
      <c r="SAR356" s="122"/>
      <c r="SAS356" s="122"/>
      <c r="SAT356" s="122"/>
      <c r="SAU356" s="122"/>
      <c r="SAV356" s="122"/>
      <c r="SAW356" s="122"/>
      <c r="SAX356" s="122"/>
      <c r="SAY356" s="122"/>
      <c r="SAZ356" s="122"/>
      <c r="SBA356" s="122"/>
      <c r="SBB356" s="122"/>
      <c r="SBC356" s="122"/>
      <c r="SBD356" s="122"/>
      <c r="SBE356" s="122"/>
      <c r="SBF356" s="122"/>
      <c r="SBG356" s="122"/>
      <c r="SBH356" s="122"/>
      <c r="SBI356" s="122"/>
      <c r="SBJ356" s="122"/>
      <c r="SBK356" s="122"/>
      <c r="SBL356" s="122"/>
      <c r="SBM356" s="122"/>
      <c r="SBN356" s="122"/>
      <c r="SBO356" s="122"/>
      <c r="SBP356" s="122"/>
      <c r="SBQ356" s="122"/>
      <c r="SBR356" s="122"/>
      <c r="SBS356" s="122"/>
      <c r="SBT356" s="122"/>
      <c r="SBU356" s="122"/>
      <c r="SBV356" s="122"/>
      <c r="SBW356" s="122"/>
      <c r="SBX356" s="122"/>
      <c r="SBY356" s="122"/>
      <c r="SBZ356" s="122"/>
      <c r="SCA356" s="122"/>
      <c r="SCB356" s="122"/>
      <c r="SCC356" s="122"/>
      <c r="SCD356" s="122"/>
      <c r="SCE356" s="122"/>
      <c r="SCF356" s="122"/>
      <c r="SCG356" s="122"/>
      <c r="SCH356" s="122"/>
      <c r="SCI356" s="122"/>
      <c r="SCJ356" s="122"/>
      <c r="SCK356" s="122"/>
      <c r="SCL356" s="122"/>
      <c r="SCM356" s="122"/>
      <c r="SCN356" s="122"/>
      <c r="SCO356" s="122"/>
      <c r="SCP356" s="122"/>
      <c r="SCQ356" s="122"/>
      <c r="SCR356" s="122"/>
      <c r="SCS356" s="122"/>
      <c r="SCT356" s="122"/>
      <c r="SCU356" s="122"/>
      <c r="SCV356" s="122"/>
      <c r="SCW356" s="122"/>
      <c r="SCX356" s="122"/>
      <c r="SCY356" s="122"/>
      <c r="SCZ356" s="122"/>
      <c r="SDA356" s="122"/>
      <c r="SDB356" s="122"/>
      <c r="SDC356" s="122"/>
      <c r="SDD356" s="122"/>
      <c r="SDE356" s="122"/>
      <c r="SDF356" s="122"/>
      <c r="SDG356" s="122"/>
      <c r="SDH356" s="122"/>
      <c r="SDI356" s="122"/>
      <c r="SDJ356" s="122"/>
      <c r="SDK356" s="122"/>
      <c r="SDL356" s="122"/>
      <c r="SDM356" s="122"/>
      <c r="SDN356" s="122"/>
      <c r="SDO356" s="122"/>
      <c r="SDP356" s="122"/>
      <c r="SDQ356" s="122"/>
      <c r="SDR356" s="122"/>
      <c r="SDS356" s="122"/>
      <c r="SDT356" s="122"/>
      <c r="SDU356" s="122"/>
      <c r="SDV356" s="122"/>
      <c r="SDW356" s="122"/>
      <c r="SDX356" s="122"/>
      <c r="SDY356" s="122"/>
      <c r="SDZ356" s="122"/>
      <c r="SEA356" s="122"/>
      <c r="SEB356" s="122"/>
      <c r="SEC356" s="122"/>
      <c r="SED356" s="122"/>
      <c r="SEE356" s="122"/>
      <c r="SEF356" s="122"/>
      <c r="SEG356" s="122"/>
      <c r="SEH356" s="122"/>
      <c r="SEI356" s="122"/>
      <c r="SEJ356" s="122"/>
      <c r="SEK356" s="122"/>
      <c r="SEL356" s="122"/>
      <c r="SEM356" s="122"/>
      <c r="SEN356" s="122"/>
      <c r="SEO356" s="122"/>
      <c r="SEP356" s="122"/>
      <c r="SEQ356" s="122"/>
      <c r="SER356" s="122"/>
      <c r="SES356" s="122"/>
      <c r="SET356" s="122"/>
      <c r="SEU356" s="122"/>
      <c r="SEV356" s="122"/>
      <c r="SEW356" s="122"/>
      <c r="SEX356" s="122"/>
      <c r="SEY356" s="122"/>
      <c r="SEZ356" s="122"/>
      <c r="SFA356" s="122"/>
      <c r="SFB356" s="122"/>
      <c r="SFC356" s="122"/>
      <c r="SFD356" s="122"/>
      <c r="SFE356" s="122"/>
      <c r="SFF356" s="122"/>
      <c r="SFG356" s="122"/>
      <c r="SFH356" s="122"/>
      <c r="SFI356" s="122"/>
      <c r="SFJ356" s="122"/>
      <c r="SFK356" s="122"/>
      <c r="SFL356" s="122"/>
      <c r="SFM356" s="122"/>
      <c r="SFN356" s="122"/>
      <c r="SFO356" s="122"/>
      <c r="SFP356" s="122"/>
      <c r="SFQ356" s="122"/>
      <c r="SFR356" s="122"/>
      <c r="SFS356" s="122"/>
      <c r="SFT356" s="122"/>
      <c r="SFU356" s="122"/>
      <c r="SFV356" s="122"/>
      <c r="SFW356" s="122"/>
      <c r="SFX356" s="122"/>
      <c r="SFY356" s="122"/>
      <c r="SFZ356" s="122"/>
      <c r="SGA356" s="122"/>
      <c r="SGB356" s="122"/>
      <c r="SGC356" s="122"/>
      <c r="SGD356" s="122"/>
      <c r="SGE356" s="122"/>
      <c r="SGF356" s="122"/>
      <c r="SGG356" s="122"/>
      <c r="SGH356" s="122"/>
      <c r="SGI356" s="122"/>
      <c r="SGJ356" s="122"/>
      <c r="SGK356" s="122"/>
      <c r="SGL356" s="122"/>
      <c r="SGM356" s="122"/>
      <c r="SGN356" s="122"/>
      <c r="SGO356" s="122"/>
      <c r="SGP356" s="122"/>
      <c r="SGQ356" s="122"/>
      <c r="SGR356" s="122"/>
      <c r="SGS356" s="122"/>
      <c r="SGT356" s="122"/>
      <c r="SGU356" s="122"/>
      <c r="SGV356" s="122"/>
      <c r="SGW356" s="122"/>
      <c r="SGX356" s="122"/>
      <c r="SGY356" s="122"/>
      <c r="SGZ356" s="122"/>
      <c r="SHA356" s="122"/>
      <c r="SHB356" s="122"/>
      <c r="SHC356" s="122"/>
      <c r="SHD356" s="122"/>
      <c r="SHE356" s="122"/>
      <c r="SHF356" s="122"/>
      <c r="SHG356" s="122"/>
      <c r="SHH356" s="122"/>
      <c r="SHI356" s="122"/>
      <c r="SHJ356" s="122"/>
      <c r="SHK356" s="122"/>
      <c r="SHL356" s="122"/>
      <c r="SHM356" s="122"/>
      <c r="SHN356" s="122"/>
      <c r="SHO356" s="122"/>
      <c r="SHP356" s="122"/>
      <c r="SHQ356" s="122"/>
      <c r="SHR356" s="122"/>
      <c r="SHS356" s="122"/>
      <c r="SHT356" s="122"/>
      <c r="SHU356" s="122"/>
      <c r="SHV356" s="122"/>
      <c r="SHW356" s="122"/>
      <c r="SHX356" s="122"/>
      <c r="SHY356" s="122"/>
      <c r="SHZ356" s="122"/>
      <c r="SIA356" s="122"/>
      <c r="SIB356" s="122"/>
      <c r="SIC356" s="122"/>
      <c r="SID356" s="122"/>
      <c r="SIE356" s="122"/>
      <c r="SIF356" s="122"/>
      <c r="SIG356" s="122"/>
      <c r="SIH356" s="122"/>
      <c r="SII356" s="122"/>
      <c r="SIJ356" s="122"/>
      <c r="SIK356" s="122"/>
      <c r="SIL356" s="122"/>
      <c r="SIM356" s="122"/>
      <c r="SIN356" s="122"/>
      <c r="SIO356" s="122"/>
      <c r="SIP356" s="122"/>
      <c r="SIQ356" s="122"/>
      <c r="SIR356" s="122"/>
      <c r="SIS356" s="122"/>
      <c r="SIT356" s="122"/>
      <c r="SIU356" s="122"/>
      <c r="SIV356" s="122"/>
      <c r="SIW356" s="122"/>
      <c r="SIX356" s="122"/>
      <c r="SIY356" s="122"/>
      <c r="SIZ356" s="122"/>
      <c r="SJA356" s="122"/>
      <c r="SJB356" s="122"/>
      <c r="SJC356" s="122"/>
      <c r="SJD356" s="122"/>
      <c r="SJE356" s="122"/>
      <c r="SJF356" s="122"/>
      <c r="SJG356" s="122"/>
      <c r="SJH356" s="122"/>
      <c r="SJI356" s="122"/>
      <c r="SJJ356" s="122"/>
      <c r="SJK356" s="122"/>
      <c r="SJL356" s="122"/>
      <c r="SJM356" s="122"/>
      <c r="SJN356" s="122"/>
      <c r="SJO356" s="122"/>
      <c r="SJP356" s="122"/>
      <c r="SJQ356" s="122"/>
      <c r="SJR356" s="122"/>
      <c r="SJS356" s="122"/>
      <c r="SJT356" s="122"/>
      <c r="SJU356" s="122"/>
      <c r="SJV356" s="122"/>
      <c r="SJW356" s="122"/>
      <c r="SJX356" s="122"/>
      <c r="SJY356" s="122"/>
      <c r="SJZ356" s="122"/>
      <c r="SKA356" s="122"/>
      <c r="SKB356" s="122"/>
      <c r="SKC356" s="122"/>
      <c r="SKD356" s="122"/>
      <c r="SKE356" s="122"/>
      <c r="SKF356" s="122"/>
      <c r="SKG356" s="122"/>
      <c r="SKH356" s="122"/>
      <c r="SKI356" s="122"/>
      <c r="SKJ356" s="122"/>
      <c r="SKK356" s="122"/>
      <c r="SKL356" s="122"/>
      <c r="SKM356" s="122"/>
      <c r="SKN356" s="122"/>
      <c r="SKO356" s="122"/>
      <c r="SKP356" s="122"/>
      <c r="SKQ356" s="122"/>
      <c r="SKR356" s="122"/>
      <c r="SKS356" s="122"/>
      <c r="SKT356" s="122"/>
      <c r="SKU356" s="122"/>
      <c r="SKV356" s="122"/>
      <c r="SKW356" s="122"/>
      <c r="SKX356" s="122"/>
      <c r="SKY356" s="122"/>
      <c r="SKZ356" s="122"/>
      <c r="SLA356" s="122"/>
      <c r="SLB356" s="122"/>
      <c r="SLC356" s="122"/>
      <c r="SLD356" s="122"/>
      <c r="SLE356" s="122"/>
      <c r="SLF356" s="122"/>
      <c r="SLG356" s="122"/>
      <c r="SLH356" s="122"/>
      <c r="SLI356" s="122"/>
      <c r="SLJ356" s="122"/>
      <c r="SLK356" s="122"/>
      <c r="SLL356" s="122"/>
      <c r="SLM356" s="122"/>
      <c r="SLN356" s="122"/>
      <c r="SLO356" s="122"/>
      <c r="SLP356" s="122"/>
      <c r="SLQ356" s="122"/>
      <c r="SLR356" s="122"/>
      <c r="SLS356" s="122"/>
      <c r="SLT356" s="122"/>
      <c r="SLU356" s="122"/>
      <c r="SLV356" s="122"/>
      <c r="SLW356" s="122"/>
      <c r="SLX356" s="122"/>
      <c r="SLY356" s="122"/>
      <c r="SLZ356" s="122"/>
      <c r="SMA356" s="122"/>
      <c r="SMB356" s="122"/>
      <c r="SMC356" s="122"/>
      <c r="SMD356" s="122"/>
      <c r="SME356" s="122"/>
      <c r="SMF356" s="122"/>
      <c r="SMG356" s="122"/>
      <c r="SMH356" s="122"/>
      <c r="SMI356" s="122"/>
      <c r="SMJ356" s="122"/>
      <c r="SMK356" s="122"/>
      <c r="SML356" s="122"/>
      <c r="SMM356" s="122"/>
      <c r="SMN356" s="122"/>
      <c r="SMO356" s="122"/>
      <c r="SMP356" s="122"/>
      <c r="SMQ356" s="122"/>
      <c r="SMR356" s="122"/>
      <c r="SMS356" s="122"/>
      <c r="SMT356" s="122"/>
      <c r="SMU356" s="122"/>
      <c r="SMV356" s="122"/>
      <c r="SMW356" s="122"/>
      <c r="SMX356" s="122"/>
      <c r="SMY356" s="122"/>
      <c r="SMZ356" s="122"/>
      <c r="SNA356" s="122"/>
      <c r="SNB356" s="122"/>
      <c r="SNC356" s="122"/>
      <c r="SND356" s="122"/>
      <c r="SNE356" s="122"/>
      <c r="SNF356" s="122"/>
      <c r="SNG356" s="122"/>
      <c r="SNH356" s="122"/>
      <c r="SNI356" s="122"/>
      <c r="SNJ356" s="122"/>
      <c r="SNK356" s="122"/>
      <c r="SNL356" s="122"/>
      <c r="SNM356" s="122"/>
      <c r="SNN356" s="122"/>
      <c r="SNO356" s="122"/>
      <c r="SNP356" s="122"/>
      <c r="SNQ356" s="122"/>
      <c r="SNR356" s="122"/>
      <c r="SNS356" s="122"/>
      <c r="SNT356" s="122"/>
      <c r="SNU356" s="122"/>
      <c r="SNV356" s="122"/>
      <c r="SNW356" s="122"/>
      <c r="SNX356" s="122"/>
      <c r="SNY356" s="122"/>
      <c r="SNZ356" s="122"/>
      <c r="SOA356" s="122"/>
      <c r="SOB356" s="122"/>
      <c r="SOC356" s="122"/>
      <c r="SOD356" s="122"/>
      <c r="SOE356" s="122"/>
      <c r="SOF356" s="122"/>
      <c r="SOG356" s="122"/>
      <c r="SOH356" s="122"/>
      <c r="SOI356" s="122"/>
      <c r="SOJ356" s="122"/>
      <c r="SOK356" s="122"/>
      <c r="SOL356" s="122"/>
      <c r="SOM356" s="122"/>
      <c r="SON356" s="122"/>
      <c r="SOO356" s="122"/>
      <c r="SOP356" s="122"/>
      <c r="SOQ356" s="122"/>
      <c r="SOR356" s="122"/>
      <c r="SOS356" s="122"/>
      <c r="SOT356" s="122"/>
      <c r="SOU356" s="122"/>
      <c r="SOV356" s="122"/>
      <c r="SOW356" s="122"/>
      <c r="SOX356" s="122"/>
      <c r="SOY356" s="122"/>
      <c r="SOZ356" s="122"/>
      <c r="SPA356" s="122"/>
      <c r="SPB356" s="122"/>
      <c r="SPC356" s="122"/>
      <c r="SPD356" s="122"/>
      <c r="SPE356" s="122"/>
      <c r="SPF356" s="122"/>
      <c r="SPG356" s="122"/>
      <c r="SPH356" s="122"/>
      <c r="SPI356" s="122"/>
      <c r="SPJ356" s="122"/>
      <c r="SPK356" s="122"/>
      <c r="SPL356" s="122"/>
      <c r="SPM356" s="122"/>
      <c r="SPN356" s="122"/>
      <c r="SPO356" s="122"/>
      <c r="SPP356" s="122"/>
      <c r="SPQ356" s="122"/>
      <c r="SPR356" s="122"/>
      <c r="SPS356" s="122"/>
      <c r="SPT356" s="122"/>
      <c r="SPU356" s="122"/>
      <c r="SPV356" s="122"/>
      <c r="SPW356" s="122"/>
      <c r="SPX356" s="122"/>
      <c r="SPY356" s="122"/>
      <c r="SPZ356" s="122"/>
      <c r="SQA356" s="122"/>
      <c r="SQB356" s="122"/>
      <c r="SQC356" s="122"/>
      <c r="SQD356" s="122"/>
      <c r="SQE356" s="122"/>
      <c r="SQF356" s="122"/>
      <c r="SQG356" s="122"/>
      <c r="SQH356" s="122"/>
      <c r="SQI356" s="122"/>
      <c r="SQJ356" s="122"/>
      <c r="SQK356" s="122"/>
      <c r="SQL356" s="122"/>
      <c r="SQM356" s="122"/>
      <c r="SQN356" s="122"/>
      <c r="SQO356" s="122"/>
      <c r="SQP356" s="122"/>
      <c r="SQQ356" s="122"/>
      <c r="SQR356" s="122"/>
      <c r="SQS356" s="122"/>
      <c r="SQT356" s="122"/>
      <c r="SQU356" s="122"/>
      <c r="SQV356" s="122"/>
      <c r="SQW356" s="122"/>
      <c r="SQX356" s="122"/>
      <c r="SQY356" s="122"/>
      <c r="SQZ356" s="122"/>
      <c r="SRA356" s="122"/>
      <c r="SRB356" s="122"/>
      <c r="SRC356" s="122"/>
      <c r="SRD356" s="122"/>
      <c r="SRE356" s="122"/>
      <c r="SRF356" s="122"/>
      <c r="SRG356" s="122"/>
      <c r="SRH356" s="122"/>
      <c r="SRI356" s="122"/>
      <c r="SRJ356" s="122"/>
      <c r="SRK356" s="122"/>
      <c r="SRL356" s="122"/>
      <c r="SRM356" s="122"/>
      <c r="SRN356" s="122"/>
      <c r="SRO356" s="122"/>
      <c r="SRP356" s="122"/>
      <c r="SRQ356" s="122"/>
      <c r="SRR356" s="122"/>
      <c r="SRS356" s="122"/>
      <c r="SRT356" s="122"/>
      <c r="SRU356" s="122"/>
      <c r="SRV356" s="122"/>
      <c r="SRW356" s="122"/>
      <c r="SRX356" s="122"/>
      <c r="SRY356" s="122"/>
      <c r="SRZ356" s="122"/>
      <c r="SSA356" s="122"/>
      <c r="SSB356" s="122"/>
      <c r="SSC356" s="122"/>
      <c r="SSD356" s="122"/>
      <c r="SSE356" s="122"/>
      <c r="SSF356" s="122"/>
      <c r="SSG356" s="122"/>
      <c r="SSH356" s="122"/>
      <c r="SSI356" s="122"/>
      <c r="SSJ356" s="122"/>
      <c r="SSK356" s="122"/>
      <c r="SSL356" s="122"/>
      <c r="SSM356" s="122"/>
      <c r="SSN356" s="122"/>
      <c r="SSO356" s="122"/>
      <c r="SSP356" s="122"/>
      <c r="SSQ356" s="122"/>
      <c r="SSR356" s="122"/>
      <c r="SSS356" s="122"/>
      <c r="SST356" s="122"/>
      <c r="SSU356" s="122"/>
      <c r="SSV356" s="122"/>
      <c r="SSW356" s="122"/>
      <c r="SSX356" s="122"/>
      <c r="SSY356" s="122"/>
      <c r="SSZ356" s="122"/>
      <c r="STA356" s="122"/>
      <c r="STB356" s="122"/>
      <c r="STC356" s="122"/>
      <c r="STD356" s="122"/>
      <c r="STE356" s="122"/>
      <c r="STF356" s="122"/>
      <c r="STG356" s="122"/>
      <c r="STH356" s="122"/>
      <c r="STI356" s="122"/>
      <c r="STJ356" s="122"/>
      <c r="STK356" s="122"/>
      <c r="STL356" s="122"/>
      <c r="STM356" s="122"/>
      <c r="STN356" s="122"/>
      <c r="STO356" s="122"/>
      <c r="STP356" s="122"/>
      <c r="STQ356" s="122"/>
      <c r="STR356" s="122"/>
      <c r="STS356" s="122"/>
      <c r="STT356" s="122"/>
      <c r="STU356" s="122"/>
      <c r="STV356" s="122"/>
      <c r="STW356" s="122"/>
      <c r="STX356" s="122"/>
      <c r="STY356" s="122"/>
      <c r="STZ356" s="122"/>
      <c r="SUA356" s="122"/>
      <c r="SUB356" s="122"/>
      <c r="SUC356" s="122"/>
      <c r="SUD356" s="122"/>
      <c r="SUE356" s="122"/>
      <c r="SUF356" s="122"/>
      <c r="SUG356" s="122"/>
      <c r="SUH356" s="122"/>
      <c r="SUI356" s="122"/>
      <c r="SUJ356" s="122"/>
      <c r="SUK356" s="122"/>
      <c r="SUL356" s="122"/>
      <c r="SUM356" s="122"/>
      <c r="SUN356" s="122"/>
      <c r="SUO356" s="122"/>
      <c r="SUP356" s="122"/>
      <c r="SUQ356" s="122"/>
      <c r="SUR356" s="122"/>
      <c r="SUS356" s="122"/>
      <c r="SUT356" s="122"/>
      <c r="SUU356" s="122"/>
      <c r="SUV356" s="122"/>
      <c r="SUW356" s="122"/>
      <c r="SUX356" s="122"/>
      <c r="SUY356" s="122"/>
      <c r="SUZ356" s="122"/>
      <c r="SVA356" s="122"/>
      <c r="SVB356" s="122"/>
      <c r="SVC356" s="122"/>
      <c r="SVD356" s="122"/>
      <c r="SVE356" s="122"/>
      <c r="SVF356" s="122"/>
      <c r="SVG356" s="122"/>
      <c r="SVH356" s="122"/>
      <c r="SVI356" s="122"/>
      <c r="SVJ356" s="122"/>
      <c r="SVK356" s="122"/>
      <c r="SVL356" s="122"/>
      <c r="SVM356" s="122"/>
      <c r="SVN356" s="122"/>
      <c r="SVO356" s="122"/>
      <c r="SVP356" s="122"/>
      <c r="SVQ356" s="122"/>
      <c r="SVR356" s="122"/>
      <c r="SVS356" s="122"/>
      <c r="SVT356" s="122"/>
      <c r="SVU356" s="122"/>
      <c r="SVV356" s="122"/>
      <c r="SVW356" s="122"/>
      <c r="SVX356" s="122"/>
      <c r="SVY356" s="122"/>
      <c r="SVZ356" s="122"/>
      <c r="SWA356" s="122"/>
      <c r="SWB356" s="122"/>
      <c r="SWC356" s="122"/>
      <c r="SWD356" s="122"/>
      <c r="SWE356" s="122"/>
      <c r="SWF356" s="122"/>
      <c r="SWG356" s="122"/>
      <c r="SWH356" s="122"/>
      <c r="SWI356" s="122"/>
      <c r="SWJ356" s="122"/>
      <c r="SWK356" s="122"/>
      <c r="SWL356" s="122"/>
      <c r="SWM356" s="122"/>
      <c r="SWN356" s="122"/>
      <c r="SWO356" s="122"/>
      <c r="SWP356" s="122"/>
      <c r="SWQ356" s="122"/>
      <c r="SWR356" s="122"/>
      <c r="SWS356" s="122"/>
      <c r="SWT356" s="122"/>
      <c r="SWU356" s="122"/>
      <c r="SWV356" s="122"/>
      <c r="SWW356" s="122"/>
      <c r="SWX356" s="122"/>
      <c r="SWY356" s="122"/>
      <c r="SWZ356" s="122"/>
      <c r="SXA356" s="122"/>
      <c r="SXB356" s="122"/>
      <c r="SXC356" s="122"/>
      <c r="SXD356" s="122"/>
      <c r="SXE356" s="122"/>
      <c r="SXF356" s="122"/>
      <c r="SXG356" s="122"/>
      <c r="SXH356" s="122"/>
      <c r="SXI356" s="122"/>
      <c r="SXJ356" s="122"/>
      <c r="SXK356" s="122"/>
      <c r="SXL356" s="122"/>
      <c r="SXM356" s="122"/>
      <c r="SXN356" s="122"/>
      <c r="SXO356" s="122"/>
      <c r="SXP356" s="122"/>
      <c r="SXQ356" s="122"/>
      <c r="SXR356" s="122"/>
      <c r="SXS356" s="122"/>
      <c r="SXT356" s="122"/>
      <c r="SXU356" s="122"/>
      <c r="SXV356" s="122"/>
      <c r="SXW356" s="122"/>
      <c r="SXX356" s="122"/>
      <c r="SXY356" s="122"/>
      <c r="SXZ356" s="122"/>
      <c r="SYA356" s="122"/>
      <c r="SYB356" s="122"/>
      <c r="SYC356" s="122"/>
      <c r="SYD356" s="122"/>
      <c r="SYE356" s="122"/>
      <c r="SYF356" s="122"/>
      <c r="SYG356" s="122"/>
      <c r="SYH356" s="122"/>
      <c r="SYI356" s="122"/>
      <c r="SYJ356" s="122"/>
      <c r="SYK356" s="122"/>
      <c r="SYL356" s="122"/>
      <c r="SYM356" s="122"/>
      <c r="SYN356" s="122"/>
      <c r="SYO356" s="122"/>
      <c r="SYP356" s="122"/>
      <c r="SYQ356" s="122"/>
      <c r="SYR356" s="122"/>
      <c r="SYS356" s="122"/>
      <c r="SYT356" s="122"/>
      <c r="SYU356" s="122"/>
      <c r="SYV356" s="122"/>
      <c r="SYW356" s="122"/>
      <c r="SYX356" s="122"/>
      <c r="SYY356" s="122"/>
      <c r="SYZ356" s="122"/>
      <c r="SZA356" s="122"/>
      <c r="SZB356" s="122"/>
      <c r="SZC356" s="122"/>
      <c r="SZD356" s="122"/>
      <c r="SZE356" s="122"/>
      <c r="SZF356" s="122"/>
      <c r="SZG356" s="122"/>
      <c r="SZH356" s="122"/>
      <c r="SZI356" s="122"/>
      <c r="SZJ356" s="122"/>
      <c r="SZK356" s="122"/>
      <c r="SZL356" s="122"/>
      <c r="SZM356" s="122"/>
      <c r="SZN356" s="122"/>
      <c r="SZO356" s="122"/>
      <c r="SZP356" s="122"/>
      <c r="SZQ356" s="122"/>
      <c r="SZR356" s="122"/>
      <c r="SZS356" s="122"/>
      <c r="SZT356" s="122"/>
      <c r="SZU356" s="122"/>
      <c r="SZV356" s="122"/>
      <c r="SZW356" s="122"/>
      <c r="SZX356" s="122"/>
      <c r="SZY356" s="122"/>
      <c r="SZZ356" s="122"/>
      <c r="TAA356" s="122"/>
      <c r="TAB356" s="122"/>
      <c r="TAC356" s="122"/>
      <c r="TAD356" s="122"/>
      <c r="TAE356" s="122"/>
      <c r="TAF356" s="122"/>
      <c r="TAG356" s="122"/>
      <c r="TAH356" s="122"/>
      <c r="TAI356" s="122"/>
      <c r="TAJ356" s="122"/>
      <c r="TAK356" s="122"/>
      <c r="TAL356" s="122"/>
      <c r="TAM356" s="122"/>
      <c r="TAN356" s="122"/>
      <c r="TAO356" s="122"/>
      <c r="TAP356" s="122"/>
      <c r="TAQ356" s="122"/>
      <c r="TAR356" s="122"/>
      <c r="TAS356" s="122"/>
      <c r="TAT356" s="122"/>
      <c r="TAU356" s="122"/>
      <c r="TAV356" s="122"/>
      <c r="TAW356" s="122"/>
      <c r="TAX356" s="122"/>
      <c r="TAY356" s="122"/>
      <c r="TAZ356" s="122"/>
      <c r="TBA356" s="122"/>
      <c r="TBB356" s="122"/>
      <c r="TBC356" s="122"/>
      <c r="TBD356" s="122"/>
      <c r="TBE356" s="122"/>
      <c r="TBF356" s="122"/>
      <c r="TBG356" s="122"/>
      <c r="TBH356" s="122"/>
      <c r="TBI356" s="122"/>
      <c r="TBJ356" s="122"/>
      <c r="TBK356" s="122"/>
      <c r="TBL356" s="122"/>
      <c r="TBM356" s="122"/>
      <c r="TBN356" s="122"/>
      <c r="TBO356" s="122"/>
      <c r="TBP356" s="122"/>
      <c r="TBQ356" s="122"/>
      <c r="TBR356" s="122"/>
      <c r="TBS356" s="122"/>
      <c r="TBT356" s="122"/>
      <c r="TBU356" s="122"/>
      <c r="TBV356" s="122"/>
      <c r="TBW356" s="122"/>
      <c r="TBX356" s="122"/>
      <c r="TBY356" s="122"/>
      <c r="TBZ356" s="122"/>
      <c r="TCA356" s="122"/>
      <c r="TCB356" s="122"/>
      <c r="TCC356" s="122"/>
      <c r="TCD356" s="122"/>
      <c r="TCE356" s="122"/>
      <c r="TCF356" s="122"/>
      <c r="TCG356" s="122"/>
      <c r="TCH356" s="122"/>
      <c r="TCI356" s="122"/>
      <c r="TCJ356" s="122"/>
      <c r="TCK356" s="122"/>
      <c r="TCL356" s="122"/>
      <c r="TCM356" s="122"/>
      <c r="TCN356" s="122"/>
      <c r="TCO356" s="122"/>
      <c r="TCP356" s="122"/>
      <c r="TCQ356" s="122"/>
      <c r="TCR356" s="122"/>
      <c r="TCS356" s="122"/>
      <c r="TCT356" s="122"/>
      <c r="TCU356" s="122"/>
      <c r="TCV356" s="122"/>
      <c r="TCW356" s="122"/>
      <c r="TCX356" s="122"/>
      <c r="TCY356" s="122"/>
      <c r="TCZ356" s="122"/>
      <c r="TDA356" s="122"/>
      <c r="TDB356" s="122"/>
      <c r="TDC356" s="122"/>
      <c r="TDD356" s="122"/>
      <c r="TDE356" s="122"/>
      <c r="TDF356" s="122"/>
      <c r="TDG356" s="122"/>
      <c r="TDH356" s="122"/>
      <c r="TDI356" s="122"/>
      <c r="TDJ356" s="122"/>
      <c r="TDK356" s="122"/>
      <c r="TDL356" s="122"/>
      <c r="TDM356" s="122"/>
      <c r="TDN356" s="122"/>
      <c r="TDO356" s="122"/>
      <c r="TDP356" s="122"/>
      <c r="TDQ356" s="122"/>
      <c r="TDR356" s="122"/>
      <c r="TDS356" s="122"/>
      <c r="TDT356" s="122"/>
      <c r="TDU356" s="122"/>
      <c r="TDV356" s="122"/>
      <c r="TDW356" s="122"/>
      <c r="TDX356" s="122"/>
      <c r="TDY356" s="122"/>
      <c r="TDZ356" s="122"/>
      <c r="TEA356" s="122"/>
      <c r="TEB356" s="122"/>
      <c r="TEC356" s="122"/>
      <c r="TED356" s="122"/>
      <c r="TEE356" s="122"/>
      <c r="TEF356" s="122"/>
      <c r="TEG356" s="122"/>
      <c r="TEH356" s="122"/>
      <c r="TEI356" s="122"/>
      <c r="TEJ356" s="122"/>
      <c r="TEK356" s="122"/>
      <c r="TEL356" s="122"/>
      <c r="TEM356" s="122"/>
      <c r="TEN356" s="122"/>
      <c r="TEO356" s="122"/>
      <c r="TEP356" s="122"/>
      <c r="TEQ356" s="122"/>
      <c r="TER356" s="122"/>
      <c r="TES356" s="122"/>
      <c r="TET356" s="122"/>
      <c r="TEU356" s="122"/>
      <c r="TEV356" s="122"/>
      <c r="TEW356" s="122"/>
      <c r="TEX356" s="122"/>
      <c r="TEY356" s="122"/>
      <c r="TEZ356" s="122"/>
      <c r="TFA356" s="122"/>
      <c r="TFB356" s="122"/>
      <c r="TFC356" s="122"/>
      <c r="TFD356" s="122"/>
      <c r="TFE356" s="122"/>
      <c r="TFF356" s="122"/>
      <c r="TFG356" s="122"/>
      <c r="TFH356" s="122"/>
      <c r="TFI356" s="122"/>
      <c r="TFJ356" s="122"/>
      <c r="TFK356" s="122"/>
      <c r="TFL356" s="122"/>
      <c r="TFM356" s="122"/>
      <c r="TFN356" s="122"/>
      <c r="TFO356" s="122"/>
      <c r="TFP356" s="122"/>
      <c r="TFQ356" s="122"/>
      <c r="TFR356" s="122"/>
      <c r="TFS356" s="122"/>
      <c r="TFT356" s="122"/>
      <c r="TFU356" s="122"/>
      <c r="TFV356" s="122"/>
      <c r="TFW356" s="122"/>
      <c r="TFX356" s="122"/>
      <c r="TFY356" s="122"/>
      <c r="TFZ356" s="122"/>
      <c r="TGA356" s="122"/>
      <c r="TGB356" s="122"/>
      <c r="TGC356" s="122"/>
      <c r="TGD356" s="122"/>
      <c r="TGE356" s="122"/>
      <c r="TGF356" s="122"/>
      <c r="TGG356" s="122"/>
      <c r="TGH356" s="122"/>
      <c r="TGI356" s="122"/>
      <c r="TGJ356" s="122"/>
      <c r="TGK356" s="122"/>
      <c r="TGL356" s="122"/>
      <c r="TGM356" s="122"/>
      <c r="TGN356" s="122"/>
      <c r="TGO356" s="122"/>
      <c r="TGP356" s="122"/>
      <c r="TGQ356" s="122"/>
      <c r="TGR356" s="122"/>
      <c r="TGS356" s="122"/>
      <c r="TGT356" s="122"/>
      <c r="TGU356" s="122"/>
      <c r="TGV356" s="122"/>
      <c r="TGW356" s="122"/>
      <c r="TGX356" s="122"/>
      <c r="TGY356" s="122"/>
      <c r="TGZ356" s="122"/>
      <c r="THA356" s="122"/>
      <c r="THB356" s="122"/>
      <c r="THC356" s="122"/>
      <c r="THD356" s="122"/>
      <c r="THE356" s="122"/>
      <c r="THF356" s="122"/>
      <c r="THG356" s="122"/>
      <c r="THH356" s="122"/>
      <c r="THI356" s="122"/>
      <c r="THJ356" s="122"/>
      <c r="THK356" s="122"/>
      <c r="THL356" s="122"/>
      <c r="THM356" s="122"/>
      <c r="THN356" s="122"/>
      <c r="THO356" s="122"/>
      <c r="THP356" s="122"/>
      <c r="THQ356" s="122"/>
      <c r="THR356" s="122"/>
      <c r="THS356" s="122"/>
      <c r="THT356" s="122"/>
      <c r="THU356" s="122"/>
      <c r="THV356" s="122"/>
      <c r="THW356" s="122"/>
      <c r="THX356" s="122"/>
      <c r="THY356" s="122"/>
      <c r="THZ356" s="122"/>
      <c r="TIA356" s="122"/>
      <c r="TIB356" s="122"/>
      <c r="TIC356" s="122"/>
      <c r="TID356" s="122"/>
      <c r="TIE356" s="122"/>
      <c r="TIF356" s="122"/>
      <c r="TIG356" s="122"/>
      <c r="TIH356" s="122"/>
      <c r="TII356" s="122"/>
      <c r="TIJ356" s="122"/>
      <c r="TIK356" s="122"/>
      <c r="TIL356" s="122"/>
      <c r="TIM356" s="122"/>
      <c r="TIN356" s="122"/>
      <c r="TIO356" s="122"/>
      <c r="TIP356" s="122"/>
      <c r="TIQ356" s="122"/>
      <c r="TIR356" s="122"/>
      <c r="TIS356" s="122"/>
      <c r="TIT356" s="122"/>
      <c r="TIU356" s="122"/>
      <c r="TIV356" s="122"/>
      <c r="TIW356" s="122"/>
      <c r="TIX356" s="122"/>
      <c r="TIY356" s="122"/>
      <c r="TIZ356" s="122"/>
      <c r="TJA356" s="122"/>
      <c r="TJB356" s="122"/>
      <c r="TJC356" s="122"/>
      <c r="TJD356" s="122"/>
      <c r="TJE356" s="122"/>
      <c r="TJF356" s="122"/>
      <c r="TJG356" s="122"/>
      <c r="TJH356" s="122"/>
      <c r="TJI356" s="122"/>
      <c r="TJJ356" s="122"/>
      <c r="TJK356" s="122"/>
      <c r="TJL356" s="122"/>
      <c r="TJM356" s="122"/>
      <c r="TJN356" s="122"/>
      <c r="TJO356" s="122"/>
      <c r="TJP356" s="122"/>
      <c r="TJQ356" s="122"/>
      <c r="TJR356" s="122"/>
      <c r="TJS356" s="122"/>
      <c r="TJT356" s="122"/>
      <c r="TJU356" s="122"/>
      <c r="TJV356" s="122"/>
      <c r="TJW356" s="122"/>
      <c r="TJX356" s="122"/>
      <c r="TJY356" s="122"/>
      <c r="TJZ356" s="122"/>
      <c r="TKA356" s="122"/>
      <c r="TKB356" s="122"/>
      <c r="TKC356" s="122"/>
      <c r="TKD356" s="122"/>
      <c r="TKE356" s="122"/>
      <c r="TKF356" s="122"/>
      <c r="TKG356" s="122"/>
      <c r="TKH356" s="122"/>
      <c r="TKI356" s="122"/>
      <c r="TKJ356" s="122"/>
      <c r="TKK356" s="122"/>
      <c r="TKL356" s="122"/>
      <c r="TKM356" s="122"/>
      <c r="TKN356" s="122"/>
      <c r="TKO356" s="122"/>
      <c r="TKP356" s="122"/>
      <c r="TKQ356" s="122"/>
      <c r="TKR356" s="122"/>
      <c r="TKS356" s="122"/>
      <c r="TKT356" s="122"/>
      <c r="TKU356" s="122"/>
      <c r="TKV356" s="122"/>
      <c r="TKW356" s="122"/>
      <c r="TKX356" s="122"/>
      <c r="TKY356" s="122"/>
      <c r="TKZ356" s="122"/>
      <c r="TLA356" s="122"/>
      <c r="TLB356" s="122"/>
      <c r="TLC356" s="122"/>
      <c r="TLD356" s="122"/>
      <c r="TLE356" s="122"/>
      <c r="TLF356" s="122"/>
      <c r="TLG356" s="122"/>
      <c r="TLH356" s="122"/>
      <c r="TLI356" s="122"/>
      <c r="TLJ356" s="122"/>
      <c r="TLK356" s="122"/>
      <c r="TLL356" s="122"/>
      <c r="TLM356" s="122"/>
      <c r="TLN356" s="122"/>
      <c r="TLO356" s="122"/>
      <c r="TLP356" s="122"/>
      <c r="TLQ356" s="122"/>
      <c r="TLR356" s="122"/>
      <c r="TLS356" s="122"/>
      <c r="TLT356" s="122"/>
      <c r="TLU356" s="122"/>
      <c r="TLV356" s="122"/>
      <c r="TLW356" s="122"/>
      <c r="TLX356" s="122"/>
      <c r="TLY356" s="122"/>
      <c r="TLZ356" s="122"/>
      <c r="TMA356" s="122"/>
      <c r="TMB356" s="122"/>
      <c r="TMC356" s="122"/>
      <c r="TMD356" s="122"/>
      <c r="TME356" s="122"/>
      <c r="TMF356" s="122"/>
      <c r="TMG356" s="122"/>
      <c r="TMH356" s="122"/>
      <c r="TMI356" s="122"/>
      <c r="TMJ356" s="122"/>
      <c r="TMK356" s="122"/>
      <c r="TML356" s="122"/>
      <c r="TMM356" s="122"/>
      <c r="TMN356" s="122"/>
      <c r="TMO356" s="122"/>
      <c r="TMP356" s="122"/>
      <c r="TMQ356" s="122"/>
      <c r="TMR356" s="122"/>
      <c r="TMS356" s="122"/>
      <c r="TMT356" s="122"/>
      <c r="TMU356" s="122"/>
      <c r="TMV356" s="122"/>
      <c r="TMW356" s="122"/>
      <c r="TMX356" s="122"/>
      <c r="TMY356" s="122"/>
      <c r="TMZ356" s="122"/>
      <c r="TNA356" s="122"/>
      <c r="TNB356" s="122"/>
      <c r="TNC356" s="122"/>
      <c r="TND356" s="122"/>
      <c r="TNE356" s="122"/>
      <c r="TNF356" s="122"/>
      <c r="TNG356" s="122"/>
      <c r="TNH356" s="122"/>
      <c r="TNI356" s="122"/>
      <c r="TNJ356" s="122"/>
      <c r="TNK356" s="122"/>
      <c r="TNL356" s="122"/>
      <c r="TNM356" s="122"/>
      <c r="TNN356" s="122"/>
      <c r="TNO356" s="122"/>
      <c r="TNP356" s="122"/>
      <c r="TNQ356" s="122"/>
      <c r="TNR356" s="122"/>
      <c r="TNS356" s="122"/>
      <c r="TNT356" s="122"/>
      <c r="TNU356" s="122"/>
      <c r="TNV356" s="122"/>
      <c r="TNW356" s="122"/>
      <c r="TNX356" s="122"/>
      <c r="TNY356" s="122"/>
      <c r="TNZ356" s="122"/>
      <c r="TOA356" s="122"/>
      <c r="TOB356" s="122"/>
      <c r="TOC356" s="122"/>
      <c r="TOD356" s="122"/>
      <c r="TOE356" s="122"/>
      <c r="TOF356" s="122"/>
      <c r="TOG356" s="122"/>
      <c r="TOH356" s="122"/>
      <c r="TOI356" s="122"/>
      <c r="TOJ356" s="122"/>
      <c r="TOK356" s="122"/>
      <c r="TOL356" s="122"/>
      <c r="TOM356" s="122"/>
      <c r="TON356" s="122"/>
      <c r="TOO356" s="122"/>
      <c r="TOP356" s="122"/>
      <c r="TOQ356" s="122"/>
      <c r="TOR356" s="122"/>
      <c r="TOS356" s="122"/>
      <c r="TOT356" s="122"/>
      <c r="TOU356" s="122"/>
      <c r="TOV356" s="122"/>
      <c r="TOW356" s="122"/>
      <c r="TOX356" s="122"/>
      <c r="TOY356" s="122"/>
      <c r="TOZ356" s="122"/>
      <c r="TPA356" s="122"/>
      <c r="TPB356" s="122"/>
      <c r="TPC356" s="122"/>
      <c r="TPD356" s="122"/>
      <c r="TPE356" s="122"/>
      <c r="TPF356" s="122"/>
      <c r="TPG356" s="122"/>
      <c r="TPH356" s="122"/>
      <c r="TPI356" s="122"/>
      <c r="TPJ356" s="122"/>
      <c r="TPK356" s="122"/>
      <c r="TPL356" s="122"/>
      <c r="TPM356" s="122"/>
      <c r="TPN356" s="122"/>
      <c r="TPO356" s="122"/>
      <c r="TPP356" s="122"/>
      <c r="TPQ356" s="122"/>
      <c r="TPR356" s="122"/>
      <c r="TPS356" s="122"/>
      <c r="TPT356" s="122"/>
      <c r="TPU356" s="122"/>
      <c r="TPV356" s="122"/>
      <c r="TPW356" s="122"/>
      <c r="TPX356" s="122"/>
      <c r="TPY356" s="122"/>
      <c r="TPZ356" s="122"/>
      <c r="TQA356" s="122"/>
      <c r="TQB356" s="122"/>
      <c r="TQC356" s="122"/>
      <c r="TQD356" s="122"/>
      <c r="TQE356" s="122"/>
      <c r="TQF356" s="122"/>
      <c r="TQG356" s="122"/>
      <c r="TQH356" s="122"/>
      <c r="TQI356" s="122"/>
      <c r="TQJ356" s="122"/>
      <c r="TQK356" s="122"/>
      <c r="TQL356" s="122"/>
      <c r="TQM356" s="122"/>
      <c r="TQN356" s="122"/>
      <c r="TQO356" s="122"/>
      <c r="TQP356" s="122"/>
      <c r="TQQ356" s="122"/>
      <c r="TQR356" s="122"/>
      <c r="TQS356" s="122"/>
      <c r="TQT356" s="122"/>
      <c r="TQU356" s="122"/>
      <c r="TQV356" s="122"/>
      <c r="TQW356" s="122"/>
      <c r="TQX356" s="122"/>
      <c r="TQY356" s="122"/>
      <c r="TQZ356" s="122"/>
      <c r="TRA356" s="122"/>
      <c r="TRB356" s="122"/>
      <c r="TRC356" s="122"/>
      <c r="TRD356" s="122"/>
      <c r="TRE356" s="122"/>
      <c r="TRF356" s="122"/>
      <c r="TRG356" s="122"/>
      <c r="TRH356" s="122"/>
      <c r="TRI356" s="122"/>
      <c r="TRJ356" s="122"/>
      <c r="TRK356" s="122"/>
      <c r="TRL356" s="122"/>
      <c r="TRM356" s="122"/>
      <c r="TRN356" s="122"/>
      <c r="TRO356" s="122"/>
      <c r="TRP356" s="122"/>
      <c r="TRQ356" s="122"/>
      <c r="TRR356" s="122"/>
      <c r="TRS356" s="122"/>
      <c r="TRT356" s="122"/>
      <c r="TRU356" s="122"/>
      <c r="TRV356" s="122"/>
      <c r="TRW356" s="122"/>
      <c r="TRX356" s="122"/>
      <c r="TRY356" s="122"/>
      <c r="TRZ356" s="122"/>
      <c r="TSA356" s="122"/>
      <c r="TSB356" s="122"/>
      <c r="TSC356" s="122"/>
      <c r="TSD356" s="122"/>
      <c r="TSE356" s="122"/>
      <c r="TSF356" s="122"/>
      <c r="TSG356" s="122"/>
      <c r="TSH356" s="122"/>
      <c r="TSI356" s="122"/>
      <c r="TSJ356" s="122"/>
      <c r="TSK356" s="122"/>
      <c r="TSL356" s="122"/>
      <c r="TSM356" s="122"/>
      <c r="TSN356" s="122"/>
      <c r="TSO356" s="122"/>
      <c r="TSP356" s="122"/>
      <c r="TSQ356" s="122"/>
      <c r="TSR356" s="122"/>
      <c r="TSS356" s="122"/>
      <c r="TST356" s="122"/>
      <c r="TSU356" s="122"/>
      <c r="TSV356" s="122"/>
      <c r="TSW356" s="122"/>
      <c r="TSX356" s="122"/>
      <c r="TSY356" s="122"/>
      <c r="TSZ356" s="122"/>
      <c r="TTA356" s="122"/>
      <c r="TTB356" s="122"/>
      <c r="TTC356" s="122"/>
      <c r="TTD356" s="122"/>
      <c r="TTE356" s="122"/>
      <c r="TTF356" s="122"/>
      <c r="TTG356" s="122"/>
      <c r="TTH356" s="122"/>
      <c r="TTI356" s="122"/>
      <c r="TTJ356" s="122"/>
      <c r="TTK356" s="122"/>
      <c r="TTL356" s="122"/>
      <c r="TTM356" s="122"/>
      <c r="TTN356" s="122"/>
      <c r="TTO356" s="122"/>
      <c r="TTP356" s="122"/>
      <c r="TTQ356" s="122"/>
      <c r="TTR356" s="122"/>
      <c r="TTS356" s="122"/>
      <c r="TTT356" s="122"/>
      <c r="TTU356" s="122"/>
      <c r="TTV356" s="122"/>
      <c r="TTW356" s="122"/>
      <c r="TTX356" s="122"/>
      <c r="TTY356" s="122"/>
      <c r="TTZ356" s="122"/>
      <c r="TUA356" s="122"/>
      <c r="TUB356" s="122"/>
      <c r="TUC356" s="122"/>
      <c r="TUD356" s="122"/>
      <c r="TUE356" s="122"/>
      <c r="TUF356" s="122"/>
      <c r="TUG356" s="122"/>
      <c r="TUH356" s="122"/>
      <c r="TUI356" s="122"/>
      <c r="TUJ356" s="122"/>
      <c r="TUK356" s="122"/>
      <c r="TUL356" s="122"/>
      <c r="TUM356" s="122"/>
      <c r="TUN356" s="122"/>
      <c r="TUO356" s="122"/>
      <c r="TUP356" s="122"/>
      <c r="TUQ356" s="122"/>
      <c r="TUR356" s="122"/>
      <c r="TUS356" s="122"/>
      <c r="TUT356" s="122"/>
      <c r="TUU356" s="122"/>
      <c r="TUV356" s="122"/>
      <c r="TUW356" s="122"/>
      <c r="TUX356" s="122"/>
      <c r="TUY356" s="122"/>
      <c r="TUZ356" s="122"/>
      <c r="TVA356" s="122"/>
      <c r="TVB356" s="122"/>
      <c r="TVC356" s="122"/>
      <c r="TVD356" s="122"/>
      <c r="TVE356" s="122"/>
      <c r="TVF356" s="122"/>
      <c r="TVG356" s="122"/>
      <c r="TVH356" s="122"/>
      <c r="TVI356" s="122"/>
      <c r="TVJ356" s="122"/>
      <c r="TVK356" s="122"/>
      <c r="TVL356" s="122"/>
      <c r="TVM356" s="122"/>
      <c r="TVN356" s="122"/>
      <c r="TVO356" s="122"/>
      <c r="TVP356" s="122"/>
      <c r="TVQ356" s="122"/>
      <c r="TVR356" s="122"/>
      <c r="TVS356" s="122"/>
      <c r="TVT356" s="122"/>
      <c r="TVU356" s="122"/>
      <c r="TVV356" s="122"/>
      <c r="TVW356" s="122"/>
      <c r="TVX356" s="122"/>
      <c r="TVY356" s="122"/>
      <c r="TVZ356" s="122"/>
      <c r="TWA356" s="122"/>
      <c r="TWB356" s="122"/>
      <c r="TWC356" s="122"/>
      <c r="TWD356" s="122"/>
      <c r="TWE356" s="122"/>
      <c r="TWF356" s="122"/>
      <c r="TWG356" s="122"/>
      <c r="TWH356" s="122"/>
      <c r="TWI356" s="122"/>
      <c r="TWJ356" s="122"/>
      <c r="TWK356" s="122"/>
      <c r="TWL356" s="122"/>
      <c r="TWM356" s="122"/>
      <c r="TWN356" s="122"/>
      <c r="TWO356" s="122"/>
      <c r="TWP356" s="122"/>
      <c r="TWQ356" s="122"/>
      <c r="TWR356" s="122"/>
      <c r="TWS356" s="122"/>
      <c r="TWT356" s="122"/>
      <c r="TWU356" s="122"/>
      <c r="TWV356" s="122"/>
      <c r="TWW356" s="122"/>
      <c r="TWX356" s="122"/>
      <c r="TWY356" s="122"/>
      <c r="TWZ356" s="122"/>
      <c r="TXA356" s="122"/>
      <c r="TXB356" s="122"/>
      <c r="TXC356" s="122"/>
      <c r="TXD356" s="122"/>
      <c r="TXE356" s="122"/>
      <c r="TXF356" s="122"/>
      <c r="TXG356" s="122"/>
      <c r="TXH356" s="122"/>
      <c r="TXI356" s="122"/>
      <c r="TXJ356" s="122"/>
      <c r="TXK356" s="122"/>
      <c r="TXL356" s="122"/>
      <c r="TXM356" s="122"/>
      <c r="TXN356" s="122"/>
      <c r="TXO356" s="122"/>
      <c r="TXP356" s="122"/>
      <c r="TXQ356" s="122"/>
      <c r="TXR356" s="122"/>
      <c r="TXS356" s="122"/>
      <c r="TXT356" s="122"/>
      <c r="TXU356" s="122"/>
      <c r="TXV356" s="122"/>
      <c r="TXW356" s="122"/>
      <c r="TXX356" s="122"/>
      <c r="TXY356" s="122"/>
      <c r="TXZ356" s="122"/>
      <c r="TYA356" s="122"/>
      <c r="TYB356" s="122"/>
      <c r="TYC356" s="122"/>
      <c r="TYD356" s="122"/>
      <c r="TYE356" s="122"/>
      <c r="TYF356" s="122"/>
      <c r="TYG356" s="122"/>
      <c r="TYH356" s="122"/>
      <c r="TYI356" s="122"/>
      <c r="TYJ356" s="122"/>
      <c r="TYK356" s="122"/>
      <c r="TYL356" s="122"/>
      <c r="TYM356" s="122"/>
      <c r="TYN356" s="122"/>
      <c r="TYO356" s="122"/>
      <c r="TYP356" s="122"/>
      <c r="TYQ356" s="122"/>
      <c r="TYR356" s="122"/>
      <c r="TYS356" s="122"/>
      <c r="TYT356" s="122"/>
      <c r="TYU356" s="122"/>
      <c r="TYV356" s="122"/>
      <c r="TYW356" s="122"/>
      <c r="TYX356" s="122"/>
      <c r="TYY356" s="122"/>
      <c r="TYZ356" s="122"/>
      <c r="TZA356" s="122"/>
      <c r="TZB356" s="122"/>
      <c r="TZC356" s="122"/>
      <c r="TZD356" s="122"/>
      <c r="TZE356" s="122"/>
      <c r="TZF356" s="122"/>
      <c r="TZG356" s="122"/>
      <c r="TZH356" s="122"/>
      <c r="TZI356" s="122"/>
      <c r="TZJ356" s="122"/>
      <c r="TZK356" s="122"/>
      <c r="TZL356" s="122"/>
      <c r="TZM356" s="122"/>
      <c r="TZN356" s="122"/>
      <c r="TZO356" s="122"/>
      <c r="TZP356" s="122"/>
      <c r="TZQ356" s="122"/>
      <c r="TZR356" s="122"/>
      <c r="TZS356" s="122"/>
      <c r="TZT356" s="122"/>
      <c r="TZU356" s="122"/>
      <c r="TZV356" s="122"/>
      <c r="TZW356" s="122"/>
      <c r="TZX356" s="122"/>
      <c r="TZY356" s="122"/>
      <c r="TZZ356" s="122"/>
      <c r="UAA356" s="122"/>
      <c r="UAB356" s="122"/>
      <c r="UAC356" s="122"/>
      <c r="UAD356" s="122"/>
      <c r="UAE356" s="122"/>
      <c r="UAF356" s="122"/>
      <c r="UAG356" s="122"/>
      <c r="UAH356" s="122"/>
      <c r="UAI356" s="122"/>
      <c r="UAJ356" s="122"/>
      <c r="UAK356" s="122"/>
      <c r="UAL356" s="122"/>
      <c r="UAM356" s="122"/>
      <c r="UAN356" s="122"/>
      <c r="UAO356" s="122"/>
      <c r="UAP356" s="122"/>
      <c r="UAQ356" s="122"/>
      <c r="UAR356" s="122"/>
      <c r="UAS356" s="122"/>
      <c r="UAT356" s="122"/>
      <c r="UAU356" s="122"/>
      <c r="UAV356" s="122"/>
      <c r="UAW356" s="122"/>
      <c r="UAX356" s="122"/>
      <c r="UAY356" s="122"/>
      <c r="UAZ356" s="122"/>
      <c r="UBA356" s="122"/>
      <c r="UBB356" s="122"/>
      <c r="UBC356" s="122"/>
      <c r="UBD356" s="122"/>
      <c r="UBE356" s="122"/>
      <c r="UBF356" s="122"/>
      <c r="UBG356" s="122"/>
      <c r="UBH356" s="122"/>
      <c r="UBI356" s="122"/>
      <c r="UBJ356" s="122"/>
      <c r="UBK356" s="122"/>
      <c r="UBL356" s="122"/>
      <c r="UBM356" s="122"/>
      <c r="UBN356" s="122"/>
      <c r="UBO356" s="122"/>
      <c r="UBP356" s="122"/>
      <c r="UBQ356" s="122"/>
      <c r="UBR356" s="122"/>
      <c r="UBS356" s="122"/>
      <c r="UBT356" s="122"/>
      <c r="UBU356" s="122"/>
      <c r="UBV356" s="122"/>
      <c r="UBW356" s="122"/>
      <c r="UBX356" s="122"/>
      <c r="UBY356" s="122"/>
      <c r="UBZ356" s="122"/>
      <c r="UCA356" s="122"/>
      <c r="UCB356" s="122"/>
      <c r="UCC356" s="122"/>
      <c r="UCD356" s="122"/>
      <c r="UCE356" s="122"/>
      <c r="UCF356" s="122"/>
      <c r="UCG356" s="122"/>
      <c r="UCH356" s="122"/>
      <c r="UCI356" s="122"/>
      <c r="UCJ356" s="122"/>
      <c r="UCK356" s="122"/>
      <c r="UCL356" s="122"/>
      <c r="UCM356" s="122"/>
      <c r="UCN356" s="122"/>
      <c r="UCO356" s="122"/>
      <c r="UCP356" s="122"/>
      <c r="UCQ356" s="122"/>
      <c r="UCR356" s="122"/>
      <c r="UCS356" s="122"/>
      <c r="UCT356" s="122"/>
      <c r="UCU356" s="122"/>
      <c r="UCV356" s="122"/>
      <c r="UCW356" s="122"/>
      <c r="UCX356" s="122"/>
      <c r="UCY356" s="122"/>
      <c r="UCZ356" s="122"/>
      <c r="UDA356" s="122"/>
      <c r="UDB356" s="122"/>
      <c r="UDC356" s="122"/>
      <c r="UDD356" s="122"/>
      <c r="UDE356" s="122"/>
      <c r="UDF356" s="122"/>
      <c r="UDG356" s="122"/>
      <c r="UDH356" s="122"/>
      <c r="UDI356" s="122"/>
      <c r="UDJ356" s="122"/>
      <c r="UDK356" s="122"/>
      <c r="UDL356" s="122"/>
      <c r="UDM356" s="122"/>
      <c r="UDN356" s="122"/>
      <c r="UDO356" s="122"/>
      <c r="UDP356" s="122"/>
      <c r="UDQ356" s="122"/>
      <c r="UDR356" s="122"/>
      <c r="UDS356" s="122"/>
      <c r="UDT356" s="122"/>
      <c r="UDU356" s="122"/>
      <c r="UDV356" s="122"/>
      <c r="UDW356" s="122"/>
      <c r="UDX356" s="122"/>
      <c r="UDY356" s="122"/>
      <c r="UDZ356" s="122"/>
      <c r="UEA356" s="122"/>
      <c r="UEB356" s="122"/>
      <c r="UEC356" s="122"/>
      <c r="UED356" s="122"/>
      <c r="UEE356" s="122"/>
      <c r="UEF356" s="122"/>
      <c r="UEG356" s="122"/>
      <c r="UEH356" s="122"/>
      <c r="UEI356" s="122"/>
      <c r="UEJ356" s="122"/>
      <c r="UEK356" s="122"/>
      <c r="UEL356" s="122"/>
      <c r="UEM356" s="122"/>
      <c r="UEN356" s="122"/>
      <c r="UEO356" s="122"/>
      <c r="UEP356" s="122"/>
      <c r="UEQ356" s="122"/>
      <c r="UER356" s="122"/>
      <c r="UES356" s="122"/>
      <c r="UET356" s="122"/>
      <c r="UEU356" s="122"/>
      <c r="UEV356" s="122"/>
      <c r="UEW356" s="122"/>
      <c r="UEX356" s="122"/>
      <c r="UEY356" s="122"/>
      <c r="UEZ356" s="122"/>
      <c r="UFA356" s="122"/>
      <c r="UFB356" s="122"/>
      <c r="UFC356" s="122"/>
      <c r="UFD356" s="122"/>
      <c r="UFE356" s="122"/>
      <c r="UFF356" s="122"/>
      <c r="UFG356" s="122"/>
      <c r="UFH356" s="122"/>
      <c r="UFI356" s="122"/>
      <c r="UFJ356" s="122"/>
      <c r="UFK356" s="122"/>
      <c r="UFL356" s="122"/>
      <c r="UFM356" s="122"/>
      <c r="UFN356" s="122"/>
      <c r="UFO356" s="122"/>
      <c r="UFP356" s="122"/>
      <c r="UFQ356" s="122"/>
      <c r="UFR356" s="122"/>
      <c r="UFS356" s="122"/>
      <c r="UFT356" s="122"/>
      <c r="UFU356" s="122"/>
      <c r="UFV356" s="122"/>
      <c r="UFW356" s="122"/>
      <c r="UFX356" s="122"/>
      <c r="UFY356" s="122"/>
      <c r="UFZ356" s="122"/>
      <c r="UGA356" s="122"/>
      <c r="UGB356" s="122"/>
      <c r="UGC356" s="122"/>
      <c r="UGD356" s="122"/>
      <c r="UGE356" s="122"/>
      <c r="UGF356" s="122"/>
      <c r="UGG356" s="122"/>
      <c r="UGH356" s="122"/>
      <c r="UGI356" s="122"/>
      <c r="UGJ356" s="122"/>
      <c r="UGK356" s="122"/>
      <c r="UGL356" s="122"/>
      <c r="UGM356" s="122"/>
      <c r="UGN356" s="122"/>
      <c r="UGO356" s="122"/>
      <c r="UGP356" s="122"/>
      <c r="UGQ356" s="122"/>
      <c r="UGR356" s="122"/>
      <c r="UGS356" s="122"/>
      <c r="UGT356" s="122"/>
      <c r="UGU356" s="122"/>
      <c r="UGV356" s="122"/>
      <c r="UGW356" s="122"/>
      <c r="UGX356" s="122"/>
      <c r="UGY356" s="122"/>
      <c r="UGZ356" s="122"/>
      <c r="UHA356" s="122"/>
      <c r="UHB356" s="122"/>
      <c r="UHC356" s="122"/>
      <c r="UHD356" s="122"/>
      <c r="UHE356" s="122"/>
      <c r="UHF356" s="122"/>
      <c r="UHG356" s="122"/>
      <c r="UHH356" s="122"/>
      <c r="UHI356" s="122"/>
      <c r="UHJ356" s="122"/>
      <c r="UHK356" s="122"/>
      <c r="UHL356" s="122"/>
      <c r="UHM356" s="122"/>
      <c r="UHN356" s="122"/>
      <c r="UHO356" s="122"/>
      <c r="UHP356" s="122"/>
      <c r="UHQ356" s="122"/>
      <c r="UHR356" s="122"/>
      <c r="UHS356" s="122"/>
      <c r="UHT356" s="122"/>
      <c r="UHU356" s="122"/>
      <c r="UHV356" s="122"/>
      <c r="UHW356" s="122"/>
      <c r="UHX356" s="122"/>
      <c r="UHY356" s="122"/>
      <c r="UHZ356" s="122"/>
      <c r="UIA356" s="122"/>
      <c r="UIB356" s="122"/>
      <c r="UIC356" s="122"/>
      <c r="UID356" s="122"/>
      <c r="UIE356" s="122"/>
      <c r="UIF356" s="122"/>
      <c r="UIG356" s="122"/>
      <c r="UIH356" s="122"/>
      <c r="UII356" s="122"/>
      <c r="UIJ356" s="122"/>
      <c r="UIK356" s="122"/>
      <c r="UIL356" s="122"/>
      <c r="UIM356" s="122"/>
      <c r="UIN356" s="122"/>
      <c r="UIO356" s="122"/>
      <c r="UIP356" s="122"/>
      <c r="UIQ356" s="122"/>
      <c r="UIR356" s="122"/>
      <c r="UIS356" s="122"/>
      <c r="UIT356" s="122"/>
      <c r="UIU356" s="122"/>
      <c r="UIV356" s="122"/>
      <c r="UIW356" s="122"/>
      <c r="UIX356" s="122"/>
      <c r="UIY356" s="122"/>
      <c r="UIZ356" s="122"/>
      <c r="UJA356" s="122"/>
      <c r="UJB356" s="122"/>
      <c r="UJC356" s="122"/>
      <c r="UJD356" s="122"/>
      <c r="UJE356" s="122"/>
      <c r="UJF356" s="122"/>
      <c r="UJG356" s="122"/>
      <c r="UJH356" s="122"/>
      <c r="UJI356" s="122"/>
      <c r="UJJ356" s="122"/>
      <c r="UJK356" s="122"/>
      <c r="UJL356" s="122"/>
      <c r="UJM356" s="122"/>
      <c r="UJN356" s="122"/>
      <c r="UJO356" s="122"/>
      <c r="UJP356" s="122"/>
      <c r="UJQ356" s="122"/>
      <c r="UJR356" s="122"/>
      <c r="UJS356" s="122"/>
      <c r="UJT356" s="122"/>
      <c r="UJU356" s="122"/>
      <c r="UJV356" s="122"/>
      <c r="UJW356" s="122"/>
      <c r="UJX356" s="122"/>
      <c r="UJY356" s="122"/>
      <c r="UJZ356" s="122"/>
      <c r="UKA356" s="122"/>
      <c r="UKB356" s="122"/>
      <c r="UKC356" s="122"/>
      <c r="UKD356" s="122"/>
      <c r="UKE356" s="122"/>
      <c r="UKF356" s="122"/>
      <c r="UKG356" s="122"/>
      <c r="UKH356" s="122"/>
      <c r="UKI356" s="122"/>
      <c r="UKJ356" s="122"/>
      <c r="UKK356" s="122"/>
      <c r="UKL356" s="122"/>
      <c r="UKM356" s="122"/>
      <c r="UKN356" s="122"/>
      <c r="UKO356" s="122"/>
      <c r="UKP356" s="122"/>
      <c r="UKQ356" s="122"/>
      <c r="UKR356" s="122"/>
      <c r="UKS356" s="122"/>
      <c r="UKT356" s="122"/>
      <c r="UKU356" s="122"/>
      <c r="UKV356" s="122"/>
      <c r="UKW356" s="122"/>
      <c r="UKX356" s="122"/>
      <c r="UKY356" s="122"/>
      <c r="UKZ356" s="122"/>
      <c r="ULA356" s="122"/>
      <c r="ULB356" s="122"/>
      <c r="ULC356" s="122"/>
      <c r="ULD356" s="122"/>
      <c r="ULE356" s="122"/>
      <c r="ULF356" s="122"/>
      <c r="ULG356" s="122"/>
      <c r="ULH356" s="122"/>
      <c r="ULI356" s="122"/>
      <c r="ULJ356" s="122"/>
      <c r="ULK356" s="122"/>
      <c r="ULL356" s="122"/>
      <c r="ULM356" s="122"/>
      <c r="ULN356" s="122"/>
      <c r="ULO356" s="122"/>
      <c r="ULP356" s="122"/>
      <c r="ULQ356" s="122"/>
      <c r="ULR356" s="122"/>
      <c r="ULS356" s="122"/>
      <c r="ULT356" s="122"/>
      <c r="ULU356" s="122"/>
      <c r="ULV356" s="122"/>
      <c r="ULW356" s="122"/>
      <c r="ULX356" s="122"/>
      <c r="ULY356" s="122"/>
      <c r="ULZ356" s="122"/>
      <c r="UMA356" s="122"/>
      <c r="UMB356" s="122"/>
      <c r="UMC356" s="122"/>
      <c r="UMD356" s="122"/>
      <c r="UME356" s="122"/>
      <c r="UMF356" s="122"/>
      <c r="UMG356" s="122"/>
      <c r="UMH356" s="122"/>
      <c r="UMI356" s="122"/>
      <c r="UMJ356" s="122"/>
      <c r="UMK356" s="122"/>
      <c r="UML356" s="122"/>
      <c r="UMM356" s="122"/>
      <c r="UMN356" s="122"/>
      <c r="UMO356" s="122"/>
      <c r="UMP356" s="122"/>
      <c r="UMQ356" s="122"/>
      <c r="UMR356" s="122"/>
      <c r="UMS356" s="122"/>
      <c r="UMT356" s="122"/>
      <c r="UMU356" s="122"/>
      <c r="UMV356" s="122"/>
      <c r="UMW356" s="122"/>
      <c r="UMX356" s="122"/>
      <c r="UMY356" s="122"/>
      <c r="UMZ356" s="122"/>
      <c r="UNA356" s="122"/>
      <c r="UNB356" s="122"/>
      <c r="UNC356" s="122"/>
      <c r="UND356" s="122"/>
      <c r="UNE356" s="122"/>
      <c r="UNF356" s="122"/>
      <c r="UNG356" s="122"/>
      <c r="UNH356" s="122"/>
      <c r="UNI356" s="122"/>
      <c r="UNJ356" s="122"/>
      <c r="UNK356" s="122"/>
      <c r="UNL356" s="122"/>
      <c r="UNM356" s="122"/>
      <c r="UNN356" s="122"/>
      <c r="UNO356" s="122"/>
      <c r="UNP356" s="122"/>
      <c r="UNQ356" s="122"/>
      <c r="UNR356" s="122"/>
      <c r="UNS356" s="122"/>
      <c r="UNT356" s="122"/>
      <c r="UNU356" s="122"/>
      <c r="UNV356" s="122"/>
      <c r="UNW356" s="122"/>
      <c r="UNX356" s="122"/>
      <c r="UNY356" s="122"/>
      <c r="UNZ356" s="122"/>
      <c r="UOA356" s="122"/>
      <c r="UOB356" s="122"/>
      <c r="UOC356" s="122"/>
      <c r="UOD356" s="122"/>
      <c r="UOE356" s="122"/>
      <c r="UOF356" s="122"/>
      <c r="UOG356" s="122"/>
      <c r="UOH356" s="122"/>
      <c r="UOI356" s="122"/>
      <c r="UOJ356" s="122"/>
      <c r="UOK356" s="122"/>
      <c r="UOL356" s="122"/>
      <c r="UOM356" s="122"/>
      <c r="UON356" s="122"/>
      <c r="UOO356" s="122"/>
      <c r="UOP356" s="122"/>
      <c r="UOQ356" s="122"/>
      <c r="UOR356" s="122"/>
      <c r="UOS356" s="122"/>
      <c r="UOT356" s="122"/>
      <c r="UOU356" s="122"/>
      <c r="UOV356" s="122"/>
      <c r="UOW356" s="122"/>
      <c r="UOX356" s="122"/>
      <c r="UOY356" s="122"/>
      <c r="UOZ356" s="122"/>
      <c r="UPA356" s="122"/>
      <c r="UPB356" s="122"/>
      <c r="UPC356" s="122"/>
      <c r="UPD356" s="122"/>
      <c r="UPE356" s="122"/>
      <c r="UPF356" s="122"/>
      <c r="UPG356" s="122"/>
      <c r="UPH356" s="122"/>
      <c r="UPI356" s="122"/>
      <c r="UPJ356" s="122"/>
      <c r="UPK356" s="122"/>
      <c r="UPL356" s="122"/>
      <c r="UPM356" s="122"/>
      <c r="UPN356" s="122"/>
      <c r="UPO356" s="122"/>
      <c r="UPP356" s="122"/>
      <c r="UPQ356" s="122"/>
      <c r="UPR356" s="122"/>
      <c r="UPS356" s="122"/>
      <c r="UPT356" s="122"/>
      <c r="UPU356" s="122"/>
      <c r="UPV356" s="122"/>
      <c r="UPW356" s="122"/>
      <c r="UPX356" s="122"/>
      <c r="UPY356" s="122"/>
      <c r="UPZ356" s="122"/>
      <c r="UQA356" s="122"/>
      <c r="UQB356" s="122"/>
      <c r="UQC356" s="122"/>
      <c r="UQD356" s="122"/>
      <c r="UQE356" s="122"/>
      <c r="UQF356" s="122"/>
      <c r="UQG356" s="122"/>
      <c r="UQH356" s="122"/>
      <c r="UQI356" s="122"/>
      <c r="UQJ356" s="122"/>
      <c r="UQK356" s="122"/>
      <c r="UQL356" s="122"/>
      <c r="UQM356" s="122"/>
      <c r="UQN356" s="122"/>
      <c r="UQO356" s="122"/>
      <c r="UQP356" s="122"/>
      <c r="UQQ356" s="122"/>
      <c r="UQR356" s="122"/>
      <c r="UQS356" s="122"/>
      <c r="UQT356" s="122"/>
      <c r="UQU356" s="122"/>
      <c r="UQV356" s="122"/>
      <c r="UQW356" s="122"/>
      <c r="UQX356" s="122"/>
      <c r="UQY356" s="122"/>
      <c r="UQZ356" s="122"/>
      <c r="URA356" s="122"/>
      <c r="URB356" s="122"/>
      <c r="URC356" s="122"/>
      <c r="URD356" s="122"/>
      <c r="URE356" s="122"/>
      <c r="URF356" s="122"/>
      <c r="URG356" s="122"/>
      <c r="URH356" s="122"/>
      <c r="URI356" s="122"/>
      <c r="URJ356" s="122"/>
      <c r="URK356" s="122"/>
      <c r="URL356" s="122"/>
      <c r="URM356" s="122"/>
      <c r="URN356" s="122"/>
      <c r="URO356" s="122"/>
      <c r="URP356" s="122"/>
      <c r="URQ356" s="122"/>
      <c r="URR356" s="122"/>
      <c r="URS356" s="122"/>
      <c r="URT356" s="122"/>
      <c r="URU356" s="122"/>
      <c r="URV356" s="122"/>
      <c r="URW356" s="122"/>
      <c r="URX356" s="122"/>
      <c r="URY356" s="122"/>
      <c r="URZ356" s="122"/>
      <c r="USA356" s="122"/>
      <c r="USB356" s="122"/>
      <c r="USC356" s="122"/>
      <c r="USD356" s="122"/>
      <c r="USE356" s="122"/>
      <c r="USF356" s="122"/>
      <c r="USG356" s="122"/>
      <c r="USH356" s="122"/>
      <c r="USI356" s="122"/>
      <c r="USJ356" s="122"/>
      <c r="USK356" s="122"/>
      <c r="USL356" s="122"/>
      <c r="USM356" s="122"/>
      <c r="USN356" s="122"/>
      <c r="USO356" s="122"/>
      <c r="USP356" s="122"/>
      <c r="USQ356" s="122"/>
      <c r="USR356" s="122"/>
      <c r="USS356" s="122"/>
      <c r="UST356" s="122"/>
      <c r="USU356" s="122"/>
      <c r="USV356" s="122"/>
      <c r="USW356" s="122"/>
      <c r="USX356" s="122"/>
      <c r="USY356" s="122"/>
      <c r="USZ356" s="122"/>
      <c r="UTA356" s="122"/>
      <c r="UTB356" s="122"/>
      <c r="UTC356" s="122"/>
      <c r="UTD356" s="122"/>
      <c r="UTE356" s="122"/>
      <c r="UTF356" s="122"/>
      <c r="UTG356" s="122"/>
      <c r="UTH356" s="122"/>
      <c r="UTI356" s="122"/>
      <c r="UTJ356" s="122"/>
      <c r="UTK356" s="122"/>
      <c r="UTL356" s="122"/>
      <c r="UTM356" s="122"/>
      <c r="UTN356" s="122"/>
      <c r="UTO356" s="122"/>
      <c r="UTP356" s="122"/>
      <c r="UTQ356" s="122"/>
      <c r="UTR356" s="122"/>
      <c r="UTS356" s="122"/>
      <c r="UTT356" s="122"/>
      <c r="UTU356" s="122"/>
      <c r="UTV356" s="122"/>
      <c r="UTW356" s="122"/>
      <c r="UTX356" s="122"/>
      <c r="UTY356" s="122"/>
      <c r="UTZ356" s="122"/>
      <c r="UUA356" s="122"/>
      <c r="UUB356" s="122"/>
      <c r="UUC356" s="122"/>
      <c r="UUD356" s="122"/>
      <c r="UUE356" s="122"/>
      <c r="UUF356" s="122"/>
      <c r="UUG356" s="122"/>
      <c r="UUH356" s="122"/>
      <c r="UUI356" s="122"/>
      <c r="UUJ356" s="122"/>
      <c r="UUK356" s="122"/>
      <c r="UUL356" s="122"/>
      <c r="UUM356" s="122"/>
      <c r="UUN356" s="122"/>
      <c r="UUO356" s="122"/>
      <c r="UUP356" s="122"/>
      <c r="UUQ356" s="122"/>
      <c r="UUR356" s="122"/>
      <c r="UUS356" s="122"/>
      <c r="UUT356" s="122"/>
      <c r="UUU356" s="122"/>
      <c r="UUV356" s="122"/>
      <c r="UUW356" s="122"/>
      <c r="UUX356" s="122"/>
      <c r="UUY356" s="122"/>
      <c r="UUZ356" s="122"/>
      <c r="UVA356" s="122"/>
      <c r="UVB356" s="122"/>
      <c r="UVC356" s="122"/>
      <c r="UVD356" s="122"/>
      <c r="UVE356" s="122"/>
      <c r="UVF356" s="122"/>
      <c r="UVG356" s="122"/>
      <c r="UVH356" s="122"/>
      <c r="UVI356" s="122"/>
      <c r="UVJ356" s="122"/>
      <c r="UVK356" s="122"/>
      <c r="UVL356" s="122"/>
      <c r="UVM356" s="122"/>
      <c r="UVN356" s="122"/>
      <c r="UVO356" s="122"/>
      <c r="UVP356" s="122"/>
      <c r="UVQ356" s="122"/>
      <c r="UVR356" s="122"/>
      <c r="UVS356" s="122"/>
      <c r="UVT356" s="122"/>
      <c r="UVU356" s="122"/>
      <c r="UVV356" s="122"/>
      <c r="UVW356" s="122"/>
      <c r="UVX356" s="122"/>
      <c r="UVY356" s="122"/>
      <c r="UVZ356" s="122"/>
      <c r="UWA356" s="122"/>
      <c r="UWB356" s="122"/>
      <c r="UWC356" s="122"/>
      <c r="UWD356" s="122"/>
      <c r="UWE356" s="122"/>
      <c r="UWF356" s="122"/>
      <c r="UWG356" s="122"/>
      <c r="UWH356" s="122"/>
      <c r="UWI356" s="122"/>
      <c r="UWJ356" s="122"/>
      <c r="UWK356" s="122"/>
      <c r="UWL356" s="122"/>
      <c r="UWM356" s="122"/>
      <c r="UWN356" s="122"/>
      <c r="UWO356" s="122"/>
      <c r="UWP356" s="122"/>
      <c r="UWQ356" s="122"/>
      <c r="UWR356" s="122"/>
      <c r="UWS356" s="122"/>
      <c r="UWT356" s="122"/>
      <c r="UWU356" s="122"/>
      <c r="UWV356" s="122"/>
      <c r="UWW356" s="122"/>
      <c r="UWX356" s="122"/>
      <c r="UWY356" s="122"/>
      <c r="UWZ356" s="122"/>
      <c r="UXA356" s="122"/>
      <c r="UXB356" s="122"/>
      <c r="UXC356" s="122"/>
      <c r="UXD356" s="122"/>
      <c r="UXE356" s="122"/>
      <c r="UXF356" s="122"/>
      <c r="UXG356" s="122"/>
      <c r="UXH356" s="122"/>
      <c r="UXI356" s="122"/>
      <c r="UXJ356" s="122"/>
      <c r="UXK356" s="122"/>
      <c r="UXL356" s="122"/>
      <c r="UXM356" s="122"/>
      <c r="UXN356" s="122"/>
      <c r="UXO356" s="122"/>
      <c r="UXP356" s="122"/>
      <c r="UXQ356" s="122"/>
      <c r="UXR356" s="122"/>
      <c r="UXS356" s="122"/>
      <c r="UXT356" s="122"/>
      <c r="UXU356" s="122"/>
      <c r="UXV356" s="122"/>
      <c r="UXW356" s="122"/>
      <c r="UXX356" s="122"/>
      <c r="UXY356" s="122"/>
      <c r="UXZ356" s="122"/>
      <c r="UYA356" s="122"/>
      <c r="UYB356" s="122"/>
      <c r="UYC356" s="122"/>
      <c r="UYD356" s="122"/>
      <c r="UYE356" s="122"/>
      <c r="UYF356" s="122"/>
      <c r="UYG356" s="122"/>
      <c r="UYH356" s="122"/>
      <c r="UYI356" s="122"/>
      <c r="UYJ356" s="122"/>
      <c r="UYK356" s="122"/>
      <c r="UYL356" s="122"/>
      <c r="UYM356" s="122"/>
      <c r="UYN356" s="122"/>
      <c r="UYO356" s="122"/>
      <c r="UYP356" s="122"/>
      <c r="UYQ356" s="122"/>
      <c r="UYR356" s="122"/>
      <c r="UYS356" s="122"/>
      <c r="UYT356" s="122"/>
      <c r="UYU356" s="122"/>
      <c r="UYV356" s="122"/>
      <c r="UYW356" s="122"/>
      <c r="UYX356" s="122"/>
      <c r="UYY356" s="122"/>
      <c r="UYZ356" s="122"/>
      <c r="UZA356" s="122"/>
      <c r="UZB356" s="122"/>
      <c r="UZC356" s="122"/>
      <c r="UZD356" s="122"/>
      <c r="UZE356" s="122"/>
      <c r="UZF356" s="122"/>
      <c r="UZG356" s="122"/>
      <c r="UZH356" s="122"/>
      <c r="UZI356" s="122"/>
      <c r="UZJ356" s="122"/>
      <c r="UZK356" s="122"/>
      <c r="UZL356" s="122"/>
      <c r="UZM356" s="122"/>
      <c r="UZN356" s="122"/>
      <c r="UZO356" s="122"/>
      <c r="UZP356" s="122"/>
      <c r="UZQ356" s="122"/>
      <c r="UZR356" s="122"/>
      <c r="UZS356" s="122"/>
      <c r="UZT356" s="122"/>
      <c r="UZU356" s="122"/>
      <c r="UZV356" s="122"/>
      <c r="UZW356" s="122"/>
      <c r="UZX356" s="122"/>
      <c r="UZY356" s="122"/>
      <c r="UZZ356" s="122"/>
      <c r="VAA356" s="122"/>
      <c r="VAB356" s="122"/>
      <c r="VAC356" s="122"/>
      <c r="VAD356" s="122"/>
      <c r="VAE356" s="122"/>
      <c r="VAF356" s="122"/>
      <c r="VAG356" s="122"/>
      <c r="VAH356" s="122"/>
      <c r="VAI356" s="122"/>
      <c r="VAJ356" s="122"/>
      <c r="VAK356" s="122"/>
      <c r="VAL356" s="122"/>
      <c r="VAM356" s="122"/>
      <c r="VAN356" s="122"/>
      <c r="VAO356" s="122"/>
      <c r="VAP356" s="122"/>
      <c r="VAQ356" s="122"/>
      <c r="VAR356" s="122"/>
      <c r="VAS356" s="122"/>
      <c r="VAT356" s="122"/>
      <c r="VAU356" s="122"/>
      <c r="VAV356" s="122"/>
      <c r="VAW356" s="122"/>
      <c r="VAX356" s="122"/>
      <c r="VAY356" s="122"/>
      <c r="VAZ356" s="122"/>
      <c r="VBA356" s="122"/>
      <c r="VBB356" s="122"/>
      <c r="VBC356" s="122"/>
      <c r="VBD356" s="122"/>
      <c r="VBE356" s="122"/>
      <c r="VBF356" s="122"/>
      <c r="VBG356" s="122"/>
      <c r="VBH356" s="122"/>
      <c r="VBI356" s="122"/>
      <c r="VBJ356" s="122"/>
      <c r="VBK356" s="122"/>
      <c r="VBL356" s="122"/>
      <c r="VBM356" s="122"/>
      <c r="VBN356" s="122"/>
      <c r="VBO356" s="122"/>
      <c r="VBP356" s="122"/>
      <c r="VBQ356" s="122"/>
      <c r="VBR356" s="122"/>
      <c r="VBS356" s="122"/>
      <c r="VBT356" s="122"/>
      <c r="VBU356" s="122"/>
      <c r="VBV356" s="122"/>
      <c r="VBW356" s="122"/>
      <c r="VBX356" s="122"/>
      <c r="VBY356" s="122"/>
      <c r="VBZ356" s="122"/>
      <c r="VCA356" s="122"/>
      <c r="VCB356" s="122"/>
      <c r="VCC356" s="122"/>
      <c r="VCD356" s="122"/>
      <c r="VCE356" s="122"/>
      <c r="VCF356" s="122"/>
      <c r="VCG356" s="122"/>
      <c r="VCH356" s="122"/>
      <c r="VCI356" s="122"/>
      <c r="VCJ356" s="122"/>
      <c r="VCK356" s="122"/>
      <c r="VCL356" s="122"/>
      <c r="VCM356" s="122"/>
      <c r="VCN356" s="122"/>
      <c r="VCO356" s="122"/>
      <c r="VCP356" s="122"/>
      <c r="VCQ356" s="122"/>
      <c r="VCR356" s="122"/>
      <c r="VCS356" s="122"/>
      <c r="VCT356" s="122"/>
      <c r="VCU356" s="122"/>
      <c r="VCV356" s="122"/>
      <c r="VCW356" s="122"/>
      <c r="VCX356" s="122"/>
      <c r="VCY356" s="122"/>
      <c r="VCZ356" s="122"/>
      <c r="VDA356" s="122"/>
      <c r="VDB356" s="122"/>
      <c r="VDC356" s="122"/>
      <c r="VDD356" s="122"/>
      <c r="VDE356" s="122"/>
      <c r="VDF356" s="122"/>
      <c r="VDG356" s="122"/>
      <c r="VDH356" s="122"/>
      <c r="VDI356" s="122"/>
      <c r="VDJ356" s="122"/>
      <c r="VDK356" s="122"/>
      <c r="VDL356" s="122"/>
      <c r="VDM356" s="122"/>
      <c r="VDN356" s="122"/>
      <c r="VDO356" s="122"/>
      <c r="VDP356" s="122"/>
      <c r="VDQ356" s="122"/>
      <c r="VDR356" s="122"/>
      <c r="VDS356" s="122"/>
      <c r="VDT356" s="122"/>
      <c r="VDU356" s="122"/>
      <c r="VDV356" s="122"/>
      <c r="VDW356" s="122"/>
      <c r="VDX356" s="122"/>
      <c r="VDY356" s="122"/>
      <c r="VDZ356" s="122"/>
      <c r="VEA356" s="122"/>
      <c r="VEB356" s="122"/>
      <c r="VEC356" s="122"/>
      <c r="VED356" s="122"/>
      <c r="VEE356" s="122"/>
      <c r="VEF356" s="122"/>
      <c r="VEG356" s="122"/>
      <c r="VEH356" s="122"/>
      <c r="VEI356" s="122"/>
      <c r="VEJ356" s="122"/>
      <c r="VEK356" s="122"/>
      <c r="VEL356" s="122"/>
      <c r="VEM356" s="122"/>
      <c r="VEN356" s="122"/>
      <c r="VEO356" s="122"/>
      <c r="VEP356" s="122"/>
      <c r="VEQ356" s="122"/>
      <c r="VER356" s="122"/>
      <c r="VES356" s="122"/>
      <c r="VET356" s="122"/>
      <c r="VEU356" s="122"/>
      <c r="VEV356" s="122"/>
      <c r="VEW356" s="122"/>
      <c r="VEX356" s="122"/>
      <c r="VEY356" s="122"/>
      <c r="VEZ356" s="122"/>
      <c r="VFA356" s="122"/>
      <c r="VFB356" s="122"/>
      <c r="VFC356" s="122"/>
      <c r="VFD356" s="122"/>
      <c r="VFE356" s="122"/>
      <c r="VFF356" s="122"/>
      <c r="VFG356" s="122"/>
      <c r="VFH356" s="122"/>
      <c r="VFI356" s="122"/>
      <c r="VFJ356" s="122"/>
      <c r="VFK356" s="122"/>
      <c r="VFL356" s="122"/>
      <c r="VFM356" s="122"/>
      <c r="VFN356" s="122"/>
      <c r="VFO356" s="122"/>
      <c r="VFP356" s="122"/>
      <c r="VFQ356" s="122"/>
      <c r="VFR356" s="122"/>
      <c r="VFS356" s="122"/>
      <c r="VFT356" s="122"/>
      <c r="VFU356" s="122"/>
      <c r="VFV356" s="122"/>
      <c r="VFW356" s="122"/>
      <c r="VFX356" s="122"/>
      <c r="VFY356" s="122"/>
      <c r="VFZ356" s="122"/>
      <c r="VGA356" s="122"/>
      <c r="VGB356" s="122"/>
      <c r="VGC356" s="122"/>
      <c r="VGD356" s="122"/>
      <c r="VGE356" s="122"/>
      <c r="VGF356" s="122"/>
      <c r="VGG356" s="122"/>
      <c r="VGH356" s="122"/>
      <c r="VGI356" s="122"/>
      <c r="VGJ356" s="122"/>
      <c r="VGK356" s="122"/>
      <c r="VGL356" s="122"/>
      <c r="VGM356" s="122"/>
      <c r="VGN356" s="122"/>
      <c r="VGO356" s="122"/>
      <c r="VGP356" s="122"/>
      <c r="VGQ356" s="122"/>
      <c r="VGR356" s="122"/>
      <c r="VGS356" s="122"/>
      <c r="VGT356" s="122"/>
      <c r="VGU356" s="122"/>
      <c r="VGV356" s="122"/>
      <c r="VGW356" s="122"/>
      <c r="VGX356" s="122"/>
      <c r="VGY356" s="122"/>
      <c r="VGZ356" s="122"/>
      <c r="VHA356" s="122"/>
      <c r="VHB356" s="122"/>
      <c r="VHC356" s="122"/>
      <c r="VHD356" s="122"/>
      <c r="VHE356" s="122"/>
      <c r="VHF356" s="122"/>
      <c r="VHG356" s="122"/>
      <c r="VHH356" s="122"/>
      <c r="VHI356" s="122"/>
      <c r="VHJ356" s="122"/>
      <c r="VHK356" s="122"/>
      <c r="VHL356" s="122"/>
      <c r="VHM356" s="122"/>
      <c r="VHN356" s="122"/>
      <c r="VHO356" s="122"/>
      <c r="VHP356" s="122"/>
      <c r="VHQ356" s="122"/>
      <c r="VHR356" s="122"/>
      <c r="VHS356" s="122"/>
      <c r="VHT356" s="122"/>
      <c r="VHU356" s="122"/>
      <c r="VHV356" s="122"/>
      <c r="VHW356" s="122"/>
      <c r="VHX356" s="122"/>
      <c r="VHY356" s="122"/>
      <c r="VHZ356" s="122"/>
      <c r="VIA356" s="122"/>
      <c r="VIB356" s="122"/>
      <c r="VIC356" s="122"/>
      <c r="VID356" s="122"/>
      <c r="VIE356" s="122"/>
      <c r="VIF356" s="122"/>
      <c r="VIG356" s="122"/>
      <c r="VIH356" s="122"/>
      <c r="VII356" s="122"/>
      <c r="VIJ356" s="122"/>
      <c r="VIK356" s="122"/>
      <c r="VIL356" s="122"/>
      <c r="VIM356" s="122"/>
      <c r="VIN356" s="122"/>
      <c r="VIO356" s="122"/>
      <c r="VIP356" s="122"/>
      <c r="VIQ356" s="122"/>
      <c r="VIR356" s="122"/>
      <c r="VIS356" s="122"/>
      <c r="VIT356" s="122"/>
      <c r="VIU356" s="122"/>
      <c r="VIV356" s="122"/>
      <c r="VIW356" s="122"/>
      <c r="VIX356" s="122"/>
      <c r="VIY356" s="122"/>
      <c r="VIZ356" s="122"/>
      <c r="VJA356" s="122"/>
      <c r="VJB356" s="122"/>
      <c r="VJC356" s="122"/>
      <c r="VJD356" s="122"/>
      <c r="VJE356" s="122"/>
      <c r="VJF356" s="122"/>
      <c r="VJG356" s="122"/>
      <c r="VJH356" s="122"/>
      <c r="VJI356" s="122"/>
      <c r="VJJ356" s="122"/>
      <c r="VJK356" s="122"/>
      <c r="VJL356" s="122"/>
      <c r="VJM356" s="122"/>
      <c r="VJN356" s="122"/>
      <c r="VJO356" s="122"/>
      <c r="VJP356" s="122"/>
      <c r="VJQ356" s="122"/>
      <c r="VJR356" s="122"/>
      <c r="VJS356" s="122"/>
      <c r="VJT356" s="122"/>
      <c r="VJU356" s="122"/>
      <c r="VJV356" s="122"/>
      <c r="VJW356" s="122"/>
      <c r="VJX356" s="122"/>
      <c r="VJY356" s="122"/>
      <c r="VJZ356" s="122"/>
      <c r="VKA356" s="122"/>
      <c r="VKB356" s="122"/>
      <c r="VKC356" s="122"/>
      <c r="VKD356" s="122"/>
      <c r="VKE356" s="122"/>
      <c r="VKF356" s="122"/>
      <c r="VKG356" s="122"/>
      <c r="VKH356" s="122"/>
      <c r="VKI356" s="122"/>
      <c r="VKJ356" s="122"/>
      <c r="VKK356" s="122"/>
      <c r="VKL356" s="122"/>
      <c r="VKM356" s="122"/>
      <c r="VKN356" s="122"/>
      <c r="VKO356" s="122"/>
      <c r="VKP356" s="122"/>
      <c r="VKQ356" s="122"/>
      <c r="VKR356" s="122"/>
      <c r="VKS356" s="122"/>
      <c r="VKT356" s="122"/>
      <c r="VKU356" s="122"/>
      <c r="VKV356" s="122"/>
      <c r="VKW356" s="122"/>
      <c r="VKX356" s="122"/>
      <c r="VKY356" s="122"/>
      <c r="VKZ356" s="122"/>
      <c r="VLA356" s="122"/>
      <c r="VLB356" s="122"/>
      <c r="VLC356" s="122"/>
      <c r="VLD356" s="122"/>
      <c r="VLE356" s="122"/>
      <c r="VLF356" s="122"/>
      <c r="VLG356" s="122"/>
      <c r="VLH356" s="122"/>
      <c r="VLI356" s="122"/>
      <c r="VLJ356" s="122"/>
      <c r="VLK356" s="122"/>
      <c r="VLL356" s="122"/>
      <c r="VLM356" s="122"/>
      <c r="VLN356" s="122"/>
      <c r="VLO356" s="122"/>
      <c r="VLP356" s="122"/>
      <c r="VLQ356" s="122"/>
      <c r="VLR356" s="122"/>
      <c r="VLS356" s="122"/>
      <c r="VLT356" s="122"/>
      <c r="VLU356" s="122"/>
      <c r="VLV356" s="122"/>
      <c r="VLW356" s="122"/>
      <c r="VLX356" s="122"/>
      <c r="VLY356" s="122"/>
      <c r="VLZ356" s="122"/>
      <c r="VMA356" s="122"/>
      <c r="VMB356" s="122"/>
      <c r="VMC356" s="122"/>
      <c r="VMD356" s="122"/>
      <c r="VME356" s="122"/>
      <c r="VMF356" s="122"/>
      <c r="VMG356" s="122"/>
      <c r="VMH356" s="122"/>
      <c r="VMI356" s="122"/>
      <c r="VMJ356" s="122"/>
      <c r="VMK356" s="122"/>
      <c r="VML356" s="122"/>
      <c r="VMM356" s="122"/>
      <c r="VMN356" s="122"/>
      <c r="VMO356" s="122"/>
      <c r="VMP356" s="122"/>
      <c r="VMQ356" s="122"/>
      <c r="VMR356" s="122"/>
      <c r="VMS356" s="122"/>
      <c r="VMT356" s="122"/>
      <c r="VMU356" s="122"/>
      <c r="VMV356" s="122"/>
      <c r="VMW356" s="122"/>
      <c r="VMX356" s="122"/>
      <c r="VMY356" s="122"/>
      <c r="VMZ356" s="122"/>
      <c r="VNA356" s="122"/>
      <c r="VNB356" s="122"/>
      <c r="VNC356" s="122"/>
      <c r="VND356" s="122"/>
      <c r="VNE356" s="122"/>
      <c r="VNF356" s="122"/>
      <c r="VNG356" s="122"/>
      <c r="VNH356" s="122"/>
      <c r="VNI356" s="122"/>
      <c r="VNJ356" s="122"/>
      <c r="VNK356" s="122"/>
      <c r="VNL356" s="122"/>
      <c r="VNM356" s="122"/>
      <c r="VNN356" s="122"/>
      <c r="VNO356" s="122"/>
      <c r="VNP356" s="122"/>
      <c r="VNQ356" s="122"/>
      <c r="VNR356" s="122"/>
      <c r="VNS356" s="122"/>
      <c r="VNT356" s="122"/>
      <c r="VNU356" s="122"/>
      <c r="VNV356" s="122"/>
      <c r="VNW356" s="122"/>
      <c r="VNX356" s="122"/>
      <c r="VNY356" s="122"/>
      <c r="VNZ356" s="122"/>
      <c r="VOA356" s="122"/>
      <c r="VOB356" s="122"/>
      <c r="VOC356" s="122"/>
      <c r="VOD356" s="122"/>
      <c r="VOE356" s="122"/>
      <c r="VOF356" s="122"/>
      <c r="VOG356" s="122"/>
      <c r="VOH356" s="122"/>
      <c r="VOI356" s="122"/>
      <c r="VOJ356" s="122"/>
      <c r="VOK356" s="122"/>
      <c r="VOL356" s="122"/>
      <c r="VOM356" s="122"/>
      <c r="VON356" s="122"/>
      <c r="VOO356" s="122"/>
      <c r="VOP356" s="122"/>
      <c r="VOQ356" s="122"/>
      <c r="VOR356" s="122"/>
      <c r="VOS356" s="122"/>
      <c r="VOT356" s="122"/>
      <c r="VOU356" s="122"/>
      <c r="VOV356" s="122"/>
      <c r="VOW356" s="122"/>
      <c r="VOX356" s="122"/>
      <c r="VOY356" s="122"/>
      <c r="VOZ356" s="122"/>
      <c r="VPA356" s="122"/>
      <c r="VPB356" s="122"/>
      <c r="VPC356" s="122"/>
      <c r="VPD356" s="122"/>
      <c r="VPE356" s="122"/>
      <c r="VPF356" s="122"/>
      <c r="VPG356" s="122"/>
      <c r="VPH356" s="122"/>
      <c r="VPI356" s="122"/>
      <c r="VPJ356" s="122"/>
      <c r="VPK356" s="122"/>
      <c r="VPL356" s="122"/>
      <c r="VPM356" s="122"/>
      <c r="VPN356" s="122"/>
      <c r="VPO356" s="122"/>
      <c r="VPP356" s="122"/>
      <c r="VPQ356" s="122"/>
      <c r="VPR356" s="122"/>
      <c r="VPS356" s="122"/>
      <c r="VPT356" s="122"/>
      <c r="VPU356" s="122"/>
      <c r="VPV356" s="122"/>
      <c r="VPW356" s="122"/>
      <c r="VPX356" s="122"/>
      <c r="VPY356" s="122"/>
      <c r="VPZ356" s="122"/>
      <c r="VQA356" s="122"/>
      <c r="VQB356" s="122"/>
      <c r="VQC356" s="122"/>
      <c r="VQD356" s="122"/>
      <c r="VQE356" s="122"/>
      <c r="VQF356" s="122"/>
      <c r="VQG356" s="122"/>
      <c r="VQH356" s="122"/>
      <c r="VQI356" s="122"/>
      <c r="VQJ356" s="122"/>
      <c r="VQK356" s="122"/>
      <c r="VQL356" s="122"/>
      <c r="VQM356" s="122"/>
      <c r="VQN356" s="122"/>
      <c r="VQO356" s="122"/>
      <c r="VQP356" s="122"/>
      <c r="VQQ356" s="122"/>
      <c r="VQR356" s="122"/>
      <c r="VQS356" s="122"/>
      <c r="VQT356" s="122"/>
      <c r="VQU356" s="122"/>
      <c r="VQV356" s="122"/>
      <c r="VQW356" s="122"/>
      <c r="VQX356" s="122"/>
      <c r="VQY356" s="122"/>
      <c r="VQZ356" s="122"/>
      <c r="VRA356" s="122"/>
      <c r="VRB356" s="122"/>
      <c r="VRC356" s="122"/>
      <c r="VRD356" s="122"/>
      <c r="VRE356" s="122"/>
      <c r="VRF356" s="122"/>
      <c r="VRG356" s="122"/>
      <c r="VRH356" s="122"/>
      <c r="VRI356" s="122"/>
      <c r="VRJ356" s="122"/>
      <c r="VRK356" s="122"/>
      <c r="VRL356" s="122"/>
      <c r="VRM356" s="122"/>
      <c r="VRN356" s="122"/>
      <c r="VRO356" s="122"/>
      <c r="VRP356" s="122"/>
      <c r="VRQ356" s="122"/>
      <c r="VRR356" s="122"/>
      <c r="VRS356" s="122"/>
      <c r="VRT356" s="122"/>
      <c r="VRU356" s="122"/>
      <c r="VRV356" s="122"/>
      <c r="VRW356" s="122"/>
      <c r="VRX356" s="122"/>
      <c r="VRY356" s="122"/>
      <c r="VRZ356" s="122"/>
      <c r="VSA356" s="122"/>
      <c r="VSB356" s="122"/>
      <c r="VSC356" s="122"/>
      <c r="VSD356" s="122"/>
      <c r="VSE356" s="122"/>
      <c r="VSF356" s="122"/>
      <c r="VSG356" s="122"/>
      <c r="VSH356" s="122"/>
      <c r="VSI356" s="122"/>
      <c r="VSJ356" s="122"/>
      <c r="VSK356" s="122"/>
      <c r="VSL356" s="122"/>
      <c r="VSM356" s="122"/>
      <c r="VSN356" s="122"/>
      <c r="VSO356" s="122"/>
      <c r="VSP356" s="122"/>
      <c r="VSQ356" s="122"/>
      <c r="VSR356" s="122"/>
      <c r="VSS356" s="122"/>
      <c r="VST356" s="122"/>
      <c r="VSU356" s="122"/>
      <c r="VSV356" s="122"/>
      <c r="VSW356" s="122"/>
      <c r="VSX356" s="122"/>
      <c r="VSY356" s="122"/>
      <c r="VSZ356" s="122"/>
      <c r="VTA356" s="122"/>
      <c r="VTB356" s="122"/>
      <c r="VTC356" s="122"/>
      <c r="VTD356" s="122"/>
      <c r="VTE356" s="122"/>
      <c r="VTF356" s="122"/>
      <c r="VTG356" s="122"/>
      <c r="VTH356" s="122"/>
      <c r="VTI356" s="122"/>
      <c r="VTJ356" s="122"/>
      <c r="VTK356" s="122"/>
      <c r="VTL356" s="122"/>
      <c r="VTM356" s="122"/>
      <c r="VTN356" s="122"/>
      <c r="VTO356" s="122"/>
      <c r="VTP356" s="122"/>
      <c r="VTQ356" s="122"/>
      <c r="VTR356" s="122"/>
      <c r="VTS356" s="122"/>
      <c r="VTT356" s="122"/>
      <c r="VTU356" s="122"/>
      <c r="VTV356" s="122"/>
      <c r="VTW356" s="122"/>
      <c r="VTX356" s="122"/>
      <c r="VTY356" s="122"/>
      <c r="VTZ356" s="122"/>
      <c r="VUA356" s="122"/>
      <c r="VUB356" s="122"/>
      <c r="VUC356" s="122"/>
      <c r="VUD356" s="122"/>
      <c r="VUE356" s="122"/>
      <c r="VUF356" s="122"/>
      <c r="VUG356" s="122"/>
      <c r="VUH356" s="122"/>
      <c r="VUI356" s="122"/>
      <c r="VUJ356" s="122"/>
      <c r="VUK356" s="122"/>
      <c r="VUL356" s="122"/>
      <c r="VUM356" s="122"/>
      <c r="VUN356" s="122"/>
      <c r="VUO356" s="122"/>
      <c r="VUP356" s="122"/>
      <c r="VUQ356" s="122"/>
      <c r="VUR356" s="122"/>
      <c r="VUS356" s="122"/>
      <c r="VUT356" s="122"/>
      <c r="VUU356" s="122"/>
      <c r="VUV356" s="122"/>
      <c r="VUW356" s="122"/>
      <c r="VUX356" s="122"/>
      <c r="VUY356" s="122"/>
      <c r="VUZ356" s="122"/>
      <c r="VVA356" s="122"/>
      <c r="VVB356" s="122"/>
      <c r="VVC356" s="122"/>
      <c r="VVD356" s="122"/>
      <c r="VVE356" s="122"/>
      <c r="VVF356" s="122"/>
      <c r="VVG356" s="122"/>
      <c r="VVH356" s="122"/>
      <c r="VVI356" s="122"/>
      <c r="VVJ356" s="122"/>
      <c r="VVK356" s="122"/>
      <c r="VVL356" s="122"/>
      <c r="VVM356" s="122"/>
      <c r="VVN356" s="122"/>
      <c r="VVO356" s="122"/>
      <c r="VVP356" s="122"/>
      <c r="VVQ356" s="122"/>
      <c r="VVR356" s="122"/>
      <c r="VVS356" s="122"/>
      <c r="VVT356" s="122"/>
      <c r="VVU356" s="122"/>
      <c r="VVV356" s="122"/>
      <c r="VVW356" s="122"/>
      <c r="VVX356" s="122"/>
      <c r="VVY356" s="122"/>
      <c r="VVZ356" s="122"/>
      <c r="VWA356" s="122"/>
      <c r="VWB356" s="122"/>
      <c r="VWC356" s="122"/>
      <c r="VWD356" s="122"/>
      <c r="VWE356" s="122"/>
      <c r="VWF356" s="122"/>
      <c r="VWG356" s="122"/>
      <c r="VWH356" s="122"/>
      <c r="VWI356" s="122"/>
      <c r="VWJ356" s="122"/>
      <c r="VWK356" s="122"/>
      <c r="VWL356" s="122"/>
      <c r="VWM356" s="122"/>
      <c r="VWN356" s="122"/>
      <c r="VWO356" s="122"/>
      <c r="VWP356" s="122"/>
      <c r="VWQ356" s="122"/>
      <c r="VWR356" s="122"/>
      <c r="VWS356" s="122"/>
      <c r="VWT356" s="122"/>
      <c r="VWU356" s="122"/>
      <c r="VWV356" s="122"/>
      <c r="VWW356" s="122"/>
      <c r="VWX356" s="122"/>
      <c r="VWY356" s="122"/>
      <c r="VWZ356" s="122"/>
      <c r="VXA356" s="122"/>
      <c r="VXB356" s="122"/>
      <c r="VXC356" s="122"/>
      <c r="VXD356" s="122"/>
      <c r="VXE356" s="122"/>
      <c r="VXF356" s="122"/>
      <c r="VXG356" s="122"/>
      <c r="VXH356" s="122"/>
      <c r="VXI356" s="122"/>
      <c r="VXJ356" s="122"/>
      <c r="VXK356" s="122"/>
      <c r="VXL356" s="122"/>
      <c r="VXM356" s="122"/>
      <c r="VXN356" s="122"/>
      <c r="VXO356" s="122"/>
      <c r="VXP356" s="122"/>
      <c r="VXQ356" s="122"/>
      <c r="VXR356" s="122"/>
      <c r="VXS356" s="122"/>
      <c r="VXT356" s="122"/>
      <c r="VXU356" s="122"/>
      <c r="VXV356" s="122"/>
      <c r="VXW356" s="122"/>
      <c r="VXX356" s="122"/>
      <c r="VXY356" s="122"/>
      <c r="VXZ356" s="122"/>
      <c r="VYA356" s="122"/>
      <c r="VYB356" s="122"/>
      <c r="VYC356" s="122"/>
      <c r="VYD356" s="122"/>
      <c r="VYE356" s="122"/>
      <c r="VYF356" s="122"/>
      <c r="VYG356" s="122"/>
      <c r="VYH356" s="122"/>
      <c r="VYI356" s="122"/>
      <c r="VYJ356" s="122"/>
      <c r="VYK356" s="122"/>
      <c r="VYL356" s="122"/>
      <c r="VYM356" s="122"/>
      <c r="VYN356" s="122"/>
      <c r="VYO356" s="122"/>
      <c r="VYP356" s="122"/>
      <c r="VYQ356" s="122"/>
      <c r="VYR356" s="122"/>
      <c r="VYS356" s="122"/>
      <c r="VYT356" s="122"/>
      <c r="VYU356" s="122"/>
      <c r="VYV356" s="122"/>
      <c r="VYW356" s="122"/>
      <c r="VYX356" s="122"/>
      <c r="VYY356" s="122"/>
      <c r="VYZ356" s="122"/>
      <c r="VZA356" s="122"/>
      <c r="VZB356" s="122"/>
      <c r="VZC356" s="122"/>
      <c r="VZD356" s="122"/>
      <c r="VZE356" s="122"/>
      <c r="VZF356" s="122"/>
      <c r="VZG356" s="122"/>
      <c r="VZH356" s="122"/>
      <c r="VZI356" s="122"/>
      <c r="VZJ356" s="122"/>
      <c r="VZK356" s="122"/>
      <c r="VZL356" s="122"/>
      <c r="VZM356" s="122"/>
      <c r="VZN356" s="122"/>
      <c r="VZO356" s="122"/>
      <c r="VZP356" s="122"/>
      <c r="VZQ356" s="122"/>
      <c r="VZR356" s="122"/>
      <c r="VZS356" s="122"/>
      <c r="VZT356" s="122"/>
      <c r="VZU356" s="122"/>
      <c r="VZV356" s="122"/>
      <c r="VZW356" s="122"/>
      <c r="VZX356" s="122"/>
      <c r="VZY356" s="122"/>
      <c r="VZZ356" s="122"/>
      <c r="WAA356" s="122"/>
      <c r="WAB356" s="122"/>
      <c r="WAC356" s="122"/>
      <c r="WAD356" s="122"/>
      <c r="WAE356" s="122"/>
      <c r="WAF356" s="122"/>
      <c r="WAG356" s="122"/>
      <c r="WAH356" s="122"/>
      <c r="WAI356" s="122"/>
      <c r="WAJ356" s="122"/>
      <c r="WAK356" s="122"/>
      <c r="WAL356" s="122"/>
      <c r="WAM356" s="122"/>
      <c r="WAN356" s="122"/>
      <c r="WAO356" s="122"/>
      <c r="WAP356" s="122"/>
      <c r="WAQ356" s="122"/>
      <c r="WAR356" s="122"/>
      <c r="WAS356" s="122"/>
      <c r="WAT356" s="122"/>
      <c r="WAU356" s="122"/>
      <c r="WAV356" s="122"/>
      <c r="WAW356" s="122"/>
      <c r="WAX356" s="122"/>
      <c r="WAY356" s="122"/>
      <c r="WAZ356" s="122"/>
      <c r="WBA356" s="122"/>
      <c r="WBB356" s="122"/>
      <c r="WBC356" s="122"/>
      <c r="WBD356" s="122"/>
      <c r="WBE356" s="122"/>
      <c r="WBF356" s="122"/>
      <c r="WBG356" s="122"/>
      <c r="WBH356" s="122"/>
      <c r="WBI356" s="122"/>
      <c r="WBJ356" s="122"/>
      <c r="WBK356" s="122"/>
      <c r="WBL356" s="122"/>
      <c r="WBM356" s="122"/>
      <c r="WBN356" s="122"/>
      <c r="WBO356" s="122"/>
      <c r="WBP356" s="122"/>
      <c r="WBQ356" s="122"/>
      <c r="WBR356" s="122"/>
      <c r="WBS356" s="122"/>
      <c r="WBT356" s="122"/>
      <c r="WBU356" s="122"/>
      <c r="WBV356" s="122"/>
      <c r="WBW356" s="122"/>
      <c r="WBX356" s="122"/>
      <c r="WBY356" s="122"/>
      <c r="WBZ356" s="122"/>
      <c r="WCA356" s="122"/>
      <c r="WCB356" s="122"/>
      <c r="WCC356" s="122"/>
      <c r="WCD356" s="122"/>
      <c r="WCE356" s="122"/>
      <c r="WCF356" s="122"/>
      <c r="WCG356" s="122"/>
      <c r="WCH356" s="122"/>
      <c r="WCI356" s="122"/>
      <c r="WCJ356" s="122"/>
      <c r="WCK356" s="122"/>
      <c r="WCL356" s="122"/>
      <c r="WCM356" s="122"/>
      <c r="WCN356" s="122"/>
      <c r="WCO356" s="122"/>
      <c r="WCP356" s="122"/>
      <c r="WCQ356" s="122"/>
      <c r="WCR356" s="122"/>
      <c r="WCS356" s="122"/>
      <c r="WCT356" s="122"/>
      <c r="WCU356" s="122"/>
      <c r="WCV356" s="122"/>
      <c r="WCW356" s="122"/>
      <c r="WCX356" s="122"/>
      <c r="WCY356" s="122"/>
      <c r="WCZ356" s="122"/>
      <c r="WDA356" s="122"/>
      <c r="WDB356" s="122"/>
      <c r="WDC356" s="122"/>
      <c r="WDD356" s="122"/>
      <c r="WDE356" s="122"/>
      <c r="WDF356" s="122"/>
      <c r="WDG356" s="122"/>
      <c r="WDH356" s="122"/>
      <c r="WDI356" s="122"/>
      <c r="WDJ356" s="122"/>
      <c r="WDK356" s="122"/>
      <c r="WDL356" s="122"/>
      <c r="WDM356" s="122"/>
      <c r="WDN356" s="122"/>
      <c r="WDO356" s="122"/>
      <c r="WDP356" s="122"/>
      <c r="WDQ356" s="122"/>
      <c r="WDR356" s="122"/>
      <c r="WDS356" s="122"/>
      <c r="WDT356" s="122"/>
      <c r="WDU356" s="122"/>
      <c r="WDV356" s="122"/>
      <c r="WDW356" s="122"/>
      <c r="WDX356" s="122"/>
      <c r="WDY356" s="122"/>
      <c r="WDZ356" s="122"/>
      <c r="WEA356" s="122"/>
      <c r="WEB356" s="122"/>
      <c r="WEC356" s="122"/>
      <c r="WED356" s="122"/>
      <c r="WEE356" s="122"/>
      <c r="WEF356" s="122"/>
      <c r="WEG356" s="122"/>
      <c r="WEH356" s="122"/>
      <c r="WEI356" s="122"/>
      <c r="WEJ356" s="122"/>
      <c r="WEK356" s="122"/>
      <c r="WEL356" s="122"/>
      <c r="WEM356" s="122"/>
      <c r="WEN356" s="122"/>
      <c r="WEO356" s="122"/>
      <c r="WEP356" s="122"/>
      <c r="WEQ356" s="122"/>
      <c r="WER356" s="122"/>
      <c r="WES356" s="122"/>
      <c r="WET356" s="122"/>
      <c r="WEU356" s="122"/>
      <c r="WEV356" s="122"/>
      <c r="WEW356" s="122"/>
      <c r="WEX356" s="122"/>
      <c r="WEY356" s="122"/>
      <c r="WEZ356" s="122"/>
      <c r="WFA356" s="122"/>
      <c r="WFB356" s="122"/>
      <c r="WFC356" s="122"/>
      <c r="WFD356" s="122"/>
      <c r="WFE356" s="122"/>
      <c r="WFF356" s="122"/>
      <c r="WFG356" s="122"/>
      <c r="WFH356" s="122"/>
      <c r="WFI356" s="122"/>
      <c r="WFJ356" s="122"/>
      <c r="WFK356" s="122"/>
      <c r="WFL356" s="122"/>
      <c r="WFM356" s="122"/>
      <c r="WFN356" s="122"/>
      <c r="WFO356" s="122"/>
      <c r="WFP356" s="122"/>
      <c r="WFQ356" s="122"/>
      <c r="WFR356" s="122"/>
      <c r="WFS356" s="122"/>
      <c r="WFT356" s="122"/>
      <c r="WFU356" s="122"/>
      <c r="WFV356" s="122"/>
      <c r="WFW356" s="122"/>
      <c r="WFX356" s="122"/>
      <c r="WFY356" s="122"/>
      <c r="WFZ356" s="122"/>
      <c r="WGA356" s="122"/>
      <c r="WGB356" s="122"/>
      <c r="WGC356" s="122"/>
      <c r="WGD356" s="122"/>
      <c r="WGE356" s="122"/>
      <c r="WGF356" s="122"/>
      <c r="WGG356" s="122"/>
      <c r="WGH356" s="122"/>
      <c r="WGI356" s="122"/>
      <c r="WGJ356" s="122"/>
      <c r="WGK356" s="122"/>
      <c r="WGL356" s="122"/>
      <c r="WGM356" s="122"/>
      <c r="WGN356" s="122"/>
      <c r="WGO356" s="122"/>
      <c r="WGP356" s="122"/>
      <c r="WGQ356" s="122"/>
      <c r="WGR356" s="122"/>
      <c r="WGS356" s="122"/>
      <c r="WGT356" s="122"/>
      <c r="WGU356" s="122"/>
      <c r="WGV356" s="122"/>
      <c r="WGW356" s="122"/>
      <c r="WGX356" s="122"/>
      <c r="WGY356" s="122"/>
      <c r="WGZ356" s="122"/>
      <c r="WHA356" s="122"/>
      <c r="WHB356" s="122"/>
      <c r="WHC356" s="122"/>
      <c r="WHD356" s="122"/>
      <c r="WHE356" s="122"/>
      <c r="WHF356" s="122"/>
      <c r="WHG356" s="122"/>
      <c r="WHH356" s="122"/>
      <c r="WHI356" s="122"/>
      <c r="WHJ356" s="122"/>
      <c r="WHK356" s="122"/>
      <c r="WHL356" s="122"/>
      <c r="WHM356" s="122"/>
      <c r="WHN356" s="122"/>
      <c r="WHO356" s="122"/>
      <c r="WHP356" s="122"/>
      <c r="WHQ356" s="122"/>
      <c r="WHR356" s="122"/>
      <c r="WHS356" s="122"/>
      <c r="WHT356" s="122"/>
      <c r="WHU356" s="122"/>
      <c r="WHV356" s="122"/>
      <c r="WHW356" s="122"/>
      <c r="WHX356" s="122"/>
      <c r="WHY356" s="122"/>
      <c r="WHZ356" s="122"/>
      <c r="WIA356" s="122"/>
      <c r="WIB356" s="122"/>
      <c r="WIC356" s="122"/>
      <c r="WID356" s="122"/>
      <c r="WIE356" s="122"/>
      <c r="WIF356" s="122"/>
      <c r="WIG356" s="122"/>
      <c r="WIH356" s="122"/>
      <c r="WII356" s="122"/>
      <c r="WIJ356" s="122"/>
      <c r="WIK356" s="122"/>
      <c r="WIL356" s="122"/>
      <c r="WIM356" s="122"/>
      <c r="WIN356" s="122"/>
      <c r="WIO356" s="122"/>
      <c r="WIP356" s="122"/>
      <c r="WIQ356" s="122"/>
      <c r="WIR356" s="122"/>
      <c r="WIS356" s="122"/>
      <c r="WIT356" s="122"/>
      <c r="WIU356" s="122"/>
      <c r="WIV356" s="122"/>
      <c r="WIW356" s="122"/>
      <c r="WIX356" s="122"/>
      <c r="WIY356" s="122"/>
      <c r="WIZ356" s="122"/>
      <c r="WJA356" s="122"/>
      <c r="WJB356" s="122"/>
      <c r="WJC356" s="122"/>
      <c r="WJD356" s="122"/>
      <c r="WJE356" s="122"/>
      <c r="WJF356" s="122"/>
      <c r="WJG356" s="122"/>
      <c r="WJH356" s="122"/>
      <c r="WJI356" s="122"/>
      <c r="WJJ356" s="122"/>
      <c r="WJK356" s="122"/>
      <c r="WJL356" s="122"/>
      <c r="WJM356" s="122"/>
      <c r="WJN356" s="122"/>
      <c r="WJO356" s="122"/>
      <c r="WJP356" s="122"/>
      <c r="WJQ356" s="122"/>
      <c r="WJR356" s="122"/>
      <c r="WJS356" s="122"/>
      <c r="WJT356" s="122"/>
      <c r="WJU356" s="122"/>
      <c r="WJV356" s="122"/>
      <c r="WJW356" s="122"/>
      <c r="WJX356" s="122"/>
      <c r="WJY356" s="122"/>
      <c r="WJZ356" s="122"/>
      <c r="WKA356" s="122"/>
      <c r="WKB356" s="122"/>
      <c r="WKC356" s="122"/>
      <c r="WKD356" s="122"/>
      <c r="WKE356" s="122"/>
      <c r="WKF356" s="122"/>
      <c r="WKG356" s="122"/>
      <c r="WKH356" s="122"/>
      <c r="WKI356" s="122"/>
      <c r="WKJ356" s="122"/>
      <c r="WKK356" s="122"/>
      <c r="WKL356" s="122"/>
      <c r="WKM356" s="122"/>
      <c r="WKN356" s="122"/>
      <c r="WKO356" s="122"/>
      <c r="WKP356" s="122"/>
      <c r="WKQ356" s="122"/>
      <c r="WKR356" s="122"/>
      <c r="WKS356" s="122"/>
      <c r="WKT356" s="122"/>
      <c r="WKU356" s="122"/>
      <c r="WKV356" s="122"/>
      <c r="WKW356" s="122"/>
      <c r="WKX356" s="122"/>
      <c r="WKY356" s="122"/>
      <c r="WKZ356" s="122"/>
      <c r="WLA356" s="122"/>
      <c r="WLB356" s="122"/>
      <c r="WLC356" s="122"/>
      <c r="WLD356" s="122"/>
      <c r="WLE356" s="122"/>
      <c r="WLF356" s="122"/>
      <c r="WLG356" s="122"/>
      <c r="WLH356" s="122"/>
      <c r="WLI356" s="122"/>
      <c r="WLJ356" s="122"/>
      <c r="WLK356" s="122"/>
      <c r="WLL356" s="122"/>
      <c r="WLM356" s="122"/>
      <c r="WLN356" s="122"/>
      <c r="WLO356" s="122"/>
      <c r="WLP356" s="122"/>
      <c r="WLQ356" s="122"/>
      <c r="WLR356" s="122"/>
      <c r="WLS356" s="122"/>
      <c r="WLT356" s="122"/>
      <c r="WLU356" s="122"/>
      <c r="WLV356" s="122"/>
      <c r="WLW356" s="122"/>
      <c r="WLX356" s="122"/>
      <c r="WLY356" s="122"/>
      <c r="WLZ356" s="122"/>
      <c r="WMA356" s="122"/>
      <c r="WMB356" s="122"/>
      <c r="WMC356" s="122"/>
      <c r="WMD356" s="122"/>
      <c r="WME356" s="122"/>
      <c r="WMF356" s="122"/>
      <c r="WMG356" s="122"/>
      <c r="WMH356" s="122"/>
      <c r="WMI356" s="122"/>
      <c r="WMJ356" s="122"/>
      <c r="WMK356" s="122"/>
      <c r="WML356" s="122"/>
      <c r="WMM356" s="122"/>
      <c r="WMN356" s="122"/>
      <c r="WMO356" s="122"/>
      <c r="WMP356" s="122"/>
      <c r="WMQ356" s="122"/>
      <c r="WMR356" s="122"/>
      <c r="WMS356" s="122"/>
      <c r="WMT356" s="122"/>
      <c r="WMU356" s="122"/>
      <c r="WMV356" s="122"/>
      <c r="WMW356" s="122"/>
      <c r="WMX356" s="122"/>
      <c r="WMY356" s="122"/>
      <c r="WMZ356" s="122"/>
      <c r="WNA356" s="122"/>
      <c r="WNB356" s="122"/>
      <c r="WNC356" s="122"/>
      <c r="WND356" s="122"/>
      <c r="WNE356" s="122"/>
      <c r="WNF356" s="122"/>
      <c r="WNG356" s="122"/>
      <c r="WNH356" s="122"/>
      <c r="WNI356" s="122"/>
      <c r="WNJ356" s="122"/>
      <c r="WNK356" s="122"/>
      <c r="WNL356" s="122"/>
      <c r="WNM356" s="122"/>
      <c r="WNN356" s="122"/>
      <c r="WNO356" s="122"/>
      <c r="WNP356" s="122"/>
      <c r="WNQ356" s="122"/>
      <c r="WNR356" s="122"/>
      <c r="WNS356" s="122"/>
      <c r="WNT356" s="122"/>
      <c r="WNU356" s="122"/>
      <c r="WNV356" s="122"/>
      <c r="WNW356" s="122"/>
      <c r="WNX356" s="122"/>
      <c r="WNY356" s="122"/>
      <c r="WNZ356" s="122"/>
      <c r="WOA356" s="122"/>
      <c r="WOB356" s="122"/>
      <c r="WOC356" s="122"/>
      <c r="WOD356" s="122"/>
      <c r="WOE356" s="122"/>
      <c r="WOF356" s="122"/>
      <c r="WOG356" s="122"/>
      <c r="WOH356" s="122"/>
      <c r="WOI356" s="122"/>
      <c r="WOJ356" s="122"/>
      <c r="WOK356" s="122"/>
      <c r="WOL356" s="122"/>
      <c r="WOM356" s="122"/>
      <c r="WON356" s="122"/>
      <c r="WOO356" s="122"/>
      <c r="WOP356" s="122"/>
      <c r="WOQ356" s="122"/>
      <c r="WOR356" s="122"/>
      <c r="WOS356" s="122"/>
      <c r="WOT356" s="122"/>
      <c r="WOU356" s="122"/>
      <c r="WOV356" s="122"/>
      <c r="WOW356" s="122"/>
      <c r="WOX356" s="122"/>
      <c r="WOY356" s="122"/>
      <c r="WOZ356" s="122"/>
      <c r="WPA356" s="122"/>
      <c r="WPB356" s="122"/>
      <c r="WPC356" s="122"/>
      <c r="WPD356" s="122"/>
      <c r="WPE356" s="122"/>
      <c r="WPF356" s="122"/>
      <c r="WPG356" s="122"/>
      <c r="WPH356" s="122"/>
      <c r="WPI356" s="122"/>
      <c r="WPJ356" s="122"/>
      <c r="WPK356" s="122"/>
      <c r="WPL356" s="122"/>
      <c r="WPM356" s="122"/>
      <c r="WPN356" s="122"/>
      <c r="WPO356" s="122"/>
      <c r="WPP356" s="122"/>
      <c r="WPQ356" s="122"/>
      <c r="WPR356" s="122"/>
      <c r="WPS356" s="122"/>
      <c r="WPT356" s="122"/>
      <c r="WPU356" s="122"/>
      <c r="WPV356" s="122"/>
      <c r="WPW356" s="122"/>
      <c r="WPX356" s="122"/>
      <c r="WPY356" s="122"/>
      <c r="WPZ356" s="122"/>
      <c r="WQA356" s="122"/>
      <c r="WQB356" s="122"/>
      <c r="WQC356" s="122"/>
      <c r="WQD356" s="122"/>
      <c r="WQE356" s="122"/>
      <c r="WQF356" s="122"/>
      <c r="WQG356" s="122"/>
      <c r="WQH356" s="122"/>
      <c r="WQI356" s="122"/>
      <c r="WQJ356" s="122"/>
      <c r="WQK356" s="122"/>
      <c r="WQL356" s="122"/>
      <c r="WQM356" s="122"/>
      <c r="WQN356" s="122"/>
      <c r="WQO356" s="122"/>
      <c r="WQP356" s="122"/>
      <c r="WQQ356" s="122"/>
      <c r="WQR356" s="122"/>
      <c r="WQS356" s="122"/>
      <c r="WQT356" s="122"/>
      <c r="WQU356" s="122"/>
      <c r="WQV356" s="122"/>
      <c r="WQW356" s="122"/>
      <c r="WQX356" s="122"/>
      <c r="WQY356" s="122"/>
      <c r="WQZ356" s="122"/>
      <c r="WRA356" s="122"/>
      <c r="WRB356" s="122"/>
      <c r="WRC356" s="122"/>
      <c r="WRD356" s="122"/>
      <c r="WRE356" s="122"/>
      <c r="WRF356" s="122"/>
      <c r="WRG356" s="122"/>
      <c r="WRH356" s="122"/>
      <c r="WRI356" s="122"/>
      <c r="WRJ356" s="122"/>
      <c r="WRK356" s="122"/>
      <c r="WRL356" s="122"/>
      <c r="WRM356" s="122"/>
      <c r="WRN356" s="122"/>
      <c r="WRO356" s="122"/>
      <c r="WRP356" s="122"/>
      <c r="WRQ356" s="122"/>
      <c r="WRR356" s="122"/>
      <c r="WRS356" s="122"/>
      <c r="WRT356" s="122"/>
      <c r="WRU356" s="122"/>
      <c r="WRV356" s="122"/>
      <c r="WRW356" s="122"/>
      <c r="WRX356" s="122"/>
      <c r="WRY356" s="122"/>
      <c r="WRZ356" s="122"/>
      <c r="WSA356" s="122"/>
      <c r="WSB356" s="122"/>
      <c r="WSC356" s="122"/>
      <c r="WSD356" s="122"/>
      <c r="WSE356" s="122"/>
      <c r="WSF356" s="122"/>
      <c r="WSG356" s="122"/>
      <c r="WSH356" s="122"/>
      <c r="WSI356" s="122"/>
      <c r="WSJ356" s="122"/>
      <c r="WSK356" s="122"/>
      <c r="WSL356" s="122"/>
      <c r="WSM356" s="122"/>
      <c r="WSN356" s="122"/>
      <c r="WSO356" s="122"/>
      <c r="WSP356" s="122"/>
      <c r="WSQ356" s="122"/>
      <c r="WSR356" s="122"/>
      <c r="WSS356" s="122"/>
      <c r="WST356" s="122"/>
      <c r="WSU356" s="122"/>
      <c r="WSV356" s="122"/>
      <c r="WSW356" s="122"/>
      <c r="WSX356" s="122"/>
      <c r="WSY356" s="122"/>
      <c r="WSZ356" s="122"/>
      <c r="WTA356" s="122"/>
      <c r="WTB356" s="122"/>
      <c r="WTC356" s="122"/>
      <c r="WTD356" s="122"/>
      <c r="WTE356" s="122"/>
      <c r="WTF356" s="122"/>
      <c r="WTG356" s="122"/>
      <c r="WTH356" s="122"/>
      <c r="WTI356" s="122"/>
      <c r="WTJ356" s="122"/>
      <c r="WTK356" s="122"/>
      <c r="WTL356" s="122"/>
      <c r="WTM356" s="122"/>
      <c r="WTN356" s="122"/>
      <c r="WTO356" s="122"/>
      <c r="WTP356" s="122"/>
      <c r="WTQ356" s="122"/>
      <c r="WTR356" s="122"/>
      <c r="WTS356" s="122"/>
      <c r="WTT356" s="122"/>
      <c r="WTU356" s="122"/>
      <c r="WTV356" s="122"/>
      <c r="WTW356" s="122"/>
      <c r="WTX356" s="122"/>
      <c r="WTY356" s="122"/>
      <c r="WTZ356" s="122"/>
      <c r="WUA356" s="122"/>
      <c r="WUB356" s="122"/>
      <c r="WUC356" s="122"/>
      <c r="WUD356" s="122"/>
      <c r="WUE356" s="122"/>
      <c r="WUF356" s="122"/>
      <c r="WUG356" s="122"/>
      <c r="WUH356" s="122"/>
      <c r="WUI356" s="122"/>
      <c r="WUJ356" s="122"/>
      <c r="WUK356" s="122"/>
      <c r="WUL356" s="122"/>
      <c r="WUM356" s="122"/>
      <c r="WUN356" s="122"/>
      <c r="WUO356" s="122"/>
      <c r="WUP356" s="122"/>
      <c r="WUQ356" s="122"/>
      <c r="WUR356" s="122"/>
      <c r="WUS356" s="122"/>
      <c r="WUT356" s="122"/>
      <c r="WUU356" s="122"/>
      <c r="WUV356" s="122"/>
      <c r="WUW356" s="122"/>
      <c r="WUX356" s="122"/>
      <c r="WUY356" s="122"/>
      <c r="WUZ356" s="122"/>
      <c r="WVA356" s="122"/>
      <c r="WVB356" s="122"/>
      <c r="WVC356" s="122"/>
      <c r="WVD356" s="122"/>
      <c r="WVE356" s="122"/>
      <c r="WVF356" s="122"/>
      <c r="WVG356" s="122"/>
      <c r="WVH356" s="122"/>
      <c r="WVI356" s="122"/>
      <c r="WVJ356" s="122"/>
      <c r="WVK356" s="122"/>
      <c r="WVL356" s="122"/>
      <c r="WVM356" s="122"/>
      <c r="WVN356" s="122"/>
      <c r="WVO356" s="122"/>
      <c r="WVP356" s="122"/>
      <c r="WVQ356" s="122"/>
      <c r="WVR356" s="122"/>
      <c r="WVS356" s="122"/>
      <c r="WVT356" s="122"/>
      <c r="WVU356" s="122"/>
      <c r="WVV356" s="122"/>
      <c r="WVW356" s="122"/>
      <c r="WVX356" s="122"/>
      <c r="WVY356" s="122"/>
      <c r="WVZ356" s="122"/>
      <c r="WWA356" s="122"/>
      <c r="WWB356" s="122"/>
      <c r="WWC356" s="122"/>
      <c r="WWD356" s="122"/>
      <c r="WWE356" s="122"/>
      <c r="WWF356" s="122"/>
      <c r="WWG356" s="122"/>
      <c r="WWH356" s="122"/>
      <c r="WWI356" s="122"/>
      <c r="WWJ356" s="122"/>
      <c r="WWK356" s="122"/>
      <c r="WWL356" s="122"/>
      <c r="WWM356" s="122"/>
      <c r="WWN356" s="122"/>
      <c r="WWO356" s="122"/>
      <c r="WWP356" s="122"/>
      <c r="WWQ356" s="122"/>
      <c r="WWR356" s="122"/>
      <c r="WWS356" s="122"/>
      <c r="WWT356" s="122"/>
      <c r="WWU356" s="122"/>
      <c r="WWV356" s="122"/>
      <c r="WWW356" s="122"/>
      <c r="WWX356" s="122"/>
      <c r="WWY356" s="122"/>
      <c r="WWZ356" s="122"/>
      <c r="WXA356" s="122"/>
      <c r="WXB356" s="122"/>
      <c r="WXC356" s="122"/>
      <c r="WXD356" s="122"/>
      <c r="WXE356" s="122"/>
      <c r="WXF356" s="122"/>
      <c r="WXG356" s="122"/>
      <c r="WXH356" s="122"/>
      <c r="WXI356" s="122"/>
      <c r="WXJ356" s="122"/>
      <c r="WXK356" s="122"/>
      <c r="WXL356" s="122"/>
      <c r="WXM356" s="122"/>
      <c r="WXN356" s="122"/>
      <c r="WXO356" s="122"/>
      <c r="WXP356" s="122"/>
      <c r="WXQ356" s="122"/>
      <c r="WXR356" s="122"/>
      <c r="WXS356" s="122"/>
      <c r="WXT356" s="122"/>
      <c r="WXU356" s="122"/>
      <c r="WXV356" s="122"/>
      <c r="WXW356" s="122"/>
      <c r="WXX356" s="122"/>
      <c r="WXY356" s="122"/>
      <c r="WXZ356" s="122"/>
      <c r="WYA356" s="122"/>
      <c r="WYB356" s="122"/>
      <c r="WYC356" s="122"/>
      <c r="WYD356" s="122"/>
      <c r="WYE356" s="122"/>
      <c r="WYF356" s="122"/>
      <c r="WYG356" s="122"/>
      <c r="WYH356" s="122"/>
      <c r="WYI356" s="122"/>
      <c r="WYJ356" s="122"/>
      <c r="WYK356" s="122"/>
      <c r="WYL356" s="122"/>
      <c r="WYM356" s="122"/>
      <c r="WYN356" s="122"/>
      <c r="WYO356" s="122"/>
      <c r="WYP356" s="122"/>
      <c r="WYQ356" s="122"/>
      <c r="WYR356" s="122"/>
      <c r="WYS356" s="122"/>
      <c r="WYT356" s="122"/>
      <c r="WYU356" s="122"/>
      <c r="WYV356" s="122"/>
      <c r="WYW356" s="122"/>
      <c r="WYX356" s="122"/>
      <c r="WYY356" s="122"/>
      <c r="WYZ356" s="122"/>
      <c r="WZA356" s="122"/>
      <c r="WZB356" s="122"/>
      <c r="WZC356" s="122"/>
      <c r="WZD356" s="122"/>
      <c r="WZE356" s="122"/>
      <c r="WZF356" s="122"/>
      <c r="WZG356" s="122"/>
      <c r="WZH356" s="122"/>
      <c r="WZI356" s="122"/>
      <c r="WZJ356" s="122"/>
      <c r="WZK356" s="122"/>
      <c r="WZL356" s="122"/>
      <c r="WZM356" s="122"/>
      <c r="WZN356" s="122"/>
      <c r="WZO356" s="122"/>
      <c r="WZP356" s="122"/>
      <c r="WZQ356" s="122"/>
      <c r="WZR356" s="122"/>
      <c r="WZS356" s="122"/>
      <c r="WZT356" s="122"/>
      <c r="WZU356" s="122"/>
      <c r="WZV356" s="122"/>
      <c r="WZW356" s="122"/>
      <c r="WZX356" s="122"/>
      <c r="WZY356" s="122"/>
      <c r="WZZ356" s="122"/>
      <c r="XAA356" s="122"/>
      <c r="XAB356" s="122"/>
      <c r="XAC356" s="122"/>
      <c r="XAD356" s="122"/>
      <c r="XAE356" s="122"/>
      <c r="XAF356" s="122"/>
      <c r="XAG356" s="122"/>
      <c r="XAH356" s="122"/>
      <c r="XAI356" s="122"/>
      <c r="XAJ356" s="122"/>
      <c r="XAK356" s="122"/>
      <c r="XAL356" s="122"/>
      <c r="XAM356" s="122"/>
      <c r="XAN356" s="122"/>
      <c r="XAO356" s="122"/>
      <c r="XAP356" s="122"/>
      <c r="XAQ356" s="122"/>
      <c r="XAR356" s="122"/>
      <c r="XAS356" s="122"/>
      <c r="XAT356" s="122"/>
      <c r="XAU356" s="122"/>
      <c r="XAV356" s="122"/>
      <c r="XAW356" s="122"/>
      <c r="XAX356" s="122"/>
      <c r="XAY356" s="122"/>
      <c r="XAZ356" s="122"/>
      <c r="XBA356" s="122"/>
      <c r="XBB356" s="122"/>
      <c r="XBC356" s="122"/>
      <c r="XBD356" s="122"/>
      <c r="XBE356" s="122"/>
      <c r="XBF356" s="122"/>
      <c r="XBG356" s="122"/>
      <c r="XBH356" s="122"/>
      <c r="XBI356" s="122"/>
      <c r="XBJ356" s="122"/>
      <c r="XBK356" s="122"/>
      <c r="XBL356" s="122"/>
      <c r="XBM356" s="122"/>
      <c r="XBN356" s="122"/>
      <c r="XBO356" s="122"/>
      <c r="XBP356" s="122"/>
      <c r="XBQ356" s="122"/>
      <c r="XBR356" s="122"/>
      <c r="XBS356" s="122"/>
      <c r="XBT356" s="122"/>
      <c r="XBU356" s="122"/>
      <c r="XBV356" s="122"/>
      <c r="XBW356" s="122"/>
      <c r="XBX356" s="122"/>
      <c r="XBY356" s="122"/>
      <c r="XBZ356" s="122"/>
      <c r="XCA356" s="122"/>
      <c r="XCB356" s="122"/>
      <c r="XCC356" s="122"/>
      <c r="XCD356" s="122"/>
      <c r="XCE356" s="122"/>
      <c r="XCF356" s="122"/>
      <c r="XCG356" s="122"/>
      <c r="XCH356" s="122"/>
      <c r="XCI356" s="122"/>
      <c r="XCJ356" s="122"/>
      <c r="XCK356" s="122"/>
      <c r="XCL356" s="122"/>
      <c r="XCM356" s="122"/>
      <c r="XCN356" s="122"/>
      <c r="XCO356" s="122"/>
      <c r="XCP356" s="122"/>
      <c r="XCQ356" s="122"/>
      <c r="XCR356" s="122"/>
      <c r="XCS356" s="122"/>
      <c r="XCT356" s="122"/>
      <c r="XCU356" s="122"/>
      <c r="XCV356" s="122"/>
      <c r="XCW356" s="122"/>
      <c r="XCX356" s="122"/>
      <c r="XCY356" s="122"/>
      <c r="XCZ356" s="122"/>
      <c r="XDA356" s="122"/>
      <c r="XDB356" s="122"/>
      <c r="XDC356" s="122"/>
      <c r="XDD356" s="122"/>
      <c r="XDE356" s="122"/>
      <c r="XDF356" s="122"/>
      <c r="XDG356" s="122"/>
      <c r="XDH356" s="122"/>
      <c r="XDI356" s="122"/>
      <c r="XDJ356" s="122"/>
      <c r="XDK356" s="122"/>
      <c r="XDL356" s="122"/>
      <c r="XDM356" s="122"/>
      <c r="XDN356" s="122"/>
      <c r="XDO356" s="122"/>
      <c r="XDP356" s="122"/>
      <c r="XDQ356" s="122"/>
      <c r="XDR356" s="122"/>
      <c r="XDS356" s="122"/>
      <c r="XDT356" s="122"/>
      <c r="XDU356" s="122"/>
      <c r="XDV356" s="122"/>
      <c r="XDW356" s="122"/>
      <c r="XDX356" s="122"/>
      <c r="XDY356" s="122"/>
      <c r="XDZ356" s="122"/>
      <c r="XEA356" s="122"/>
      <c r="XEB356" s="122"/>
      <c r="XEC356" s="122"/>
      <c r="XED356" s="122"/>
      <c r="XEE356" s="122"/>
      <c r="XEF356" s="122"/>
      <c r="XEG356" s="122"/>
      <c r="XEH356" s="122"/>
      <c r="XEI356" s="122"/>
      <c r="XEJ356" s="122"/>
      <c r="XEK356" s="122"/>
      <c r="XEL356" s="122"/>
      <c r="XEM356" s="122"/>
      <c r="XEN356" s="122"/>
      <c r="XEO356" s="122"/>
      <c r="XEP356" s="122"/>
      <c r="XEQ356" s="122"/>
      <c r="XER356" s="122"/>
      <c r="XES356" s="122"/>
      <c r="XET356" s="122"/>
      <c r="XEU356" s="122"/>
      <c r="XEV356" s="122"/>
      <c r="XEW356" s="122"/>
      <c r="XEX356" s="122"/>
      <c r="XEY356" s="122"/>
      <c r="XEZ356" s="122"/>
      <c r="XFA356" s="122"/>
      <c r="XFB356" s="122"/>
      <c r="XFC356" s="122"/>
      <c r="XFD356" s="122"/>
    </row>
    <row r="357" spans="1:16384" s="9" customFormat="1" ht="20.100000000000001" customHeight="1" x14ac:dyDescent="0.2">
      <c r="A357" s="339" t="s">
        <v>484</v>
      </c>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c r="AN357" s="122"/>
      <c r="AO357" s="122"/>
      <c r="AP357" s="122"/>
      <c r="AQ357" s="122"/>
      <c r="AR357" s="122"/>
      <c r="AS357" s="122"/>
      <c r="AT357" s="122"/>
      <c r="AU357" s="122"/>
      <c r="AV357" s="122"/>
      <c r="AW357" s="122"/>
      <c r="AX357" s="122"/>
      <c r="AY357" s="122"/>
      <c r="AZ357" s="122"/>
      <c r="BA357" s="122"/>
      <c r="BB357" s="122"/>
      <c r="BC357" s="122"/>
      <c r="BD357" s="122"/>
      <c r="BE357" s="122"/>
      <c r="BF357" s="122"/>
      <c r="BG357" s="122"/>
      <c r="BH357" s="122"/>
      <c r="BI357" s="122"/>
      <c r="BJ357" s="122"/>
      <c r="BK357" s="122"/>
      <c r="BL357" s="122"/>
      <c r="BM357" s="122"/>
      <c r="BN357" s="122"/>
      <c r="BO357" s="122"/>
      <c r="BP357" s="122"/>
      <c r="BQ357" s="122"/>
      <c r="BR357" s="122"/>
      <c r="BS357" s="122"/>
      <c r="BT357" s="122"/>
      <c r="BU357" s="122"/>
      <c r="BV357" s="122"/>
      <c r="BW357" s="122"/>
      <c r="BX357" s="122"/>
      <c r="BY357" s="122"/>
      <c r="BZ357" s="122"/>
      <c r="CA357" s="122"/>
      <c r="CB357" s="122"/>
      <c r="CC357" s="122"/>
      <c r="CD357" s="122"/>
      <c r="CE357" s="122"/>
      <c r="CF357" s="122"/>
      <c r="CG357" s="122"/>
      <c r="CH357" s="122"/>
      <c r="CI357" s="122"/>
      <c r="CJ357" s="122"/>
      <c r="CK357" s="122"/>
      <c r="CL357" s="122"/>
      <c r="CM357" s="122"/>
      <c r="CN357" s="122"/>
      <c r="CO357" s="122"/>
      <c r="CP357" s="122"/>
      <c r="CQ357" s="122"/>
      <c r="CR357" s="122"/>
      <c r="CS357" s="122"/>
      <c r="CT357" s="122"/>
      <c r="CU357" s="122"/>
      <c r="CV357" s="122"/>
      <c r="CW357" s="122"/>
      <c r="CX357" s="122"/>
      <c r="CY357" s="122"/>
      <c r="CZ357" s="122"/>
      <c r="DA357" s="122"/>
      <c r="DB357" s="122"/>
      <c r="DC357" s="122"/>
      <c r="DD357" s="122"/>
      <c r="DE357" s="122"/>
      <c r="DF357" s="122"/>
      <c r="DG357" s="122"/>
      <c r="DH357" s="122"/>
      <c r="DI357" s="122"/>
      <c r="DJ357" s="122"/>
      <c r="DK357" s="122"/>
      <c r="DL357" s="122"/>
      <c r="DM357" s="122"/>
      <c r="DN357" s="122"/>
      <c r="DO357" s="122"/>
      <c r="DP357" s="122"/>
      <c r="DQ357" s="122"/>
      <c r="DR357" s="122"/>
      <c r="DS357" s="122"/>
      <c r="DT357" s="122"/>
      <c r="DU357" s="122"/>
      <c r="DV357" s="122"/>
      <c r="DW357" s="122"/>
      <c r="DX357" s="122"/>
      <c r="DY357" s="122"/>
      <c r="DZ357" s="122"/>
      <c r="EA357" s="122"/>
      <c r="EB357" s="122"/>
      <c r="EC357" s="122"/>
      <c r="ED357" s="122"/>
      <c r="EE357" s="122"/>
      <c r="EF357" s="122"/>
      <c r="EG357" s="122"/>
      <c r="EH357" s="122"/>
      <c r="EI357" s="122"/>
      <c r="EJ357" s="122"/>
      <c r="EK357" s="122"/>
      <c r="EL357" s="122"/>
      <c r="EM357" s="122"/>
      <c r="EN357" s="122"/>
      <c r="EO357" s="122"/>
      <c r="EP357" s="122"/>
      <c r="EQ357" s="122"/>
      <c r="ER357" s="122"/>
      <c r="ES357" s="122"/>
      <c r="ET357" s="122"/>
      <c r="EU357" s="122"/>
      <c r="EV357" s="122"/>
      <c r="EW357" s="122"/>
      <c r="EX357" s="122"/>
      <c r="EY357" s="122"/>
      <c r="EZ357" s="122"/>
      <c r="FA357" s="122"/>
      <c r="FB357" s="122"/>
      <c r="FC357" s="122"/>
      <c r="FD357" s="122"/>
      <c r="FE357" s="122"/>
      <c r="FF357" s="122"/>
      <c r="FG357" s="122"/>
      <c r="FH357" s="122"/>
      <c r="FI357" s="122"/>
      <c r="FJ357" s="122"/>
      <c r="FK357" s="122"/>
      <c r="FL357" s="122"/>
      <c r="FM357" s="122"/>
      <c r="FN357" s="122"/>
      <c r="FO357" s="122"/>
      <c r="FP357" s="122"/>
      <c r="FQ357" s="122"/>
      <c r="FR357" s="122"/>
      <c r="FS357" s="122"/>
      <c r="FT357" s="122"/>
      <c r="FU357" s="122"/>
      <c r="FV357" s="122"/>
      <c r="FW357" s="122"/>
      <c r="FX357" s="122"/>
      <c r="FY357" s="122"/>
      <c r="FZ357" s="122"/>
      <c r="GA357" s="122"/>
      <c r="GB357" s="122"/>
      <c r="GC357" s="122"/>
      <c r="GD357" s="122"/>
      <c r="GE357" s="122"/>
      <c r="GF357" s="122"/>
      <c r="GG357" s="122"/>
      <c r="GH357" s="122"/>
      <c r="GI357" s="122"/>
      <c r="GJ357" s="122"/>
      <c r="GK357" s="122"/>
      <c r="GL357" s="122"/>
      <c r="GM357" s="122"/>
      <c r="GN357" s="122"/>
      <c r="GO357" s="122"/>
      <c r="GP357" s="122"/>
      <c r="GQ357" s="122"/>
      <c r="GR357" s="122"/>
      <c r="GS357" s="122"/>
      <c r="GT357" s="122"/>
      <c r="GU357" s="122"/>
      <c r="GV357" s="122"/>
      <c r="GW357" s="122"/>
      <c r="GX357" s="122"/>
      <c r="GY357" s="122"/>
      <c r="GZ357" s="122"/>
      <c r="HA357" s="122"/>
      <c r="HB357" s="122"/>
      <c r="HC357" s="122"/>
      <c r="HD357" s="122"/>
      <c r="HE357" s="122"/>
      <c r="HF357" s="122"/>
      <c r="HG357" s="122"/>
      <c r="HH357" s="122"/>
      <c r="HI357" s="122"/>
      <c r="HJ357" s="122"/>
      <c r="HK357" s="122"/>
      <c r="HL357" s="122"/>
      <c r="HM357" s="122"/>
      <c r="HN357" s="122"/>
      <c r="HO357" s="122"/>
      <c r="HP357" s="122"/>
      <c r="HQ357" s="122"/>
      <c r="HR357" s="122"/>
      <c r="HS357" s="122"/>
      <c r="HT357" s="122"/>
      <c r="HU357" s="122"/>
      <c r="HV357" s="122"/>
      <c r="HW357" s="122"/>
      <c r="HX357" s="122"/>
      <c r="HY357" s="122"/>
      <c r="HZ357" s="122"/>
      <c r="IA357" s="122"/>
      <c r="IB357" s="122"/>
      <c r="IC357" s="122"/>
      <c r="ID357" s="122"/>
      <c r="IE357" s="122"/>
      <c r="IF357" s="122"/>
      <c r="IG357" s="122"/>
      <c r="IH357" s="122"/>
      <c r="II357" s="122"/>
      <c r="IJ357" s="122"/>
      <c r="IK357" s="122"/>
      <c r="IL357" s="122"/>
      <c r="IM357" s="122"/>
      <c r="IN357" s="122"/>
      <c r="IO357" s="122"/>
      <c r="IP357" s="122"/>
      <c r="IQ357" s="122"/>
      <c r="IR357" s="122"/>
      <c r="IS357" s="122"/>
      <c r="IT357" s="122"/>
      <c r="IU357" s="122"/>
      <c r="IV357" s="122"/>
      <c r="IW357" s="122"/>
      <c r="IX357" s="122"/>
      <c r="IY357" s="122"/>
      <c r="IZ357" s="122"/>
      <c r="JA357" s="122"/>
      <c r="JB357" s="122"/>
      <c r="JC357" s="122"/>
      <c r="JD357" s="122"/>
      <c r="JE357" s="122"/>
      <c r="JF357" s="122"/>
      <c r="JG357" s="122"/>
      <c r="JH357" s="122"/>
      <c r="JI357" s="122"/>
      <c r="JJ357" s="122"/>
      <c r="JK357" s="122"/>
      <c r="JL357" s="122"/>
      <c r="JM357" s="122"/>
      <c r="JN357" s="122"/>
      <c r="JO357" s="122"/>
      <c r="JP357" s="122"/>
      <c r="JQ357" s="122"/>
      <c r="JR357" s="122"/>
      <c r="JS357" s="122"/>
      <c r="JT357" s="122"/>
      <c r="JU357" s="122"/>
      <c r="JV357" s="122"/>
      <c r="JW357" s="122"/>
      <c r="JX357" s="122"/>
      <c r="JY357" s="122"/>
      <c r="JZ357" s="122"/>
      <c r="KA357" s="122"/>
      <c r="KB357" s="122"/>
      <c r="KC357" s="122"/>
      <c r="KD357" s="122"/>
      <c r="KE357" s="122"/>
      <c r="KF357" s="122"/>
      <c r="KG357" s="122"/>
      <c r="KH357" s="122"/>
      <c r="KI357" s="122"/>
      <c r="KJ357" s="122"/>
      <c r="KK357" s="122"/>
      <c r="KL357" s="122"/>
      <c r="KM357" s="122"/>
      <c r="KN357" s="122"/>
      <c r="KO357" s="122"/>
      <c r="KP357" s="122"/>
      <c r="KQ357" s="122"/>
      <c r="KR357" s="122"/>
      <c r="KS357" s="122"/>
      <c r="KT357" s="122"/>
      <c r="KU357" s="122"/>
      <c r="KV357" s="122"/>
      <c r="KW357" s="122"/>
      <c r="KX357" s="122"/>
      <c r="KY357" s="122"/>
      <c r="KZ357" s="122"/>
      <c r="LA357" s="122"/>
      <c r="LB357" s="122"/>
      <c r="LC357" s="122"/>
      <c r="LD357" s="122"/>
      <c r="LE357" s="122"/>
      <c r="LF357" s="122"/>
      <c r="LG357" s="122"/>
      <c r="LH357" s="122"/>
      <c r="LI357" s="122"/>
      <c r="LJ357" s="122"/>
      <c r="LK357" s="122"/>
      <c r="LL357" s="122"/>
      <c r="LM357" s="122"/>
      <c r="LN357" s="122"/>
      <c r="LO357" s="122"/>
      <c r="LP357" s="122"/>
      <c r="LQ357" s="122"/>
      <c r="LR357" s="122"/>
      <c r="LS357" s="122"/>
      <c r="LT357" s="122"/>
      <c r="LU357" s="122"/>
      <c r="LV357" s="122"/>
      <c r="LW357" s="122"/>
      <c r="LX357" s="122"/>
      <c r="LY357" s="122"/>
      <c r="LZ357" s="122"/>
      <c r="MA357" s="122"/>
      <c r="MB357" s="122"/>
      <c r="MC357" s="122"/>
      <c r="MD357" s="122"/>
      <c r="ME357" s="122"/>
      <c r="MF357" s="122"/>
      <c r="MG357" s="122"/>
      <c r="MH357" s="122"/>
      <c r="MI357" s="122"/>
      <c r="MJ357" s="122"/>
      <c r="MK357" s="122"/>
      <c r="ML357" s="122"/>
      <c r="MM357" s="122"/>
      <c r="MN357" s="122"/>
      <c r="MO357" s="122"/>
      <c r="MP357" s="122"/>
      <c r="MQ357" s="122"/>
      <c r="MR357" s="122"/>
      <c r="MS357" s="122"/>
      <c r="MT357" s="122"/>
      <c r="MU357" s="122"/>
      <c r="MV357" s="122"/>
      <c r="MW357" s="122"/>
      <c r="MX357" s="122"/>
      <c r="MY357" s="122"/>
      <c r="MZ357" s="122"/>
      <c r="NA357" s="122"/>
      <c r="NB357" s="122"/>
      <c r="NC357" s="122"/>
      <c r="ND357" s="122"/>
      <c r="NE357" s="122"/>
      <c r="NF357" s="122"/>
      <c r="NG357" s="122"/>
      <c r="NH357" s="122"/>
      <c r="NI357" s="122"/>
      <c r="NJ357" s="122"/>
      <c r="NK357" s="122"/>
      <c r="NL357" s="122"/>
      <c r="NM357" s="122"/>
      <c r="NN357" s="122"/>
      <c r="NO357" s="122"/>
      <c r="NP357" s="122"/>
      <c r="NQ357" s="122"/>
      <c r="NR357" s="122"/>
      <c r="NS357" s="122"/>
      <c r="NT357" s="122"/>
      <c r="NU357" s="122"/>
      <c r="NV357" s="122"/>
      <c r="NW357" s="122"/>
      <c r="NX357" s="122"/>
      <c r="NY357" s="122"/>
      <c r="NZ357" s="122"/>
      <c r="OA357" s="122"/>
      <c r="OB357" s="122"/>
      <c r="OC357" s="122"/>
      <c r="OD357" s="122"/>
      <c r="OE357" s="122"/>
      <c r="OF357" s="122"/>
      <c r="OG357" s="122"/>
      <c r="OH357" s="122"/>
      <c r="OI357" s="122"/>
      <c r="OJ357" s="122"/>
      <c r="OK357" s="122"/>
      <c r="OL357" s="122"/>
      <c r="OM357" s="122"/>
      <c r="ON357" s="122"/>
      <c r="OO357" s="122"/>
      <c r="OP357" s="122"/>
      <c r="OQ357" s="122"/>
      <c r="OR357" s="122"/>
      <c r="OS357" s="122"/>
      <c r="OT357" s="122"/>
      <c r="OU357" s="122"/>
      <c r="OV357" s="122"/>
      <c r="OW357" s="122"/>
      <c r="OX357" s="122"/>
      <c r="OY357" s="122"/>
      <c r="OZ357" s="122"/>
      <c r="PA357" s="122"/>
      <c r="PB357" s="122"/>
      <c r="PC357" s="122"/>
      <c r="PD357" s="122"/>
      <c r="PE357" s="122"/>
      <c r="PF357" s="122"/>
      <c r="PG357" s="122"/>
      <c r="PH357" s="122"/>
      <c r="PI357" s="122"/>
      <c r="PJ357" s="122"/>
      <c r="PK357" s="122"/>
      <c r="PL357" s="122"/>
      <c r="PM357" s="122"/>
      <c r="PN357" s="122"/>
      <c r="PO357" s="122"/>
      <c r="PP357" s="122"/>
      <c r="PQ357" s="122"/>
      <c r="PR357" s="122"/>
      <c r="PS357" s="122"/>
      <c r="PT357" s="122"/>
      <c r="PU357" s="122"/>
      <c r="PV357" s="122"/>
      <c r="PW357" s="122"/>
      <c r="PX357" s="122"/>
      <c r="PY357" s="122"/>
      <c r="PZ357" s="122"/>
      <c r="QA357" s="122"/>
      <c r="QB357" s="122"/>
      <c r="QC357" s="122"/>
      <c r="QD357" s="122"/>
      <c r="QE357" s="122"/>
      <c r="QF357" s="122"/>
      <c r="QG357" s="122"/>
      <c r="QH357" s="122"/>
      <c r="QI357" s="122"/>
      <c r="QJ357" s="122"/>
      <c r="QK357" s="122"/>
      <c r="QL357" s="122"/>
      <c r="QM357" s="122"/>
      <c r="QN357" s="122"/>
      <c r="QO357" s="122"/>
      <c r="QP357" s="122"/>
      <c r="QQ357" s="122"/>
      <c r="QR357" s="122"/>
      <c r="QS357" s="122"/>
      <c r="QT357" s="122"/>
      <c r="QU357" s="122"/>
      <c r="QV357" s="122"/>
      <c r="QW357" s="122"/>
      <c r="QX357" s="122"/>
      <c r="QY357" s="122"/>
      <c r="QZ357" s="122"/>
      <c r="RA357" s="122"/>
      <c r="RB357" s="122"/>
      <c r="RC357" s="122"/>
      <c r="RD357" s="122"/>
      <c r="RE357" s="122"/>
      <c r="RF357" s="122"/>
      <c r="RG357" s="122"/>
      <c r="RH357" s="122"/>
      <c r="RI357" s="122"/>
      <c r="RJ357" s="122"/>
      <c r="RK357" s="122"/>
      <c r="RL357" s="122"/>
      <c r="RM357" s="122"/>
      <c r="RN357" s="122"/>
      <c r="RO357" s="122"/>
      <c r="RP357" s="122"/>
      <c r="RQ357" s="122"/>
      <c r="RR357" s="122"/>
      <c r="RS357" s="122"/>
      <c r="RT357" s="122"/>
      <c r="RU357" s="122"/>
      <c r="RV357" s="122"/>
      <c r="RW357" s="122"/>
      <c r="RX357" s="122"/>
      <c r="RY357" s="122"/>
      <c r="RZ357" s="122"/>
      <c r="SA357" s="122"/>
      <c r="SB357" s="122"/>
      <c r="SC357" s="122"/>
      <c r="SD357" s="122"/>
      <c r="SE357" s="122"/>
      <c r="SF357" s="122"/>
      <c r="SG357" s="122"/>
      <c r="SH357" s="122"/>
      <c r="SI357" s="122"/>
      <c r="SJ357" s="122"/>
      <c r="SK357" s="122"/>
      <c r="SL357" s="122"/>
      <c r="SM357" s="122"/>
      <c r="SN357" s="122"/>
      <c r="SO357" s="122"/>
      <c r="SP357" s="122"/>
      <c r="SQ357" s="122"/>
      <c r="SR357" s="122"/>
      <c r="SS357" s="122"/>
      <c r="ST357" s="122"/>
      <c r="SU357" s="122"/>
      <c r="SV357" s="122"/>
      <c r="SW357" s="122"/>
      <c r="SX357" s="122"/>
      <c r="SY357" s="122"/>
      <c r="SZ357" s="122"/>
      <c r="TA357" s="122"/>
      <c r="TB357" s="122"/>
      <c r="TC357" s="122"/>
      <c r="TD357" s="122"/>
      <c r="TE357" s="122"/>
      <c r="TF357" s="122"/>
      <c r="TG357" s="122"/>
      <c r="TH357" s="122"/>
      <c r="TI357" s="122"/>
      <c r="TJ357" s="122"/>
      <c r="TK357" s="122"/>
      <c r="TL357" s="122"/>
      <c r="TM357" s="122"/>
      <c r="TN357" s="122"/>
      <c r="TO357" s="122"/>
      <c r="TP357" s="122"/>
      <c r="TQ357" s="122"/>
      <c r="TR357" s="122"/>
      <c r="TS357" s="122"/>
      <c r="TT357" s="122"/>
      <c r="TU357" s="122"/>
      <c r="TV357" s="122"/>
      <c r="TW357" s="122"/>
      <c r="TX357" s="122"/>
      <c r="TY357" s="122"/>
      <c r="TZ357" s="122"/>
      <c r="UA357" s="122"/>
      <c r="UB357" s="122"/>
      <c r="UC357" s="122"/>
      <c r="UD357" s="122"/>
      <c r="UE357" s="122"/>
      <c r="UF357" s="122"/>
      <c r="UG357" s="122"/>
      <c r="UH357" s="122"/>
      <c r="UI357" s="122"/>
      <c r="UJ357" s="122"/>
      <c r="UK357" s="122"/>
      <c r="UL357" s="122"/>
      <c r="UM357" s="122"/>
      <c r="UN357" s="122"/>
      <c r="UO357" s="122"/>
      <c r="UP357" s="122"/>
      <c r="UQ357" s="122"/>
      <c r="UR357" s="122"/>
      <c r="US357" s="122"/>
      <c r="UT357" s="122"/>
      <c r="UU357" s="122"/>
      <c r="UV357" s="122"/>
      <c r="UW357" s="122"/>
      <c r="UX357" s="122"/>
      <c r="UY357" s="122"/>
      <c r="UZ357" s="122"/>
      <c r="VA357" s="122"/>
      <c r="VB357" s="122"/>
      <c r="VC357" s="122"/>
      <c r="VD357" s="122"/>
      <c r="VE357" s="122"/>
      <c r="VF357" s="122"/>
      <c r="VG357" s="122"/>
      <c r="VH357" s="122"/>
      <c r="VI357" s="122"/>
      <c r="VJ357" s="122"/>
      <c r="VK357" s="122"/>
      <c r="VL357" s="122"/>
      <c r="VM357" s="122"/>
      <c r="VN357" s="122"/>
      <c r="VO357" s="122"/>
      <c r="VP357" s="122"/>
      <c r="VQ357" s="122"/>
      <c r="VR357" s="122"/>
      <c r="VS357" s="122"/>
      <c r="VT357" s="122"/>
      <c r="VU357" s="122"/>
      <c r="VV357" s="122"/>
      <c r="VW357" s="122"/>
      <c r="VX357" s="122"/>
      <c r="VY357" s="122"/>
      <c r="VZ357" s="122"/>
      <c r="WA357" s="122"/>
      <c r="WB357" s="122"/>
      <c r="WC357" s="122"/>
      <c r="WD357" s="122"/>
      <c r="WE357" s="122"/>
      <c r="WF357" s="122"/>
      <c r="WG357" s="122"/>
      <c r="WH357" s="122"/>
      <c r="WI357" s="122"/>
      <c r="WJ357" s="122"/>
      <c r="WK357" s="122"/>
      <c r="WL357" s="122"/>
      <c r="WM357" s="122"/>
      <c r="WN357" s="122"/>
      <c r="WO357" s="122"/>
      <c r="WP357" s="122"/>
      <c r="WQ357" s="122"/>
      <c r="WR357" s="122"/>
      <c r="WS357" s="122"/>
      <c r="WT357" s="122"/>
      <c r="WU357" s="122"/>
      <c r="WV357" s="122"/>
      <c r="WW357" s="122"/>
      <c r="WX357" s="122"/>
      <c r="WY357" s="122"/>
      <c r="WZ357" s="122"/>
      <c r="XA357" s="122"/>
      <c r="XB357" s="122"/>
      <c r="XC357" s="122"/>
      <c r="XD357" s="122"/>
      <c r="XE357" s="122"/>
      <c r="XF357" s="122"/>
      <c r="XG357" s="122"/>
      <c r="XH357" s="122"/>
      <c r="XI357" s="122"/>
      <c r="XJ357" s="122"/>
      <c r="XK357" s="122"/>
      <c r="XL357" s="122"/>
      <c r="XM357" s="122"/>
      <c r="XN357" s="122"/>
      <c r="XO357" s="122"/>
      <c r="XP357" s="122"/>
      <c r="XQ357" s="122"/>
      <c r="XR357" s="122"/>
      <c r="XS357" s="122"/>
      <c r="XT357" s="122"/>
      <c r="XU357" s="122"/>
      <c r="XV357" s="122"/>
      <c r="XW357" s="122"/>
      <c r="XX357" s="122"/>
      <c r="XY357" s="122"/>
      <c r="XZ357" s="122"/>
      <c r="YA357" s="122"/>
      <c r="YB357" s="122"/>
      <c r="YC357" s="122"/>
      <c r="YD357" s="122"/>
      <c r="YE357" s="122"/>
      <c r="YF357" s="122"/>
      <c r="YG357" s="122"/>
      <c r="YH357" s="122"/>
      <c r="YI357" s="122"/>
      <c r="YJ357" s="122"/>
      <c r="YK357" s="122"/>
      <c r="YL357" s="122"/>
      <c r="YM357" s="122"/>
      <c r="YN357" s="122"/>
      <c r="YO357" s="122"/>
      <c r="YP357" s="122"/>
      <c r="YQ357" s="122"/>
      <c r="YR357" s="122"/>
      <c r="YS357" s="122"/>
      <c r="YT357" s="122"/>
      <c r="YU357" s="122"/>
      <c r="YV357" s="122"/>
      <c r="YW357" s="122"/>
      <c r="YX357" s="122"/>
      <c r="YY357" s="122"/>
      <c r="YZ357" s="122"/>
      <c r="ZA357" s="122"/>
      <c r="ZB357" s="122"/>
      <c r="ZC357" s="122"/>
      <c r="ZD357" s="122"/>
      <c r="ZE357" s="122"/>
      <c r="ZF357" s="122"/>
      <c r="ZG357" s="122"/>
      <c r="ZH357" s="122"/>
      <c r="ZI357" s="122"/>
      <c r="ZJ357" s="122"/>
      <c r="ZK357" s="122"/>
      <c r="ZL357" s="122"/>
      <c r="ZM357" s="122"/>
      <c r="ZN357" s="122"/>
      <c r="ZO357" s="122"/>
      <c r="ZP357" s="122"/>
      <c r="ZQ357" s="122"/>
      <c r="ZR357" s="122"/>
      <c r="ZS357" s="122"/>
      <c r="ZT357" s="122"/>
      <c r="ZU357" s="122"/>
      <c r="ZV357" s="122"/>
      <c r="ZW357" s="122"/>
      <c r="ZX357" s="122"/>
      <c r="ZY357" s="122"/>
      <c r="ZZ357" s="122"/>
      <c r="AAA357" s="122"/>
      <c r="AAB357" s="122"/>
      <c r="AAC357" s="122"/>
      <c r="AAD357" s="122"/>
      <c r="AAE357" s="122"/>
      <c r="AAF357" s="122"/>
      <c r="AAG357" s="122"/>
      <c r="AAH357" s="122"/>
      <c r="AAI357" s="122"/>
      <c r="AAJ357" s="122"/>
      <c r="AAK357" s="122"/>
      <c r="AAL357" s="122"/>
      <c r="AAM357" s="122"/>
      <c r="AAN357" s="122"/>
      <c r="AAO357" s="122"/>
      <c r="AAP357" s="122"/>
      <c r="AAQ357" s="122"/>
      <c r="AAR357" s="122"/>
      <c r="AAS357" s="122"/>
      <c r="AAT357" s="122"/>
      <c r="AAU357" s="122"/>
      <c r="AAV357" s="122"/>
      <c r="AAW357" s="122"/>
      <c r="AAX357" s="122"/>
      <c r="AAY357" s="122"/>
      <c r="AAZ357" s="122"/>
      <c r="ABA357" s="122"/>
      <c r="ABB357" s="122"/>
      <c r="ABC357" s="122"/>
      <c r="ABD357" s="122"/>
      <c r="ABE357" s="122"/>
      <c r="ABF357" s="122"/>
      <c r="ABG357" s="122"/>
      <c r="ABH357" s="122"/>
      <c r="ABI357" s="122"/>
      <c r="ABJ357" s="122"/>
      <c r="ABK357" s="122"/>
      <c r="ABL357" s="122"/>
      <c r="ABM357" s="122"/>
      <c r="ABN357" s="122"/>
      <c r="ABO357" s="122"/>
      <c r="ABP357" s="122"/>
      <c r="ABQ357" s="122"/>
      <c r="ABR357" s="122"/>
      <c r="ABS357" s="122"/>
      <c r="ABT357" s="122"/>
      <c r="ABU357" s="122"/>
      <c r="ABV357" s="122"/>
      <c r="ABW357" s="122"/>
      <c r="ABX357" s="122"/>
      <c r="ABY357" s="122"/>
      <c r="ABZ357" s="122"/>
      <c r="ACA357" s="122"/>
      <c r="ACB357" s="122"/>
      <c r="ACC357" s="122"/>
      <c r="ACD357" s="122"/>
      <c r="ACE357" s="122"/>
      <c r="ACF357" s="122"/>
      <c r="ACG357" s="122"/>
      <c r="ACH357" s="122"/>
      <c r="ACI357" s="122"/>
      <c r="ACJ357" s="122"/>
      <c r="ACK357" s="122"/>
      <c r="ACL357" s="122"/>
      <c r="ACM357" s="122"/>
      <c r="ACN357" s="122"/>
      <c r="ACO357" s="122"/>
      <c r="ACP357" s="122"/>
      <c r="ACQ357" s="122"/>
      <c r="ACR357" s="122"/>
      <c r="ACS357" s="122"/>
      <c r="ACT357" s="122"/>
      <c r="ACU357" s="122"/>
      <c r="ACV357" s="122"/>
      <c r="ACW357" s="122"/>
      <c r="ACX357" s="122"/>
      <c r="ACY357" s="122"/>
      <c r="ACZ357" s="122"/>
      <c r="ADA357" s="122"/>
      <c r="ADB357" s="122"/>
      <c r="ADC357" s="122"/>
      <c r="ADD357" s="122"/>
      <c r="ADE357" s="122"/>
      <c r="ADF357" s="122"/>
      <c r="ADG357" s="122"/>
      <c r="ADH357" s="122"/>
      <c r="ADI357" s="122"/>
      <c r="ADJ357" s="122"/>
      <c r="ADK357" s="122"/>
      <c r="ADL357" s="122"/>
      <c r="ADM357" s="122"/>
      <c r="ADN357" s="122"/>
      <c r="ADO357" s="122"/>
      <c r="ADP357" s="122"/>
      <c r="ADQ357" s="122"/>
      <c r="ADR357" s="122"/>
      <c r="ADS357" s="122"/>
      <c r="ADT357" s="122"/>
      <c r="ADU357" s="122"/>
      <c r="ADV357" s="122"/>
      <c r="ADW357" s="122"/>
      <c r="ADX357" s="122"/>
      <c r="ADY357" s="122"/>
      <c r="ADZ357" s="122"/>
      <c r="AEA357" s="122"/>
      <c r="AEB357" s="122"/>
      <c r="AEC357" s="122"/>
      <c r="AED357" s="122"/>
      <c r="AEE357" s="122"/>
      <c r="AEF357" s="122"/>
      <c r="AEG357" s="122"/>
      <c r="AEH357" s="122"/>
      <c r="AEI357" s="122"/>
      <c r="AEJ357" s="122"/>
      <c r="AEK357" s="122"/>
      <c r="AEL357" s="122"/>
      <c r="AEM357" s="122"/>
      <c r="AEN357" s="122"/>
      <c r="AEO357" s="122"/>
      <c r="AEP357" s="122"/>
      <c r="AEQ357" s="122"/>
      <c r="AER357" s="122"/>
      <c r="AES357" s="122"/>
      <c r="AET357" s="122"/>
      <c r="AEU357" s="122"/>
      <c r="AEV357" s="122"/>
      <c r="AEW357" s="122"/>
      <c r="AEX357" s="122"/>
      <c r="AEY357" s="122"/>
      <c r="AEZ357" s="122"/>
      <c r="AFA357" s="122"/>
      <c r="AFB357" s="122"/>
      <c r="AFC357" s="122"/>
      <c r="AFD357" s="122"/>
      <c r="AFE357" s="122"/>
      <c r="AFF357" s="122"/>
      <c r="AFG357" s="122"/>
      <c r="AFH357" s="122"/>
      <c r="AFI357" s="122"/>
      <c r="AFJ357" s="122"/>
      <c r="AFK357" s="122"/>
      <c r="AFL357" s="122"/>
      <c r="AFM357" s="122"/>
      <c r="AFN357" s="122"/>
      <c r="AFO357" s="122"/>
      <c r="AFP357" s="122"/>
      <c r="AFQ357" s="122"/>
      <c r="AFR357" s="122"/>
      <c r="AFS357" s="122"/>
      <c r="AFT357" s="122"/>
      <c r="AFU357" s="122"/>
      <c r="AFV357" s="122"/>
      <c r="AFW357" s="122"/>
      <c r="AFX357" s="122"/>
      <c r="AFY357" s="122"/>
      <c r="AFZ357" s="122"/>
      <c r="AGA357" s="122"/>
      <c r="AGB357" s="122"/>
      <c r="AGC357" s="122"/>
      <c r="AGD357" s="122"/>
      <c r="AGE357" s="122"/>
      <c r="AGF357" s="122"/>
      <c r="AGG357" s="122"/>
      <c r="AGH357" s="122"/>
      <c r="AGI357" s="122"/>
      <c r="AGJ357" s="122"/>
      <c r="AGK357" s="122"/>
      <c r="AGL357" s="122"/>
      <c r="AGM357" s="122"/>
      <c r="AGN357" s="122"/>
      <c r="AGO357" s="122"/>
      <c r="AGP357" s="122"/>
      <c r="AGQ357" s="122"/>
      <c r="AGR357" s="122"/>
      <c r="AGS357" s="122"/>
      <c r="AGT357" s="122"/>
      <c r="AGU357" s="122"/>
      <c r="AGV357" s="122"/>
      <c r="AGW357" s="122"/>
      <c r="AGX357" s="122"/>
      <c r="AGY357" s="122"/>
      <c r="AGZ357" s="122"/>
      <c r="AHA357" s="122"/>
      <c r="AHB357" s="122"/>
      <c r="AHC357" s="122"/>
      <c r="AHD357" s="122"/>
      <c r="AHE357" s="122"/>
      <c r="AHF357" s="122"/>
      <c r="AHG357" s="122"/>
      <c r="AHH357" s="122"/>
      <c r="AHI357" s="122"/>
      <c r="AHJ357" s="122"/>
      <c r="AHK357" s="122"/>
      <c r="AHL357" s="122"/>
      <c r="AHM357" s="122"/>
      <c r="AHN357" s="122"/>
      <c r="AHO357" s="122"/>
      <c r="AHP357" s="122"/>
      <c r="AHQ357" s="122"/>
      <c r="AHR357" s="122"/>
      <c r="AHS357" s="122"/>
      <c r="AHT357" s="122"/>
      <c r="AHU357" s="122"/>
      <c r="AHV357" s="122"/>
      <c r="AHW357" s="122"/>
      <c r="AHX357" s="122"/>
      <c r="AHY357" s="122"/>
      <c r="AHZ357" s="122"/>
      <c r="AIA357" s="122"/>
      <c r="AIB357" s="122"/>
      <c r="AIC357" s="122"/>
      <c r="AID357" s="122"/>
      <c r="AIE357" s="122"/>
      <c r="AIF357" s="122"/>
      <c r="AIG357" s="122"/>
      <c r="AIH357" s="122"/>
      <c r="AII357" s="122"/>
      <c r="AIJ357" s="122"/>
      <c r="AIK357" s="122"/>
      <c r="AIL357" s="122"/>
      <c r="AIM357" s="122"/>
      <c r="AIN357" s="122"/>
      <c r="AIO357" s="122"/>
      <c r="AIP357" s="122"/>
      <c r="AIQ357" s="122"/>
      <c r="AIR357" s="122"/>
      <c r="AIS357" s="122"/>
      <c r="AIT357" s="122"/>
      <c r="AIU357" s="122"/>
      <c r="AIV357" s="122"/>
      <c r="AIW357" s="122"/>
      <c r="AIX357" s="122"/>
      <c r="AIY357" s="122"/>
      <c r="AIZ357" s="122"/>
      <c r="AJA357" s="122"/>
      <c r="AJB357" s="122"/>
      <c r="AJC357" s="122"/>
      <c r="AJD357" s="122"/>
      <c r="AJE357" s="122"/>
      <c r="AJF357" s="122"/>
      <c r="AJG357" s="122"/>
      <c r="AJH357" s="122"/>
      <c r="AJI357" s="122"/>
      <c r="AJJ357" s="122"/>
      <c r="AJK357" s="122"/>
      <c r="AJL357" s="122"/>
      <c r="AJM357" s="122"/>
      <c r="AJN357" s="122"/>
      <c r="AJO357" s="122"/>
      <c r="AJP357" s="122"/>
      <c r="AJQ357" s="122"/>
      <c r="AJR357" s="122"/>
      <c r="AJS357" s="122"/>
      <c r="AJT357" s="122"/>
      <c r="AJU357" s="122"/>
      <c r="AJV357" s="122"/>
      <c r="AJW357" s="122"/>
      <c r="AJX357" s="122"/>
      <c r="AJY357" s="122"/>
      <c r="AJZ357" s="122"/>
      <c r="AKA357" s="122"/>
      <c r="AKB357" s="122"/>
      <c r="AKC357" s="122"/>
      <c r="AKD357" s="122"/>
      <c r="AKE357" s="122"/>
      <c r="AKF357" s="122"/>
      <c r="AKG357" s="122"/>
      <c r="AKH357" s="122"/>
      <c r="AKI357" s="122"/>
      <c r="AKJ357" s="122"/>
      <c r="AKK357" s="122"/>
      <c r="AKL357" s="122"/>
      <c r="AKM357" s="122"/>
      <c r="AKN357" s="122"/>
      <c r="AKO357" s="122"/>
      <c r="AKP357" s="122"/>
      <c r="AKQ357" s="122"/>
      <c r="AKR357" s="122"/>
      <c r="AKS357" s="122"/>
      <c r="AKT357" s="122"/>
      <c r="AKU357" s="122"/>
      <c r="AKV357" s="122"/>
      <c r="AKW357" s="122"/>
      <c r="AKX357" s="122"/>
      <c r="AKY357" s="122"/>
      <c r="AKZ357" s="122"/>
      <c r="ALA357" s="122"/>
      <c r="ALB357" s="122"/>
      <c r="ALC357" s="122"/>
      <c r="ALD357" s="122"/>
      <c r="ALE357" s="122"/>
      <c r="ALF357" s="122"/>
      <c r="ALG357" s="122"/>
      <c r="ALH357" s="122"/>
      <c r="ALI357" s="122"/>
      <c r="ALJ357" s="122"/>
      <c r="ALK357" s="122"/>
      <c r="ALL357" s="122"/>
      <c r="ALM357" s="122"/>
      <c r="ALN357" s="122"/>
      <c r="ALO357" s="122"/>
      <c r="ALP357" s="122"/>
      <c r="ALQ357" s="122"/>
      <c r="ALR357" s="122"/>
      <c r="ALS357" s="122"/>
      <c r="ALT357" s="122"/>
      <c r="ALU357" s="122"/>
      <c r="ALV357" s="122"/>
      <c r="ALW357" s="122"/>
      <c r="ALX357" s="122"/>
      <c r="ALY357" s="122"/>
      <c r="ALZ357" s="122"/>
      <c r="AMA357" s="122"/>
      <c r="AMB357" s="122"/>
      <c r="AMC357" s="122"/>
      <c r="AMD357" s="122"/>
      <c r="AME357" s="122"/>
      <c r="AMF357" s="122"/>
      <c r="AMG357" s="122"/>
      <c r="AMH357" s="122"/>
      <c r="AMI357" s="122"/>
      <c r="AMJ357" s="122"/>
      <c r="AMK357" s="122"/>
      <c r="AML357" s="122"/>
      <c r="AMM357" s="122"/>
      <c r="AMN357" s="122"/>
      <c r="AMO357" s="122"/>
      <c r="AMP357" s="122"/>
      <c r="AMQ357" s="122"/>
      <c r="AMR357" s="122"/>
      <c r="AMS357" s="122"/>
      <c r="AMT357" s="122"/>
      <c r="AMU357" s="122"/>
      <c r="AMV357" s="122"/>
      <c r="AMW357" s="122"/>
      <c r="AMX357" s="122"/>
      <c r="AMY357" s="122"/>
      <c r="AMZ357" s="122"/>
      <c r="ANA357" s="122"/>
      <c r="ANB357" s="122"/>
      <c r="ANC357" s="122"/>
      <c r="AND357" s="122"/>
      <c r="ANE357" s="122"/>
      <c r="ANF357" s="122"/>
      <c r="ANG357" s="122"/>
      <c r="ANH357" s="122"/>
      <c r="ANI357" s="122"/>
      <c r="ANJ357" s="122"/>
      <c r="ANK357" s="122"/>
      <c r="ANL357" s="122"/>
      <c r="ANM357" s="122"/>
      <c r="ANN357" s="122"/>
      <c r="ANO357" s="122"/>
      <c r="ANP357" s="122"/>
      <c r="ANQ357" s="122"/>
      <c r="ANR357" s="122"/>
      <c r="ANS357" s="122"/>
      <c r="ANT357" s="122"/>
      <c r="ANU357" s="122"/>
      <c r="ANV357" s="122"/>
      <c r="ANW357" s="122"/>
      <c r="ANX357" s="122"/>
      <c r="ANY357" s="122"/>
      <c r="ANZ357" s="122"/>
      <c r="AOA357" s="122"/>
      <c r="AOB357" s="122"/>
      <c r="AOC357" s="122"/>
      <c r="AOD357" s="122"/>
      <c r="AOE357" s="122"/>
      <c r="AOF357" s="122"/>
      <c r="AOG357" s="122"/>
      <c r="AOH357" s="122"/>
      <c r="AOI357" s="122"/>
      <c r="AOJ357" s="122"/>
      <c r="AOK357" s="122"/>
      <c r="AOL357" s="122"/>
      <c r="AOM357" s="122"/>
      <c r="AON357" s="122"/>
      <c r="AOO357" s="122"/>
      <c r="AOP357" s="122"/>
      <c r="AOQ357" s="122"/>
      <c r="AOR357" s="122"/>
      <c r="AOS357" s="122"/>
      <c r="AOT357" s="122"/>
      <c r="AOU357" s="122"/>
      <c r="AOV357" s="122"/>
      <c r="AOW357" s="122"/>
      <c r="AOX357" s="122"/>
      <c r="AOY357" s="122"/>
      <c r="AOZ357" s="122"/>
      <c r="APA357" s="122"/>
      <c r="APB357" s="122"/>
      <c r="APC357" s="122"/>
      <c r="APD357" s="122"/>
      <c r="APE357" s="122"/>
      <c r="APF357" s="122"/>
      <c r="APG357" s="122"/>
      <c r="APH357" s="122"/>
      <c r="API357" s="122"/>
      <c r="APJ357" s="122"/>
      <c r="APK357" s="122"/>
      <c r="APL357" s="122"/>
      <c r="APM357" s="122"/>
      <c r="APN357" s="122"/>
      <c r="APO357" s="122"/>
      <c r="APP357" s="122"/>
      <c r="APQ357" s="122"/>
      <c r="APR357" s="122"/>
      <c r="APS357" s="122"/>
      <c r="APT357" s="122"/>
      <c r="APU357" s="122"/>
      <c r="APV357" s="122"/>
      <c r="APW357" s="122"/>
      <c r="APX357" s="122"/>
      <c r="APY357" s="122"/>
      <c r="APZ357" s="122"/>
      <c r="AQA357" s="122"/>
      <c r="AQB357" s="122"/>
      <c r="AQC357" s="122"/>
      <c r="AQD357" s="122"/>
      <c r="AQE357" s="122"/>
      <c r="AQF357" s="122"/>
      <c r="AQG357" s="122"/>
      <c r="AQH357" s="122"/>
      <c r="AQI357" s="122"/>
      <c r="AQJ357" s="122"/>
      <c r="AQK357" s="122"/>
      <c r="AQL357" s="122"/>
      <c r="AQM357" s="122"/>
      <c r="AQN357" s="122"/>
      <c r="AQO357" s="122"/>
      <c r="AQP357" s="122"/>
      <c r="AQQ357" s="122"/>
      <c r="AQR357" s="122"/>
      <c r="AQS357" s="122"/>
      <c r="AQT357" s="122"/>
      <c r="AQU357" s="122"/>
      <c r="AQV357" s="122"/>
      <c r="AQW357" s="122"/>
      <c r="AQX357" s="122"/>
      <c r="AQY357" s="122"/>
      <c r="AQZ357" s="122"/>
      <c r="ARA357" s="122"/>
      <c r="ARB357" s="122"/>
      <c r="ARC357" s="122"/>
      <c r="ARD357" s="122"/>
      <c r="ARE357" s="122"/>
      <c r="ARF357" s="122"/>
      <c r="ARG357" s="122"/>
      <c r="ARH357" s="122"/>
      <c r="ARI357" s="122"/>
      <c r="ARJ357" s="122"/>
      <c r="ARK357" s="122"/>
      <c r="ARL357" s="122"/>
      <c r="ARM357" s="122"/>
      <c r="ARN357" s="122"/>
      <c r="ARO357" s="122"/>
      <c r="ARP357" s="122"/>
      <c r="ARQ357" s="122"/>
      <c r="ARR357" s="122"/>
      <c r="ARS357" s="122"/>
      <c r="ART357" s="122"/>
      <c r="ARU357" s="122"/>
      <c r="ARV357" s="122"/>
      <c r="ARW357" s="122"/>
      <c r="ARX357" s="122"/>
      <c r="ARY357" s="122"/>
      <c r="ARZ357" s="122"/>
      <c r="ASA357" s="122"/>
      <c r="ASB357" s="122"/>
      <c r="ASC357" s="122"/>
      <c r="ASD357" s="122"/>
      <c r="ASE357" s="122"/>
      <c r="ASF357" s="122"/>
      <c r="ASG357" s="122"/>
      <c r="ASH357" s="122"/>
      <c r="ASI357" s="122"/>
      <c r="ASJ357" s="122"/>
      <c r="ASK357" s="122"/>
      <c r="ASL357" s="122"/>
      <c r="ASM357" s="122"/>
      <c r="ASN357" s="122"/>
      <c r="ASO357" s="122"/>
      <c r="ASP357" s="122"/>
      <c r="ASQ357" s="122"/>
      <c r="ASR357" s="122"/>
      <c r="ASS357" s="122"/>
      <c r="AST357" s="122"/>
      <c r="ASU357" s="122"/>
      <c r="ASV357" s="122"/>
      <c r="ASW357" s="122"/>
      <c r="ASX357" s="122"/>
      <c r="ASY357" s="122"/>
      <c r="ASZ357" s="122"/>
      <c r="ATA357" s="122"/>
      <c r="ATB357" s="122"/>
      <c r="ATC357" s="122"/>
      <c r="ATD357" s="122"/>
      <c r="ATE357" s="122"/>
      <c r="ATF357" s="122"/>
      <c r="ATG357" s="122"/>
      <c r="ATH357" s="122"/>
      <c r="ATI357" s="122"/>
      <c r="ATJ357" s="122"/>
      <c r="ATK357" s="122"/>
      <c r="ATL357" s="122"/>
      <c r="ATM357" s="122"/>
      <c r="ATN357" s="122"/>
      <c r="ATO357" s="122"/>
      <c r="ATP357" s="122"/>
      <c r="ATQ357" s="122"/>
      <c r="ATR357" s="122"/>
      <c r="ATS357" s="122"/>
      <c r="ATT357" s="122"/>
      <c r="ATU357" s="122"/>
      <c r="ATV357" s="122"/>
      <c r="ATW357" s="122"/>
      <c r="ATX357" s="122"/>
      <c r="ATY357" s="122"/>
      <c r="ATZ357" s="122"/>
      <c r="AUA357" s="122"/>
      <c r="AUB357" s="122"/>
      <c r="AUC357" s="122"/>
      <c r="AUD357" s="122"/>
      <c r="AUE357" s="122"/>
      <c r="AUF357" s="122"/>
      <c r="AUG357" s="122"/>
      <c r="AUH357" s="122"/>
      <c r="AUI357" s="122"/>
      <c r="AUJ357" s="122"/>
      <c r="AUK357" s="122"/>
      <c r="AUL357" s="122"/>
      <c r="AUM357" s="122"/>
      <c r="AUN357" s="122"/>
      <c r="AUO357" s="122"/>
      <c r="AUP357" s="122"/>
      <c r="AUQ357" s="122"/>
      <c r="AUR357" s="122"/>
      <c r="AUS357" s="122"/>
      <c r="AUT357" s="122"/>
      <c r="AUU357" s="122"/>
      <c r="AUV357" s="122"/>
      <c r="AUW357" s="122"/>
      <c r="AUX357" s="122"/>
      <c r="AUY357" s="122"/>
      <c r="AUZ357" s="122"/>
      <c r="AVA357" s="122"/>
      <c r="AVB357" s="122"/>
      <c r="AVC357" s="122"/>
      <c r="AVD357" s="122"/>
      <c r="AVE357" s="122"/>
      <c r="AVF357" s="122"/>
      <c r="AVG357" s="122"/>
      <c r="AVH357" s="122"/>
      <c r="AVI357" s="122"/>
      <c r="AVJ357" s="122"/>
      <c r="AVK357" s="122"/>
      <c r="AVL357" s="122"/>
      <c r="AVM357" s="122"/>
      <c r="AVN357" s="122"/>
      <c r="AVO357" s="122"/>
      <c r="AVP357" s="122"/>
      <c r="AVQ357" s="122"/>
      <c r="AVR357" s="122"/>
      <c r="AVS357" s="122"/>
      <c r="AVT357" s="122"/>
      <c r="AVU357" s="122"/>
      <c r="AVV357" s="122"/>
      <c r="AVW357" s="122"/>
      <c r="AVX357" s="122"/>
      <c r="AVY357" s="122"/>
      <c r="AVZ357" s="122"/>
      <c r="AWA357" s="122"/>
      <c r="AWB357" s="122"/>
      <c r="AWC357" s="122"/>
      <c r="AWD357" s="122"/>
      <c r="AWE357" s="122"/>
      <c r="AWF357" s="122"/>
      <c r="AWG357" s="122"/>
      <c r="AWH357" s="122"/>
      <c r="AWI357" s="122"/>
      <c r="AWJ357" s="122"/>
      <c r="AWK357" s="122"/>
      <c r="AWL357" s="122"/>
      <c r="AWM357" s="122"/>
      <c r="AWN357" s="122"/>
      <c r="AWO357" s="122"/>
      <c r="AWP357" s="122"/>
      <c r="AWQ357" s="122"/>
      <c r="AWR357" s="122"/>
      <c r="AWS357" s="122"/>
      <c r="AWT357" s="122"/>
      <c r="AWU357" s="122"/>
      <c r="AWV357" s="122"/>
      <c r="AWW357" s="122"/>
      <c r="AWX357" s="122"/>
      <c r="AWY357" s="122"/>
      <c r="AWZ357" s="122"/>
      <c r="AXA357" s="122"/>
      <c r="AXB357" s="122"/>
      <c r="AXC357" s="122"/>
      <c r="AXD357" s="122"/>
      <c r="AXE357" s="122"/>
      <c r="AXF357" s="122"/>
      <c r="AXG357" s="122"/>
      <c r="AXH357" s="122"/>
      <c r="AXI357" s="122"/>
      <c r="AXJ357" s="122"/>
      <c r="AXK357" s="122"/>
      <c r="AXL357" s="122"/>
      <c r="AXM357" s="122"/>
      <c r="AXN357" s="122"/>
      <c r="AXO357" s="122"/>
      <c r="AXP357" s="122"/>
      <c r="AXQ357" s="122"/>
      <c r="AXR357" s="122"/>
      <c r="AXS357" s="122"/>
      <c r="AXT357" s="122"/>
      <c r="AXU357" s="122"/>
      <c r="AXV357" s="122"/>
      <c r="AXW357" s="122"/>
      <c r="AXX357" s="122"/>
      <c r="AXY357" s="122"/>
      <c r="AXZ357" s="122"/>
      <c r="AYA357" s="122"/>
      <c r="AYB357" s="122"/>
      <c r="AYC357" s="122"/>
      <c r="AYD357" s="122"/>
      <c r="AYE357" s="122"/>
      <c r="AYF357" s="122"/>
      <c r="AYG357" s="122"/>
      <c r="AYH357" s="122"/>
      <c r="AYI357" s="122"/>
      <c r="AYJ357" s="122"/>
      <c r="AYK357" s="122"/>
      <c r="AYL357" s="122"/>
      <c r="AYM357" s="122"/>
      <c r="AYN357" s="122"/>
      <c r="AYO357" s="122"/>
      <c r="AYP357" s="122"/>
      <c r="AYQ357" s="122"/>
      <c r="AYR357" s="122"/>
      <c r="AYS357" s="122"/>
      <c r="AYT357" s="122"/>
      <c r="AYU357" s="122"/>
      <c r="AYV357" s="122"/>
      <c r="AYW357" s="122"/>
      <c r="AYX357" s="122"/>
      <c r="AYY357" s="122"/>
      <c r="AYZ357" s="122"/>
      <c r="AZA357" s="122"/>
      <c r="AZB357" s="122"/>
      <c r="AZC357" s="122"/>
      <c r="AZD357" s="122"/>
      <c r="AZE357" s="122"/>
      <c r="AZF357" s="122"/>
      <c r="AZG357" s="122"/>
      <c r="AZH357" s="122"/>
      <c r="AZI357" s="122"/>
      <c r="AZJ357" s="122"/>
      <c r="AZK357" s="122"/>
      <c r="AZL357" s="122"/>
      <c r="AZM357" s="122"/>
      <c r="AZN357" s="122"/>
      <c r="AZO357" s="122"/>
      <c r="AZP357" s="122"/>
      <c r="AZQ357" s="122"/>
      <c r="AZR357" s="122"/>
      <c r="AZS357" s="122"/>
      <c r="AZT357" s="122"/>
      <c r="AZU357" s="122"/>
      <c r="AZV357" s="122"/>
      <c r="AZW357" s="122"/>
      <c r="AZX357" s="122"/>
      <c r="AZY357" s="122"/>
      <c r="AZZ357" s="122"/>
      <c r="BAA357" s="122"/>
      <c r="BAB357" s="122"/>
      <c r="BAC357" s="122"/>
      <c r="BAD357" s="122"/>
      <c r="BAE357" s="122"/>
      <c r="BAF357" s="122"/>
      <c r="BAG357" s="122"/>
      <c r="BAH357" s="122"/>
      <c r="BAI357" s="122"/>
      <c r="BAJ357" s="122"/>
      <c r="BAK357" s="122"/>
      <c r="BAL357" s="122"/>
      <c r="BAM357" s="122"/>
      <c r="BAN357" s="122"/>
      <c r="BAO357" s="122"/>
      <c r="BAP357" s="122"/>
      <c r="BAQ357" s="122"/>
      <c r="BAR357" s="122"/>
      <c r="BAS357" s="122"/>
      <c r="BAT357" s="122"/>
      <c r="BAU357" s="122"/>
      <c r="BAV357" s="122"/>
      <c r="BAW357" s="122"/>
      <c r="BAX357" s="122"/>
      <c r="BAY357" s="122"/>
      <c r="BAZ357" s="122"/>
      <c r="BBA357" s="122"/>
      <c r="BBB357" s="122"/>
      <c r="BBC357" s="122"/>
      <c r="BBD357" s="122"/>
      <c r="BBE357" s="122"/>
      <c r="BBF357" s="122"/>
      <c r="BBG357" s="122"/>
      <c r="BBH357" s="122"/>
      <c r="BBI357" s="122"/>
      <c r="BBJ357" s="122"/>
      <c r="BBK357" s="122"/>
      <c r="BBL357" s="122"/>
      <c r="BBM357" s="122"/>
      <c r="BBN357" s="122"/>
      <c r="BBO357" s="122"/>
      <c r="BBP357" s="122"/>
      <c r="BBQ357" s="122"/>
      <c r="BBR357" s="122"/>
      <c r="BBS357" s="122"/>
      <c r="BBT357" s="122"/>
      <c r="BBU357" s="122"/>
      <c r="BBV357" s="122"/>
      <c r="BBW357" s="122"/>
      <c r="BBX357" s="122"/>
      <c r="BBY357" s="122"/>
      <c r="BBZ357" s="122"/>
      <c r="BCA357" s="122"/>
      <c r="BCB357" s="122"/>
      <c r="BCC357" s="122"/>
      <c r="BCD357" s="122"/>
      <c r="BCE357" s="122"/>
      <c r="BCF357" s="122"/>
      <c r="BCG357" s="122"/>
      <c r="BCH357" s="122"/>
      <c r="BCI357" s="122"/>
      <c r="BCJ357" s="122"/>
      <c r="BCK357" s="122"/>
      <c r="BCL357" s="122"/>
      <c r="BCM357" s="122"/>
      <c r="BCN357" s="122"/>
      <c r="BCO357" s="122"/>
      <c r="BCP357" s="122"/>
      <c r="BCQ357" s="122"/>
      <c r="BCR357" s="122"/>
      <c r="BCS357" s="122"/>
      <c r="BCT357" s="122"/>
      <c r="BCU357" s="122"/>
      <c r="BCV357" s="122"/>
      <c r="BCW357" s="122"/>
      <c r="BCX357" s="122"/>
      <c r="BCY357" s="122"/>
      <c r="BCZ357" s="122"/>
      <c r="BDA357" s="122"/>
      <c r="BDB357" s="122"/>
      <c r="BDC357" s="122"/>
      <c r="BDD357" s="122"/>
      <c r="BDE357" s="122"/>
      <c r="BDF357" s="122"/>
      <c r="BDG357" s="122"/>
      <c r="BDH357" s="122"/>
      <c r="BDI357" s="122"/>
      <c r="BDJ357" s="122"/>
      <c r="BDK357" s="122"/>
      <c r="BDL357" s="122"/>
      <c r="BDM357" s="122"/>
      <c r="BDN357" s="122"/>
      <c r="BDO357" s="122"/>
      <c r="BDP357" s="122"/>
      <c r="BDQ357" s="122"/>
      <c r="BDR357" s="122"/>
      <c r="BDS357" s="122"/>
      <c r="BDT357" s="122"/>
      <c r="BDU357" s="122"/>
      <c r="BDV357" s="122"/>
      <c r="BDW357" s="122"/>
      <c r="BDX357" s="122"/>
      <c r="BDY357" s="122"/>
      <c r="BDZ357" s="122"/>
      <c r="BEA357" s="122"/>
      <c r="BEB357" s="122"/>
      <c r="BEC357" s="122"/>
      <c r="BED357" s="122"/>
      <c r="BEE357" s="122"/>
      <c r="BEF357" s="122"/>
      <c r="BEG357" s="122"/>
      <c r="BEH357" s="122"/>
      <c r="BEI357" s="122"/>
      <c r="BEJ357" s="122"/>
      <c r="BEK357" s="122"/>
      <c r="BEL357" s="122"/>
      <c r="BEM357" s="122"/>
      <c r="BEN357" s="122"/>
      <c r="BEO357" s="122"/>
      <c r="BEP357" s="122"/>
      <c r="BEQ357" s="122"/>
      <c r="BER357" s="122"/>
      <c r="BES357" s="122"/>
      <c r="BET357" s="122"/>
      <c r="BEU357" s="122"/>
      <c r="BEV357" s="122"/>
      <c r="BEW357" s="122"/>
      <c r="BEX357" s="122"/>
      <c r="BEY357" s="122"/>
      <c r="BEZ357" s="122"/>
      <c r="BFA357" s="122"/>
      <c r="BFB357" s="122"/>
      <c r="BFC357" s="122"/>
      <c r="BFD357" s="122"/>
      <c r="BFE357" s="122"/>
      <c r="BFF357" s="122"/>
      <c r="BFG357" s="122"/>
      <c r="BFH357" s="122"/>
      <c r="BFI357" s="122"/>
      <c r="BFJ357" s="122"/>
      <c r="BFK357" s="122"/>
      <c r="BFL357" s="122"/>
      <c r="BFM357" s="122"/>
      <c r="BFN357" s="122"/>
      <c r="BFO357" s="122"/>
      <c r="BFP357" s="122"/>
      <c r="BFQ357" s="122"/>
      <c r="BFR357" s="122"/>
      <c r="BFS357" s="122"/>
      <c r="BFT357" s="122"/>
      <c r="BFU357" s="122"/>
      <c r="BFV357" s="122"/>
      <c r="BFW357" s="122"/>
      <c r="BFX357" s="122"/>
      <c r="BFY357" s="122"/>
      <c r="BFZ357" s="122"/>
      <c r="BGA357" s="122"/>
      <c r="BGB357" s="122"/>
      <c r="BGC357" s="122"/>
      <c r="BGD357" s="122"/>
      <c r="BGE357" s="122"/>
      <c r="BGF357" s="122"/>
      <c r="BGG357" s="122"/>
      <c r="BGH357" s="122"/>
      <c r="BGI357" s="122"/>
      <c r="BGJ357" s="122"/>
      <c r="BGK357" s="122"/>
      <c r="BGL357" s="122"/>
      <c r="BGM357" s="122"/>
      <c r="BGN357" s="122"/>
      <c r="BGO357" s="122"/>
      <c r="BGP357" s="122"/>
      <c r="BGQ357" s="122"/>
      <c r="BGR357" s="122"/>
      <c r="BGS357" s="122"/>
      <c r="BGT357" s="122"/>
      <c r="BGU357" s="122"/>
      <c r="BGV357" s="122"/>
      <c r="BGW357" s="122"/>
      <c r="BGX357" s="122"/>
      <c r="BGY357" s="122"/>
      <c r="BGZ357" s="122"/>
      <c r="BHA357" s="122"/>
      <c r="BHB357" s="122"/>
      <c r="BHC357" s="122"/>
      <c r="BHD357" s="122"/>
      <c r="BHE357" s="122"/>
      <c r="BHF357" s="122"/>
      <c r="BHG357" s="122"/>
      <c r="BHH357" s="122"/>
      <c r="BHI357" s="122"/>
      <c r="BHJ357" s="122"/>
      <c r="BHK357" s="122"/>
      <c r="BHL357" s="122"/>
      <c r="BHM357" s="122"/>
      <c r="BHN357" s="122"/>
      <c r="BHO357" s="122"/>
      <c r="BHP357" s="122"/>
      <c r="BHQ357" s="122"/>
      <c r="BHR357" s="122"/>
      <c r="BHS357" s="122"/>
      <c r="BHT357" s="122"/>
      <c r="BHU357" s="122"/>
      <c r="BHV357" s="122"/>
      <c r="BHW357" s="122"/>
      <c r="BHX357" s="122"/>
      <c r="BHY357" s="122"/>
      <c r="BHZ357" s="122"/>
      <c r="BIA357" s="122"/>
      <c r="BIB357" s="122"/>
      <c r="BIC357" s="122"/>
      <c r="BID357" s="122"/>
      <c r="BIE357" s="122"/>
      <c r="BIF357" s="122"/>
      <c r="BIG357" s="122"/>
      <c r="BIH357" s="122"/>
      <c r="BII357" s="122"/>
      <c r="BIJ357" s="122"/>
      <c r="BIK357" s="122"/>
      <c r="BIL357" s="122"/>
      <c r="BIM357" s="122"/>
      <c r="BIN357" s="122"/>
      <c r="BIO357" s="122"/>
      <c r="BIP357" s="122"/>
      <c r="BIQ357" s="122"/>
      <c r="BIR357" s="122"/>
      <c r="BIS357" s="122"/>
      <c r="BIT357" s="122"/>
      <c r="BIU357" s="122"/>
      <c r="BIV357" s="122"/>
      <c r="BIW357" s="122"/>
      <c r="BIX357" s="122"/>
      <c r="BIY357" s="122"/>
      <c r="BIZ357" s="122"/>
      <c r="BJA357" s="122"/>
      <c r="BJB357" s="122"/>
      <c r="BJC357" s="122"/>
      <c r="BJD357" s="122"/>
      <c r="BJE357" s="122"/>
      <c r="BJF357" s="122"/>
      <c r="BJG357" s="122"/>
      <c r="BJH357" s="122"/>
      <c r="BJI357" s="122"/>
      <c r="BJJ357" s="122"/>
      <c r="BJK357" s="122"/>
      <c r="BJL357" s="122"/>
      <c r="BJM357" s="122"/>
      <c r="BJN357" s="122"/>
      <c r="BJO357" s="122"/>
      <c r="BJP357" s="122"/>
      <c r="BJQ357" s="122"/>
      <c r="BJR357" s="122"/>
      <c r="BJS357" s="122"/>
      <c r="BJT357" s="122"/>
      <c r="BJU357" s="122"/>
      <c r="BJV357" s="122"/>
      <c r="BJW357" s="122"/>
      <c r="BJX357" s="122"/>
      <c r="BJY357" s="122"/>
      <c r="BJZ357" s="122"/>
      <c r="BKA357" s="122"/>
      <c r="BKB357" s="122"/>
      <c r="BKC357" s="122"/>
      <c r="BKD357" s="122"/>
      <c r="BKE357" s="122"/>
      <c r="BKF357" s="122"/>
      <c r="BKG357" s="122"/>
      <c r="BKH357" s="122"/>
      <c r="BKI357" s="122"/>
      <c r="BKJ357" s="122"/>
      <c r="BKK357" s="122"/>
      <c r="BKL357" s="122"/>
      <c r="BKM357" s="122"/>
      <c r="BKN357" s="122"/>
      <c r="BKO357" s="122"/>
      <c r="BKP357" s="122"/>
      <c r="BKQ357" s="122"/>
      <c r="BKR357" s="122"/>
      <c r="BKS357" s="122"/>
      <c r="BKT357" s="122"/>
      <c r="BKU357" s="122"/>
      <c r="BKV357" s="122"/>
      <c r="BKW357" s="122"/>
      <c r="BKX357" s="122"/>
      <c r="BKY357" s="122"/>
      <c r="BKZ357" s="122"/>
      <c r="BLA357" s="122"/>
      <c r="BLB357" s="122"/>
      <c r="BLC357" s="122"/>
      <c r="BLD357" s="122"/>
      <c r="BLE357" s="122"/>
      <c r="BLF357" s="122"/>
      <c r="BLG357" s="122"/>
      <c r="BLH357" s="122"/>
      <c r="BLI357" s="122"/>
      <c r="BLJ357" s="122"/>
      <c r="BLK357" s="122"/>
      <c r="BLL357" s="122"/>
      <c r="BLM357" s="122"/>
      <c r="BLN357" s="122"/>
      <c r="BLO357" s="122"/>
      <c r="BLP357" s="122"/>
      <c r="BLQ357" s="122"/>
      <c r="BLR357" s="122"/>
      <c r="BLS357" s="122"/>
      <c r="BLT357" s="122"/>
      <c r="BLU357" s="122"/>
      <c r="BLV357" s="122"/>
      <c r="BLW357" s="122"/>
      <c r="BLX357" s="122"/>
      <c r="BLY357" s="122"/>
      <c r="BLZ357" s="122"/>
      <c r="BMA357" s="122"/>
      <c r="BMB357" s="122"/>
      <c r="BMC357" s="122"/>
      <c r="BMD357" s="122"/>
      <c r="BME357" s="122"/>
      <c r="BMF357" s="122"/>
      <c r="BMG357" s="122"/>
      <c r="BMH357" s="122"/>
      <c r="BMI357" s="122"/>
      <c r="BMJ357" s="122"/>
      <c r="BMK357" s="122"/>
      <c r="BML357" s="122"/>
      <c r="BMM357" s="122"/>
      <c r="BMN357" s="122"/>
      <c r="BMO357" s="122"/>
      <c r="BMP357" s="122"/>
      <c r="BMQ357" s="122"/>
      <c r="BMR357" s="122"/>
      <c r="BMS357" s="122"/>
      <c r="BMT357" s="122"/>
      <c r="BMU357" s="122"/>
      <c r="BMV357" s="122"/>
      <c r="BMW357" s="122"/>
      <c r="BMX357" s="122"/>
      <c r="BMY357" s="122"/>
      <c r="BMZ357" s="122"/>
      <c r="BNA357" s="122"/>
      <c r="BNB357" s="122"/>
      <c r="BNC357" s="122"/>
      <c r="BND357" s="122"/>
      <c r="BNE357" s="122"/>
      <c r="BNF357" s="122"/>
      <c r="BNG357" s="122"/>
      <c r="BNH357" s="122"/>
      <c r="BNI357" s="122"/>
      <c r="BNJ357" s="122"/>
      <c r="BNK357" s="122"/>
      <c r="BNL357" s="122"/>
      <c r="BNM357" s="122"/>
      <c r="BNN357" s="122"/>
      <c r="BNO357" s="122"/>
      <c r="BNP357" s="122"/>
      <c r="BNQ357" s="122"/>
      <c r="BNR357" s="122"/>
      <c r="BNS357" s="122"/>
      <c r="BNT357" s="122"/>
      <c r="BNU357" s="122"/>
      <c r="BNV357" s="122"/>
      <c r="BNW357" s="122"/>
      <c r="BNX357" s="122"/>
      <c r="BNY357" s="122"/>
      <c r="BNZ357" s="122"/>
      <c r="BOA357" s="122"/>
      <c r="BOB357" s="122"/>
      <c r="BOC357" s="122"/>
      <c r="BOD357" s="122"/>
      <c r="BOE357" s="122"/>
      <c r="BOF357" s="122"/>
      <c r="BOG357" s="122"/>
      <c r="BOH357" s="122"/>
      <c r="BOI357" s="122"/>
      <c r="BOJ357" s="122"/>
      <c r="BOK357" s="122"/>
      <c r="BOL357" s="122"/>
      <c r="BOM357" s="122"/>
      <c r="BON357" s="122"/>
      <c r="BOO357" s="122"/>
      <c r="BOP357" s="122"/>
      <c r="BOQ357" s="122"/>
      <c r="BOR357" s="122"/>
      <c r="BOS357" s="122"/>
      <c r="BOT357" s="122"/>
      <c r="BOU357" s="122"/>
      <c r="BOV357" s="122"/>
      <c r="BOW357" s="122"/>
      <c r="BOX357" s="122"/>
      <c r="BOY357" s="122"/>
      <c r="BOZ357" s="122"/>
      <c r="BPA357" s="122"/>
      <c r="BPB357" s="122"/>
      <c r="BPC357" s="122"/>
      <c r="BPD357" s="122"/>
      <c r="BPE357" s="122"/>
      <c r="BPF357" s="122"/>
      <c r="BPG357" s="122"/>
      <c r="BPH357" s="122"/>
      <c r="BPI357" s="122"/>
      <c r="BPJ357" s="122"/>
      <c r="BPK357" s="122"/>
      <c r="BPL357" s="122"/>
      <c r="BPM357" s="122"/>
      <c r="BPN357" s="122"/>
      <c r="BPO357" s="122"/>
      <c r="BPP357" s="122"/>
      <c r="BPQ357" s="122"/>
      <c r="BPR357" s="122"/>
      <c r="BPS357" s="122"/>
      <c r="BPT357" s="122"/>
      <c r="BPU357" s="122"/>
      <c r="BPV357" s="122"/>
      <c r="BPW357" s="122"/>
      <c r="BPX357" s="122"/>
      <c r="BPY357" s="122"/>
      <c r="BPZ357" s="122"/>
      <c r="BQA357" s="122"/>
      <c r="BQB357" s="122"/>
      <c r="BQC357" s="122"/>
      <c r="BQD357" s="122"/>
      <c r="BQE357" s="122"/>
      <c r="BQF357" s="122"/>
      <c r="BQG357" s="122"/>
      <c r="BQH357" s="122"/>
      <c r="BQI357" s="122"/>
      <c r="BQJ357" s="122"/>
      <c r="BQK357" s="122"/>
      <c r="BQL357" s="122"/>
      <c r="BQM357" s="122"/>
      <c r="BQN357" s="122"/>
      <c r="BQO357" s="122"/>
      <c r="BQP357" s="122"/>
      <c r="BQQ357" s="122"/>
      <c r="BQR357" s="122"/>
      <c r="BQS357" s="122"/>
      <c r="BQT357" s="122"/>
      <c r="BQU357" s="122"/>
      <c r="BQV357" s="122"/>
      <c r="BQW357" s="122"/>
      <c r="BQX357" s="122"/>
      <c r="BQY357" s="122"/>
      <c r="BQZ357" s="122"/>
      <c r="BRA357" s="122"/>
      <c r="BRB357" s="122"/>
      <c r="BRC357" s="122"/>
      <c r="BRD357" s="122"/>
      <c r="BRE357" s="122"/>
      <c r="BRF357" s="122"/>
      <c r="BRG357" s="122"/>
      <c r="BRH357" s="122"/>
      <c r="BRI357" s="122"/>
      <c r="BRJ357" s="122"/>
      <c r="BRK357" s="122"/>
      <c r="BRL357" s="122"/>
      <c r="BRM357" s="122"/>
      <c r="BRN357" s="122"/>
      <c r="BRO357" s="122"/>
      <c r="BRP357" s="122"/>
      <c r="BRQ357" s="122"/>
      <c r="BRR357" s="122"/>
      <c r="BRS357" s="122"/>
      <c r="BRT357" s="122"/>
      <c r="BRU357" s="122"/>
      <c r="BRV357" s="122"/>
      <c r="BRW357" s="122"/>
      <c r="BRX357" s="122"/>
      <c r="BRY357" s="122"/>
      <c r="BRZ357" s="122"/>
      <c r="BSA357" s="122"/>
      <c r="BSB357" s="122"/>
      <c r="BSC357" s="122"/>
      <c r="BSD357" s="122"/>
      <c r="BSE357" s="122"/>
      <c r="BSF357" s="122"/>
      <c r="BSG357" s="122"/>
      <c r="BSH357" s="122"/>
      <c r="BSI357" s="122"/>
      <c r="BSJ357" s="122"/>
      <c r="BSK357" s="122"/>
      <c r="BSL357" s="122"/>
      <c r="BSM357" s="122"/>
      <c r="BSN357" s="122"/>
      <c r="BSO357" s="122"/>
      <c r="BSP357" s="122"/>
      <c r="BSQ357" s="122"/>
      <c r="BSR357" s="122"/>
      <c r="BSS357" s="122"/>
      <c r="BST357" s="122"/>
      <c r="BSU357" s="122"/>
      <c r="BSV357" s="122"/>
      <c r="BSW357" s="122"/>
      <c r="BSX357" s="122"/>
      <c r="BSY357" s="122"/>
      <c r="BSZ357" s="122"/>
      <c r="BTA357" s="122"/>
      <c r="BTB357" s="122"/>
      <c r="BTC357" s="122"/>
      <c r="BTD357" s="122"/>
      <c r="BTE357" s="122"/>
      <c r="BTF357" s="122"/>
      <c r="BTG357" s="122"/>
      <c r="BTH357" s="122"/>
      <c r="BTI357" s="122"/>
      <c r="BTJ357" s="122"/>
      <c r="BTK357" s="122"/>
      <c r="BTL357" s="122"/>
      <c r="BTM357" s="122"/>
      <c r="BTN357" s="122"/>
      <c r="BTO357" s="122"/>
      <c r="BTP357" s="122"/>
      <c r="BTQ357" s="122"/>
      <c r="BTR357" s="122"/>
      <c r="BTS357" s="122"/>
      <c r="BTT357" s="122"/>
      <c r="BTU357" s="122"/>
      <c r="BTV357" s="122"/>
      <c r="BTW357" s="122"/>
      <c r="BTX357" s="122"/>
      <c r="BTY357" s="122"/>
      <c r="BTZ357" s="122"/>
      <c r="BUA357" s="122"/>
      <c r="BUB357" s="122"/>
      <c r="BUC357" s="122"/>
      <c r="BUD357" s="122"/>
      <c r="BUE357" s="122"/>
      <c r="BUF357" s="122"/>
      <c r="BUG357" s="122"/>
      <c r="BUH357" s="122"/>
      <c r="BUI357" s="122"/>
      <c r="BUJ357" s="122"/>
      <c r="BUK357" s="122"/>
      <c r="BUL357" s="122"/>
      <c r="BUM357" s="122"/>
      <c r="BUN357" s="122"/>
      <c r="BUO357" s="122"/>
      <c r="BUP357" s="122"/>
      <c r="BUQ357" s="122"/>
      <c r="BUR357" s="122"/>
      <c r="BUS357" s="122"/>
      <c r="BUT357" s="122"/>
      <c r="BUU357" s="122"/>
      <c r="BUV357" s="122"/>
      <c r="BUW357" s="122"/>
      <c r="BUX357" s="122"/>
      <c r="BUY357" s="122"/>
      <c r="BUZ357" s="122"/>
      <c r="BVA357" s="122"/>
      <c r="BVB357" s="122"/>
      <c r="BVC357" s="122"/>
      <c r="BVD357" s="122"/>
      <c r="BVE357" s="122"/>
      <c r="BVF357" s="122"/>
      <c r="BVG357" s="122"/>
      <c r="BVH357" s="122"/>
      <c r="BVI357" s="122"/>
      <c r="BVJ357" s="122"/>
      <c r="BVK357" s="122"/>
      <c r="BVL357" s="122"/>
      <c r="BVM357" s="122"/>
      <c r="BVN357" s="122"/>
      <c r="BVO357" s="122"/>
      <c r="BVP357" s="122"/>
      <c r="BVQ357" s="122"/>
      <c r="BVR357" s="122"/>
      <c r="BVS357" s="122"/>
      <c r="BVT357" s="122"/>
      <c r="BVU357" s="122"/>
      <c r="BVV357" s="122"/>
      <c r="BVW357" s="122"/>
      <c r="BVX357" s="122"/>
      <c r="BVY357" s="122"/>
      <c r="BVZ357" s="122"/>
      <c r="BWA357" s="122"/>
      <c r="BWB357" s="122"/>
      <c r="BWC357" s="122"/>
      <c r="BWD357" s="122"/>
      <c r="BWE357" s="122"/>
      <c r="BWF357" s="122"/>
      <c r="BWG357" s="122"/>
      <c r="BWH357" s="122"/>
      <c r="BWI357" s="122"/>
      <c r="BWJ357" s="122"/>
      <c r="BWK357" s="122"/>
      <c r="BWL357" s="122"/>
      <c r="BWM357" s="122"/>
      <c r="BWN357" s="122"/>
      <c r="BWO357" s="122"/>
      <c r="BWP357" s="122"/>
      <c r="BWQ357" s="122"/>
      <c r="BWR357" s="122"/>
      <c r="BWS357" s="122"/>
      <c r="BWT357" s="122"/>
      <c r="BWU357" s="122"/>
      <c r="BWV357" s="122"/>
      <c r="BWW357" s="122"/>
      <c r="BWX357" s="122"/>
      <c r="BWY357" s="122"/>
      <c r="BWZ357" s="122"/>
      <c r="BXA357" s="122"/>
      <c r="BXB357" s="122"/>
      <c r="BXC357" s="122"/>
      <c r="BXD357" s="122"/>
      <c r="BXE357" s="122"/>
      <c r="BXF357" s="122"/>
      <c r="BXG357" s="122"/>
      <c r="BXH357" s="122"/>
      <c r="BXI357" s="122"/>
      <c r="BXJ357" s="122"/>
      <c r="BXK357" s="122"/>
      <c r="BXL357" s="122"/>
      <c r="BXM357" s="122"/>
      <c r="BXN357" s="122"/>
      <c r="BXO357" s="122"/>
      <c r="BXP357" s="122"/>
      <c r="BXQ357" s="122"/>
      <c r="BXR357" s="122"/>
      <c r="BXS357" s="122"/>
      <c r="BXT357" s="122"/>
      <c r="BXU357" s="122"/>
      <c r="BXV357" s="122"/>
      <c r="BXW357" s="122"/>
      <c r="BXX357" s="122"/>
      <c r="BXY357" s="122"/>
      <c r="BXZ357" s="122"/>
      <c r="BYA357" s="122"/>
      <c r="BYB357" s="122"/>
      <c r="BYC357" s="122"/>
      <c r="BYD357" s="122"/>
      <c r="BYE357" s="122"/>
      <c r="BYF357" s="122"/>
      <c r="BYG357" s="122"/>
      <c r="BYH357" s="122"/>
      <c r="BYI357" s="122"/>
      <c r="BYJ357" s="122"/>
      <c r="BYK357" s="122"/>
      <c r="BYL357" s="122"/>
      <c r="BYM357" s="122"/>
      <c r="BYN357" s="122"/>
      <c r="BYO357" s="122"/>
      <c r="BYP357" s="122"/>
      <c r="BYQ357" s="122"/>
      <c r="BYR357" s="122"/>
      <c r="BYS357" s="122"/>
      <c r="BYT357" s="122"/>
      <c r="BYU357" s="122"/>
      <c r="BYV357" s="122"/>
      <c r="BYW357" s="122"/>
      <c r="BYX357" s="122"/>
      <c r="BYY357" s="122"/>
      <c r="BYZ357" s="122"/>
      <c r="BZA357" s="122"/>
      <c r="BZB357" s="122"/>
      <c r="BZC357" s="122"/>
      <c r="BZD357" s="122"/>
      <c r="BZE357" s="122"/>
      <c r="BZF357" s="122"/>
      <c r="BZG357" s="122"/>
      <c r="BZH357" s="122"/>
      <c r="BZI357" s="122"/>
      <c r="BZJ357" s="122"/>
      <c r="BZK357" s="122"/>
      <c r="BZL357" s="122"/>
      <c r="BZM357" s="122"/>
      <c r="BZN357" s="122"/>
      <c r="BZO357" s="122"/>
      <c r="BZP357" s="122"/>
      <c r="BZQ357" s="122"/>
      <c r="BZR357" s="122"/>
      <c r="BZS357" s="122"/>
      <c r="BZT357" s="122"/>
      <c r="BZU357" s="122"/>
      <c r="BZV357" s="122"/>
      <c r="BZW357" s="122"/>
      <c r="BZX357" s="122"/>
      <c r="BZY357" s="122"/>
      <c r="BZZ357" s="122"/>
      <c r="CAA357" s="122"/>
      <c r="CAB357" s="122"/>
      <c r="CAC357" s="122"/>
      <c r="CAD357" s="122"/>
      <c r="CAE357" s="122"/>
      <c r="CAF357" s="122"/>
      <c r="CAG357" s="122"/>
      <c r="CAH357" s="122"/>
      <c r="CAI357" s="122"/>
      <c r="CAJ357" s="122"/>
      <c r="CAK357" s="122"/>
      <c r="CAL357" s="122"/>
      <c r="CAM357" s="122"/>
      <c r="CAN357" s="122"/>
      <c r="CAO357" s="122"/>
      <c r="CAP357" s="122"/>
      <c r="CAQ357" s="122"/>
      <c r="CAR357" s="122"/>
      <c r="CAS357" s="122"/>
      <c r="CAT357" s="122"/>
      <c r="CAU357" s="122"/>
      <c r="CAV357" s="122"/>
      <c r="CAW357" s="122"/>
      <c r="CAX357" s="122"/>
      <c r="CAY357" s="122"/>
      <c r="CAZ357" s="122"/>
      <c r="CBA357" s="122"/>
      <c r="CBB357" s="122"/>
      <c r="CBC357" s="122"/>
      <c r="CBD357" s="122"/>
      <c r="CBE357" s="122"/>
      <c r="CBF357" s="122"/>
      <c r="CBG357" s="122"/>
      <c r="CBH357" s="122"/>
      <c r="CBI357" s="122"/>
      <c r="CBJ357" s="122"/>
      <c r="CBK357" s="122"/>
      <c r="CBL357" s="122"/>
      <c r="CBM357" s="122"/>
      <c r="CBN357" s="122"/>
      <c r="CBO357" s="122"/>
      <c r="CBP357" s="122"/>
      <c r="CBQ357" s="122"/>
      <c r="CBR357" s="122"/>
      <c r="CBS357" s="122"/>
      <c r="CBT357" s="122"/>
      <c r="CBU357" s="122"/>
      <c r="CBV357" s="122"/>
      <c r="CBW357" s="122"/>
      <c r="CBX357" s="122"/>
      <c r="CBY357" s="122"/>
      <c r="CBZ357" s="122"/>
      <c r="CCA357" s="122"/>
      <c r="CCB357" s="122"/>
      <c r="CCC357" s="122"/>
      <c r="CCD357" s="122"/>
      <c r="CCE357" s="122"/>
      <c r="CCF357" s="122"/>
      <c r="CCG357" s="122"/>
      <c r="CCH357" s="122"/>
      <c r="CCI357" s="122"/>
      <c r="CCJ357" s="122"/>
      <c r="CCK357" s="122"/>
      <c r="CCL357" s="122"/>
      <c r="CCM357" s="122"/>
      <c r="CCN357" s="122"/>
      <c r="CCO357" s="122"/>
      <c r="CCP357" s="122"/>
      <c r="CCQ357" s="122"/>
      <c r="CCR357" s="122"/>
      <c r="CCS357" s="122"/>
      <c r="CCT357" s="122"/>
      <c r="CCU357" s="122"/>
      <c r="CCV357" s="122"/>
      <c r="CCW357" s="122"/>
      <c r="CCX357" s="122"/>
      <c r="CCY357" s="122"/>
      <c r="CCZ357" s="122"/>
      <c r="CDA357" s="122"/>
      <c r="CDB357" s="122"/>
      <c r="CDC357" s="122"/>
      <c r="CDD357" s="122"/>
      <c r="CDE357" s="122"/>
      <c r="CDF357" s="122"/>
      <c r="CDG357" s="122"/>
      <c r="CDH357" s="122"/>
      <c r="CDI357" s="122"/>
      <c r="CDJ357" s="122"/>
      <c r="CDK357" s="122"/>
      <c r="CDL357" s="122"/>
      <c r="CDM357" s="122"/>
      <c r="CDN357" s="122"/>
      <c r="CDO357" s="122"/>
      <c r="CDP357" s="122"/>
      <c r="CDQ357" s="122"/>
      <c r="CDR357" s="122"/>
      <c r="CDS357" s="122"/>
      <c r="CDT357" s="122"/>
      <c r="CDU357" s="122"/>
      <c r="CDV357" s="122"/>
      <c r="CDW357" s="122"/>
      <c r="CDX357" s="122"/>
      <c r="CDY357" s="122"/>
      <c r="CDZ357" s="122"/>
      <c r="CEA357" s="122"/>
      <c r="CEB357" s="122"/>
      <c r="CEC357" s="122"/>
      <c r="CED357" s="122"/>
      <c r="CEE357" s="122"/>
      <c r="CEF357" s="122"/>
      <c r="CEG357" s="122"/>
      <c r="CEH357" s="122"/>
      <c r="CEI357" s="122"/>
      <c r="CEJ357" s="122"/>
      <c r="CEK357" s="122"/>
      <c r="CEL357" s="122"/>
      <c r="CEM357" s="122"/>
      <c r="CEN357" s="122"/>
      <c r="CEO357" s="122"/>
      <c r="CEP357" s="122"/>
      <c r="CEQ357" s="122"/>
      <c r="CER357" s="122"/>
      <c r="CES357" s="122"/>
      <c r="CET357" s="122"/>
      <c r="CEU357" s="122"/>
      <c r="CEV357" s="122"/>
      <c r="CEW357" s="122"/>
      <c r="CEX357" s="122"/>
      <c r="CEY357" s="122"/>
      <c r="CEZ357" s="122"/>
      <c r="CFA357" s="122"/>
      <c r="CFB357" s="122"/>
      <c r="CFC357" s="122"/>
      <c r="CFD357" s="122"/>
      <c r="CFE357" s="122"/>
      <c r="CFF357" s="122"/>
      <c r="CFG357" s="122"/>
      <c r="CFH357" s="122"/>
      <c r="CFI357" s="122"/>
      <c r="CFJ357" s="122"/>
      <c r="CFK357" s="122"/>
      <c r="CFL357" s="122"/>
      <c r="CFM357" s="122"/>
      <c r="CFN357" s="122"/>
      <c r="CFO357" s="122"/>
      <c r="CFP357" s="122"/>
      <c r="CFQ357" s="122"/>
      <c r="CFR357" s="122"/>
      <c r="CFS357" s="122"/>
      <c r="CFT357" s="122"/>
      <c r="CFU357" s="122"/>
      <c r="CFV357" s="122"/>
      <c r="CFW357" s="122"/>
      <c r="CFX357" s="122"/>
      <c r="CFY357" s="122"/>
      <c r="CFZ357" s="122"/>
      <c r="CGA357" s="122"/>
      <c r="CGB357" s="122"/>
      <c r="CGC357" s="122"/>
      <c r="CGD357" s="122"/>
      <c r="CGE357" s="122"/>
      <c r="CGF357" s="122"/>
      <c r="CGG357" s="122"/>
      <c r="CGH357" s="122"/>
      <c r="CGI357" s="122"/>
      <c r="CGJ357" s="122"/>
      <c r="CGK357" s="122"/>
      <c r="CGL357" s="122"/>
      <c r="CGM357" s="122"/>
      <c r="CGN357" s="122"/>
      <c r="CGO357" s="122"/>
      <c r="CGP357" s="122"/>
      <c r="CGQ357" s="122"/>
      <c r="CGR357" s="122"/>
      <c r="CGS357" s="122"/>
      <c r="CGT357" s="122"/>
      <c r="CGU357" s="122"/>
      <c r="CGV357" s="122"/>
      <c r="CGW357" s="122"/>
      <c r="CGX357" s="122"/>
      <c r="CGY357" s="122"/>
      <c r="CGZ357" s="122"/>
      <c r="CHA357" s="122"/>
      <c r="CHB357" s="122"/>
      <c r="CHC357" s="122"/>
      <c r="CHD357" s="122"/>
      <c r="CHE357" s="122"/>
      <c r="CHF357" s="122"/>
      <c r="CHG357" s="122"/>
      <c r="CHH357" s="122"/>
      <c r="CHI357" s="122"/>
      <c r="CHJ357" s="122"/>
      <c r="CHK357" s="122"/>
      <c r="CHL357" s="122"/>
      <c r="CHM357" s="122"/>
      <c r="CHN357" s="122"/>
      <c r="CHO357" s="122"/>
      <c r="CHP357" s="122"/>
      <c r="CHQ357" s="122"/>
      <c r="CHR357" s="122"/>
      <c r="CHS357" s="122"/>
      <c r="CHT357" s="122"/>
      <c r="CHU357" s="122"/>
      <c r="CHV357" s="122"/>
      <c r="CHW357" s="122"/>
      <c r="CHX357" s="122"/>
      <c r="CHY357" s="122"/>
      <c r="CHZ357" s="122"/>
      <c r="CIA357" s="122"/>
      <c r="CIB357" s="122"/>
      <c r="CIC357" s="122"/>
      <c r="CID357" s="122"/>
      <c r="CIE357" s="122"/>
      <c r="CIF357" s="122"/>
      <c r="CIG357" s="122"/>
      <c r="CIH357" s="122"/>
      <c r="CII357" s="122"/>
      <c r="CIJ357" s="122"/>
      <c r="CIK357" s="122"/>
      <c r="CIL357" s="122"/>
      <c r="CIM357" s="122"/>
      <c r="CIN357" s="122"/>
      <c r="CIO357" s="122"/>
      <c r="CIP357" s="122"/>
      <c r="CIQ357" s="122"/>
      <c r="CIR357" s="122"/>
      <c r="CIS357" s="122"/>
      <c r="CIT357" s="122"/>
      <c r="CIU357" s="122"/>
      <c r="CIV357" s="122"/>
      <c r="CIW357" s="122"/>
      <c r="CIX357" s="122"/>
      <c r="CIY357" s="122"/>
      <c r="CIZ357" s="122"/>
      <c r="CJA357" s="122"/>
      <c r="CJB357" s="122"/>
      <c r="CJC357" s="122"/>
      <c r="CJD357" s="122"/>
      <c r="CJE357" s="122"/>
      <c r="CJF357" s="122"/>
      <c r="CJG357" s="122"/>
      <c r="CJH357" s="122"/>
      <c r="CJI357" s="122"/>
      <c r="CJJ357" s="122"/>
      <c r="CJK357" s="122"/>
      <c r="CJL357" s="122"/>
      <c r="CJM357" s="122"/>
      <c r="CJN357" s="122"/>
      <c r="CJO357" s="122"/>
      <c r="CJP357" s="122"/>
      <c r="CJQ357" s="122"/>
      <c r="CJR357" s="122"/>
      <c r="CJS357" s="122"/>
      <c r="CJT357" s="122"/>
      <c r="CJU357" s="122"/>
      <c r="CJV357" s="122"/>
      <c r="CJW357" s="122"/>
      <c r="CJX357" s="122"/>
      <c r="CJY357" s="122"/>
      <c r="CJZ357" s="122"/>
      <c r="CKA357" s="122"/>
      <c r="CKB357" s="122"/>
      <c r="CKC357" s="122"/>
      <c r="CKD357" s="122"/>
      <c r="CKE357" s="122"/>
      <c r="CKF357" s="122"/>
      <c r="CKG357" s="122"/>
      <c r="CKH357" s="122"/>
      <c r="CKI357" s="122"/>
      <c r="CKJ357" s="122"/>
      <c r="CKK357" s="122"/>
      <c r="CKL357" s="122"/>
      <c r="CKM357" s="122"/>
      <c r="CKN357" s="122"/>
      <c r="CKO357" s="122"/>
      <c r="CKP357" s="122"/>
      <c r="CKQ357" s="122"/>
      <c r="CKR357" s="122"/>
      <c r="CKS357" s="122"/>
      <c r="CKT357" s="122"/>
      <c r="CKU357" s="122"/>
      <c r="CKV357" s="122"/>
      <c r="CKW357" s="122"/>
      <c r="CKX357" s="122"/>
      <c r="CKY357" s="122"/>
      <c r="CKZ357" s="122"/>
      <c r="CLA357" s="122"/>
      <c r="CLB357" s="122"/>
      <c r="CLC357" s="122"/>
      <c r="CLD357" s="122"/>
      <c r="CLE357" s="122"/>
      <c r="CLF357" s="122"/>
      <c r="CLG357" s="122"/>
      <c r="CLH357" s="122"/>
      <c r="CLI357" s="122"/>
      <c r="CLJ357" s="122"/>
      <c r="CLK357" s="122"/>
      <c r="CLL357" s="122"/>
      <c r="CLM357" s="122"/>
      <c r="CLN357" s="122"/>
      <c r="CLO357" s="122"/>
      <c r="CLP357" s="122"/>
      <c r="CLQ357" s="122"/>
      <c r="CLR357" s="122"/>
      <c r="CLS357" s="122"/>
      <c r="CLT357" s="122"/>
      <c r="CLU357" s="122"/>
      <c r="CLV357" s="122"/>
      <c r="CLW357" s="122"/>
      <c r="CLX357" s="122"/>
      <c r="CLY357" s="122"/>
      <c r="CLZ357" s="122"/>
      <c r="CMA357" s="122"/>
      <c r="CMB357" s="122"/>
      <c r="CMC357" s="122"/>
      <c r="CMD357" s="122"/>
      <c r="CME357" s="122"/>
      <c r="CMF357" s="122"/>
      <c r="CMG357" s="122"/>
      <c r="CMH357" s="122"/>
      <c r="CMI357" s="122"/>
      <c r="CMJ357" s="122"/>
      <c r="CMK357" s="122"/>
      <c r="CML357" s="122"/>
      <c r="CMM357" s="122"/>
      <c r="CMN357" s="122"/>
      <c r="CMO357" s="122"/>
      <c r="CMP357" s="122"/>
      <c r="CMQ357" s="122"/>
      <c r="CMR357" s="122"/>
      <c r="CMS357" s="122"/>
      <c r="CMT357" s="122"/>
      <c r="CMU357" s="122"/>
      <c r="CMV357" s="122"/>
      <c r="CMW357" s="122"/>
      <c r="CMX357" s="122"/>
      <c r="CMY357" s="122"/>
      <c r="CMZ357" s="122"/>
      <c r="CNA357" s="122"/>
      <c r="CNB357" s="122"/>
      <c r="CNC357" s="122"/>
      <c r="CND357" s="122"/>
      <c r="CNE357" s="122"/>
      <c r="CNF357" s="122"/>
      <c r="CNG357" s="122"/>
      <c r="CNH357" s="122"/>
      <c r="CNI357" s="122"/>
      <c r="CNJ357" s="122"/>
      <c r="CNK357" s="122"/>
      <c r="CNL357" s="122"/>
      <c r="CNM357" s="122"/>
      <c r="CNN357" s="122"/>
      <c r="CNO357" s="122"/>
      <c r="CNP357" s="122"/>
      <c r="CNQ357" s="122"/>
      <c r="CNR357" s="122"/>
      <c r="CNS357" s="122"/>
      <c r="CNT357" s="122"/>
      <c r="CNU357" s="122"/>
      <c r="CNV357" s="122"/>
      <c r="CNW357" s="122"/>
      <c r="CNX357" s="122"/>
      <c r="CNY357" s="122"/>
      <c r="CNZ357" s="122"/>
      <c r="COA357" s="122"/>
      <c r="COB357" s="122"/>
      <c r="COC357" s="122"/>
      <c r="COD357" s="122"/>
      <c r="COE357" s="122"/>
      <c r="COF357" s="122"/>
      <c r="COG357" s="122"/>
      <c r="COH357" s="122"/>
      <c r="COI357" s="122"/>
      <c r="COJ357" s="122"/>
      <c r="COK357" s="122"/>
      <c r="COL357" s="122"/>
      <c r="COM357" s="122"/>
      <c r="CON357" s="122"/>
      <c r="COO357" s="122"/>
      <c r="COP357" s="122"/>
      <c r="COQ357" s="122"/>
      <c r="COR357" s="122"/>
      <c r="COS357" s="122"/>
      <c r="COT357" s="122"/>
      <c r="COU357" s="122"/>
      <c r="COV357" s="122"/>
      <c r="COW357" s="122"/>
      <c r="COX357" s="122"/>
      <c r="COY357" s="122"/>
      <c r="COZ357" s="122"/>
      <c r="CPA357" s="122"/>
      <c r="CPB357" s="122"/>
      <c r="CPC357" s="122"/>
      <c r="CPD357" s="122"/>
      <c r="CPE357" s="122"/>
      <c r="CPF357" s="122"/>
      <c r="CPG357" s="122"/>
      <c r="CPH357" s="122"/>
      <c r="CPI357" s="122"/>
      <c r="CPJ357" s="122"/>
      <c r="CPK357" s="122"/>
      <c r="CPL357" s="122"/>
      <c r="CPM357" s="122"/>
      <c r="CPN357" s="122"/>
      <c r="CPO357" s="122"/>
      <c r="CPP357" s="122"/>
      <c r="CPQ357" s="122"/>
      <c r="CPR357" s="122"/>
      <c r="CPS357" s="122"/>
      <c r="CPT357" s="122"/>
      <c r="CPU357" s="122"/>
      <c r="CPV357" s="122"/>
      <c r="CPW357" s="122"/>
      <c r="CPX357" s="122"/>
      <c r="CPY357" s="122"/>
      <c r="CPZ357" s="122"/>
      <c r="CQA357" s="122"/>
      <c r="CQB357" s="122"/>
      <c r="CQC357" s="122"/>
      <c r="CQD357" s="122"/>
      <c r="CQE357" s="122"/>
      <c r="CQF357" s="122"/>
      <c r="CQG357" s="122"/>
      <c r="CQH357" s="122"/>
      <c r="CQI357" s="122"/>
      <c r="CQJ357" s="122"/>
      <c r="CQK357" s="122"/>
      <c r="CQL357" s="122"/>
      <c r="CQM357" s="122"/>
      <c r="CQN357" s="122"/>
      <c r="CQO357" s="122"/>
      <c r="CQP357" s="122"/>
      <c r="CQQ357" s="122"/>
      <c r="CQR357" s="122"/>
      <c r="CQS357" s="122"/>
      <c r="CQT357" s="122"/>
      <c r="CQU357" s="122"/>
      <c r="CQV357" s="122"/>
      <c r="CQW357" s="122"/>
      <c r="CQX357" s="122"/>
      <c r="CQY357" s="122"/>
      <c r="CQZ357" s="122"/>
      <c r="CRA357" s="122"/>
      <c r="CRB357" s="122"/>
      <c r="CRC357" s="122"/>
      <c r="CRD357" s="122"/>
      <c r="CRE357" s="122"/>
      <c r="CRF357" s="122"/>
      <c r="CRG357" s="122"/>
      <c r="CRH357" s="122"/>
      <c r="CRI357" s="122"/>
      <c r="CRJ357" s="122"/>
      <c r="CRK357" s="122"/>
      <c r="CRL357" s="122"/>
      <c r="CRM357" s="122"/>
      <c r="CRN357" s="122"/>
      <c r="CRO357" s="122"/>
      <c r="CRP357" s="122"/>
      <c r="CRQ357" s="122"/>
      <c r="CRR357" s="122"/>
      <c r="CRS357" s="122"/>
      <c r="CRT357" s="122"/>
      <c r="CRU357" s="122"/>
      <c r="CRV357" s="122"/>
      <c r="CRW357" s="122"/>
      <c r="CRX357" s="122"/>
      <c r="CRY357" s="122"/>
      <c r="CRZ357" s="122"/>
      <c r="CSA357" s="122"/>
      <c r="CSB357" s="122"/>
      <c r="CSC357" s="122"/>
      <c r="CSD357" s="122"/>
      <c r="CSE357" s="122"/>
      <c r="CSF357" s="122"/>
      <c r="CSG357" s="122"/>
      <c r="CSH357" s="122"/>
      <c r="CSI357" s="122"/>
      <c r="CSJ357" s="122"/>
      <c r="CSK357" s="122"/>
      <c r="CSL357" s="122"/>
      <c r="CSM357" s="122"/>
      <c r="CSN357" s="122"/>
      <c r="CSO357" s="122"/>
      <c r="CSP357" s="122"/>
      <c r="CSQ357" s="122"/>
      <c r="CSR357" s="122"/>
      <c r="CSS357" s="122"/>
      <c r="CST357" s="122"/>
      <c r="CSU357" s="122"/>
      <c r="CSV357" s="122"/>
      <c r="CSW357" s="122"/>
      <c r="CSX357" s="122"/>
      <c r="CSY357" s="122"/>
      <c r="CSZ357" s="122"/>
      <c r="CTA357" s="122"/>
      <c r="CTB357" s="122"/>
      <c r="CTC357" s="122"/>
      <c r="CTD357" s="122"/>
      <c r="CTE357" s="122"/>
      <c r="CTF357" s="122"/>
      <c r="CTG357" s="122"/>
      <c r="CTH357" s="122"/>
      <c r="CTI357" s="122"/>
      <c r="CTJ357" s="122"/>
      <c r="CTK357" s="122"/>
      <c r="CTL357" s="122"/>
      <c r="CTM357" s="122"/>
      <c r="CTN357" s="122"/>
      <c r="CTO357" s="122"/>
      <c r="CTP357" s="122"/>
      <c r="CTQ357" s="122"/>
      <c r="CTR357" s="122"/>
      <c r="CTS357" s="122"/>
      <c r="CTT357" s="122"/>
      <c r="CTU357" s="122"/>
      <c r="CTV357" s="122"/>
      <c r="CTW357" s="122"/>
      <c r="CTX357" s="122"/>
      <c r="CTY357" s="122"/>
      <c r="CTZ357" s="122"/>
      <c r="CUA357" s="122"/>
      <c r="CUB357" s="122"/>
      <c r="CUC357" s="122"/>
      <c r="CUD357" s="122"/>
      <c r="CUE357" s="122"/>
      <c r="CUF357" s="122"/>
      <c r="CUG357" s="122"/>
      <c r="CUH357" s="122"/>
      <c r="CUI357" s="122"/>
      <c r="CUJ357" s="122"/>
      <c r="CUK357" s="122"/>
      <c r="CUL357" s="122"/>
      <c r="CUM357" s="122"/>
      <c r="CUN357" s="122"/>
      <c r="CUO357" s="122"/>
      <c r="CUP357" s="122"/>
      <c r="CUQ357" s="122"/>
      <c r="CUR357" s="122"/>
      <c r="CUS357" s="122"/>
      <c r="CUT357" s="122"/>
      <c r="CUU357" s="122"/>
      <c r="CUV357" s="122"/>
      <c r="CUW357" s="122"/>
      <c r="CUX357" s="122"/>
      <c r="CUY357" s="122"/>
      <c r="CUZ357" s="122"/>
      <c r="CVA357" s="122"/>
      <c r="CVB357" s="122"/>
      <c r="CVC357" s="122"/>
      <c r="CVD357" s="122"/>
      <c r="CVE357" s="122"/>
      <c r="CVF357" s="122"/>
      <c r="CVG357" s="122"/>
      <c r="CVH357" s="122"/>
      <c r="CVI357" s="122"/>
      <c r="CVJ357" s="122"/>
      <c r="CVK357" s="122"/>
      <c r="CVL357" s="122"/>
      <c r="CVM357" s="122"/>
      <c r="CVN357" s="122"/>
      <c r="CVO357" s="122"/>
      <c r="CVP357" s="122"/>
      <c r="CVQ357" s="122"/>
      <c r="CVR357" s="122"/>
      <c r="CVS357" s="122"/>
      <c r="CVT357" s="122"/>
      <c r="CVU357" s="122"/>
      <c r="CVV357" s="122"/>
      <c r="CVW357" s="122"/>
      <c r="CVX357" s="122"/>
      <c r="CVY357" s="122"/>
      <c r="CVZ357" s="122"/>
      <c r="CWA357" s="122"/>
      <c r="CWB357" s="122"/>
      <c r="CWC357" s="122"/>
      <c r="CWD357" s="122"/>
      <c r="CWE357" s="122"/>
      <c r="CWF357" s="122"/>
      <c r="CWG357" s="122"/>
      <c r="CWH357" s="122"/>
      <c r="CWI357" s="122"/>
      <c r="CWJ357" s="122"/>
      <c r="CWK357" s="122"/>
      <c r="CWL357" s="122"/>
      <c r="CWM357" s="122"/>
      <c r="CWN357" s="122"/>
      <c r="CWO357" s="122"/>
      <c r="CWP357" s="122"/>
      <c r="CWQ357" s="122"/>
      <c r="CWR357" s="122"/>
      <c r="CWS357" s="122"/>
      <c r="CWT357" s="122"/>
      <c r="CWU357" s="122"/>
      <c r="CWV357" s="122"/>
      <c r="CWW357" s="122"/>
      <c r="CWX357" s="122"/>
      <c r="CWY357" s="122"/>
      <c r="CWZ357" s="122"/>
      <c r="CXA357" s="122"/>
      <c r="CXB357" s="122"/>
      <c r="CXC357" s="122"/>
      <c r="CXD357" s="122"/>
      <c r="CXE357" s="122"/>
      <c r="CXF357" s="122"/>
      <c r="CXG357" s="122"/>
      <c r="CXH357" s="122"/>
      <c r="CXI357" s="122"/>
      <c r="CXJ357" s="122"/>
      <c r="CXK357" s="122"/>
      <c r="CXL357" s="122"/>
      <c r="CXM357" s="122"/>
      <c r="CXN357" s="122"/>
      <c r="CXO357" s="122"/>
      <c r="CXP357" s="122"/>
      <c r="CXQ357" s="122"/>
      <c r="CXR357" s="122"/>
      <c r="CXS357" s="122"/>
      <c r="CXT357" s="122"/>
      <c r="CXU357" s="122"/>
      <c r="CXV357" s="122"/>
      <c r="CXW357" s="122"/>
      <c r="CXX357" s="122"/>
      <c r="CXY357" s="122"/>
      <c r="CXZ357" s="122"/>
      <c r="CYA357" s="122"/>
      <c r="CYB357" s="122"/>
      <c r="CYC357" s="122"/>
      <c r="CYD357" s="122"/>
      <c r="CYE357" s="122"/>
      <c r="CYF357" s="122"/>
      <c r="CYG357" s="122"/>
      <c r="CYH357" s="122"/>
      <c r="CYI357" s="122"/>
      <c r="CYJ357" s="122"/>
      <c r="CYK357" s="122"/>
      <c r="CYL357" s="122"/>
      <c r="CYM357" s="122"/>
      <c r="CYN357" s="122"/>
      <c r="CYO357" s="122"/>
      <c r="CYP357" s="122"/>
      <c r="CYQ357" s="122"/>
      <c r="CYR357" s="122"/>
      <c r="CYS357" s="122"/>
      <c r="CYT357" s="122"/>
      <c r="CYU357" s="122"/>
      <c r="CYV357" s="122"/>
      <c r="CYW357" s="122"/>
      <c r="CYX357" s="122"/>
      <c r="CYY357" s="122"/>
      <c r="CYZ357" s="122"/>
      <c r="CZA357" s="122"/>
      <c r="CZB357" s="122"/>
      <c r="CZC357" s="122"/>
      <c r="CZD357" s="122"/>
      <c r="CZE357" s="122"/>
      <c r="CZF357" s="122"/>
      <c r="CZG357" s="122"/>
      <c r="CZH357" s="122"/>
      <c r="CZI357" s="122"/>
      <c r="CZJ357" s="122"/>
      <c r="CZK357" s="122"/>
      <c r="CZL357" s="122"/>
      <c r="CZM357" s="122"/>
      <c r="CZN357" s="122"/>
      <c r="CZO357" s="122"/>
      <c r="CZP357" s="122"/>
      <c r="CZQ357" s="122"/>
      <c r="CZR357" s="122"/>
      <c r="CZS357" s="122"/>
      <c r="CZT357" s="122"/>
      <c r="CZU357" s="122"/>
      <c r="CZV357" s="122"/>
      <c r="CZW357" s="122"/>
      <c r="CZX357" s="122"/>
      <c r="CZY357" s="122"/>
      <c r="CZZ357" s="122"/>
      <c r="DAA357" s="122"/>
      <c r="DAB357" s="122"/>
      <c r="DAC357" s="122"/>
      <c r="DAD357" s="122"/>
      <c r="DAE357" s="122"/>
      <c r="DAF357" s="122"/>
      <c r="DAG357" s="122"/>
      <c r="DAH357" s="122"/>
      <c r="DAI357" s="122"/>
      <c r="DAJ357" s="122"/>
      <c r="DAK357" s="122"/>
      <c r="DAL357" s="122"/>
      <c r="DAM357" s="122"/>
      <c r="DAN357" s="122"/>
      <c r="DAO357" s="122"/>
      <c r="DAP357" s="122"/>
      <c r="DAQ357" s="122"/>
      <c r="DAR357" s="122"/>
      <c r="DAS357" s="122"/>
      <c r="DAT357" s="122"/>
      <c r="DAU357" s="122"/>
      <c r="DAV357" s="122"/>
      <c r="DAW357" s="122"/>
      <c r="DAX357" s="122"/>
      <c r="DAY357" s="122"/>
      <c r="DAZ357" s="122"/>
      <c r="DBA357" s="122"/>
      <c r="DBB357" s="122"/>
      <c r="DBC357" s="122"/>
      <c r="DBD357" s="122"/>
      <c r="DBE357" s="122"/>
      <c r="DBF357" s="122"/>
      <c r="DBG357" s="122"/>
      <c r="DBH357" s="122"/>
      <c r="DBI357" s="122"/>
      <c r="DBJ357" s="122"/>
      <c r="DBK357" s="122"/>
      <c r="DBL357" s="122"/>
      <c r="DBM357" s="122"/>
      <c r="DBN357" s="122"/>
      <c r="DBO357" s="122"/>
      <c r="DBP357" s="122"/>
      <c r="DBQ357" s="122"/>
      <c r="DBR357" s="122"/>
      <c r="DBS357" s="122"/>
      <c r="DBT357" s="122"/>
      <c r="DBU357" s="122"/>
      <c r="DBV357" s="122"/>
      <c r="DBW357" s="122"/>
      <c r="DBX357" s="122"/>
      <c r="DBY357" s="122"/>
      <c r="DBZ357" s="122"/>
      <c r="DCA357" s="122"/>
      <c r="DCB357" s="122"/>
      <c r="DCC357" s="122"/>
      <c r="DCD357" s="122"/>
      <c r="DCE357" s="122"/>
      <c r="DCF357" s="122"/>
      <c r="DCG357" s="122"/>
      <c r="DCH357" s="122"/>
      <c r="DCI357" s="122"/>
      <c r="DCJ357" s="122"/>
      <c r="DCK357" s="122"/>
      <c r="DCL357" s="122"/>
      <c r="DCM357" s="122"/>
      <c r="DCN357" s="122"/>
      <c r="DCO357" s="122"/>
      <c r="DCP357" s="122"/>
      <c r="DCQ357" s="122"/>
      <c r="DCR357" s="122"/>
      <c r="DCS357" s="122"/>
      <c r="DCT357" s="122"/>
      <c r="DCU357" s="122"/>
      <c r="DCV357" s="122"/>
      <c r="DCW357" s="122"/>
      <c r="DCX357" s="122"/>
      <c r="DCY357" s="122"/>
      <c r="DCZ357" s="122"/>
      <c r="DDA357" s="122"/>
      <c r="DDB357" s="122"/>
      <c r="DDC357" s="122"/>
      <c r="DDD357" s="122"/>
      <c r="DDE357" s="122"/>
      <c r="DDF357" s="122"/>
      <c r="DDG357" s="122"/>
      <c r="DDH357" s="122"/>
      <c r="DDI357" s="122"/>
      <c r="DDJ357" s="122"/>
      <c r="DDK357" s="122"/>
      <c r="DDL357" s="122"/>
      <c r="DDM357" s="122"/>
      <c r="DDN357" s="122"/>
      <c r="DDO357" s="122"/>
      <c r="DDP357" s="122"/>
      <c r="DDQ357" s="122"/>
      <c r="DDR357" s="122"/>
      <c r="DDS357" s="122"/>
      <c r="DDT357" s="122"/>
      <c r="DDU357" s="122"/>
      <c r="DDV357" s="122"/>
      <c r="DDW357" s="122"/>
      <c r="DDX357" s="122"/>
      <c r="DDY357" s="122"/>
      <c r="DDZ357" s="122"/>
      <c r="DEA357" s="122"/>
      <c r="DEB357" s="122"/>
      <c r="DEC357" s="122"/>
      <c r="DED357" s="122"/>
      <c r="DEE357" s="122"/>
      <c r="DEF357" s="122"/>
      <c r="DEG357" s="122"/>
      <c r="DEH357" s="122"/>
      <c r="DEI357" s="122"/>
      <c r="DEJ357" s="122"/>
      <c r="DEK357" s="122"/>
      <c r="DEL357" s="122"/>
      <c r="DEM357" s="122"/>
      <c r="DEN357" s="122"/>
      <c r="DEO357" s="122"/>
      <c r="DEP357" s="122"/>
      <c r="DEQ357" s="122"/>
      <c r="DER357" s="122"/>
      <c r="DES357" s="122"/>
      <c r="DET357" s="122"/>
      <c r="DEU357" s="122"/>
      <c r="DEV357" s="122"/>
      <c r="DEW357" s="122"/>
      <c r="DEX357" s="122"/>
      <c r="DEY357" s="122"/>
      <c r="DEZ357" s="122"/>
      <c r="DFA357" s="122"/>
      <c r="DFB357" s="122"/>
      <c r="DFC357" s="122"/>
      <c r="DFD357" s="122"/>
      <c r="DFE357" s="122"/>
      <c r="DFF357" s="122"/>
      <c r="DFG357" s="122"/>
      <c r="DFH357" s="122"/>
      <c r="DFI357" s="122"/>
      <c r="DFJ357" s="122"/>
      <c r="DFK357" s="122"/>
      <c r="DFL357" s="122"/>
      <c r="DFM357" s="122"/>
      <c r="DFN357" s="122"/>
      <c r="DFO357" s="122"/>
      <c r="DFP357" s="122"/>
      <c r="DFQ357" s="122"/>
      <c r="DFR357" s="122"/>
      <c r="DFS357" s="122"/>
      <c r="DFT357" s="122"/>
      <c r="DFU357" s="122"/>
      <c r="DFV357" s="122"/>
      <c r="DFW357" s="122"/>
      <c r="DFX357" s="122"/>
      <c r="DFY357" s="122"/>
      <c r="DFZ357" s="122"/>
      <c r="DGA357" s="122"/>
      <c r="DGB357" s="122"/>
      <c r="DGC357" s="122"/>
      <c r="DGD357" s="122"/>
      <c r="DGE357" s="122"/>
      <c r="DGF357" s="122"/>
      <c r="DGG357" s="122"/>
      <c r="DGH357" s="122"/>
      <c r="DGI357" s="122"/>
      <c r="DGJ357" s="122"/>
      <c r="DGK357" s="122"/>
      <c r="DGL357" s="122"/>
      <c r="DGM357" s="122"/>
      <c r="DGN357" s="122"/>
      <c r="DGO357" s="122"/>
      <c r="DGP357" s="122"/>
      <c r="DGQ357" s="122"/>
      <c r="DGR357" s="122"/>
      <c r="DGS357" s="122"/>
      <c r="DGT357" s="122"/>
      <c r="DGU357" s="122"/>
      <c r="DGV357" s="122"/>
      <c r="DGW357" s="122"/>
      <c r="DGX357" s="122"/>
      <c r="DGY357" s="122"/>
      <c r="DGZ357" s="122"/>
      <c r="DHA357" s="122"/>
      <c r="DHB357" s="122"/>
      <c r="DHC357" s="122"/>
      <c r="DHD357" s="122"/>
      <c r="DHE357" s="122"/>
      <c r="DHF357" s="122"/>
      <c r="DHG357" s="122"/>
      <c r="DHH357" s="122"/>
      <c r="DHI357" s="122"/>
      <c r="DHJ357" s="122"/>
      <c r="DHK357" s="122"/>
      <c r="DHL357" s="122"/>
      <c r="DHM357" s="122"/>
      <c r="DHN357" s="122"/>
      <c r="DHO357" s="122"/>
      <c r="DHP357" s="122"/>
      <c r="DHQ357" s="122"/>
      <c r="DHR357" s="122"/>
      <c r="DHS357" s="122"/>
      <c r="DHT357" s="122"/>
      <c r="DHU357" s="122"/>
      <c r="DHV357" s="122"/>
      <c r="DHW357" s="122"/>
      <c r="DHX357" s="122"/>
      <c r="DHY357" s="122"/>
      <c r="DHZ357" s="122"/>
      <c r="DIA357" s="122"/>
      <c r="DIB357" s="122"/>
      <c r="DIC357" s="122"/>
      <c r="DID357" s="122"/>
      <c r="DIE357" s="122"/>
      <c r="DIF357" s="122"/>
      <c r="DIG357" s="122"/>
      <c r="DIH357" s="122"/>
      <c r="DII357" s="122"/>
      <c r="DIJ357" s="122"/>
      <c r="DIK357" s="122"/>
      <c r="DIL357" s="122"/>
      <c r="DIM357" s="122"/>
      <c r="DIN357" s="122"/>
      <c r="DIO357" s="122"/>
      <c r="DIP357" s="122"/>
      <c r="DIQ357" s="122"/>
      <c r="DIR357" s="122"/>
      <c r="DIS357" s="122"/>
      <c r="DIT357" s="122"/>
      <c r="DIU357" s="122"/>
      <c r="DIV357" s="122"/>
      <c r="DIW357" s="122"/>
      <c r="DIX357" s="122"/>
      <c r="DIY357" s="122"/>
      <c r="DIZ357" s="122"/>
      <c r="DJA357" s="122"/>
      <c r="DJB357" s="122"/>
      <c r="DJC357" s="122"/>
      <c r="DJD357" s="122"/>
      <c r="DJE357" s="122"/>
      <c r="DJF357" s="122"/>
      <c r="DJG357" s="122"/>
      <c r="DJH357" s="122"/>
      <c r="DJI357" s="122"/>
      <c r="DJJ357" s="122"/>
      <c r="DJK357" s="122"/>
      <c r="DJL357" s="122"/>
      <c r="DJM357" s="122"/>
      <c r="DJN357" s="122"/>
      <c r="DJO357" s="122"/>
      <c r="DJP357" s="122"/>
      <c r="DJQ357" s="122"/>
      <c r="DJR357" s="122"/>
      <c r="DJS357" s="122"/>
      <c r="DJT357" s="122"/>
      <c r="DJU357" s="122"/>
      <c r="DJV357" s="122"/>
      <c r="DJW357" s="122"/>
      <c r="DJX357" s="122"/>
      <c r="DJY357" s="122"/>
      <c r="DJZ357" s="122"/>
      <c r="DKA357" s="122"/>
      <c r="DKB357" s="122"/>
      <c r="DKC357" s="122"/>
      <c r="DKD357" s="122"/>
      <c r="DKE357" s="122"/>
      <c r="DKF357" s="122"/>
      <c r="DKG357" s="122"/>
      <c r="DKH357" s="122"/>
      <c r="DKI357" s="122"/>
      <c r="DKJ357" s="122"/>
      <c r="DKK357" s="122"/>
      <c r="DKL357" s="122"/>
      <c r="DKM357" s="122"/>
      <c r="DKN357" s="122"/>
      <c r="DKO357" s="122"/>
      <c r="DKP357" s="122"/>
      <c r="DKQ357" s="122"/>
      <c r="DKR357" s="122"/>
      <c r="DKS357" s="122"/>
      <c r="DKT357" s="122"/>
      <c r="DKU357" s="122"/>
      <c r="DKV357" s="122"/>
      <c r="DKW357" s="122"/>
      <c r="DKX357" s="122"/>
      <c r="DKY357" s="122"/>
      <c r="DKZ357" s="122"/>
      <c r="DLA357" s="122"/>
      <c r="DLB357" s="122"/>
      <c r="DLC357" s="122"/>
      <c r="DLD357" s="122"/>
      <c r="DLE357" s="122"/>
      <c r="DLF357" s="122"/>
      <c r="DLG357" s="122"/>
      <c r="DLH357" s="122"/>
      <c r="DLI357" s="122"/>
      <c r="DLJ357" s="122"/>
      <c r="DLK357" s="122"/>
      <c r="DLL357" s="122"/>
      <c r="DLM357" s="122"/>
      <c r="DLN357" s="122"/>
      <c r="DLO357" s="122"/>
      <c r="DLP357" s="122"/>
      <c r="DLQ357" s="122"/>
      <c r="DLR357" s="122"/>
      <c r="DLS357" s="122"/>
      <c r="DLT357" s="122"/>
      <c r="DLU357" s="122"/>
      <c r="DLV357" s="122"/>
      <c r="DLW357" s="122"/>
      <c r="DLX357" s="122"/>
      <c r="DLY357" s="122"/>
      <c r="DLZ357" s="122"/>
      <c r="DMA357" s="122"/>
      <c r="DMB357" s="122"/>
      <c r="DMC357" s="122"/>
      <c r="DMD357" s="122"/>
      <c r="DME357" s="122"/>
      <c r="DMF357" s="122"/>
      <c r="DMG357" s="122"/>
      <c r="DMH357" s="122"/>
      <c r="DMI357" s="122"/>
      <c r="DMJ357" s="122"/>
      <c r="DMK357" s="122"/>
      <c r="DML357" s="122"/>
      <c r="DMM357" s="122"/>
      <c r="DMN357" s="122"/>
      <c r="DMO357" s="122"/>
      <c r="DMP357" s="122"/>
      <c r="DMQ357" s="122"/>
      <c r="DMR357" s="122"/>
      <c r="DMS357" s="122"/>
      <c r="DMT357" s="122"/>
      <c r="DMU357" s="122"/>
      <c r="DMV357" s="122"/>
      <c r="DMW357" s="122"/>
      <c r="DMX357" s="122"/>
      <c r="DMY357" s="122"/>
      <c r="DMZ357" s="122"/>
      <c r="DNA357" s="122"/>
      <c r="DNB357" s="122"/>
      <c r="DNC357" s="122"/>
      <c r="DND357" s="122"/>
      <c r="DNE357" s="122"/>
      <c r="DNF357" s="122"/>
      <c r="DNG357" s="122"/>
      <c r="DNH357" s="122"/>
      <c r="DNI357" s="122"/>
      <c r="DNJ357" s="122"/>
      <c r="DNK357" s="122"/>
      <c r="DNL357" s="122"/>
      <c r="DNM357" s="122"/>
      <c r="DNN357" s="122"/>
      <c r="DNO357" s="122"/>
      <c r="DNP357" s="122"/>
      <c r="DNQ357" s="122"/>
      <c r="DNR357" s="122"/>
      <c r="DNS357" s="122"/>
      <c r="DNT357" s="122"/>
      <c r="DNU357" s="122"/>
      <c r="DNV357" s="122"/>
      <c r="DNW357" s="122"/>
      <c r="DNX357" s="122"/>
      <c r="DNY357" s="122"/>
      <c r="DNZ357" s="122"/>
      <c r="DOA357" s="122"/>
      <c r="DOB357" s="122"/>
      <c r="DOC357" s="122"/>
      <c r="DOD357" s="122"/>
      <c r="DOE357" s="122"/>
      <c r="DOF357" s="122"/>
      <c r="DOG357" s="122"/>
      <c r="DOH357" s="122"/>
      <c r="DOI357" s="122"/>
      <c r="DOJ357" s="122"/>
      <c r="DOK357" s="122"/>
      <c r="DOL357" s="122"/>
      <c r="DOM357" s="122"/>
      <c r="DON357" s="122"/>
      <c r="DOO357" s="122"/>
      <c r="DOP357" s="122"/>
      <c r="DOQ357" s="122"/>
      <c r="DOR357" s="122"/>
      <c r="DOS357" s="122"/>
      <c r="DOT357" s="122"/>
      <c r="DOU357" s="122"/>
      <c r="DOV357" s="122"/>
      <c r="DOW357" s="122"/>
      <c r="DOX357" s="122"/>
      <c r="DOY357" s="122"/>
      <c r="DOZ357" s="122"/>
      <c r="DPA357" s="122"/>
      <c r="DPB357" s="122"/>
      <c r="DPC357" s="122"/>
      <c r="DPD357" s="122"/>
      <c r="DPE357" s="122"/>
      <c r="DPF357" s="122"/>
      <c r="DPG357" s="122"/>
      <c r="DPH357" s="122"/>
      <c r="DPI357" s="122"/>
      <c r="DPJ357" s="122"/>
      <c r="DPK357" s="122"/>
      <c r="DPL357" s="122"/>
      <c r="DPM357" s="122"/>
      <c r="DPN357" s="122"/>
      <c r="DPO357" s="122"/>
      <c r="DPP357" s="122"/>
      <c r="DPQ357" s="122"/>
      <c r="DPR357" s="122"/>
      <c r="DPS357" s="122"/>
      <c r="DPT357" s="122"/>
      <c r="DPU357" s="122"/>
      <c r="DPV357" s="122"/>
      <c r="DPW357" s="122"/>
      <c r="DPX357" s="122"/>
      <c r="DPY357" s="122"/>
      <c r="DPZ357" s="122"/>
      <c r="DQA357" s="122"/>
      <c r="DQB357" s="122"/>
      <c r="DQC357" s="122"/>
      <c r="DQD357" s="122"/>
      <c r="DQE357" s="122"/>
      <c r="DQF357" s="122"/>
      <c r="DQG357" s="122"/>
      <c r="DQH357" s="122"/>
      <c r="DQI357" s="122"/>
      <c r="DQJ357" s="122"/>
      <c r="DQK357" s="122"/>
      <c r="DQL357" s="122"/>
      <c r="DQM357" s="122"/>
      <c r="DQN357" s="122"/>
      <c r="DQO357" s="122"/>
      <c r="DQP357" s="122"/>
      <c r="DQQ357" s="122"/>
      <c r="DQR357" s="122"/>
      <c r="DQS357" s="122"/>
      <c r="DQT357" s="122"/>
      <c r="DQU357" s="122"/>
      <c r="DQV357" s="122"/>
      <c r="DQW357" s="122"/>
      <c r="DQX357" s="122"/>
      <c r="DQY357" s="122"/>
      <c r="DQZ357" s="122"/>
      <c r="DRA357" s="122"/>
      <c r="DRB357" s="122"/>
      <c r="DRC357" s="122"/>
      <c r="DRD357" s="122"/>
      <c r="DRE357" s="122"/>
      <c r="DRF357" s="122"/>
      <c r="DRG357" s="122"/>
      <c r="DRH357" s="122"/>
      <c r="DRI357" s="122"/>
      <c r="DRJ357" s="122"/>
      <c r="DRK357" s="122"/>
      <c r="DRL357" s="122"/>
      <c r="DRM357" s="122"/>
      <c r="DRN357" s="122"/>
      <c r="DRO357" s="122"/>
      <c r="DRP357" s="122"/>
      <c r="DRQ357" s="122"/>
      <c r="DRR357" s="122"/>
      <c r="DRS357" s="122"/>
      <c r="DRT357" s="122"/>
      <c r="DRU357" s="122"/>
      <c r="DRV357" s="122"/>
      <c r="DRW357" s="122"/>
      <c r="DRX357" s="122"/>
      <c r="DRY357" s="122"/>
      <c r="DRZ357" s="122"/>
      <c r="DSA357" s="122"/>
      <c r="DSB357" s="122"/>
      <c r="DSC357" s="122"/>
      <c r="DSD357" s="122"/>
      <c r="DSE357" s="122"/>
      <c r="DSF357" s="122"/>
      <c r="DSG357" s="122"/>
      <c r="DSH357" s="122"/>
      <c r="DSI357" s="122"/>
      <c r="DSJ357" s="122"/>
      <c r="DSK357" s="122"/>
      <c r="DSL357" s="122"/>
      <c r="DSM357" s="122"/>
      <c r="DSN357" s="122"/>
      <c r="DSO357" s="122"/>
      <c r="DSP357" s="122"/>
      <c r="DSQ357" s="122"/>
      <c r="DSR357" s="122"/>
      <c r="DSS357" s="122"/>
      <c r="DST357" s="122"/>
      <c r="DSU357" s="122"/>
      <c r="DSV357" s="122"/>
      <c r="DSW357" s="122"/>
      <c r="DSX357" s="122"/>
      <c r="DSY357" s="122"/>
      <c r="DSZ357" s="122"/>
      <c r="DTA357" s="122"/>
      <c r="DTB357" s="122"/>
      <c r="DTC357" s="122"/>
      <c r="DTD357" s="122"/>
      <c r="DTE357" s="122"/>
      <c r="DTF357" s="122"/>
      <c r="DTG357" s="122"/>
      <c r="DTH357" s="122"/>
      <c r="DTI357" s="122"/>
      <c r="DTJ357" s="122"/>
      <c r="DTK357" s="122"/>
      <c r="DTL357" s="122"/>
      <c r="DTM357" s="122"/>
      <c r="DTN357" s="122"/>
      <c r="DTO357" s="122"/>
      <c r="DTP357" s="122"/>
      <c r="DTQ357" s="122"/>
      <c r="DTR357" s="122"/>
      <c r="DTS357" s="122"/>
      <c r="DTT357" s="122"/>
      <c r="DTU357" s="122"/>
      <c r="DTV357" s="122"/>
      <c r="DTW357" s="122"/>
      <c r="DTX357" s="122"/>
      <c r="DTY357" s="122"/>
      <c r="DTZ357" s="122"/>
      <c r="DUA357" s="122"/>
      <c r="DUB357" s="122"/>
      <c r="DUC357" s="122"/>
      <c r="DUD357" s="122"/>
      <c r="DUE357" s="122"/>
      <c r="DUF357" s="122"/>
      <c r="DUG357" s="122"/>
      <c r="DUH357" s="122"/>
      <c r="DUI357" s="122"/>
      <c r="DUJ357" s="122"/>
      <c r="DUK357" s="122"/>
      <c r="DUL357" s="122"/>
      <c r="DUM357" s="122"/>
      <c r="DUN357" s="122"/>
      <c r="DUO357" s="122"/>
      <c r="DUP357" s="122"/>
      <c r="DUQ357" s="122"/>
      <c r="DUR357" s="122"/>
      <c r="DUS357" s="122"/>
      <c r="DUT357" s="122"/>
      <c r="DUU357" s="122"/>
      <c r="DUV357" s="122"/>
      <c r="DUW357" s="122"/>
      <c r="DUX357" s="122"/>
      <c r="DUY357" s="122"/>
      <c r="DUZ357" s="122"/>
      <c r="DVA357" s="122"/>
      <c r="DVB357" s="122"/>
      <c r="DVC357" s="122"/>
      <c r="DVD357" s="122"/>
      <c r="DVE357" s="122"/>
      <c r="DVF357" s="122"/>
      <c r="DVG357" s="122"/>
      <c r="DVH357" s="122"/>
      <c r="DVI357" s="122"/>
      <c r="DVJ357" s="122"/>
      <c r="DVK357" s="122"/>
      <c r="DVL357" s="122"/>
      <c r="DVM357" s="122"/>
      <c r="DVN357" s="122"/>
      <c r="DVO357" s="122"/>
      <c r="DVP357" s="122"/>
      <c r="DVQ357" s="122"/>
      <c r="DVR357" s="122"/>
      <c r="DVS357" s="122"/>
      <c r="DVT357" s="122"/>
      <c r="DVU357" s="122"/>
      <c r="DVV357" s="122"/>
      <c r="DVW357" s="122"/>
      <c r="DVX357" s="122"/>
      <c r="DVY357" s="122"/>
      <c r="DVZ357" s="122"/>
      <c r="DWA357" s="122"/>
      <c r="DWB357" s="122"/>
      <c r="DWC357" s="122"/>
      <c r="DWD357" s="122"/>
      <c r="DWE357" s="122"/>
      <c r="DWF357" s="122"/>
      <c r="DWG357" s="122"/>
      <c r="DWH357" s="122"/>
      <c r="DWI357" s="122"/>
      <c r="DWJ357" s="122"/>
      <c r="DWK357" s="122"/>
      <c r="DWL357" s="122"/>
      <c r="DWM357" s="122"/>
      <c r="DWN357" s="122"/>
      <c r="DWO357" s="122"/>
      <c r="DWP357" s="122"/>
      <c r="DWQ357" s="122"/>
      <c r="DWR357" s="122"/>
      <c r="DWS357" s="122"/>
      <c r="DWT357" s="122"/>
      <c r="DWU357" s="122"/>
      <c r="DWV357" s="122"/>
      <c r="DWW357" s="122"/>
      <c r="DWX357" s="122"/>
      <c r="DWY357" s="122"/>
      <c r="DWZ357" s="122"/>
      <c r="DXA357" s="122"/>
      <c r="DXB357" s="122"/>
      <c r="DXC357" s="122"/>
      <c r="DXD357" s="122"/>
      <c r="DXE357" s="122"/>
      <c r="DXF357" s="122"/>
      <c r="DXG357" s="122"/>
      <c r="DXH357" s="122"/>
      <c r="DXI357" s="122"/>
      <c r="DXJ357" s="122"/>
      <c r="DXK357" s="122"/>
      <c r="DXL357" s="122"/>
      <c r="DXM357" s="122"/>
      <c r="DXN357" s="122"/>
      <c r="DXO357" s="122"/>
      <c r="DXP357" s="122"/>
      <c r="DXQ357" s="122"/>
      <c r="DXR357" s="122"/>
      <c r="DXS357" s="122"/>
      <c r="DXT357" s="122"/>
      <c r="DXU357" s="122"/>
      <c r="DXV357" s="122"/>
      <c r="DXW357" s="122"/>
      <c r="DXX357" s="122"/>
      <c r="DXY357" s="122"/>
      <c r="DXZ357" s="122"/>
      <c r="DYA357" s="122"/>
      <c r="DYB357" s="122"/>
      <c r="DYC357" s="122"/>
      <c r="DYD357" s="122"/>
      <c r="DYE357" s="122"/>
      <c r="DYF357" s="122"/>
      <c r="DYG357" s="122"/>
      <c r="DYH357" s="122"/>
      <c r="DYI357" s="122"/>
      <c r="DYJ357" s="122"/>
      <c r="DYK357" s="122"/>
      <c r="DYL357" s="122"/>
      <c r="DYM357" s="122"/>
      <c r="DYN357" s="122"/>
      <c r="DYO357" s="122"/>
      <c r="DYP357" s="122"/>
      <c r="DYQ357" s="122"/>
      <c r="DYR357" s="122"/>
      <c r="DYS357" s="122"/>
      <c r="DYT357" s="122"/>
      <c r="DYU357" s="122"/>
      <c r="DYV357" s="122"/>
      <c r="DYW357" s="122"/>
      <c r="DYX357" s="122"/>
      <c r="DYY357" s="122"/>
      <c r="DYZ357" s="122"/>
      <c r="DZA357" s="122"/>
      <c r="DZB357" s="122"/>
      <c r="DZC357" s="122"/>
      <c r="DZD357" s="122"/>
      <c r="DZE357" s="122"/>
      <c r="DZF357" s="122"/>
      <c r="DZG357" s="122"/>
      <c r="DZH357" s="122"/>
      <c r="DZI357" s="122"/>
      <c r="DZJ357" s="122"/>
      <c r="DZK357" s="122"/>
      <c r="DZL357" s="122"/>
      <c r="DZM357" s="122"/>
      <c r="DZN357" s="122"/>
      <c r="DZO357" s="122"/>
      <c r="DZP357" s="122"/>
      <c r="DZQ357" s="122"/>
      <c r="DZR357" s="122"/>
      <c r="DZS357" s="122"/>
      <c r="DZT357" s="122"/>
      <c r="DZU357" s="122"/>
      <c r="DZV357" s="122"/>
      <c r="DZW357" s="122"/>
      <c r="DZX357" s="122"/>
      <c r="DZY357" s="122"/>
      <c r="DZZ357" s="122"/>
      <c r="EAA357" s="122"/>
      <c r="EAB357" s="122"/>
      <c r="EAC357" s="122"/>
      <c r="EAD357" s="122"/>
      <c r="EAE357" s="122"/>
      <c r="EAF357" s="122"/>
      <c r="EAG357" s="122"/>
      <c r="EAH357" s="122"/>
      <c r="EAI357" s="122"/>
      <c r="EAJ357" s="122"/>
      <c r="EAK357" s="122"/>
      <c r="EAL357" s="122"/>
      <c r="EAM357" s="122"/>
      <c r="EAN357" s="122"/>
      <c r="EAO357" s="122"/>
      <c r="EAP357" s="122"/>
      <c r="EAQ357" s="122"/>
      <c r="EAR357" s="122"/>
      <c r="EAS357" s="122"/>
      <c r="EAT357" s="122"/>
      <c r="EAU357" s="122"/>
      <c r="EAV357" s="122"/>
      <c r="EAW357" s="122"/>
      <c r="EAX357" s="122"/>
      <c r="EAY357" s="122"/>
      <c r="EAZ357" s="122"/>
      <c r="EBA357" s="122"/>
      <c r="EBB357" s="122"/>
      <c r="EBC357" s="122"/>
      <c r="EBD357" s="122"/>
      <c r="EBE357" s="122"/>
      <c r="EBF357" s="122"/>
      <c r="EBG357" s="122"/>
      <c r="EBH357" s="122"/>
      <c r="EBI357" s="122"/>
      <c r="EBJ357" s="122"/>
      <c r="EBK357" s="122"/>
      <c r="EBL357" s="122"/>
      <c r="EBM357" s="122"/>
      <c r="EBN357" s="122"/>
      <c r="EBO357" s="122"/>
      <c r="EBP357" s="122"/>
      <c r="EBQ357" s="122"/>
      <c r="EBR357" s="122"/>
      <c r="EBS357" s="122"/>
      <c r="EBT357" s="122"/>
      <c r="EBU357" s="122"/>
      <c r="EBV357" s="122"/>
      <c r="EBW357" s="122"/>
      <c r="EBX357" s="122"/>
      <c r="EBY357" s="122"/>
      <c r="EBZ357" s="122"/>
      <c r="ECA357" s="122"/>
      <c r="ECB357" s="122"/>
      <c r="ECC357" s="122"/>
      <c r="ECD357" s="122"/>
      <c r="ECE357" s="122"/>
      <c r="ECF357" s="122"/>
      <c r="ECG357" s="122"/>
      <c r="ECH357" s="122"/>
      <c r="ECI357" s="122"/>
      <c r="ECJ357" s="122"/>
      <c r="ECK357" s="122"/>
      <c r="ECL357" s="122"/>
      <c r="ECM357" s="122"/>
      <c r="ECN357" s="122"/>
      <c r="ECO357" s="122"/>
      <c r="ECP357" s="122"/>
      <c r="ECQ357" s="122"/>
      <c r="ECR357" s="122"/>
      <c r="ECS357" s="122"/>
      <c r="ECT357" s="122"/>
      <c r="ECU357" s="122"/>
      <c r="ECV357" s="122"/>
      <c r="ECW357" s="122"/>
      <c r="ECX357" s="122"/>
      <c r="ECY357" s="122"/>
      <c r="ECZ357" s="122"/>
      <c r="EDA357" s="122"/>
      <c r="EDB357" s="122"/>
      <c r="EDC357" s="122"/>
      <c r="EDD357" s="122"/>
      <c r="EDE357" s="122"/>
      <c r="EDF357" s="122"/>
      <c r="EDG357" s="122"/>
      <c r="EDH357" s="122"/>
      <c r="EDI357" s="122"/>
      <c r="EDJ357" s="122"/>
      <c r="EDK357" s="122"/>
      <c r="EDL357" s="122"/>
      <c r="EDM357" s="122"/>
      <c r="EDN357" s="122"/>
      <c r="EDO357" s="122"/>
      <c r="EDP357" s="122"/>
      <c r="EDQ357" s="122"/>
      <c r="EDR357" s="122"/>
      <c r="EDS357" s="122"/>
      <c r="EDT357" s="122"/>
      <c r="EDU357" s="122"/>
      <c r="EDV357" s="122"/>
      <c r="EDW357" s="122"/>
      <c r="EDX357" s="122"/>
      <c r="EDY357" s="122"/>
      <c r="EDZ357" s="122"/>
      <c r="EEA357" s="122"/>
      <c r="EEB357" s="122"/>
      <c r="EEC357" s="122"/>
      <c r="EED357" s="122"/>
      <c r="EEE357" s="122"/>
      <c r="EEF357" s="122"/>
      <c r="EEG357" s="122"/>
      <c r="EEH357" s="122"/>
      <c r="EEI357" s="122"/>
      <c r="EEJ357" s="122"/>
      <c r="EEK357" s="122"/>
      <c r="EEL357" s="122"/>
      <c r="EEM357" s="122"/>
      <c r="EEN357" s="122"/>
      <c r="EEO357" s="122"/>
      <c r="EEP357" s="122"/>
      <c r="EEQ357" s="122"/>
      <c r="EER357" s="122"/>
      <c r="EES357" s="122"/>
      <c r="EET357" s="122"/>
      <c r="EEU357" s="122"/>
      <c r="EEV357" s="122"/>
      <c r="EEW357" s="122"/>
      <c r="EEX357" s="122"/>
      <c r="EEY357" s="122"/>
      <c r="EEZ357" s="122"/>
      <c r="EFA357" s="122"/>
      <c r="EFB357" s="122"/>
      <c r="EFC357" s="122"/>
      <c r="EFD357" s="122"/>
      <c r="EFE357" s="122"/>
      <c r="EFF357" s="122"/>
      <c r="EFG357" s="122"/>
      <c r="EFH357" s="122"/>
      <c r="EFI357" s="122"/>
      <c r="EFJ357" s="122"/>
      <c r="EFK357" s="122"/>
      <c r="EFL357" s="122"/>
      <c r="EFM357" s="122"/>
      <c r="EFN357" s="122"/>
      <c r="EFO357" s="122"/>
      <c r="EFP357" s="122"/>
      <c r="EFQ357" s="122"/>
      <c r="EFR357" s="122"/>
      <c r="EFS357" s="122"/>
      <c r="EFT357" s="122"/>
      <c r="EFU357" s="122"/>
      <c r="EFV357" s="122"/>
      <c r="EFW357" s="122"/>
      <c r="EFX357" s="122"/>
      <c r="EFY357" s="122"/>
      <c r="EFZ357" s="122"/>
      <c r="EGA357" s="122"/>
      <c r="EGB357" s="122"/>
      <c r="EGC357" s="122"/>
      <c r="EGD357" s="122"/>
      <c r="EGE357" s="122"/>
      <c r="EGF357" s="122"/>
      <c r="EGG357" s="122"/>
      <c r="EGH357" s="122"/>
      <c r="EGI357" s="122"/>
      <c r="EGJ357" s="122"/>
      <c r="EGK357" s="122"/>
      <c r="EGL357" s="122"/>
      <c r="EGM357" s="122"/>
      <c r="EGN357" s="122"/>
      <c r="EGO357" s="122"/>
      <c r="EGP357" s="122"/>
      <c r="EGQ357" s="122"/>
      <c r="EGR357" s="122"/>
      <c r="EGS357" s="122"/>
      <c r="EGT357" s="122"/>
      <c r="EGU357" s="122"/>
      <c r="EGV357" s="122"/>
      <c r="EGW357" s="122"/>
      <c r="EGX357" s="122"/>
      <c r="EGY357" s="122"/>
      <c r="EGZ357" s="122"/>
      <c r="EHA357" s="122"/>
      <c r="EHB357" s="122"/>
      <c r="EHC357" s="122"/>
      <c r="EHD357" s="122"/>
      <c r="EHE357" s="122"/>
      <c r="EHF357" s="122"/>
      <c r="EHG357" s="122"/>
      <c r="EHH357" s="122"/>
      <c r="EHI357" s="122"/>
      <c r="EHJ357" s="122"/>
      <c r="EHK357" s="122"/>
      <c r="EHL357" s="122"/>
      <c r="EHM357" s="122"/>
      <c r="EHN357" s="122"/>
      <c r="EHO357" s="122"/>
      <c r="EHP357" s="122"/>
      <c r="EHQ357" s="122"/>
      <c r="EHR357" s="122"/>
      <c r="EHS357" s="122"/>
      <c r="EHT357" s="122"/>
      <c r="EHU357" s="122"/>
      <c r="EHV357" s="122"/>
      <c r="EHW357" s="122"/>
      <c r="EHX357" s="122"/>
      <c r="EHY357" s="122"/>
      <c r="EHZ357" s="122"/>
      <c r="EIA357" s="122"/>
      <c r="EIB357" s="122"/>
      <c r="EIC357" s="122"/>
      <c r="EID357" s="122"/>
      <c r="EIE357" s="122"/>
      <c r="EIF357" s="122"/>
      <c r="EIG357" s="122"/>
      <c r="EIH357" s="122"/>
      <c r="EII357" s="122"/>
      <c r="EIJ357" s="122"/>
      <c r="EIK357" s="122"/>
      <c r="EIL357" s="122"/>
      <c r="EIM357" s="122"/>
      <c r="EIN357" s="122"/>
      <c r="EIO357" s="122"/>
      <c r="EIP357" s="122"/>
      <c r="EIQ357" s="122"/>
      <c r="EIR357" s="122"/>
      <c r="EIS357" s="122"/>
      <c r="EIT357" s="122"/>
      <c r="EIU357" s="122"/>
      <c r="EIV357" s="122"/>
      <c r="EIW357" s="122"/>
      <c r="EIX357" s="122"/>
      <c r="EIY357" s="122"/>
      <c r="EIZ357" s="122"/>
      <c r="EJA357" s="122"/>
      <c r="EJB357" s="122"/>
      <c r="EJC357" s="122"/>
      <c r="EJD357" s="122"/>
      <c r="EJE357" s="122"/>
      <c r="EJF357" s="122"/>
      <c r="EJG357" s="122"/>
      <c r="EJH357" s="122"/>
      <c r="EJI357" s="122"/>
      <c r="EJJ357" s="122"/>
      <c r="EJK357" s="122"/>
      <c r="EJL357" s="122"/>
      <c r="EJM357" s="122"/>
      <c r="EJN357" s="122"/>
      <c r="EJO357" s="122"/>
      <c r="EJP357" s="122"/>
      <c r="EJQ357" s="122"/>
      <c r="EJR357" s="122"/>
      <c r="EJS357" s="122"/>
      <c r="EJT357" s="122"/>
      <c r="EJU357" s="122"/>
      <c r="EJV357" s="122"/>
      <c r="EJW357" s="122"/>
      <c r="EJX357" s="122"/>
      <c r="EJY357" s="122"/>
      <c r="EJZ357" s="122"/>
      <c r="EKA357" s="122"/>
      <c r="EKB357" s="122"/>
      <c r="EKC357" s="122"/>
      <c r="EKD357" s="122"/>
      <c r="EKE357" s="122"/>
      <c r="EKF357" s="122"/>
      <c r="EKG357" s="122"/>
      <c r="EKH357" s="122"/>
      <c r="EKI357" s="122"/>
      <c r="EKJ357" s="122"/>
      <c r="EKK357" s="122"/>
      <c r="EKL357" s="122"/>
      <c r="EKM357" s="122"/>
      <c r="EKN357" s="122"/>
      <c r="EKO357" s="122"/>
      <c r="EKP357" s="122"/>
      <c r="EKQ357" s="122"/>
      <c r="EKR357" s="122"/>
      <c r="EKS357" s="122"/>
      <c r="EKT357" s="122"/>
      <c r="EKU357" s="122"/>
      <c r="EKV357" s="122"/>
      <c r="EKW357" s="122"/>
      <c r="EKX357" s="122"/>
      <c r="EKY357" s="122"/>
      <c r="EKZ357" s="122"/>
      <c r="ELA357" s="122"/>
      <c r="ELB357" s="122"/>
      <c r="ELC357" s="122"/>
      <c r="ELD357" s="122"/>
      <c r="ELE357" s="122"/>
      <c r="ELF357" s="122"/>
      <c r="ELG357" s="122"/>
      <c r="ELH357" s="122"/>
      <c r="ELI357" s="122"/>
      <c r="ELJ357" s="122"/>
      <c r="ELK357" s="122"/>
      <c r="ELL357" s="122"/>
      <c r="ELM357" s="122"/>
      <c r="ELN357" s="122"/>
      <c r="ELO357" s="122"/>
      <c r="ELP357" s="122"/>
      <c r="ELQ357" s="122"/>
      <c r="ELR357" s="122"/>
      <c r="ELS357" s="122"/>
      <c r="ELT357" s="122"/>
      <c r="ELU357" s="122"/>
      <c r="ELV357" s="122"/>
      <c r="ELW357" s="122"/>
      <c r="ELX357" s="122"/>
      <c r="ELY357" s="122"/>
      <c r="ELZ357" s="122"/>
      <c r="EMA357" s="122"/>
      <c r="EMB357" s="122"/>
      <c r="EMC357" s="122"/>
      <c r="EMD357" s="122"/>
      <c r="EME357" s="122"/>
      <c r="EMF357" s="122"/>
      <c r="EMG357" s="122"/>
      <c r="EMH357" s="122"/>
      <c r="EMI357" s="122"/>
      <c r="EMJ357" s="122"/>
      <c r="EMK357" s="122"/>
      <c r="EML357" s="122"/>
      <c r="EMM357" s="122"/>
      <c r="EMN357" s="122"/>
      <c r="EMO357" s="122"/>
      <c r="EMP357" s="122"/>
      <c r="EMQ357" s="122"/>
      <c r="EMR357" s="122"/>
      <c r="EMS357" s="122"/>
      <c r="EMT357" s="122"/>
      <c r="EMU357" s="122"/>
      <c r="EMV357" s="122"/>
      <c r="EMW357" s="122"/>
      <c r="EMX357" s="122"/>
      <c r="EMY357" s="122"/>
      <c r="EMZ357" s="122"/>
      <c r="ENA357" s="122"/>
      <c r="ENB357" s="122"/>
      <c r="ENC357" s="122"/>
      <c r="END357" s="122"/>
      <c r="ENE357" s="122"/>
      <c r="ENF357" s="122"/>
      <c r="ENG357" s="122"/>
      <c r="ENH357" s="122"/>
      <c r="ENI357" s="122"/>
      <c r="ENJ357" s="122"/>
      <c r="ENK357" s="122"/>
      <c r="ENL357" s="122"/>
      <c r="ENM357" s="122"/>
      <c r="ENN357" s="122"/>
      <c r="ENO357" s="122"/>
      <c r="ENP357" s="122"/>
      <c r="ENQ357" s="122"/>
      <c r="ENR357" s="122"/>
      <c r="ENS357" s="122"/>
      <c r="ENT357" s="122"/>
      <c r="ENU357" s="122"/>
      <c r="ENV357" s="122"/>
      <c r="ENW357" s="122"/>
      <c r="ENX357" s="122"/>
      <c r="ENY357" s="122"/>
      <c r="ENZ357" s="122"/>
      <c r="EOA357" s="122"/>
      <c r="EOB357" s="122"/>
      <c r="EOC357" s="122"/>
      <c r="EOD357" s="122"/>
      <c r="EOE357" s="122"/>
      <c r="EOF357" s="122"/>
      <c r="EOG357" s="122"/>
      <c r="EOH357" s="122"/>
      <c r="EOI357" s="122"/>
      <c r="EOJ357" s="122"/>
      <c r="EOK357" s="122"/>
      <c r="EOL357" s="122"/>
      <c r="EOM357" s="122"/>
      <c r="EON357" s="122"/>
      <c r="EOO357" s="122"/>
      <c r="EOP357" s="122"/>
      <c r="EOQ357" s="122"/>
      <c r="EOR357" s="122"/>
      <c r="EOS357" s="122"/>
      <c r="EOT357" s="122"/>
      <c r="EOU357" s="122"/>
      <c r="EOV357" s="122"/>
      <c r="EOW357" s="122"/>
      <c r="EOX357" s="122"/>
      <c r="EOY357" s="122"/>
      <c r="EOZ357" s="122"/>
      <c r="EPA357" s="122"/>
      <c r="EPB357" s="122"/>
      <c r="EPC357" s="122"/>
      <c r="EPD357" s="122"/>
      <c r="EPE357" s="122"/>
      <c r="EPF357" s="122"/>
      <c r="EPG357" s="122"/>
      <c r="EPH357" s="122"/>
      <c r="EPI357" s="122"/>
      <c r="EPJ357" s="122"/>
      <c r="EPK357" s="122"/>
      <c r="EPL357" s="122"/>
      <c r="EPM357" s="122"/>
      <c r="EPN357" s="122"/>
      <c r="EPO357" s="122"/>
      <c r="EPP357" s="122"/>
      <c r="EPQ357" s="122"/>
      <c r="EPR357" s="122"/>
      <c r="EPS357" s="122"/>
      <c r="EPT357" s="122"/>
      <c r="EPU357" s="122"/>
      <c r="EPV357" s="122"/>
      <c r="EPW357" s="122"/>
      <c r="EPX357" s="122"/>
      <c r="EPY357" s="122"/>
      <c r="EPZ357" s="122"/>
      <c r="EQA357" s="122"/>
      <c r="EQB357" s="122"/>
      <c r="EQC357" s="122"/>
      <c r="EQD357" s="122"/>
      <c r="EQE357" s="122"/>
      <c r="EQF357" s="122"/>
      <c r="EQG357" s="122"/>
      <c r="EQH357" s="122"/>
      <c r="EQI357" s="122"/>
      <c r="EQJ357" s="122"/>
      <c r="EQK357" s="122"/>
      <c r="EQL357" s="122"/>
      <c r="EQM357" s="122"/>
      <c r="EQN357" s="122"/>
      <c r="EQO357" s="122"/>
      <c r="EQP357" s="122"/>
      <c r="EQQ357" s="122"/>
      <c r="EQR357" s="122"/>
      <c r="EQS357" s="122"/>
      <c r="EQT357" s="122"/>
      <c r="EQU357" s="122"/>
      <c r="EQV357" s="122"/>
      <c r="EQW357" s="122"/>
      <c r="EQX357" s="122"/>
      <c r="EQY357" s="122"/>
      <c r="EQZ357" s="122"/>
      <c r="ERA357" s="122"/>
      <c r="ERB357" s="122"/>
      <c r="ERC357" s="122"/>
      <c r="ERD357" s="122"/>
      <c r="ERE357" s="122"/>
      <c r="ERF357" s="122"/>
      <c r="ERG357" s="122"/>
      <c r="ERH357" s="122"/>
      <c r="ERI357" s="122"/>
      <c r="ERJ357" s="122"/>
      <c r="ERK357" s="122"/>
      <c r="ERL357" s="122"/>
      <c r="ERM357" s="122"/>
      <c r="ERN357" s="122"/>
      <c r="ERO357" s="122"/>
      <c r="ERP357" s="122"/>
      <c r="ERQ357" s="122"/>
      <c r="ERR357" s="122"/>
      <c r="ERS357" s="122"/>
      <c r="ERT357" s="122"/>
      <c r="ERU357" s="122"/>
      <c r="ERV357" s="122"/>
      <c r="ERW357" s="122"/>
      <c r="ERX357" s="122"/>
      <c r="ERY357" s="122"/>
      <c r="ERZ357" s="122"/>
      <c r="ESA357" s="122"/>
      <c r="ESB357" s="122"/>
      <c r="ESC357" s="122"/>
      <c r="ESD357" s="122"/>
      <c r="ESE357" s="122"/>
      <c r="ESF357" s="122"/>
      <c r="ESG357" s="122"/>
      <c r="ESH357" s="122"/>
      <c r="ESI357" s="122"/>
      <c r="ESJ357" s="122"/>
      <c r="ESK357" s="122"/>
      <c r="ESL357" s="122"/>
      <c r="ESM357" s="122"/>
      <c r="ESN357" s="122"/>
      <c r="ESO357" s="122"/>
      <c r="ESP357" s="122"/>
      <c r="ESQ357" s="122"/>
      <c r="ESR357" s="122"/>
      <c r="ESS357" s="122"/>
      <c r="EST357" s="122"/>
      <c r="ESU357" s="122"/>
      <c r="ESV357" s="122"/>
      <c r="ESW357" s="122"/>
      <c r="ESX357" s="122"/>
      <c r="ESY357" s="122"/>
      <c r="ESZ357" s="122"/>
      <c r="ETA357" s="122"/>
      <c r="ETB357" s="122"/>
      <c r="ETC357" s="122"/>
      <c r="ETD357" s="122"/>
      <c r="ETE357" s="122"/>
      <c r="ETF357" s="122"/>
      <c r="ETG357" s="122"/>
      <c r="ETH357" s="122"/>
      <c r="ETI357" s="122"/>
      <c r="ETJ357" s="122"/>
      <c r="ETK357" s="122"/>
      <c r="ETL357" s="122"/>
      <c r="ETM357" s="122"/>
      <c r="ETN357" s="122"/>
      <c r="ETO357" s="122"/>
      <c r="ETP357" s="122"/>
      <c r="ETQ357" s="122"/>
      <c r="ETR357" s="122"/>
      <c r="ETS357" s="122"/>
      <c r="ETT357" s="122"/>
      <c r="ETU357" s="122"/>
      <c r="ETV357" s="122"/>
      <c r="ETW357" s="122"/>
      <c r="ETX357" s="122"/>
      <c r="ETY357" s="122"/>
      <c r="ETZ357" s="122"/>
      <c r="EUA357" s="122"/>
      <c r="EUB357" s="122"/>
      <c r="EUC357" s="122"/>
      <c r="EUD357" s="122"/>
      <c r="EUE357" s="122"/>
      <c r="EUF357" s="122"/>
      <c r="EUG357" s="122"/>
      <c r="EUH357" s="122"/>
      <c r="EUI357" s="122"/>
      <c r="EUJ357" s="122"/>
      <c r="EUK357" s="122"/>
      <c r="EUL357" s="122"/>
      <c r="EUM357" s="122"/>
      <c r="EUN357" s="122"/>
      <c r="EUO357" s="122"/>
      <c r="EUP357" s="122"/>
      <c r="EUQ357" s="122"/>
      <c r="EUR357" s="122"/>
      <c r="EUS357" s="122"/>
      <c r="EUT357" s="122"/>
      <c r="EUU357" s="122"/>
      <c r="EUV357" s="122"/>
      <c r="EUW357" s="122"/>
      <c r="EUX357" s="122"/>
      <c r="EUY357" s="122"/>
      <c r="EUZ357" s="122"/>
      <c r="EVA357" s="122"/>
      <c r="EVB357" s="122"/>
      <c r="EVC357" s="122"/>
      <c r="EVD357" s="122"/>
      <c r="EVE357" s="122"/>
      <c r="EVF357" s="122"/>
      <c r="EVG357" s="122"/>
      <c r="EVH357" s="122"/>
      <c r="EVI357" s="122"/>
      <c r="EVJ357" s="122"/>
      <c r="EVK357" s="122"/>
      <c r="EVL357" s="122"/>
      <c r="EVM357" s="122"/>
      <c r="EVN357" s="122"/>
      <c r="EVO357" s="122"/>
      <c r="EVP357" s="122"/>
      <c r="EVQ357" s="122"/>
      <c r="EVR357" s="122"/>
      <c r="EVS357" s="122"/>
      <c r="EVT357" s="122"/>
      <c r="EVU357" s="122"/>
      <c r="EVV357" s="122"/>
      <c r="EVW357" s="122"/>
      <c r="EVX357" s="122"/>
      <c r="EVY357" s="122"/>
      <c r="EVZ357" s="122"/>
      <c r="EWA357" s="122"/>
      <c r="EWB357" s="122"/>
      <c r="EWC357" s="122"/>
      <c r="EWD357" s="122"/>
      <c r="EWE357" s="122"/>
      <c r="EWF357" s="122"/>
      <c r="EWG357" s="122"/>
      <c r="EWH357" s="122"/>
      <c r="EWI357" s="122"/>
      <c r="EWJ357" s="122"/>
      <c r="EWK357" s="122"/>
      <c r="EWL357" s="122"/>
      <c r="EWM357" s="122"/>
      <c r="EWN357" s="122"/>
      <c r="EWO357" s="122"/>
      <c r="EWP357" s="122"/>
      <c r="EWQ357" s="122"/>
      <c r="EWR357" s="122"/>
      <c r="EWS357" s="122"/>
      <c r="EWT357" s="122"/>
      <c r="EWU357" s="122"/>
      <c r="EWV357" s="122"/>
      <c r="EWW357" s="122"/>
      <c r="EWX357" s="122"/>
      <c r="EWY357" s="122"/>
      <c r="EWZ357" s="122"/>
      <c r="EXA357" s="122"/>
      <c r="EXB357" s="122"/>
      <c r="EXC357" s="122"/>
      <c r="EXD357" s="122"/>
      <c r="EXE357" s="122"/>
      <c r="EXF357" s="122"/>
      <c r="EXG357" s="122"/>
      <c r="EXH357" s="122"/>
      <c r="EXI357" s="122"/>
      <c r="EXJ357" s="122"/>
      <c r="EXK357" s="122"/>
      <c r="EXL357" s="122"/>
      <c r="EXM357" s="122"/>
      <c r="EXN357" s="122"/>
      <c r="EXO357" s="122"/>
      <c r="EXP357" s="122"/>
      <c r="EXQ357" s="122"/>
      <c r="EXR357" s="122"/>
      <c r="EXS357" s="122"/>
      <c r="EXT357" s="122"/>
      <c r="EXU357" s="122"/>
      <c r="EXV357" s="122"/>
      <c r="EXW357" s="122"/>
      <c r="EXX357" s="122"/>
      <c r="EXY357" s="122"/>
      <c r="EXZ357" s="122"/>
      <c r="EYA357" s="122"/>
      <c r="EYB357" s="122"/>
      <c r="EYC357" s="122"/>
      <c r="EYD357" s="122"/>
      <c r="EYE357" s="122"/>
      <c r="EYF357" s="122"/>
      <c r="EYG357" s="122"/>
      <c r="EYH357" s="122"/>
      <c r="EYI357" s="122"/>
      <c r="EYJ357" s="122"/>
      <c r="EYK357" s="122"/>
      <c r="EYL357" s="122"/>
      <c r="EYM357" s="122"/>
      <c r="EYN357" s="122"/>
      <c r="EYO357" s="122"/>
      <c r="EYP357" s="122"/>
      <c r="EYQ357" s="122"/>
      <c r="EYR357" s="122"/>
      <c r="EYS357" s="122"/>
      <c r="EYT357" s="122"/>
      <c r="EYU357" s="122"/>
      <c r="EYV357" s="122"/>
      <c r="EYW357" s="122"/>
      <c r="EYX357" s="122"/>
      <c r="EYY357" s="122"/>
      <c r="EYZ357" s="122"/>
      <c r="EZA357" s="122"/>
      <c r="EZB357" s="122"/>
      <c r="EZC357" s="122"/>
      <c r="EZD357" s="122"/>
      <c r="EZE357" s="122"/>
      <c r="EZF357" s="122"/>
      <c r="EZG357" s="122"/>
      <c r="EZH357" s="122"/>
      <c r="EZI357" s="122"/>
      <c r="EZJ357" s="122"/>
      <c r="EZK357" s="122"/>
      <c r="EZL357" s="122"/>
      <c r="EZM357" s="122"/>
      <c r="EZN357" s="122"/>
      <c r="EZO357" s="122"/>
      <c r="EZP357" s="122"/>
      <c r="EZQ357" s="122"/>
      <c r="EZR357" s="122"/>
      <c r="EZS357" s="122"/>
      <c r="EZT357" s="122"/>
      <c r="EZU357" s="122"/>
      <c r="EZV357" s="122"/>
      <c r="EZW357" s="122"/>
      <c r="EZX357" s="122"/>
      <c r="EZY357" s="122"/>
      <c r="EZZ357" s="122"/>
      <c r="FAA357" s="122"/>
      <c r="FAB357" s="122"/>
      <c r="FAC357" s="122"/>
      <c r="FAD357" s="122"/>
      <c r="FAE357" s="122"/>
      <c r="FAF357" s="122"/>
      <c r="FAG357" s="122"/>
      <c r="FAH357" s="122"/>
      <c r="FAI357" s="122"/>
      <c r="FAJ357" s="122"/>
      <c r="FAK357" s="122"/>
      <c r="FAL357" s="122"/>
      <c r="FAM357" s="122"/>
      <c r="FAN357" s="122"/>
      <c r="FAO357" s="122"/>
      <c r="FAP357" s="122"/>
      <c r="FAQ357" s="122"/>
      <c r="FAR357" s="122"/>
      <c r="FAS357" s="122"/>
      <c r="FAT357" s="122"/>
      <c r="FAU357" s="122"/>
      <c r="FAV357" s="122"/>
      <c r="FAW357" s="122"/>
      <c r="FAX357" s="122"/>
      <c r="FAY357" s="122"/>
      <c r="FAZ357" s="122"/>
      <c r="FBA357" s="122"/>
      <c r="FBB357" s="122"/>
      <c r="FBC357" s="122"/>
      <c r="FBD357" s="122"/>
      <c r="FBE357" s="122"/>
      <c r="FBF357" s="122"/>
      <c r="FBG357" s="122"/>
      <c r="FBH357" s="122"/>
      <c r="FBI357" s="122"/>
      <c r="FBJ357" s="122"/>
      <c r="FBK357" s="122"/>
      <c r="FBL357" s="122"/>
      <c r="FBM357" s="122"/>
      <c r="FBN357" s="122"/>
      <c r="FBO357" s="122"/>
      <c r="FBP357" s="122"/>
      <c r="FBQ357" s="122"/>
      <c r="FBR357" s="122"/>
      <c r="FBS357" s="122"/>
      <c r="FBT357" s="122"/>
      <c r="FBU357" s="122"/>
      <c r="FBV357" s="122"/>
      <c r="FBW357" s="122"/>
      <c r="FBX357" s="122"/>
      <c r="FBY357" s="122"/>
      <c r="FBZ357" s="122"/>
      <c r="FCA357" s="122"/>
      <c r="FCB357" s="122"/>
      <c r="FCC357" s="122"/>
      <c r="FCD357" s="122"/>
      <c r="FCE357" s="122"/>
      <c r="FCF357" s="122"/>
      <c r="FCG357" s="122"/>
      <c r="FCH357" s="122"/>
      <c r="FCI357" s="122"/>
      <c r="FCJ357" s="122"/>
      <c r="FCK357" s="122"/>
      <c r="FCL357" s="122"/>
      <c r="FCM357" s="122"/>
      <c r="FCN357" s="122"/>
      <c r="FCO357" s="122"/>
      <c r="FCP357" s="122"/>
      <c r="FCQ357" s="122"/>
      <c r="FCR357" s="122"/>
      <c r="FCS357" s="122"/>
      <c r="FCT357" s="122"/>
      <c r="FCU357" s="122"/>
      <c r="FCV357" s="122"/>
      <c r="FCW357" s="122"/>
      <c r="FCX357" s="122"/>
      <c r="FCY357" s="122"/>
      <c r="FCZ357" s="122"/>
      <c r="FDA357" s="122"/>
      <c r="FDB357" s="122"/>
      <c r="FDC357" s="122"/>
      <c r="FDD357" s="122"/>
      <c r="FDE357" s="122"/>
      <c r="FDF357" s="122"/>
      <c r="FDG357" s="122"/>
      <c r="FDH357" s="122"/>
      <c r="FDI357" s="122"/>
      <c r="FDJ357" s="122"/>
      <c r="FDK357" s="122"/>
      <c r="FDL357" s="122"/>
      <c r="FDM357" s="122"/>
      <c r="FDN357" s="122"/>
      <c r="FDO357" s="122"/>
      <c r="FDP357" s="122"/>
      <c r="FDQ357" s="122"/>
      <c r="FDR357" s="122"/>
      <c r="FDS357" s="122"/>
      <c r="FDT357" s="122"/>
      <c r="FDU357" s="122"/>
      <c r="FDV357" s="122"/>
      <c r="FDW357" s="122"/>
      <c r="FDX357" s="122"/>
      <c r="FDY357" s="122"/>
      <c r="FDZ357" s="122"/>
      <c r="FEA357" s="122"/>
      <c r="FEB357" s="122"/>
      <c r="FEC357" s="122"/>
      <c r="FED357" s="122"/>
      <c r="FEE357" s="122"/>
      <c r="FEF357" s="122"/>
      <c r="FEG357" s="122"/>
      <c r="FEH357" s="122"/>
      <c r="FEI357" s="122"/>
      <c r="FEJ357" s="122"/>
      <c r="FEK357" s="122"/>
      <c r="FEL357" s="122"/>
      <c r="FEM357" s="122"/>
      <c r="FEN357" s="122"/>
      <c r="FEO357" s="122"/>
      <c r="FEP357" s="122"/>
      <c r="FEQ357" s="122"/>
      <c r="FER357" s="122"/>
      <c r="FES357" s="122"/>
      <c r="FET357" s="122"/>
      <c r="FEU357" s="122"/>
      <c r="FEV357" s="122"/>
      <c r="FEW357" s="122"/>
      <c r="FEX357" s="122"/>
      <c r="FEY357" s="122"/>
      <c r="FEZ357" s="122"/>
      <c r="FFA357" s="122"/>
      <c r="FFB357" s="122"/>
      <c r="FFC357" s="122"/>
      <c r="FFD357" s="122"/>
      <c r="FFE357" s="122"/>
      <c r="FFF357" s="122"/>
      <c r="FFG357" s="122"/>
      <c r="FFH357" s="122"/>
      <c r="FFI357" s="122"/>
      <c r="FFJ357" s="122"/>
      <c r="FFK357" s="122"/>
      <c r="FFL357" s="122"/>
      <c r="FFM357" s="122"/>
      <c r="FFN357" s="122"/>
      <c r="FFO357" s="122"/>
      <c r="FFP357" s="122"/>
      <c r="FFQ357" s="122"/>
      <c r="FFR357" s="122"/>
      <c r="FFS357" s="122"/>
      <c r="FFT357" s="122"/>
      <c r="FFU357" s="122"/>
      <c r="FFV357" s="122"/>
      <c r="FFW357" s="122"/>
      <c r="FFX357" s="122"/>
      <c r="FFY357" s="122"/>
      <c r="FFZ357" s="122"/>
      <c r="FGA357" s="122"/>
      <c r="FGB357" s="122"/>
      <c r="FGC357" s="122"/>
      <c r="FGD357" s="122"/>
      <c r="FGE357" s="122"/>
      <c r="FGF357" s="122"/>
      <c r="FGG357" s="122"/>
      <c r="FGH357" s="122"/>
      <c r="FGI357" s="122"/>
      <c r="FGJ357" s="122"/>
      <c r="FGK357" s="122"/>
      <c r="FGL357" s="122"/>
      <c r="FGM357" s="122"/>
      <c r="FGN357" s="122"/>
      <c r="FGO357" s="122"/>
      <c r="FGP357" s="122"/>
      <c r="FGQ357" s="122"/>
      <c r="FGR357" s="122"/>
      <c r="FGS357" s="122"/>
      <c r="FGT357" s="122"/>
      <c r="FGU357" s="122"/>
      <c r="FGV357" s="122"/>
      <c r="FGW357" s="122"/>
      <c r="FGX357" s="122"/>
      <c r="FGY357" s="122"/>
      <c r="FGZ357" s="122"/>
      <c r="FHA357" s="122"/>
      <c r="FHB357" s="122"/>
      <c r="FHC357" s="122"/>
      <c r="FHD357" s="122"/>
      <c r="FHE357" s="122"/>
      <c r="FHF357" s="122"/>
      <c r="FHG357" s="122"/>
      <c r="FHH357" s="122"/>
      <c r="FHI357" s="122"/>
      <c r="FHJ357" s="122"/>
      <c r="FHK357" s="122"/>
      <c r="FHL357" s="122"/>
      <c r="FHM357" s="122"/>
      <c r="FHN357" s="122"/>
      <c r="FHO357" s="122"/>
      <c r="FHP357" s="122"/>
      <c r="FHQ357" s="122"/>
      <c r="FHR357" s="122"/>
      <c r="FHS357" s="122"/>
      <c r="FHT357" s="122"/>
      <c r="FHU357" s="122"/>
      <c r="FHV357" s="122"/>
      <c r="FHW357" s="122"/>
      <c r="FHX357" s="122"/>
      <c r="FHY357" s="122"/>
      <c r="FHZ357" s="122"/>
      <c r="FIA357" s="122"/>
      <c r="FIB357" s="122"/>
      <c r="FIC357" s="122"/>
      <c r="FID357" s="122"/>
      <c r="FIE357" s="122"/>
      <c r="FIF357" s="122"/>
      <c r="FIG357" s="122"/>
      <c r="FIH357" s="122"/>
      <c r="FII357" s="122"/>
      <c r="FIJ357" s="122"/>
      <c r="FIK357" s="122"/>
      <c r="FIL357" s="122"/>
      <c r="FIM357" s="122"/>
      <c r="FIN357" s="122"/>
      <c r="FIO357" s="122"/>
      <c r="FIP357" s="122"/>
      <c r="FIQ357" s="122"/>
      <c r="FIR357" s="122"/>
      <c r="FIS357" s="122"/>
      <c r="FIT357" s="122"/>
      <c r="FIU357" s="122"/>
      <c r="FIV357" s="122"/>
      <c r="FIW357" s="122"/>
      <c r="FIX357" s="122"/>
      <c r="FIY357" s="122"/>
      <c r="FIZ357" s="122"/>
      <c r="FJA357" s="122"/>
      <c r="FJB357" s="122"/>
      <c r="FJC357" s="122"/>
      <c r="FJD357" s="122"/>
      <c r="FJE357" s="122"/>
      <c r="FJF357" s="122"/>
      <c r="FJG357" s="122"/>
      <c r="FJH357" s="122"/>
      <c r="FJI357" s="122"/>
      <c r="FJJ357" s="122"/>
      <c r="FJK357" s="122"/>
      <c r="FJL357" s="122"/>
      <c r="FJM357" s="122"/>
      <c r="FJN357" s="122"/>
      <c r="FJO357" s="122"/>
      <c r="FJP357" s="122"/>
      <c r="FJQ357" s="122"/>
      <c r="FJR357" s="122"/>
      <c r="FJS357" s="122"/>
      <c r="FJT357" s="122"/>
      <c r="FJU357" s="122"/>
      <c r="FJV357" s="122"/>
      <c r="FJW357" s="122"/>
      <c r="FJX357" s="122"/>
      <c r="FJY357" s="122"/>
      <c r="FJZ357" s="122"/>
      <c r="FKA357" s="122"/>
      <c r="FKB357" s="122"/>
      <c r="FKC357" s="122"/>
      <c r="FKD357" s="122"/>
      <c r="FKE357" s="122"/>
      <c r="FKF357" s="122"/>
      <c r="FKG357" s="122"/>
      <c r="FKH357" s="122"/>
      <c r="FKI357" s="122"/>
      <c r="FKJ357" s="122"/>
      <c r="FKK357" s="122"/>
      <c r="FKL357" s="122"/>
      <c r="FKM357" s="122"/>
      <c r="FKN357" s="122"/>
      <c r="FKO357" s="122"/>
      <c r="FKP357" s="122"/>
      <c r="FKQ357" s="122"/>
      <c r="FKR357" s="122"/>
      <c r="FKS357" s="122"/>
      <c r="FKT357" s="122"/>
      <c r="FKU357" s="122"/>
      <c r="FKV357" s="122"/>
      <c r="FKW357" s="122"/>
      <c r="FKX357" s="122"/>
      <c r="FKY357" s="122"/>
      <c r="FKZ357" s="122"/>
      <c r="FLA357" s="122"/>
      <c r="FLB357" s="122"/>
      <c r="FLC357" s="122"/>
      <c r="FLD357" s="122"/>
      <c r="FLE357" s="122"/>
      <c r="FLF357" s="122"/>
      <c r="FLG357" s="122"/>
      <c r="FLH357" s="122"/>
      <c r="FLI357" s="122"/>
      <c r="FLJ357" s="122"/>
      <c r="FLK357" s="122"/>
      <c r="FLL357" s="122"/>
      <c r="FLM357" s="122"/>
      <c r="FLN357" s="122"/>
      <c r="FLO357" s="122"/>
      <c r="FLP357" s="122"/>
      <c r="FLQ357" s="122"/>
      <c r="FLR357" s="122"/>
      <c r="FLS357" s="122"/>
      <c r="FLT357" s="122"/>
      <c r="FLU357" s="122"/>
      <c r="FLV357" s="122"/>
      <c r="FLW357" s="122"/>
      <c r="FLX357" s="122"/>
      <c r="FLY357" s="122"/>
      <c r="FLZ357" s="122"/>
      <c r="FMA357" s="122"/>
      <c r="FMB357" s="122"/>
      <c r="FMC357" s="122"/>
      <c r="FMD357" s="122"/>
      <c r="FME357" s="122"/>
      <c r="FMF357" s="122"/>
      <c r="FMG357" s="122"/>
      <c r="FMH357" s="122"/>
      <c r="FMI357" s="122"/>
      <c r="FMJ357" s="122"/>
      <c r="FMK357" s="122"/>
      <c r="FML357" s="122"/>
      <c r="FMM357" s="122"/>
      <c r="FMN357" s="122"/>
      <c r="FMO357" s="122"/>
      <c r="FMP357" s="122"/>
      <c r="FMQ357" s="122"/>
      <c r="FMR357" s="122"/>
      <c r="FMS357" s="122"/>
      <c r="FMT357" s="122"/>
      <c r="FMU357" s="122"/>
      <c r="FMV357" s="122"/>
      <c r="FMW357" s="122"/>
      <c r="FMX357" s="122"/>
      <c r="FMY357" s="122"/>
      <c r="FMZ357" s="122"/>
      <c r="FNA357" s="122"/>
      <c r="FNB357" s="122"/>
      <c r="FNC357" s="122"/>
      <c r="FND357" s="122"/>
      <c r="FNE357" s="122"/>
      <c r="FNF357" s="122"/>
      <c r="FNG357" s="122"/>
      <c r="FNH357" s="122"/>
      <c r="FNI357" s="122"/>
      <c r="FNJ357" s="122"/>
      <c r="FNK357" s="122"/>
      <c r="FNL357" s="122"/>
      <c r="FNM357" s="122"/>
      <c r="FNN357" s="122"/>
      <c r="FNO357" s="122"/>
      <c r="FNP357" s="122"/>
      <c r="FNQ357" s="122"/>
      <c r="FNR357" s="122"/>
      <c r="FNS357" s="122"/>
      <c r="FNT357" s="122"/>
      <c r="FNU357" s="122"/>
      <c r="FNV357" s="122"/>
      <c r="FNW357" s="122"/>
      <c r="FNX357" s="122"/>
      <c r="FNY357" s="122"/>
      <c r="FNZ357" s="122"/>
      <c r="FOA357" s="122"/>
      <c r="FOB357" s="122"/>
      <c r="FOC357" s="122"/>
      <c r="FOD357" s="122"/>
      <c r="FOE357" s="122"/>
      <c r="FOF357" s="122"/>
      <c r="FOG357" s="122"/>
      <c r="FOH357" s="122"/>
      <c r="FOI357" s="122"/>
      <c r="FOJ357" s="122"/>
      <c r="FOK357" s="122"/>
      <c r="FOL357" s="122"/>
      <c r="FOM357" s="122"/>
      <c r="FON357" s="122"/>
      <c r="FOO357" s="122"/>
      <c r="FOP357" s="122"/>
      <c r="FOQ357" s="122"/>
      <c r="FOR357" s="122"/>
      <c r="FOS357" s="122"/>
      <c r="FOT357" s="122"/>
      <c r="FOU357" s="122"/>
      <c r="FOV357" s="122"/>
      <c r="FOW357" s="122"/>
      <c r="FOX357" s="122"/>
      <c r="FOY357" s="122"/>
      <c r="FOZ357" s="122"/>
      <c r="FPA357" s="122"/>
      <c r="FPB357" s="122"/>
      <c r="FPC357" s="122"/>
      <c r="FPD357" s="122"/>
      <c r="FPE357" s="122"/>
      <c r="FPF357" s="122"/>
      <c r="FPG357" s="122"/>
      <c r="FPH357" s="122"/>
      <c r="FPI357" s="122"/>
      <c r="FPJ357" s="122"/>
      <c r="FPK357" s="122"/>
      <c r="FPL357" s="122"/>
      <c r="FPM357" s="122"/>
      <c r="FPN357" s="122"/>
      <c r="FPO357" s="122"/>
      <c r="FPP357" s="122"/>
      <c r="FPQ357" s="122"/>
      <c r="FPR357" s="122"/>
      <c r="FPS357" s="122"/>
      <c r="FPT357" s="122"/>
      <c r="FPU357" s="122"/>
      <c r="FPV357" s="122"/>
      <c r="FPW357" s="122"/>
      <c r="FPX357" s="122"/>
      <c r="FPY357" s="122"/>
      <c r="FPZ357" s="122"/>
      <c r="FQA357" s="122"/>
      <c r="FQB357" s="122"/>
      <c r="FQC357" s="122"/>
      <c r="FQD357" s="122"/>
      <c r="FQE357" s="122"/>
      <c r="FQF357" s="122"/>
      <c r="FQG357" s="122"/>
      <c r="FQH357" s="122"/>
      <c r="FQI357" s="122"/>
      <c r="FQJ357" s="122"/>
      <c r="FQK357" s="122"/>
      <c r="FQL357" s="122"/>
      <c r="FQM357" s="122"/>
      <c r="FQN357" s="122"/>
      <c r="FQO357" s="122"/>
      <c r="FQP357" s="122"/>
      <c r="FQQ357" s="122"/>
      <c r="FQR357" s="122"/>
      <c r="FQS357" s="122"/>
      <c r="FQT357" s="122"/>
      <c r="FQU357" s="122"/>
      <c r="FQV357" s="122"/>
      <c r="FQW357" s="122"/>
      <c r="FQX357" s="122"/>
      <c r="FQY357" s="122"/>
      <c r="FQZ357" s="122"/>
      <c r="FRA357" s="122"/>
      <c r="FRB357" s="122"/>
      <c r="FRC357" s="122"/>
      <c r="FRD357" s="122"/>
      <c r="FRE357" s="122"/>
      <c r="FRF357" s="122"/>
      <c r="FRG357" s="122"/>
      <c r="FRH357" s="122"/>
      <c r="FRI357" s="122"/>
      <c r="FRJ357" s="122"/>
      <c r="FRK357" s="122"/>
      <c r="FRL357" s="122"/>
      <c r="FRM357" s="122"/>
      <c r="FRN357" s="122"/>
      <c r="FRO357" s="122"/>
      <c r="FRP357" s="122"/>
      <c r="FRQ357" s="122"/>
      <c r="FRR357" s="122"/>
      <c r="FRS357" s="122"/>
      <c r="FRT357" s="122"/>
      <c r="FRU357" s="122"/>
      <c r="FRV357" s="122"/>
      <c r="FRW357" s="122"/>
      <c r="FRX357" s="122"/>
      <c r="FRY357" s="122"/>
      <c r="FRZ357" s="122"/>
      <c r="FSA357" s="122"/>
      <c r="FSB357" s="122"/>
      <c r="FSC357" s="122"/>
      <c r="FSD357" s="122"/>
      <c r="FSE357" s="122"/>
      <c r="FSF357" s="122"/>
      <c r="FSG357" s="122"/>
      <c r="FSH357" s="122"/>
      <c r="FSI357" s="122"/>
      <c r="FSJ357" s="122"/>
      <c r="FSK357" s="122"/>
      <c r="FSL357" s="122"/>
      <c r="FSM357" s="122"/>
      <c r="FSN357" s="122"/>
      <c r="FSO357" s="122"/>
      <c r="FSP357" s="122"/>
      <c r="FSQ357" s="122"/>
      <c r="FSR357" s="122"/>
      <c r="FSS357" s="122"/>
      <c r="FST357" s="122"/>
      <c r="FSU357" s="122"/>
      <c r="FSV357" s="122"/>
      <c r="FSW357" s="122"/>
      <c r="FSX357" s="122"/>
      <c r="FSY357" s="122"/>
      <c r="FSZ357" s="122"/>
      <c r="FTA357" s="122"/>
      <c r="FTB357" s="122"/>
      <c r="FTC357" s="122"/>
      <c r="FTD357" s="122"/>
      <c r="FTE357" s="122"/>
      <c r="FTF357" s="122"/>
      <c r="FTG357" s="122"/>
      <c r="FTH357" s="122"/>
      <c r="FTI357" s="122"/>
      <c r="FTJ357" s="122"/>
      <c r="FTK357" s="122"/>
      <c r="FTL357" s="122"/>
      <c r="FTM357" s="122"/>
      <c r="FTN357" s="122"/>
      <c r="FTO357" s="122"/>
      <c r="FTP357" s="122"/>
      <c r="FTQ357" s="122"/>
      <c r="FTR357" s="122"/>
      <c r="FTS357" s="122"/>
      <c r="FTT357" s="122"/>
      <c r="FTU357" s="122"/>
      <c r="FTV357" s="122"/>
      <c r="FTW357" s="122"/>
      <c r="FTX357" s="122"/>
      <c r="FTY357" s="122"/>
      <c r="FTZ357" s="122"/>
      <c r="FUA357" s="122"/>
      <c r="FUB357" s="122"/>
      <c r="FUC357" s="122"/>
      <c r="FUD357" s="122"/>
      <c r="FUE357" s="122"/>
      <c r="FUF357" s="122"/>
      <c r="FUG357" s="122"/>
      <c r="FUH357" s="122"/>
      <c r="FUI357" s="122"/>
      <c r="FUJ357" s="122"/>
      <c r="FUK357" s="122"/>
      <c r="FUL357" s="122"/>
      <c r="FUM357" s="122"/>
      <c r="FUN357" s="122"/>
      <c r="FUO357" s="122"/>
      <c r="FUP357" s="122"/>
      <c r="FUQ357" s="122"/>
      <c r="FUR357" s="122"/>
      <c r="FUS357" s="122"/>
      <c r="FUT357" s="122"/>
      <c r="FUU357" s="122"/>
      <c r="FUV357" s="122"/>
      <c r="FUW357" s="122"/>
      <c r="FUX357" s="122"/>
      <c r="FUY357" s="122"/>
      <c r="FUZ357" s="122"/>
      <c r="FVA357" s="122"/>
      <c r="FVB357" s="122"/>
      <c r="FVC357" s="122"/>
      <c r="FVD357" s="122"/>
      <c r="FVE357" s="122"/>
      <c r="FVF357" s="122"/>
      <c r="FVG357" s="122"/>
      <c r="FVH357" s="122"/>
      <c r="FVI357" s="122"/>
      <c r="FVJ357" s="122"/>
      <c r="FVK357" s="122"/>
      <c r="FVL357" s="122"/>
      <c r="FVM357" s="122"/>
      <c r="FVN357" s="122"/>
      <c r="FVO357" s="122"/>
      <c r="FVP357" s="122"/>
      <c r="FVQ357" s="122"/>
      <c r="FVR357" s="122"/>
      <c r="FVS357" s="122"/>
      <c r="FVT357" s="122"/>
      <c r="FVU357" s="122"/>
      <c r="FVV357" s="122"/>
      <c r="FVW357" s="122"/>
      <c r="FVX357" s="122"/>
      <c r="FVY357" s="122"/>
      <c r="FVZ357" s="122"/>
      <c r="FWA357" s="122"/>
      <c r="FWB357" s="122"/>
      <c r="FWC357" s="122"/>
      <c r="FWD357" s="122"/>
      <c r="FWE357" s="122"/>
      <c r="FWF357" s="122"/>
      <c r="FWG357" s="122"/>
      <c r="FWH357" s="122"/>
      <c r="FWI357" s="122"/>
      <c r="FWJ357" s="122"/>
      <c r="FWK357" s="122"/>
      <c r="FWL357" s="122"/>
      <c r="FWM357" s="122"/>
      <c r="FWN357" s="122"/>
      <c r="FWO357" s="122"/>
      <c r="FWP357" s="122"/>
      <c r="FWQ357" s="122"/>
      <c r="FWR357" s="122"/>
      <c r="FWS357" s="122"/>
      <c r="FWT357" s="122"/>
      <c r="FWU357" s="122"/>
      <c r="FWV357" s="122"/>
      <c r="FWW357" s="122"/>
      <c r="FWX357" s="122"/>
      <c r="FWY357" s="122"/>
      <c r="FWZ357" s="122"/>
      <c r="FXA357" s="122"/>
      <c r="FXB357" s="122"/>
      <c r="FXC357" s="122"/>
      <c r="FXD357" s="122"/>
      <c r="FXE357" s="122"/>
      <c r="FXF357" s="122"/>
      <c r="FXG357" s="122"/>
      <c r="FXH357" s="122"/>
      <c r="FXI357" s="122"/>
      <c r="FXJ357" s="122"/>
      <c r="FXK357" s="122"/>
      <c r="FXL357" s="122"/>
      <c r="FXM357" s="122"/>
      <c r="FXN357" s="122"/>
      <c r="FXO357" s="122"/>
      <c r="FXP357" s="122"/>
      <c r="FXQ357" s="122"/>
      <c r="FXR357" s="122"/>
      <c r="FXS357" s="122"/>
      <c r="FXT357" s="122"/>
      <c r="FXU357" s="122"/>
      <c r="FXV357" s="122"/>
      <c r="FXW357" s="122"/>
      <c r="FXX357" s="122"/>
      <c r="FXY357" s="122"/>
      <c r="FXZ357" s="122"/>
      <c r="FYA357" s="122"/>
      <c r="FYB357" s="122"/>
      <c r="FYC357" s="122"/>
      <c r="FYD357" s="122"/>
      <c r="FYE357" s="122"/>
      <c r="FYF357" s="122"/>
      <c r="FYG357" s="122"/>
      <c r="FYH357" s="122"/>
      <c r="FYI357" s="122"/>
      <c r="FYJ357" s="122"/>
      <c r="FYK357" s="122"/>
      <c r="FYL357" s="122"/>
      <c r="FYM357" s="122"/>
      <c r="FYN357" s="122"/>
      <c r="FYO357" s="122"/>
      <c r="FYP357" s="122"/>
      <c r="FYQ357" s="122"/>
      <c r="FYR357" s="122"/>
      <c r="FYS357" s="122"/>
      <c r="FYT357" s="122"/>
      <c r="FYU357" s="122"/>
      <c r="FYV357" s="122"/>
      <c r="FYW357" s="122"/>
      <c r="FYX357" s="122"/>
      <c r="FYY357" s="122"/>
      <c r="FYZ357" s="122"/>
      <c r="FZA357" s="122"/>
      <c r="FZB357" s="122"/>
      <c r="FZC357" s="122"/>
      <c r="FZD357" s="122"/>
      <c r="FZE357" s="122"/>
      <c r="FZF357" s="122"/>
      <c r="FZG357" s="122"/>
      <c r="FZH357" s="122"/>
      <c r="FZI357" s="122"/>
      <c r="FZJ357" s="122"/>
      <c r="FZK357" s="122"/>
      <c r="FZL357" s="122"/>
      <c r="FZM357" s="122"/>
      <c r="FZN357" s="122"/>
      <c r="FZO357" s="122"/>
      <c r="FZP357" s="122"/>
      <c r="FZQ357" s="122"/>
      <c r="FZR357" s="122"/>
      <c r="FZS357" s="122"/>
      <c r="FZT357" s="122"/>
      <c r="FZU357" s="122"/>
      <c r="FZV357" s="122"/>
      <c r="FZW357" s="122"/>
      <c r="FZX357" s="122"/>
      <c r="FZY357" s="122"/>
      <c r="FZZ357" s="122"/>
      <c r="GAA357" s="122"/>
      <c r="GAB357" s="122"/>
      <c r="GAC357" s="122"/>
      <c r="GAD357" s="122"/>
      <c r="GAE357" s="122"/>
      <c r="GAF357" s="122"/>
      <c r="GAG357" s="122"/>
      <c r="GAH357" s="122"/>
      <c r="GAI357" s="122"/>
      <c r="GAJ357" s="122"/>
      <c r="GAK357" s="122"/>
      <c r="GAL357" s="122"/>
      <c r="GAM357" s="122"/>
      <c r="GAN357" s="122"/>
      <c r="GAO357" s="122"/>
      <c r="GAP357" s="122"/>
      <c r="GAQ357" s="122"/>
      <c r="GAR357" s="122"/>
      <c r="GAS357" s="122"/>
      <c r="GAT357" s="122"/>
      <c r="GAU357" s="122"/>
      <c r="GAV357" s="122"/>
      <c r="GAW357" s="122"/>
      <c r="GAX357" s="122"/>
      <c r="GAY357" s="122"/>
      <c r="GAZ357" s="122"/>
      <c r="GBA357" s="122"/>
      <c r="GBB357" s="122"/>
      <c r="GBC357" s="122"/>
      <c r="GBD357" s="122"/>
      <c r="GBE357" s="122"/>
      <c r="GBF357" s="122"/>
      <c r="GBG357" s="122"/>
      <c r="GBH357" s="122"/>
      <c r="GBI357" s="122"/>
      <c r="GBJ357" s="122"/>
      <c r="GBK357" s="122"/>
      <c r="GBL357" s="122"/>
      <c r="GBM357" s="122"/>
      <c r="GBN357" s="122"/>
      <c r="GBO357" s="122"/>
      <c r="GBP357" s="122"/>
      <c r="GBQ357" s="122"/>
      <c r="GBR357" s="122"/>
      <c r="GBS357" s="122"/>
      <c r="GBT357" s="122"/>
      <c r="GBU357" s="122"/>
      <c r="GBV357" s="122"/>
      <c r="GBW357" s="122"/>
      <c r="GBX357" s="122"/>
      <c r="GBY357" s="122"/>
      <c r="GBZ357" s="122"/>
      <c r="GCA357" s="122"/>
      <c r="GCB357" s="122"/>
      <c r="GCC357" s="122"/>
      <c r="GCD357" s="122"/>
      <c r="GCE357" s="122"/>
      <c r="GCF357" s="122"/>
      <c r="GCG357" s="122"/>
      <c r="GCH357" s="122"/>
      <c r="GCI357" s="122"/>
      <c r="GCJ357" s="122"/>
      <c r="GCK357" s="122"/>
      <c r="GCL357" s="122"/>
      <c r="GCM357" s="122"/>
      <c r="GCN357" s="122"/>
      <c r="GCO357" s="122"/>
      <c r="GCP357" s="122"/>
      <c r="GCQ357" s="122"/>
      <c r="GCR357" s="122"/>
      <c r="GCS357" s="122"/>
      <c r="GCT357" s="122"/>
      <c r="GCU357" s="122"/>
      <c r="GCV357" s="122"/>
      <c r="GCW357" s="122"/>
      <c r="GCX357" s="122"/>
      <c r="GCY357" s="122"/>
      <c r="GCZ357" s="122"/>
      <c r="GDA357" s="122"/>
      <c r="GDB357" s="122"/>
      <c r="GDC357" s="122"/>
      <c r="GDD357" s="122"/>
      <c r="GDE357" s="122"/>
      <c r="GDF357" s="122"/>
      <c r="GDG357" s="122"/>
      <c r="GDH357" s="122"/>
      <c r="GDI357" s="122"/>
      <c r="GDJ357" s="122"/>
      <c r="GDK357" s="122"/>
      <c r="GDL357" s="122"/>
      <c r="GDM357" s="122"/>
      <c r="GDN357" s="122"/>
      <c r="GDO357" s="122"/>
      <c r="GDP357" s="122"/>
      <c r="GDQ357" s="122"/>
      <c r="GDR357" s="122"/>
      <c r="GDS357" s="122"/>
      <c r="GDT357" s="122"/>
      <c r="GDU357" s="122"/>
      <c r="GDV357" s="122"/>
      <c r="GDW357" s="122"/>
      <c r="GDX357" s="122"/>
      <c r="GDY357" s="122"/>
      <c r="GDZ357" s="122"/>
      <c r="GEA357" s="122"/>
      <c r="GEB357" s="122"/>
      <c r="GEC357" s="122"/>
      <c r="GED357" s="122"/>
      <c r="GEE357" s="122"/>
      <c r="GEF357" s="122"/>
      <c r="GEG357" s="122"/>
      <c r="GEH357" s="122"/>
      <c r="GEI357" s="122"/>
      <c r="GEJ357" s="122"/>
      <c r="GEK357" s="122"/>
      <c r="GEL357" s="122"/>
      <c r="GEM357" s="122"/>
      <c r="GEN357" s="122"/>
      <c r="GEO357" s="122"/>
      <c r="GEP357" s="122"/>
      <c r="GEQ357" s="122"/>
      <c r="GER357" s="122"/>
      <c r="GES357" s="122"/>
      <c r="GET357" s="122"/>
      <c r="GEU357" s="122"/>
      <c r="GEV357" s="122"/>
      <c r="GEW357" s="122"/>
      <c r="GEX357" s="122"/>
      <c r="GEY357" s="122"/>
      <c r="GEZ357" s="122"/>
      <c r="GFA357" s="122"/>
      <c r="GFB357" s="122"/>
      <c r="GFC357" s="122"/>
      <c r="GFD357" s="122"/>
      <c r="GFE357" s="122"/>
      <c r="GFF357" s="122"/>
      <c r="GFG357" s="122"/>
      <c r="GFH357" s="122"/>
      <c r="GFI357" s="122"/>
      <c r="GFJ357" s="122"/>
      <c r="GFK357" s="122"/>
      <c r="GFL357" s="122"/>
      <c r="GFM357" s="122"/>
      <c r="GFN357" s="122"/>
      <c r="GFO357" s="122"/>
      <c r="GFP357" s="122"/>
      <c r="GFQ357" s="122"/>
      <c r="GFR357" s="122"/>
      <c r="GFS357" s="122"/>
      <c r="GFT357" s="122"/>
      <c r="GFU357" s="122"/>
      <c r="GFV357" s="122"/>
      <c r="GFW357" s="122"/>
      <c r="GFX357" s="122"/>
      <c r="GFY357" s="122"/>
      <c r="GFZ357" s="122"/>
      <c r="GGA357" s="122"/>
      <c r="GGB357" s="122"/>
      <c r="GGC357" s="122"/>
      <c r="GGD357" s="122"/>
      <c r="GGE357" s="122"/>
      <c r="GGF357" s="122"/>
      <c r="GGG357" s="122"/>
      <c r="GGH357" s="122"/>
      <c r="GGI357" s="122"/>
      <c r="GGJ357" s="122"/>
      <c r="GGK357" s="122"/>
      <c r="GGL357" s="122"/>
      <c r="GGM357" s="122"/>
      <c r="GGN357" s="122"/>
      <c r="GGO357" s="122"/>
      <c r="GGP357" s="122"/>
      <c r="GGQ357" s="122"/>
      <c r="GGR357" s="122"/>
      <c r="GGS357" s="122"/>
      <c r="GGT357" s="122"/>
      <c r="GGU357" s="122"/>
      <c r="GGV357" s="122"/>
      <c r="GGW357" s="122"/>
      <c r="GGX357" s="122"/>
      <c r="GGY357" s="122"/>
      <c r="GGZ357" s="122"/>
      <c r="GHA357" s="122"/>
      <c r="GHB357" s="122"/>
      <c r="GHC357" s="122"/>
      <c r="GHD357" s="122"/>
      <c r="GHE357" s="122"/>
      <c r="GHF357" s="122"/>
      <c r="GHG357" s="122"/>
      <c r="GHH357" s="122"/>
      <c r="GHI357" s="122"/>
      <c r="GHJ357" s="122"/>
      <c r="GHK357" s="122"/>
      <c r="GHL357" s="122"/>
      <c r="GHM357" s="122"/>
      <c r="GHN357" s="122"/>
      <c r="GHO357" s="122"/>
      <c r="GHP357" s="122"/>
      <c r="GHQ357" s="122"/>
      <c r="GHR357" s="122"/>
      <c r="GHS357" s="122"/>
      <c r="GHT357" s="122"/>
      <c r="GHU357" s="122"/>
      <c r="GHV357" s="122"/>
      <c r="GHW357" s="122"/>
      <c r="GHX357" s="122"/>
      <c r="GHY357" s="122"/>
      <c r="GHZ357" s="122"/>
      <c r="GIA357" s="122"/>
      <c r="GIB357" s="122"/>
      <c r="GIC357" s="122"/>
      <c r="GID357" s="122"/>
      <c r="GIE357" s="122"/>
      <c r="GIF357" s="122"/>
      <c r="GIG357" s="122"/>
      <c r="GIH357" s="122"/>
      <c r="GII357" s="122"/>
      <c r="GIJ357" s="122"/>
      <c r="GIK357" s="122"/>
      <c r="GIL357" s="122"/>
      <c r="GIM357" s="122"/>
      <c r="GIN357" s="122"/>
      <c r="GIO357" s="122"/>
      <c r="GIP357" s="122"/>
      <c r="GIQ357" s="122"/>
      <c r="GIR357" s="122"/>
      <c r="GIS357" s="122"/>
      <c r="GIT357" s="122"/>
      <c r="GIU357" s="122"/>
      <c r="GIV357" s="122"/>
      <c r="GIW357" s="122"/>
      <c r="GIX357" s="122"/>
      <c r="GIY357" s="122"/>
      <c r="GIZ357" s="122"/>
      <c r="GJA357" s="122"/>
      <c r="GJB357" s="122"/>
      <c r="GJC357" s="122"/>
      <c r="GJD357" s="122"/>
      <c r="GJE357" s="122"/>
      <c r="GJF357" s="122"/>
      <c r="GJG357" s="122"/>
      <c r="GJH357" s="122"/>
      <c r="GJI357" s="122"/>
      <c r="GJJ357" s="122"/>
      <c r="GJK357" s="122"/>
      <c r="GJL357" s="122"/>
      <c r="GJM357" s="122"/>
      <c r="GJN357" s="122"/>
      <c r="GJO357" s="122"/>
      <c r="GJP357" s="122"/>
      <c r="GJQ357" s="122"/>
      <c r="GJR357" s="122"/>
      <c r="GJS357" s="122"/>
      <c r="GJT357" s="122"/>
      <c r="GJU357" s="122"/>
      <c r="GJV357" s="122"/>
      <c r="GJW357" s="122"/>
      <c r="GJX357" s="122"/>
      <c r="GJY357" s="122"/>
      <c r="GJZ357" s="122"/>
      <c r="GKA357" s="122"/>
      <c r="GKB357" s="122"/>
      <c r="GKC357" s="122"/>
      <c r="GKD357" s="122"/>
      <c r="GKE357" s="122"/>
      <c r="GKF357" s="122"/>
      <c r="GKG357" s="122"/>
      <c r="GKH357" s="122"/>
      <c r="GKI357" s="122"/>
      <c r="GKJ357" s="122"/>
      <c r="GKK357" s="122"/>
      <c r="GKL357" s="122"/>
      <c r="GKM357" s="122"/>
      <c r="GKN357" s="122"/>
      <c r="GKO357" s="122"/>
      <c r="GKP357" s="122"/>
      <c r="GKQ357" s="122"/>
      <c r="GKR357" s="122"/>
      <c r="GKS357" s="122"/>
      <c r="GKT357" s="122"/>
      <c r="GKU357" s="122"/>
      <c r="GKV357" s="122"/>
      <c r="GKW357" s="122"/>
      <c r="GKX357" s="122"/>
      <c r="GKY357" s="122"/>
      <c r="GKZ357" s="122"/>
      <c r="GLA357" s="122"/>
      <c r="GLB357" s="122"/>
      <c r="GLC357" s="122"/>
      <c r="GLD357" s="122"/>
      <c r="GLE357" s="122"/>
      <c r="GLF357" s="122"/>
      <c r="GLG357" s="122"/>
      <c r="GLH357" s="122"/>
      <c r="GLI357" s="122"/>
      <c r="GLJ357" s="122"/>
      <c r="GLK357" s="122"/>
      <c r="GLL357" s="122"/>
      <c r="GLM357" s="122"/>
      <c r="GLN357" s="122"/>
      <c r="GLO357" s="122"/>
      <c r="GLP357" s="122"/>
      <c r="GLQ357" s="122"/>
      <c r="GLR357" s="122"/>
      <c r="GLS357" s="122"/>
      <c r="GLT357" s="122"/>
      <c r="GLU357" s="122"/>
      <c r="GLV357" s="122"/>
      <c r="GLW357" s="122"/>
      <c r="GLX357" s="122"/>
      <c r="GLY357" s="122"/>
      <c r="GLZ357" s="122"/>
      <c r="GMA357" s="122"/>
      <c r="GMB357" s="122"/>
      <c r="GMC357" s="122"/>
      <c r="GMD357" s="122"/>
      <c r="GME357" s="122"/>
      <c r="GMF357" s="122"/>
      <c r="GMG357" s="122"/>
      <c r="GMH357" s="122"/>
      <c r="GMI357" s="122"/>
      <c r="GMJ357" s="122"/>
      <c r="GMK357" s="122"/>
      <c r="GML357" s="122"/>
      <c r="GMM357" s="122"/>
      <c r="GMN357" s="122"/>
      <c r="GMO357" s="122"/>
      <c r="GMP357" s="122"/>
      <c r="GMQ357" s="122"/>
      <c r="GMR357" s="122"/>
      <c r="GMS357" s="122"/>
      <c r="GMT357" s="122"/>
      <c r="GMU357" s="122"/>
      <c r="GMV357" s="122"/>
      <c r="GMW357" s="122"/>
      <c r="GMX357" s="122"/>
      <c r="GMY357" s="122"/>
      <c r="GMZ357" s="122"/>
      <c r="GNA357" s="122"/>
      <c r="GNB357" s="122"/>
      <c r="GNC357" s="122"/>
      <c r="GND357" s="122"/>
      <c r="GNE357" s="122"/>
      <c r="GNF357" s="122"/>
      <c r="GNG357" s="122"/>
      <c r="GNH357" s="122"/>
      <c r="GNI357" s="122"/>
      <c r="GNJ357" s="122"/>
      <c r="GNK357" s="122"/>
      <c r="GNL357" s="122"/>
      <c r="GNM357" s="122"/>
      <c r="GNN357" s="122"/>
      <c r="GNO357" s="122"/>
      <c r="GNP357" s="122"/>
      <c r="GNQ357" s="122"/>
      <c r="GNR357" s="122"/>
      <c r="GNS357" s="122"/>
      <c r="GNT357" s="122"/>
      <c r="GNU357" s="122"/>
      <c r="GNV357" s="122"/>
      <c r="GNW357" s="122"/>
      <c r="GNX357" s="122"/>
      <c r="GNY357" s="122"/>
      <c r="GNZ357" s="122"/>
      <c r="GOA357" s="122"/>
      <c r="GOB357" s="122"/>
      <c r="GOC357" s="122"/>
      <c r="GOD357" s="122"/>
      <c r="GOE357" s="122"/>
      <c r="GOF357" s="122"/>
      <c r="GOG357" s="122"/>
      <c r="GOH357" s="122"/>
      <c r="GOI357" s="122"/>
      <c r="GOJ357" s="122"/>
      <c r="GOK357" s="122"/>
      <c r="GOL357" s="122"/>
      <c r="GOM357" s="122"/>
      <c r="GON357" s="122"/>
      <c r="GOO357" s="122"/>
      <c r="GOP357" s="122"/>
      <c r="GOQ357" s="122"/>
      <c r="GOR357" s="122"/>
      <c r="GOS357" s="122"/>
      <c r="GOT357" s="122"/>
      <c r="GOU357" s="122"/>
      <c r="GOV357" s="122"/>
      <c r="GOW357" s="122"/>
      <c r="GOX357" s="122"/>
      <c r="GOY357" s="122"/>
      <c r="GOZ357" s="122"/>
      <c r="GPA357" s="122"/>
      <c r="GPB357" s="122"/>
      <c r="GPC357" s="122"/>
      <c r="GPD357" s="122"/>
      <c r="GPE357" s="122"/>
      <c r="GPF357" s="122"/>
      <c r="GPG357" s="122"/>
      <c r="GPH357" s="122"/>
      <c r="GPI357" s="122"/>
      <c r="GPJ357" s="122"/>
      <c r="GPK357" s="122"/>
      <c r="GPL357" s="122"/>
      <c r="GPM357" s="122"/>
      <c r="GPN357" s="122"/>
      <c r="GPO357" s="122"/>
      <c r="GPP357" s="122"/>
      <c r="GPQ357" s="122"/>
      <c r="GPR357" s="122"/>
      <c r="GPS357" s="122"/>
      <c r="GPT357" s="122"/>
      <c r="GPU357" s="122"/>
      <c r="GPV357" s="122"/>
      <c r="GPW357" s="122"/>
      <c r="GPX357" s="122"/>
      <c r="GPY357" s="122"/>
      <c r="GPZ357" s="122"/>
      <c r="GQA357" s="122"/>
      <c r="GQB357" s="122"/>
      <c r="GQC357" s="122"/>
      <c r="GQD357" s="122"/>
      <c r="GQE357" s="122"/>
      <c r="GQF357" s="122"/>
      <c r="GQG357" s="122"/>
      <c r="GQH357" s="122"/>
      <c r="GQI357" s="122"/>
      <c r="GQJ357" s="122"/>
      <c r="GQK357" s="122"/>
      <c r="GQL357" s="122"/>
      <c r="GQM357" s="122"/>
      <c r="GQN357" s="122"/>
      <c r="GQO357" s="122"/>
      <c r="GQP357" s="122"/>
      <c r="GQQ357" s="122"/>
      <c r="GQR357" s="122"/>
      <c r="GQS357" s="122"/>
      <c r="GQT357" s="122"/>
      <c r="GQU357" s="122"/>
      <c r="GQV357" s="122"/>
      <c r="GQW357" s="122"/>
      <c r="GQX357" s="122"/>
      <c r="GQY357" s="122"/>
      <c r="GQZ357" s="122"/>
      <c r="GRA357" s="122"/>
      <c r="GRB357" s="122"/>
      <c r="GRC357" s="122"/>
      <c r="GRD357" s="122"/>
      <c r="GRE357" s="122"/>
      <c r="GRF357" s="122"/>
      <c r="GRG357" s="122"/>
      <c r="GRH357" s="122"/>
      <c r="GRI357" s="122"/>
      <c r="GRJ357" s="122"/>
      <c r="GRK357" s="122"/>
      <c r="GRL357" s="122"/>
      <c r="GRM357" s="122"/>
      <c r="GRN357" s="122"/>
      <c r="GRO357" s="122"/>
      <c r="GRP357" s="122"/>
      <c r="GRQ357" s="122"/>
      <c r="GRR357" s="122"/>
      <c r="GRS357" s="122"/>
      <c r="GRT357" s="122"/>
      <c r="GRU357" s="122"/>
      <c r="GRV357" s="122"/>
      <c r="GRW357" s="122"/>
      <c r="GRX357" s="122"/>
      <c r="GRY357" s="122"/>
      <c r="GRZ357" s="122"/>
      <c r="GSA357" s="122"/>
      <c r="GSB357" s="122"/>
      <c r="GSC357" s="122"/>
      <c r="GSD357" s="122"/>
      <c r="GSE357" s="122"/>
      <c r="GSF357" s="122"/>
      <c r="GSG357" s="122"/>
      <c r="GSH357" s="122"/>
      <c r="GSI357" s="122"/>
      <c r="GSJ357" s="122"/>
      <c r="GSK357" s="122"/>
      <c r="GSL357" s="122"/>
      <c r="GSM357" s="122"/>
      <c r="GSN357" s="122"/>
      <c r="GSO357" s="122"/>
      <c r="GSP357" s="122"/>
      <c r="GSQ357" s="122"/>
      <c r="GSR357" s="122"/>
      <c r="GSS357" s="122"/>
      <c r="GST357" s="122"/>
      <c r="GSU357" s="122"/>
      <c r="GSV357" s="122"/>
      <c r="GSW357" s="122"/>
      <c r="GSX357" s="122"/>
      <c r="GSY357" s="122"/>
      <c r="GSZ357" s="122"/>
      <c r="GTA357" s="122"/>
      <c r="GTB357" s="122"/>
      <c r="GTC357" s="122"/>
      <c r="GTD357" s="122"/>
      <c r="GTE357" s="122"/>
      <c r="GTF357" s="122"/>
      <c r="GTG357" s="122"/>
      <c r="GTH357" s="122"/>
      <c r="GTI357" s="122"/>
      <c r="GTJ357" s="122"/>
      <c r="GTK357" s="122"/>
      <c r="GTL357" s="122"/>
      <c r="GTM357" s="122"/>
      <c r="GTN357" s="122"/>
      <c r="GTO357" s="122"/>
      <c r="GTP357" s="122"/>
      <c r="GTQ357" s="122"/>
      <c r="GTR357" s="122"/>
      <c r="GTS357" s="122"/>
      <c r="GTT357" s="122"/>
      <c r="GTU357" s="122"/>
      <c r="GTV357" s="122"/>
      <c r="GTW357" s="122"/>
      <c r="GTX357" s="122"/>
      <c r="GTY357" s="122"/>
      <c r="GTZ357" s="122"/>
      <c r="GUA357" s="122"/>
      <c r="GUB357" s="122"/>
      <c r="GUC357" s="122"/>
      <c r="GUD357" s="122"/>
      <c r="GUE357" s="122"/>
      <c r="GUF357" s="122"/>
      <c r="GUG357" s="122"/>
      <c r="GUH357" s="122"/>
      <c r="GUI357" s="122"/>
      <c r="GUJ357" s="122"/>
      <c r="GUK357" s="122"/>
      <c r="GUL357" s="122"/>
      <c r="GUM357" s="122"/>
      <c r="GUN357" s="122"/>
      <c r="GUO357" s="122"/>
      <c r="GUP357" s="122"/>
      <c r="GUQ357" s="122"/>
      <c r="GUR357" s="122"/>
      <c r="GUS357" s="122"/>
      <c r="GUT357" s="122"/>
      <c r="GUU357" s="122"/>
      <c r="GUV357" s="122"/>
      <c r="GUW357" s="122"/>
      <c r="GUX357" s="122"/>
      <c r="GUY357" s="122"/>
      <c r="GUZ357" s="122"/>
      <c r="GVA357" s="122"/>
      <c r="GVB357" s="122"/>
      <c r="GVC357" s="122"/>
      <c r="GVD357" s="122"/>
      <c r="GVE357" s="122"/>
      <c r="GVF357" s="122"/>
      <c r="GVG357" s="122"/>
      <c r="GVH357" s="122"/>
      <c r="GVI357" s="122"/>
      <c r="GVJ357" s="122"/>
      <c r="GVK357" s="122"/>
      <c r="GVL357" s="122"/>
      <c r="GVM357" s="122"/>
      <c r="GVN357" s="122"/>
      <c r="GVO357" s="122"/>
      <c r="GVP357" s="122"/>
      <c r="GVQ357" s="122"/>
      <c r="GVR357" s="122"/>
      <c r="GVS357" s="122"/>
      <c r="GVT357" s="122"/>
      <c r="GVU357" s="122"/>
      <c r="GVV357" s="122"/>
      <c r="GVW357" s="122"/>
      <c r="GVX357" s="122"/>
      <c r="GVY357" s="122"/>
      <c r="GVZ357" s="122"/>
      <c r="GWA357" s="122"/>
      <c r="GWB357" s="122"/>
      <c r="GWC357" s="122"/>
      <c r="GWD357" s="122"/>
      <c r="GWE357" s="122"/>
      <c r="GWF357" s="122"/>
      <c r="GWG357" s="122"/>
      <c r="GWH357" s="122"/>
      <c r="GWI357" s="122"/>
      <c r="GWJ357" s="122"/>
      <c r="GWK357" s="122"/>
      <c r="GWL357" s="122"/>
      <c r="GWM357" s="122"/>
      <c r="GWN357" s="122"/>
      <c r="GWO357" s="122"/>
      <c r="GWP357" s="122"/>
      <c r="GWQ357" s="122"/>
      <c r="GWR357" s="122"/>
      <c r="GWS357" s="122"/>
      <c r="GWT357" s="122"/>
      <c r="GWU357" s="122"/>
      <c r="GWV357" s="122"/>
      <c r="GWW357" s="122"/>
      <c r="GWX357" s="122"/>
      <c r="GWY357" s="122"/>
      <c r="GWZ357" s="122"/>
      <c r="GXA357" s="122"/>
      <c r="GXB357" s="122"/>
      <c r="GXC357" s="122"/>
      <c r="GXD357" s="122"/>
      <c r="GXE357" s="122"/>
      <c r="GXF357" s="122"/>
      <c r="GXG357" s="122"/>
      <c r="GXH357" s="122"/>
      <c r="GXI357" s="122"/>
      <c r="GXJ357" s="122"/>
      <c r="GXK357" s="122"/>
      <c r="GXL357" s="122"/>
      <c r="GXM357" s="122"/>
      <c r="GXN357" s="122"/>
      <c r="GXO357" s="122"/>
      <c r="GXP357" s="122"/>
      <c r="GXQ357" s="122"/>
      <c r="GXR357" s="122"/>
      <c r="GXS357" s="122"/>
      <c r="GXT357" s="122"/>
      <c r="GXU357" s="122"/>
      <c r="GXV357" s="122"/>
      <c r="GXW357" s="122"/>
      <c r="GXX357" s="122"/>
      <c r="GXY357" s="122"/>
      <c r="GXZ357" s="122"/>
      <c r="GYA357" s="122"/>
      <c r="GYB357" s="122"/>
      <c r="GYC357" s="122"/>
      <c r="GYD357" s="122"/>
      <c r="GYE357" s="122"/>
      <c r="GYF357" s="122"/>
      <c r="GYG357" s="122"/>
      <c r="GYH357" s="122"/>
      <c r="GYI357" s="122"/>
      <c r="GYJ357" s="122"/>
      <c r="GYK357" s="122"/>
      <c r="GYL357" s="122"/>
      <c r="GYM357" s="122"/>
      <c r="GYN357" s="122"/>
      <c r="GYO357" s="122"/>
      <c r="GYP357" s="122"/>
      <c r="GYQ357" s="122"/>
      <c r="GYR357" s="122"/>
      <c r="GYS357" s="122"/>
      <c r="GYT357" s="122"/>
      <c r="GYU357" s="122"/>
      <c r="GYV357" s="122"/>
      <c r="GYW357" s="122"/>
      <c r="GYX357" s="122"/>
      <c r="GYY357" s="122"/>
      <c r="GYZ357" s="122"/>
      <c r="GZA357" s="122"/>
      <c r="GZB357" s="122"/>
      <c r="GZC357" s="122"/>
      <c r="GZD357" s="122"/>
      <c r="GZE357" s="122"/>
      <c r="GZF357" s="122"/>
      <c r="GZG357" s="122"/>
      <c r="GZH357" s="122"/>
      <c r="GZI357" s="122"/>
      <c r="GZJ357" s="122"/>
      <c r="GZK357" s="122"/>
      <c r="GZL357" s="122"/>
      <c r="GZM357" s="122"/>
      <c r="GZN357" s="122"/>
      <c r="GZO357" s="122"/>
      <c r="GZP357" s="122"/>
      <c r="GZQ357" s="122"/>
      <c r="GZR357" s="122"/>
      <c r="GZS357" s="122"/>
      <c r="GZT357" s="122"/>
      <c r="GZU357" s="122"/>
      <c r="GZV357" s="122"/>
      <c r="GZW357" s="122"/>
      <c r="GZX357" s="122"/>
      <c r="GZY357" s="122"/>
      <c r="GZZ357" s="122"/>
      <c r="HAA357" s="122"/>
      <c r="HAB357" s="122"/>
      <c r="HAC357" s="122"/>
      <c r="HAD357" s="122"/>
      <c r="HAE357" s="122"/>
      <c r="HAF357" s="122"/>
      <c r="HAG357" s="122"/>
      <c r="HAH357" s="122"/>
      <c r="HAI357" s="122"/>
      <c r="HAJ357" s="122"/>
      <c r="HAK357" s="122"/>
      <c r="HAL357" s="122"/>
      <c r="HAM357" s="122"/>
      <c r="HAN357" s="122"/>
      <c r="HAO357" s="122"/>
      <c r="HAP357" s="122"/>
      <c r="HAQ357" s="122"/>
      <c r="HAR357" s="122"/>
      <c r="HAS357" s="122"/>
      <c r="HAT357" s="122"/>
      <c r="HAU357" s="122"/>
      <c r="HAV357" s="122"/>
      <c r="HAW357" s="122"/>
      <c r="HAX357" s="122"/>
      <c r="HAY357" s="122"/>
      <c r="HAZ357" s="122"/>
      <c r="HBA357" s="122"/>
      <c r="HBB357" s="122"/>
      <c r="HBC357" s="122"/>
      <c r="HBD357" s="122"/>
      <c r="HBE357" s="122"/>
      <c r="HBF357" s="122"/>
      <c r="HBG357" s="122"/>
      <c r="HBH357" s="122"/>
      <c r="HBI357" s="122"/>
      <c r="HBJ357" s="122"/>
      <c r="HBK357" s="122"/>
      <c r="HBL357" s="122"/>
      <c r="HBM357" s="122"/>
      <c r="HBN357" s="122"/>
      <c r="HBO357" s="122"/>
      <c r="HBP357" s="122"/>
      <c r="HBQ357" s="122"/>
      <c r="HBR357" s="122"/>
      <c r="HBS357" s="122"/>
      <c r="HBT357" s="122"/>
      <c r="HBU357" s="122"/>
      <c r="HBV357" s="122"/>
      <c r="HBW357" s="122"/>
      <c r="HBX357" s="122"/>
      <c r="HBY357" s="122"/>
      <c r="HBZ357" s="122"/>
      <c r="HCA357" s="122"/>
      <c r="HCB357" s="122"/>
      <c r="HCC357" s="122"/>
      <c r="HCD357" s="122"/>
      <c r="HCE357" s="122"/>
      <c r="HCF357" s="122"/>
      <c r="HCG357" s="122"/>
      <c r="HCH357" s="122"/>
      <c r="HCI357" s="122"/>
      <c r="HCJ357" s="122"/>
      <c r="HCK357" s="122"/>
      <c r="HCL357" s="122"/>
      <c r="HCM357" s="122"/>
      <c r="HCN357" s="122"/>
      <c r="HCO357" s="122"/>
      <c r="HCP357" s="122"/>
      <c r="HCQ357" s="122"/>
      <c r="HCR357" s="122"/>
      <c r="HCS357" s="122"/>
      <c r="HCT357" s="122"/>
      <c r="HCU357" s="122"/>
      <c r="HCV357" s="122"/>
      <c r="HCW357" s="122"/>
      <c r="HCX357" s="122"/>
      <c r="HCY357" s="122"/>
      <c r="HCZ357" s="122"/>
      <c r="HDA357" s="122"/>
      <c r="HDB357" s="122"/>
      <c r="HDC357" s="122"/>
      <c r="HDD357" s="122"/>
      <c r="HDE357" s="122"/>
      <c r="HDF357" s="122"/>
      <c r="HDG357" s="122"/>
      <c r="HDH357" s="122"/>
      <c r="HDI357" s="122"/>
      <c r="HDJ357" s="122"/>
      <c r="HDK357" s="122"/>
      <c r="HDL357" s="122"/>
      <c r="HDM357" s="122"/>
      <c r="HDN357" s="122"/>
      <c r="HDO357" s="122"/>
      <c r="HDP357" s="122"/>
      <c r="HDQ357" s="122"/>
      <c r="HDR357" s="122"/>
      <c r="HDS357" s="122"/>
      <c r="HDT357" s="122"/>
      <c r="HDU357" s="122"/>
      <c r="HDV357" s="122"/>
      <c r="HDW357" s="122"/>
      <c r="HDX357" s="122"/>
      <c r="HDY357" s="122"/>
      <c r="HDZ357" s="122"/>
      <c r="HEA357" s="122"/>
      <c r="HEB357" s="122"/>
      <c r="HEC357" s="122"/>
      <c r="HED357" s="122"/>
      <c r="HEE357" s="122"/>
      <c r="HEF357" s="122"/>
      <c r="HEG357" s="122"/>
      <c r="HEH357" s="122"/>
      <c r="HEI357" s="122"/>
      <c r="HEJ357" s="122"/>
      <c r="HEK357" s="122"/>
      <c r="HEL357" s="122"/>
      <c r="HEM357" s="122"/>
      <c r="HEN357" s="122"/>
      <c r="HEO357" s="122"/>
      <c r="HEP357" s="122"/>
      <c r="HEQ357" s="122"/>
      <c r="HER357" s="122"/>
      <c r="HES357" s="122"/>
      <c r="HET357" s="122"/>
      <c r="HEU357" s="122"/>
      <c r="HEV357" s="122"/>
      <c r="HEW357" s="122"/>
      <c r="HEX357" s="122"/>
      <c r="HEY357" s="122"/>
      <c r="HEZ357" s="122"/>
      <c r="HFA357" s="122"/>
      <c r="HFB357" s="122"/>
      <c r="HFC357" s="122"/>
      <c r="HFD357" s="122"/>
      <c r="HFE357" s="122"/>
      <c r="HFF357" s="122"/>
      <c r="HFG357" s="122"/>
      <c r="HFH357" s="122"/>
      <c r="HFI357" s="122"/>
      <c r="HFJ357" s="122"/>
      <c r="HFK357" s="122"/>
      <c r="HFL357" s="122"/>
      <c r="HFM357" s="122"/>
      <c r="HFN357" s="122"/>
      <c r="HFO357" s="122"/>
      <c r="HFP357" s="122"/>
      <c r="HFQ357" s="122"/>
      <c r="HFR357" s="122"/>
      <c r="HFS357" s="122"/>
      <c r="HFT357" s="122"/>
      <c r="HFU357" s="122"/>
      <c r="HFV357" s="122"/>
      <c r="HFW357" s="122"/>
      <c r="HFX357" s="122"/>
      <c r="HFY357" s="122"/>
      <c r="HFZ357" s="122"/>
      <c r="HGA357" s="122"/>
      <c r="HGB357" s="122"/>
      <c r="HGC357" s="122"/>
      <c r="HGD357" s="122"/>
      <c r="HGE357" s="122"/>
      <c r="HGF357" s="122"/>
      <c r="HGG357" s="122"/>
      <c r="HGH357" s="122"/>
      <c r="HGI357" s="122"/>
      <c r="HGJ357" s="122"/>
      <c r="HGK357" s="122"/>
      <c r="HGL357" s="122"/>
      <c r="HGM357" s="122"/>
      <c r="HGN357" s="122"/>
      <c r="HGO357" s="122"/>
      <c r="HGP357" s="122"/>
      <c r="HGQ357" s="122"/>
      <c r="HGR357" s="122"/>
      <c r="HGS357" s="122"/>
      <c r="HGT357" s="122"/>
      <c r="HGU357" s="122"/>
      <c r="HGV357" s="122"/>
      <c r="HGW357" s="122"/>
      <c r="HGX357" s="122"/>
      <c r="HGY357" s="122"/>
      <c r="HGZ357" s="122"/>
      <c r="HHA357" s="122"/>
      <c r="HHB357" s="122"/>
      <c r="HHC357" s="122"/>
      <c r="HHD357" s="122"/>
      <c r="HHE357" s="122"/>
      <c r="HHF357" s="122"/>
      <c r="HHG357" s="122"/>
      <c r="HHH357" s="122"/>
      <c r="HHI357" s="122"/>
      <c r="HHJ357" s="122"/>
      <c r="HHK357" s="122"/>
      <c r="HHL357" s="122"/>
      <c r="HHM357" s="122"/>
      <c r="HHN357" s="122"/>
      <c r="HHO357" s="122"/>
      <c r="HHP357" s="122"/>
      <c r="HHQ357" s="122"/>
      <c r="HHR357" s="122"/>
      <c r="HHS357" s="122"/>
      <c r="HHT357" s="122"/>
      <c r="HHU357" s="122"/>
      <c r="HHV357" s="122"/>
      <c r="HHW357" s="122"/>
      <c r="HHX357" s="122"/>
      <c r="HHY357" s="122"/>
      <c r="HHZ357" s="122"/>
      <c r="HIA357" s="122"/>
      <c r="HIB357" s="122"/>
      <c r="HIC357" s="122"/>
      <c r="HID357" s="122"/>
      <c r="HIE357" s="122"/>
      <c r="HIF357" s="122"/>
      <c r="HIG357" s="122"/>
      <c r="HIH357" s="122"/>
      <c r="HII357" s="122"/>
      <c r="HIJ357" s="122"/>
      <c r="HIK357" s="122"/>
      <c r="HIL357" s="122"/>
      <c r="HIM357" s="122"/>
      <c r="HIN357" s="122"/>
      <c r="HIO357" s="122"/>
      <c r="HIP357" s="122"/>
      <c r="HIQ357" s="122"/>
      <c r="HIR357" s="122"/>
      <c r="HIS357" s="122"/>
      <c r="HIT357" s="122"/>
      <c r="HIU357" s="122"/>
      <c r="HIV357" s="122"/>
      <c r="HIW357" s="122"/>
      <c r="HIX357" s="122"/>
      <c r="HIY357" s="122"/>
      <c r="HIZ357" s="122"/>
      <c r="HJA357" s="122"/>
      <c r="HJB357" s="122"/>
      <c r="HJC357" s="122"/>
      <c r="HJD357" s="122"/>
      <c r="HJE357" s="122"/>
      <c r="HJF357" s="122"/>
      <c r="HJG357" s="122"/>
      <c r="HJH357" s="122"/>
      <c r="HJI357" s="122"/>
      <c r="HJJ357" s="122"/>
      <c r="HJK357" s="122"/>
      <c r="HJL357" s="122"/>
      <c r="HJM357" s="122"/>
      <c r="HJN357" s="122"/>
      <c r="HJO357" s="122"/>
      <c r="HJP357" s="122"/>
      <c r="HJQ357" s="122"/>
      <c r="HJR357" s="122"/>
      <c r="HJS357" s="122"/>
      <c r="HJT357" s="122"/>
      <c r="HJU357" s="122"/>
      <c r="HJV357" s="122"/>
      <c r="HJW357" s="122"/>
      <c r="HJX357" s="122"/>
      <c r="HJY357" s="122"/>
      <c r="HJZ357" s="122"/>
      <c r="HKA357" s="122"/>
      <c r="HKB357" s="122"/>
      <c r="HKC357" s="122"/>
      <c r="HKD357" s="122"/>
      <c r="HKE357" s="122"/>
      <c r="HKF357" s="122"/>
      <c r="HKG357" s="122"/>
      <c r="HKH357" s="122"/>
      <c r="HKI357" s="122"/>
      <c r="HKJ357" s="122"/>
      <c r="HKK357" s="122"/>
      <c r="HKL357" s="122"/>
      <c r="HKM357" s="122"/>
      <c r="HKN357" s="122"/>
      <c r="HKO357" s="122"/>
      <c r="HKP357" s="122"/>
      <c r="HKQ357" s="122"/>
      <c r="HKR357" s="122"/>
      <c r="HKS357" s="122"/>
      <c r="HKT357" s="122"/>
      <c r="HKU357" s="122"/>
      <c r="HKV357" s="122"/>
      <c r="HKW357" s="122"/>
      <c r="HKX357" s="122"/>
      <c r="HKY357" s="122"/>
      <c r="HKZ357" s="122"/>
      <c r="HLA357" s="122"/>
      <c r="HLB357" s="122"/>
      <c r="HLC357" s="122"/>
      <c r="HLD357" s="122"/>
      <c r="HLE357" s="122"/>
      <c r="HLF357" s="122"/>
      <c r="HLG357" s="122"/>
      <c r="HLH357" s="122"/>
      <c r="HLI357" s="122"/>
      <c r="HLJ357" s="122"/>
      <c r="HLK357" s="122"/>
      <c r="HLL357" s="122"/>
      <c r="HLM357" s="122"/>
      <c r="HLN357" s="122"/>
      <c r="HLO357" s="122"/>
      <c r="HLP357" s="122"/>
      <c r="HLQ357" s="122"/>
      <c r="HLR357" s="122"/>
      <c r="HLS357" s="122"/>
      <c r="HLT357" s="122"/>
      <c r="HLU357" s="122"/>
      <c r="HLV357" s="122"/>
      <c r="HLW357" s="122"/>
      <c r="HLX357" s="122"/>
      <c r="HLY357" s="122"/>
      <c r="HLZ357" s="122"/>
      <c r="HMA357" s="122"/>
      <c r="HMB357" s="122"/>
      <c r="HMC357" s="122"/>
      <c r="HMD357" s="122"/>
      <c r="HME357" s="122"/>
      <c r="HMF357" s="122"/>
      <c r="HMG357" s="122"/>
      <c r="HMH357" s="122"/>
      <c r="HMI357" s="122"/>
      <c r="HMJ357" s="122"/>
      <c r="HMK357" s="122"/>
      <c r="HML357" s="122"/>
      <c r="HMM357" s="122"/>
      <c r="HMN357" s="122"/>
      <c r="HMO357" s="122"/>
      <c r="HMP357" s="122"/>
      <c r="HMQ357" s="122"/>
      <c r="HMR357" s="122"/>
      <c r="HMS357" s="122"/>
      <c r="HMT357" s="122"/>
      <c r="HMU357" s="122"/>
      <c r="HMV357" s="122"/>
      <c r="HMW357" s="122"/>
      <c r="HMX357" s="122"/>
      <c r="HMY357" s="122"/>
      <c r="HMZ357" s="122"/>
      <c r="HNA357" s="122"/>
      <c r="HNB357" s="122"/>
      <c r="HNC357" s="122"/>
      <c r="HND357" s="122"/>
      <c r="HNE357" s="122"/>
      <c r="HNF357" s="122"/>
      <c r="HNG357" s="122"/>
      <c r="HNH357" s="122"/>
      <c r="HNI357" s="122"/>
      <c r="HNJ357" s="122"/>
      <c r="HNK357" s="122"/>
      <c r="HNL357" s="122"/>
      <c r="HNM357" s="122"/>
      <c r="HNN357" s="122"/>
      <c r="HNO357" s="122"/>
      <c r="HNP357" s="122"/>
      <c r="HNQ357" s="122"/>
      <c r="HNR357" s="122"/>
      <c r="HNS357" s="122"/>
      <c r="HNT357" s="122"/>
      <c r="HNU357" s="122"/>
      <c r="HNV357" s="122"/>
      <c r="HNW357" s="122"/>
      <c r="HNX357" s="122"/>
      <c r="HNY357" s="122"/>
      <c r="HNZ357" s="122"/>
      <c r="HOA357" s="122"/>
      <c r="HOB357" s="122"/>
      <c r="HOC357" s="122"/>
      <c r="HOD357" s="122"/>
      <c r="HOE357" s="122"/>
      <c r="HOF357" s="122"/>
      <c r="HOG357" s="122"/>
      <c r="HOH357" s="122"/>
      <c r="HOI357" s="122"/>
      <c r="HOJ357" s="122"/>
      <c r="HOK357" s="122"/>
      <c r="HOL357" s="122"/>
      <c r="HOM357" s="122"/>
      <c r="HON357" s="122"/>
      <c r="HOO357" s="122"/>
      <c r="HOP357" s="122"/>
      <c r="HOQ357" s="122"/>
      <c r="HOR357" s="122"/>
      <c r="HOS357" s="122"/>
      <c r="HOT357" s="122"/>
      <c r="HOU357" s="122"/>
      <c r="HOV357" s="122"/>
      <c r="HOW357" s="122"/>
      <c r="HOX357" s="122"/>
      <c r="HOY357" s="122"/>
      <c r="HOZ357" s="122"/>
      <c r="HPA357" s="122"/>
      <c r="HPB357" s="122"/>
      <c r="HPC357" s="122"/>
      <c r="HPD357" s="122"/>
      <c r="HPE357" s="122"/>
      <c r="HPF357" s="122"/>
      <c r="HPG357" s="122"/>
      <c r="HPH357" s="122"/>
      <c r="HPI357" s="122"/>
      <c r="HPJ357" s="122"/>
      <c r="HPK357" s="122"/>
      <c r="HPL357" s="122"/>
      <c r="HPM357" s="122"/>
      <c r="HPN357" s="122"/>
      <c r="HPO357" s="122"/>
      <c r="HPP357" s="122"/>
      <c r="HPQ357" s="122"/>
      <c r="HPR357" s="122"/>
      <c r="HPS357" s="122"/>
      <c r="HPT357" s="122"/>
      <c r="HPU357" s="122"/>
      <c r="HPV357" s="122"/>
      <c r="HPW357" s="122"/>
      <c r="HPX357" s="122"/>
      <c r="HPY357" s="122"/>
      <c r="HPZ357" s="122"/>
      <c r="HQA357" s="122"/>
      <c r="HQB357" s="122"/>
      <c r="HQC357" s="122"/>
      <c r="HQD357" s="122"/>
      <c r="HQE357" s="122"/>
      <c r="HQF357" s="122"/>
      <c r="HQG357" s="122"/>
      <c r="HQH357" s="122"/>
      <c r="HQI357" s="122"/>
      <c r="HQJ357" s="122"/>
      <c r="HQK357" s="122"/>
      <c r="HQL357" s="122"/>
      <c r="HQM357" s="122"/>
      <c r="HQN357" s="122"/>
      <c r="HQO357" s="122"/>
      <c r="HQP357" s="122"/>
      <c r="HQQ357" s="122"/>
      <c r="HQR357" s="122"/>
      <c r="HQS357" s="122"/>
      <c r="HQT357" s="122"/>
      <c r="HQU357" s="122"/>
      <c r="HQV357" s="122"/>
      <c r="HQW357" s="122"/>
      <c r="HQX357" s="122"/>
      <c r="HQY357" s="122"/>
      <c r="HQZ357" s="122"/>
      <c r="HRA357" s="122"/>
      <c r="HRB357" s="122"/>
      <c r="HRC357" s="122"/>
      <c r="HRD357" s="122"/>
      <c r="HRE357" s="122"/>
      <c r="HRF357" s="122"/>
      <c r="HRG357" s="122"/>
      <c r="HRH357" s="122"/>
      <c r="HRI357" s="122"/>
      <c r="HRJ357" s="122"/>
      <c r="HRK357" s="122"/>
      <c r="HRL357" s="122"/>
      <c r="HRM357" s="122"/>
      <c r="HRN357" s="122"/>
      <c r="HRO357" s="122"/>
      <c r="HRP357" s="122"/>
      <c r="HRQ357" s="122"/>
      <c r="HRR357" s="122"/>
      <c r="HRS357" s="122"/>
      <c r="HRT357" s="122"/>
      <c r="HRU357" s="122"/>
      <c r="HRV357" s="122"/>
      <c r="HRW357" s="122"/>
      <c r="HRX357" s="122"/>
      <c r="HRY357" s="122"/>
      <c r="HRZ357" s="122"/>
      <c r="HSA357" s="122"/>
      <c r="HSB357" s="122"/>
      <c r="HSC357" s="122"/>
      <c r="HSD357" s="122"/>
      <c r="HSE357" s="122"/>
      <c r="HSF357" s="122"/>
      <c r="HSG357" s="122"/>
      <c r="HSH357" s="122"/>
      <c r="HSI357" s="122"/>
      <c r="HSJ357" s="122"/>
      <c r="HSK357" s="122"/>
      <c r="HSL357" s="122"/>
      <c r="HSM357" s="122"/>
      <c r="HSN357" s="122"/>
      <c r="HSO357" s="122"/>
      <c r="HSP357" s="122"/>
      <c r="HSQ357" s="122"/>
      <c r="HSR357" s="122"/>
      <c r="HSS357" s="122"/>
      <c r="HST357" s="122"/>
      <c r="HSU357" s="122"/>
      <c r="HSV357" s="122"/>
      <c r="HSW357" s="122"/>
      <c r="HSX357" s="122"/>
      <c r="HSY357" s="122"/>
      <c r="HSZ357" s="122"/>
      <c r="HTA357" s="122"/>
      <c r="HTB357" s="122"/>
      <c r="HTC357" s="122"/>
      <c r="HTD357" s="122"/>
      <c r="HTE357" s="122"/>
      <c r="HTF357" s="122"/>
      <c r="HTG357" s="122"/>
      <c r="HTH357" s="122"/>
      <c r="HTI357" s="122"/>
      <c r="HTJ357" s="122"/>
      <c r="HTK357" s="122"/>
      <c r="HTL357" s="122"/>
      <c r="HTM357" s="122"/>
      <c r="HTN357" s="122"/>
      <c r="HTO357" s="122"/>
      <c r="HTP357" s="122"/>
      <c r="HTQ357" s="122"/>
      <c r="HTR357" s="122"/>
      <c r="HTS357" s="122"/>
      <c r="HTT357" s="122"/>
      <c r="HTU357" s="122"/>
      <c r="HTV357" s="122"/>
      <c r="HTW357" s="122"/>
      <c r="HTX357" s="122"/>
      <c r="HTY357" s="122"/>
      <c r="HTZ357" s="122"/>
      <c r="HUA357" s="122"/>
      <c r="HUB357" s="122"/>
      <c r="HUC357" s="122"/>
      <c r="HUD357" s="122"/>
      <c r="HUE357" s="122"/>
      <c r="HUF357" s="122"/>
      <c r="HUG357" s="122"/>
      <c r="HUH357" s="122"/>
      <c r="HUI357" s="122"/>
      <c r="HUJ357" s="122"/>
      <c r="HUK357" s="122"/>
      <c r="HUL357" s="122"/>
      <c r="HUM357" s="122"/>
      <c r="HUN357" s="122"/>
      <c r="HUO357" s="122"/>
      <c r="HUP357" s="122"/>
      <c r="HUQ357" s="122"/>
      <c r="HUR357" s="122"/>
      <c r="HUS357" s="122"/>
      <c r="HUT357" s="122"/>
      <c r="HUU357" s="122"/>
      <c r="HUV357" s="122"/>
      <c r="HUW357" s="122"/>
      <c r="HUX357" s="122"/>
      <c r="HUY357" s="122"/>
      <c r="HUZ357" s="122"/>
      <c r="HVA357" s="122"/>
      <c r="HVB357" s="122"/>
      <c r="HVC357" s="122"/>
      <c r="HVD357" s="122"/>
      <c r="HVE357" s="122"/>
      <c r="HVF357" s="122"/>
      <c r="HVG357" s="122"/>
      <c r="HVH357" s="122"/>
      <c r="HVI357" s="122"/>
      <c r="HVJ357" s="122"/>
      <c r="HVK357" s="122"/>
      <c r="HVL357" s="122"/>
      <c r="HVM357" s="122"/>
      <c r="HVN357" s="122"/>
      <c r="HVO357" s="122"/>
      <c r="HVP357" s="122"/>
      <c r="HVQ357" s="122"/>
      <c r="HVR357" s="122"/>
      <c r="HVS357" s="122"/>
      <c r="HVT357" s="122"/>
      <c r="HVU357" s="122"/>
      <c r="HVV357" s="122"/>
      <c r="HVW357" s="122"/>
      <c r="HVX357" s="122"/>
      <c r="HVY357" s="122"/>
      <c r="HVZ357" s="122"/>
      <c r="HWA357" s="122"/>
      <c r="HWB357" s="122"/>
      <c r="HWC357" s="122"/>
      <c r="HWD357" s="122"/>
      <c r="HWE357" s="122"/>
      <c r="HWF357" s="122"/>
      <c r="HWG357" s="122"/>
      <c r="HWH357" s="122"/>
      <c r="HWI357" s="122"/>
      <c r="HWJ357" s="122"/>
      <c r="HWK357" s="122"/>
      <c r="HWL357" s="122"/>
      <c r="HWM357" s="122"/>
      <c r="HWN357" s="122"/>
      <c r="HWO357" s="122"/>
      <c r="HWP357" s="122"/>
      <c r="HWQ357" s="122"/>
      <c r="HWR357" s="122"/>
      <c r="HWS357" s="122"/>
      <c r="HWT357" s="122"/>
      <c r="HWU357" s="122"/>
      <c r="HWV357" s="122"/>
      <c r="HWW357" s="122"/>
      <c r="HWX357" s="122"/>
      <c r="HWY357" s="122"/>
      <c r="HWZ357" s="122"/>
      <c r="HXA357" s="122"/>
      <c r="HXB357" s="122"/>
      <c r="HXC357" s="122"/>
      <c r="HXD357" s="122"/>
      <c r="HXE357" s="122"/>
      <c r="HXF357" s="122"/>
      <c r="HXG357" s="122"/>
      <c r="HXH357" s="122"/>
      <c r="HXI357" s="122"/>
      <c r="HXJ357" s="122"/>
      <c r="HXK357" s="122"/>
      <c r="HXL357" s="122"/>
      <c r="HXM357" s="122"/>
      <c r="HXN357" s="122"/>
      <c r="HXO357" s="122"/>
      <c r="HXP357" s="122"/>
      <c r="HXQ357" s="122"/>
      <c r="HXR357" s="122"/>
      <c r="HXS357" s="122"/>
      <c r="HXT357" s="122"/>
      <c r="HXU357" s="122"/>
      <c r="HXV357" s="122"/>
      <c r="HXW357" s="122"/>
      <c r="HXX357" s="122"/>
      <c r="HXY357" s="122"/>
      <c r="HXZ357" s="122"/>
      <c r="HYA357" s="122"/>
      <c r="HYB357" s="122"/>
      <c r="HYC357" s="122"/>
      <c r="HYD357" s="122"/>
      <c r="HYE357" s="122"/>
      <c r="HYF357" s="122"/>
      <c r="HYG357" s="122"/>
      <c r="HYH357" s="122"/>
      <c r="HYI357" s="122"/>
      <c r="HYJ357" s="122"/>
      <c r="HYK357" s="122"/>
      <c r="HYL357" s="122"/>
      <c r="HYM357" s="122"/>
      <c r="HYN357" s="122"/>
      <c r="HYO357" s="122"/>
      <c r="HYP357" s="122"/>
      <c r="HYQ357" s="122"/>
      <c r="HYR357" s="122"/>
      <c r="HYS357" s="122"/>
      <c r="HYT357" s="122"/>
      <c r="HYU357" s="122"/>
      <c r="HYV357" s="122"/>
      <c r="HYW357" s="122"/>
      <c r="HYX357" s="122"/>
      <c r="HYY357" s="122"/>
      <c r="HYZ357" s="122"/>
      <c r="HZA357" s="122"/>
      <c r="HZB357" s="122"/>
      <c r="HZC357" s="122"/>
      <c r="HZD357" s="122"/>
      <c r="HZE357" s="122"/>
      <c r="HZF357" s="122"/>
      <c r="HZG357" s="122"/>
      <c r="HZH357" s="122"/>
      <c r="HZI357" s="122"/>
      <c r="HZJ357" s="122"/>
      <c r="HZK357" s="122"/>
      <c r="HZL357" s="122"/>
      <c r="HZM357" s="122"/>
      <c r="HZN357" s="122"/>
      <c r="HZO357" s="122"/>
      <c r="HZP357" s="122"/>
      <c r="HZQ357" s="122"/>
      <c r="HZR357" s="122"/>
      <c r="HZS357" s="122"/>
      <c r="HZT357" s="122"/>
      <c r="HZU357" s="122"/>
      <c r="HZV357" s="122"/>
      <c r="HZW357" s="122"/>
      <c r="HZX357" s="122"/>
      <c r="HZY357" s="122"/>
      <c r="HZZ357" s="122"/>
      <c r="IAA357" s="122"/>
      <c r="IAB357" s="122"/>
      <c r="IAC357" s="122"/>
      <c r="IAD357" s="122"/>
      <c r="IAE357" s="122"/>
      <c r="IAF357" s="122"/>
      <c r="IAG357" s="122"/>
      <c r="IAH357" s="122"/>
      <c r="IAI357" s="122"/>
      <c r="IAJ357" s="122"/>
      <c r="IAK357" s="122"/>
      <c r="IAL357" s="122"/>
      <c r="IAM357" s="122"/>
      <c r="IAN357" s="122"/>
      <c r="IAO357" s="122"/>
      <c r="IAP357" s="122"/>
      <c r="IAQ357" s="122"/>
      <c r="IAR357" s="122"/>
      <c r="IAS357" s="122"/>
      <c r="IAT357" s="122"/>
      <c r="IAU357" s="122"/>
      <c r="IAV357" s="122"/>
      <c r="IAW357" s="122"/>
      <c r="IAX357" s="122"/>
      <c r="IAY357" s="122"/>
      <c r="IAZ357" s="122"/>
      <c r="IBA357" s="122"/>
      <c r="IBB357" s="122"/>
      <c r="IBC357" s="122"/>
      <c r="IBD357" s="122"/>
      <c r="IBE357" s="122"/>
      <c r="IBF357" s="122"/>
      <c r="IBG357" s="122"/>
      <c r="IBH357" s="122"/>
      <c r="IBI357" s="122"/>
      <c r="IBJ357" s="122"/>
      <c r="IBK357" s="122"/>
      <c r="IBL357" s="122"/>
      <c r="IBM357" s="122"/>
      <c r="IBN357" s="122"/>
      <c r="IBO357" s="122"/>
      <c r="IBP357" s="122"/>
      <c r="IBQ357" s="122"/>
      <c r="IBR357" s="122"/>
      <c r="IBS357" s="122"/>
      <c r="IBT357" s="122"/>
      <c r="IBU357" s="122"/>
      <c r="IBV357" s="122"/>
      <c r="IBW357" s="122"/>
      <c r="IBX357" s="122"/>
      <c r="IBY357" s="122"/>
      <c r="IBZ357" s="122"/>
      <c r="ICA357" s="122"/>
      <c r="ICB357" s="122"/>
      <c r="ICC357" s="122"/>
      <c r="ICD357" s="122"/>
      <c r="ICE357" s="122"/>
      <c r="ICF357" s="122"/>
      <c r="ICG357" s="122"/>
      <c r="ICH357" s="122"/>
      <c r="ICI357" s="122"/>
      <c r="ICJ357" s="122"/>
      <c r="ICK357" s="122"/>
      <c r="ICL357" s="122"/>
      <c r="ICM357" s="122"/>
      <c r="ICN357" s="122"/>
      <c r="ICO357" s="122"/>
      <c r="ICP357" s="122"/>
      <c r="ICQ357" s="122"/>
      <c r="ICR357" s="122"/>
      <c r="ICS357" s="122"/>
      <c r="ICT357" s="122"/>
      <c r="ICU357" s="122"/>
      <c r="ICV357" s="122"/>
      <c r="ICW357" s="122"/>
      <c r="ICX357" s="122"/>
      <c r="ICY357" s="122"/>
      <c r="ICZ357" s="122"/>
      <c r="IDA357" s="122"/>
      <c r="IDB357" s="122"/>
      <c r="IDC357" s="122"/>
      <c r="IDD357" s="122"/>
      <c r="IDE357" s="122"/>
      <c r="IDF357" s="122"/>
      <c r="IDG357" s="122"/>
      <c r="IDH357" s="122"/>
      <c r="IDI357" s="122"/>
      <c r="IDJ357" s="122"/>
      <c r="IDK357" s="122"/>
      <c r="IDL357" s="122"/>
      <c r="IDM357" s="122"/>
      <c r="IDN357" s="122"/>
      <c r="IDO357" s="122"/>
      <c r="IDP357" s="122"/>
      <c r="IDQ357" s="122"/>
      <c r="IDR357" s="122"/>
      <c r="IDS357" s="122"/>
      <c r="IDT357" s="122"/>
      <c r="IDU357" s="122"/>
      <c r="IDV357" s="122"/>
      <c r="IDW357" s="122"/>
      <c r="IDX357" s="122"/>
      <c r="IDY357" s="122"/>
      <c r="IDZ357" s="122"/>
      <c r="IEA357" s="122"/>
      <c r="IEB357" s="122"/>
      <c r="IEC357" s="122"/>
      <c r="IED357" s="122"/>
      <c r="IEE357" s="122"/>
      <c r="IEF357" s="122"/>
      <c r="IEG357" s="122"/>
      <c r="IEH357" s="122"/>
      <c r="IEI357" s="122"/>
      <c r="IEJ357" s="122"/>
      <c r="IEK357" s="122"/>
      <c r="IEL357" s="122"/>
      <c r="IEM357" s="122"/>
      <c r="IEN357" s="122"/>
      <c r="IEO357" s="122"/>
      <c r="IEP357" s="122"/>
      <c r="IEQ357" s="122"/>
      <c r="IER357" s="122"/>
      <c r="IES357" s="122"/>
      <c r="IET357" s="122"/>
      <c r="IEU357" s="122"/>
      <c r="IEV357" s="122"/>
      <c r="IEW357" s="122"/>
      <c r="IEX357" s="122"/>
      <c r="IEY357" s="122"/>
      <c r="IEZ357" s="122"/>
      <c r="IFA357" s="122"/>
      <c r="IFB357" s="122"/>
      <c r="IFC357" s="122"/>
      <c r="IFD357" s="122"/>
      <c r="IFE357" s="122"/>
      <c r="IFF357" s="122"/>
      <c r="IFG357" s="122"/>
      <c r="IFH357" s="122"/>
      <c r="IFI357" s="122"/>
      <c r="IFJ357" s="122"/>
      <c r="IFK357" s="122"/>
      <c r="IFL357" s="122"/>
      <c r="IFM357" s="122"/>
      <c r="IFN357" s="122"/>
      <c r="IFO357" s="122"/>
      <c r="IFP357" s="122"/>
      <c r="IFQ357" s="122"/>
      <c r="IFR357" s="122"/>
      <c r="IFS357" s="122"/>
      <c r="IFT357" s="122"/>
      <c r="IFU357" s="122"/>
      <c r="IFV357" s="122"/>
      <c r="IFW357" s="122"/>
      <c r="IFX357" s="122"/>
      <c r="IFY357" s="122"/>
      <c r="IFZ357" s="122"/>
      <c r="IGA357" s="122"/>
      <c r="IGB357" s="122"/>
      <c r="IGC357" s="122"/>
      <c r="IGD357" s="122"/>
      <c r="IGE357" s="122"/>
      <c r="IGF357" s="122"/>
      <c r="IGG357" s="122"/>
      <c r="IGH357" s="122"/>
      <c r="IGI357" s="122"/>
      <c r="IGJ357" s="122"/>
      <c r="IGK357" s="122"/>
      <c r="IGL357" s="122"/>
      <c r="IGM357" s="122"/>
      <c r="IGN357" s="122"/>
      <c r="IGO357" s="122"/>
      <c r="IGP357" s="122"/>
      <c r="IGQ357" s="122"/>
      <c r="IGR357" s="122"/>
      <c r="IGS357" s="122"/>
      <c r="IGT357" s="122"/>
      <c r="IGU357" s="122"/>
      <c r="IGV357" s="122"/>
      <c r="IGW357" s="122"/>
      <c r="IGX357" s="122"/>
      <c r="IGY357" s="122"/>
      <c r="IGZ357" s="122"/>
      <c r="IHA357" s="122"/>
      <c r="IHB357" s="122"/>
      <c r="IHC357" s="122"/>
      <c r="IHD357" s="122"/>
      <c r="IHE357" s="122"/>
      <c r="IHF357" s="122"/>
      <c r="IHG357" s="122"/>
      <c r="IHH357" s="122"/>
      <c r="IHI357" s="122"/>
      <c r="IHJ357" s="122"/>
      <c r="IHK357" s="122"/>
      <c r="IHL357" s="122"/>
      <c r="IHM357" s="122"/>
      <c r="IHN357" s="122"/>
      <c r="IHO357" s="122"/>
      <c r="IHP357" s="122"/>
      <c r="IHQ357" s="122"/>
      <c r="IHR357" s="122"/>
      <c r="IHS357" s="122"/>
      <c r="IHT357" s="122"/>
      <c r="IHU357" s="122"/>
      <c r="IHV357" s="122"/>
      <c r="IHW357" s="122"/>
      <c r="IHX357" s="122"/>
      <c r="IHY357" s="122"/>
      <c r="IHZ357" s="122"/>
      <c r="IIA357" s="122"/>
      <c r="IIB357" s="122"/>
      <c r="IIC357" s="122"/>
      <c r="IID357" s="122"/>
      <c r="IIE357" s="122"/>
      <c r="IIF357" s="122"/>
      <c r="IIG357" s="122"/>
      <c r="IIH357" s="122"/>
      <c r="III357" s="122"/>
      <c r="IIJ357" s="122"/>
      <c r="IIK357" s="122"/>
      <c r="IIL357" s="122"/>
      <c r="IIM357" s="122"/>
      <c r="IIN357" s="122"/>
      <c r="IIO357" s="122"/>
      <c r="IIP357" s="122"/>
      <c r="IIQ357" s="122"/>
      <c r="IIR357" s="122"/>
      <c r="IIS357" s="122"/>
      <c r="IIT357" s="122"/>
      <c r="IIU357" s="122"/>
      <c r="IIV357" s="122"/>
      <c r="IIW357" s="122"/>
      <c r="IIX357" s="122"/>
      <c r="IIY357" s="122"/>
      <c r="IIZ357" s="122"/>
      <c r="IJA357" s="122"/>
      <c r="IJB357" s="122"/>
      <c r="IJC357" s="122"/>
      <c r="IJD357" s="122"/>
      <c r="IJE357" s="122"/>
      <c r="IJF357" s="122"/>
      <c r="IJG357" s="122"/>
      <c r="IJH357" s="122"/>
      <c r="IJI357" s="122"/>
      <c r="IJJ357" s="122"/>
      <c r="IJK357" s="122"/>
      <c r="IJL357" s="122"/>
      <c r="IJM357" s="122"/>
      <c r="IJN357" s="122"/>
      <c r="IJO357" s="122"/>
      <c r="IJP357" s="122"/>
      <c r="IJQ357" s="122"/>
      <c r="IJR357" s="122"/>
      <c r="IJS357" s="122"/>
      <c r="IJT357" s="122"/>
      <c r="IJU357" s="122"/>
      <c r="IJV357" s="122"/>
      <c r="IJW357" s="122"/>
      <c r="IJX357" s="122"/>
      <c r="IJY357" s="122"/>
      <c r="IJZ357" s="122"/>
      <c r="IKA357" s="122"/>
      <c r="IKB357" s="122"/>
      <c r="IKC357" s="122"/>
      <c r="IKD357" s="122"/>
      <c r="IKE357" s="122"/>
      <c r="IKF357" s="122"/>
      <c r="IKG357" s="122"/>
      <c r="IKH357" s="122"/>
      <c r="IKI357" s="122"/>
      <c r="IKJ357" s="122"/>
      <c r="IKK357" s="122"/>
      <c r="IKL357" s="122"/>
      <c r="IKM357" s="122"/>
      <c r="IKN357" s="122"/>
      <c r="IKO357" s="122"/>
      <c r="IKP357" s="122"/>
      <c r="IKQ357" s="122"/>
      <c r="IKR357" s="122"/>
      <c r="IKS357" s="122"/>
      <c r="IKT357" s="122"/>
      <c r="IKU357" s="122"/>
      <c r="IKV357" s="122"/>
      <c r="IKW357" s="122"/>
      <c r="IKX357" s="122"/>
      <c r="IKY357" s="122"/>
      <c r="IKZ357" s="122"/>
      <c r="ILA357" s="122"/>
      <c r="ILB357" s="122"/>
      <c r="ILC357" s="122"/>
      <c r="ILD357" s="122"/>
      <c r="ILE357" s="122"/>
      <c r="ILF357" s="122"/>
      <c r="ILG357" s="122"/>
      <c r="ILH357" s="122"/>
      <c r="ILI357" s="122"/>
      <c r="ILJ357" s="122"/>
      <c r="ILK357" s="122"/>
      <c r="ILL357" s="122"/>
      <c r="ILM357" s="122"/>
      <c r="ILN357" s="122"/>
      <c r="ILO357" s="122"/>
      <c r="ILP357" s="122"/>
      <c r="ILQ357" s="122"/>
      <c r="ILR357" s="122"/>
      <c r="ILS357" s="122"/>
      <c r="ILT357" s="122"/>
      <c r="ILU357" s="122"/>
      <c r="ILV357" s="122"/>
      <c r="ILW357" s="122"/>
      <c r="ILX357" s="122"/>
      <c r="ILY357" s="122"/>
      <c r="ILZ357" s="122"/>
      <c r="IMA357" s="122"/>
      <c r="IMB357" s="122"/>
      <c r="IMC357" s="122"/>
      <c r="IMD357" s="122"/>
      <c r="IME357" s="122"/>
      <c r="IMF357" s="122"/>
      <c r="IMG357" s="122"/>
      <c r="IMH357" s="122"/>
      <c r="IMI357" s="122"/>
      <c r="IMJ357" s="122"/>
      <c r="IMK357" s="122"/>
      <c r="IML357" s="122"/>
      <c r="IMM357" s="122"/>
      <c r="IMN357" s="122"/>
      <c r="IMO357" s="122"/>
      <c r="IMP357" s="122"/>
      <c r="IMQ357" s="122"/>
      <c r="IMR357" s="122"/>
      <c r="IMS357" s="122"/>
      <c r="IMT357" s="122"/>
      <c r="IMU357" s="122"/>
      <c r="IMV357" s="122"/>
      <c r="IMW357" s="122"/>
      <c r="IMX357" s="122"/>
      <c r="IMY357" s="122"/>
      <c r="IMZ357" s="122"/>
      <c r="INA357" s="122"/>
      <c r="INB357" s="122"/>
      <c r="INC357" s="122"/>
      <c r="IND357" s="122"/>
      <c r="INE357" s="122"/>
      <c r="INF357" s="122"/>
      <c r="ING357" s="122"/>
      <c r="INH357" s="122"/>
      <c r="INI357" s="122"/>
      <c r="INJ357" s="122"/>
      <c r="INK357" s="122"/>
      <c r="INL357" s="122"/>
      <c r="INM357" s="122"/>
      <c r="INN357" s="122"/>
      <c r="INO357" s="122"/>
      <c r="INP357" s="122"/>
      <c r="INQ357" s="122"/>
      <c r="INR357" s="122"/>
      <c r="INS357" s="122"/>
      <c r="INT357" s="122"/>
      <c r="INU357" s="122"/>
      <c r="INV357" s="122"/>
      <c r="INW357" s="122"/>
      <c r="INX357" s="122"/>
      <c r="INY357" s="122"/>
      <c r="INZ357" s="122"/>
      <c r="IOA357" s="122"/>
      <c r="IOB357" s="122"/>
      <c r="IOC357" s="122"/>
      <c r="IOD357" s="122"/>
      <c r="IOE357" s="122"/>
      <c r="IOF357" s="122"/>
      <c r="IOG357" s="122"/>
      <c r="IOH357" s="122"/>
      <c r="IOI357" s="122"/>
      <c r="IOJ357" s="122"/>
      <c r="IOK357" s="122"/>
      <c r="IOL357" s="122"/>
      <c r="IOM357" s="122"/>
      <c r="ION357" s="122"/>
      <c r="IOO357" s="122"/>
      <c r="IOP357" s="122"/>
      <c r="IOQ357" s="122"/>
      <c r="IOR357" s="122"/>
      <c r="IOS357" s="122"/>
      <c r="IOT357" s="122"/>
      <c r="IOU357" s="122"/>
      <c r="IOV357" s="122"/>
      <c r="IOW357" s="122"/>
      <c r="IOX357" s="122"/>
      <c r="IOY357" s="122"/>
      <c r="IOZ357" s="122"/>
      <c r="IPA357" s="122"/>
      <c r="IPB357" s="122"/>
      <c r="IPC357" s="122"/>
      <c r="IPD357" s="122"/>
      <c r="IPE357" s="122"/>
      <c r="IPF357" s="122"/>
      <c r="IPG357" s="122"/>
      <c r="IPH357" s="122"/>
      <c r="IPI357" s="122"/>
      <c r="IPJ357" s="122"/>
      <c r="IPK357" s="122"/>
      <c r="IPL357" s="122"/>
      <c r="IPM357" s="122"/>
      <c r="IPN357" s="122"/>
      <c r="IPO357" s="122"/>
      <c r="IPP357" s="122"/>
      <c r="IPQ357" s="122"/>
      <c r="IPR357" s="122"/>
      <c r="IPS357" s="122"/>
      <c r="IPT357" s="122"/>
      <c r="IPU357" s="122"/>
      <c r="IPV357" s="122"/>
      <c r="IPW357" s="122"/>
      <c r="IPX357" s="122"/>
      <c r="IPY357" s="122"/>
      <c r="IPZ357" s="122"/>
      <c r="IQA357" s="122"/>
      <c r="IQB357" s="122"/>
      <c r="IQC357" s="122"/>
      <c r="IQD357" s="122"/>
      <c r="IQE357" s="122"/>
      <c r="IQF357" s="122"/>
      <c r="IQG357" s="122"/>
      <c r="IQH357" s="122"/>
      <c r="IQI357" s="122"/>
      <c r="IQJ357" s="122"/>
      <c r="IQK357" s="122"/>
      <c r="IQL357" s="122"/>
      <c r="IQM357" s="122"/>
      <c r="IQN357" s="122"/>
      <c r="IQO357" s="122"/>
      <c r="IQP357" s="122"/>
      <c r="IQQ357" s="122"/>
      <c r="IQR357" s="122"/>
      <c r="IQS357" s="122"/>
      <c r="IQT357" s="122"/>
      <c r="IQU357" s="122"/>
      <c r="IQV357" s="122"/>
      <c r="IQW357" s="122"/>
      <c r="IQX357" s="122"/>
      <c r="IQY357" s="122"/>
      <c r="IQZ357" s="122"/>
      <c r="IRA357" s="122"/>
      <c r="IRB357" s="122"/>
      <c r="IRC357" s="122"/>
      <c r="IRD357" s="122"/>
      <c r="IRE357" s="122"/>
      <c r="IRF357" s="122"/>
      <c r="IRG357" s="122"/>
      <c r="IRH357" s="122"/>
      <c r="IRI357" s="122"/>
      <c r="IRJ357" s="122"/>
      <c r="IRK357" s="122"/>
      <c r="IRL357" s="122"/>
      <c r="IRM357" s="122"/>
      <c r="IRN357" s="122"/>
      <c r="IRO357" s="122"/>
      <c r="IRP357" s="122"/>
      <c r="IRQ357" s="122"/>
      <c r="IRR357" s="122"/>
      <c r="IRS357" s="122"/>
      <c r="IRT357" s="122"/>
      <c r="IRU357" s="122"/>
      <c r="IRV357" s="122"/>
      <c r="IRW357" s="122"/>
      <c r="IRX357" s="122"/>
      <c r="IRY357" s="122"/>
      <c r="IRZ357" s="122"/>
      <c r="ISA357" s="122"/>
      <c r="ISB357" s="122"/>
      <c r="ISC357" s="122"/>
      <c r="ISD357" s="122"/>
      <c r="ISE357" s="122"/>
      <c r="ISF357" s="122"/>
      <c r="ISG357" s="122"/>
      <c r="ISH357" s="122"/>
      <c r="ISI357" s="122"/>
      <c r="ISJ357" s="122"/>
      <c r="ISK357" s="122"/>
      <c r="ISL357" s="122"/>
      <c r="ISM357" s="122"/>
      <c r="ISN357" s="122"/>
      <c r="ISO357" s="122"/>
      <c r="ISP357" s="122"/>
      <c r="ISQ357" s="122"/>
      <c r="ISR357" s="122"/>
      <c r="ISS357" s="122"/>
      <c r="IST357" s="122"/>
      <c r="ISU357" s="122"/>
      <c r="ISV357" s="122"/>
      <c r="ISW357" s="122"/>
      <c r="ISX357" s="122"/>
      <c r="ISY357" s="122"/>
      <c r="ISZ357" s="122"/>
      <c r="ITA357" s="122"/>
      <c r="ITB357" s="122"/>
      <c r="ITC357" s="122"/>
      <c r="ITD357" s="122"/>
      <c r="ITE357" s="122"/>
      <c r="ITF357" s="122"/>
      <c r="ITG357" s="122"/>
      <c r="ITH357" s="122"/>
      <c r="ITI357" s="122"/>
      <c r="ITJ357" s="122"/>
      <c r="ITK357" s="122"/>
      <c r="ITL357" s="122"/>
      <c r="ITM357" s="122"/>
      <c r="ITN357" s="122"/>
      <c r="ITO357" s="122"/>
      <c r="ITP357" s="122"/>
      <c r="ITQ357" s="122"/>
      <c r="ITR357" s="122"/>
      <c r="ITS357" s="122"/>
      <c r="ITT357" s="122"/>
      <c r="ITU357" s="122"/>
      <c r="ITV357" s="122"/>
      <c r="ITW357" s="122"/>
      <c r="ITX357" s="122"/>
      <c r="ITY357" s="122"/>
      <c r="ITZ357" s="122"/>
      <c r="IUA357" s="122"/>
      <c r="IUB357" s="122"/>
      <c r="IUC357" s="122"/>
      <c r="IUD357" s="122"/>
      <c r="IUE357" s="122"/>
      <c r="IUF357" s="122"/>
      <c r="IUG357" s="122"/>
      <c r="IUH357" s="122"/>
      <c r="IUI357" s="122"/>
      <c r="IUJ357" s="122"/>
      <c r="IUK357" s="122"/>
      <c r="IUL357" s="122"/>
      <c r="IUM357" s="122"/>
      <c r="IUN357" s="122"/>
      <c r="IUO357" s="122"/>
      <c r="IUP357" s="122"/>
      <c r="IUQ357" s="122"/>
      <c r="IUR357" s="122"/>
      <c r="IUS357" s="122"/>
      <c r="IUT357" s="122"/>
      <c r="IUU357" s="122"/>
      <c r="IUV357" s="122"/>
      <c r="IUW357" s="122"/>
      <c r="IUX357" s="122"/>
      <c r="IUY357" s="122"/>
      <c r="IUZ357" s="122"/>
      <c r="IVA357" s="122"/>
      <c r="IVB357" s="122"/>
      <c r="IVC357" s="122"/>
      <c r="IVD357" s="122"/>
      <c r="IVE357" s="122"/>
      <c r="IVF357" s="122"/>
      <c r="IVG357" s="122"/>
      <c r="IVH357" s="122"/>
      <c r="IVI357" s="122"/>
      <c r="IVJ357" s="122"/>
      <c r="IVK357" s="122"/>
      <c r="IVL357" s="122"/>
      <c r="IVM357" s="122"/>
      <c r="IVN357" s="122"/>
      <c r="IVO357" s="122"/>
      <c r="IVP357" s="122"/>
      <c r="IVQ357" s="122"/>
      <c r="IVR357" s="122"/>
      <c r="IVS357" s="122"/>
      <c r="IVT357" s="122"/>
      <c r="IVU357" s="122"/>
      <c r="IVV357" s="122"/>
      <c r="IVW357" s="122"/>
      <c r="IVX357" s="122"/>
      <c r="IVY357" s="122"/>
      <c r="IVZ357" s="122"/>
      <c r="IWA357" s="122"/>
      <c r="IWB357" s="122"/>
      <c r="IWC357" s="122"/>
      <c r="IWD357" s="122"/>
      <c r="IWE357" s="122"/>
      <c r="IWF357" s="122"/>
      <c r="IWG357" s="122"/>
      <c r="IWH357" s="122"/>
      <c r="IWI357" s="122"/>
      <c r="IWJ357" s="122"/>
      <c r="IWK357" s="122"/>
      <c r="IWL357" s="122"/>
      <c r="IWM357" s="122"/>
      <c r="IWN357" s="122"/>
      <c r="IWO357" s="122"/>
      <c r="IWP357" s="122"/>
      <c r="IWQ357" s="122"/>
      <c r="IWR357" s="122"/>
      <c r="IWS357" s="122"/>
      <c r="IWT357" s="122"/>
      <c r="IWU357" s="122"/>
      <c r="IWV357" s="122"/>
      <c r="IWW357" s="122"/>
      <c r="IWX357" s="122"/>
      <c r="IWY357" s="122"/>
      <c r="IWZ357" s="122"/>
      <c r="IXA357" s="122"/>
      <c r="IXB357" s="122"/>
      <c r="IXC357" s="122"/>
      <c r="IXD357" s="122"/>
      <c r="IXE357" s="122"/>
      <c r="IXF357" s="122"/>
      <c r="IXG357" s="122"/>
      <c r="IXH357" s="122"/>
      <c r="IXI357" s="122"/>
      <c r="IXJ357" s="122"/>
      <c r="IXK357" s="122"/>
      <c r="IXL357" s="122"/>
      <c r="IXM357" s="122"/>
      <c r="IXN357" s="122"/>
      <c r="IXO357" s="122"/>
      <c r="IXP357" s="122"/>
      <c r="IXQ357" s="122"/>
      <c r="IXR357" s="122"/>
      <c r="IXS357" s="122"/>
      <c r="IXT357" s="122"/>
      <c r="IXU357" s="122"/>
      <c r="IXV357" s="122"/>
      <c r="IXW357" s="122"/>
      <c r="IXX357" s="122"/>
      <c r="IXY357" s="122"/>
      <c r="IXZ357" s="122"/>
      <c r="IYA357" s="122"/>
      <c r="IYB357" s="122"/>
      <c r="IYC357" s="122"/>
      <c r="IYD357" s="122"/>
      <c r="IYE357" s="122"/>
      <c r="IYF357" s="122"/>
      <c r="IYG357" s="122"/>
      <c r="IYH357" s="122"/>
      <c r="IYI357" s="122"/>
      <c r="IYJ357" s="122"/>
      <c r="IYK357" s="122"/>
      <c r="IYL357" s="122"/>
      <c r="IYM357" s="122"/>
      <c r="IYN357" s="122"/>
      <c r="IYO357" s="122"/>
      <c r="IYP357" s="122"/>
      <c r="IYQ357" s="122"/>
      <c r="IYR357" s="122"/>
      <c r="IYS357" s="122"/>
      <c r="IYT357" s="122"/>
      <c r="IYU357" s="122"/>
      <c r="IYV357" s="122"/>
      <c r="IYW357" s="122"/>
      <c r="IYX357" s="122"/>
      <c r="IYY357" s="122"/>
      <c r="IYZ357" s="122"/>
      <c r="IZA357" s="122"/>
      <c r="IZB357" s="122"/>
      <c r="IZC357" s="122"/>
      <c r="IZD357" s="122"/>
      <c r="IZE357" s="122"/>
      <c r="IZF357" s="122"/>
      <c r="IZG357" s="122"/>
      <c r="IZH357" s="122"/>
      <c r="IZI357" s="122"/>
      <c r="IZJ357" s="122"/>
      <c r="IZK357" s="122"/>
      <c r="IZL357" s="122"/>
      <c r="IZM357" s="122"/>
      <c r="IZN357" s="122"/>
      <c r="IZO357" s="122"/>
      <c r="IZP357" s="122"/>
      <c r="IZQ357" s="122"/>
      <c r="IZR357" s="122"/>
      <c r="IZS357" s="122"/>
      <c r="IZT357" s="122"/>
      <c r="IZU357" s="122"/>
      <c r="IZV357" s="122"/>
      <c r="IZW357" s="122"/>
      <c r="IZX357" s="122"/>
      <c r="IZY357" s="122"/>
      <c r="IZZ357" s="122"/>
      <c r="JAA357" s="122"/>
      <c r="JAB357" s="122"/>
      <c r="JAC357" s="122"/>
      <c r="JAD357" s="122"/>
      <c r="JAE357" s="122"/>
      <c r="JAF357" s="122"/>
      <c r="JAG357" s="122"/>
      <c r="JAH357" s="122"/>
      <c r="JAI357" s="122"/>
      <c r="JAJ357" s="122"/>
      <c r="JAK357" s="122"/>
      <c r="JAL357" s="122"/>
      <c r="JAM357" s="122"/>
      <c r="JAN357" s="122"/>
      <c r="JAO357" s="122"/>
      <c r="JAP357" s="122"/>
      <c r="JAQ357" s="122"/>
      <c r="JAR357" s="122"/>
      <c r="JAS357" s="122"/>
      <c r="JAT357" s="122"/>
      <c r="JAU357" s="122"/>
      <c r="JAV357" s="122"/>
      <c r="JAW357" s="122"/>
      <c r="JAX357" s="122"/>
      <c r="JAY357" s="122"/>
      <c r="JAZ357" s="122"/>
      <c r="JBA357" s="122"/>
      <c r="JBB357" s="122"/>
      <c r="JBC357" s="122"/>
      <c r="JBD357" s="122"/>
      <c r="JBE357" s="122"/>
      <c r="JBF357" s="122"/>
      <c r="JBG357" s="122"/>
      <c r="JBH357" s="122"/>
      <c r="JBI357" s="122"/>
      <c r="JBJ357" s="122"/>
      <c r="JBK357" s="122"/>
      <c r="JBL357" s="122"/>
      <c r="JBM357" s="122"/>
      <c r="JBN357" s="122"/>
      <c r="JBO357" s="122"/>
      <c r="JBP357" s="122"/>
      <c r="JBQ357" s="122"/>
      <c r="JBR357" s="122"/>
      <c r="JBS357" s="122"/>
      <c r="JBT357" s="122"/>
      <c r="JBU357" s="122"/>
      <c r="JBV357" s="122"/>
      <c r="JBW357" s="122"/>
      <c r="JBX357" s="122"/>
      <c r="JBY357" s="122"/>
      <c r="JBZ357" s="122"/>
      <c r="JCA357" s="122"/>
      <c r="JCB357" s="122"/>
      <c r="JCC357" s="122"/>
      <c r="JCD357" s="122"/>
      <c r="JCE357" s="122"/>
      <c r="JCF357" s="122"/>
      <c r="JCG357" s="122"/>
      <c r="JCH357" s="122"/>
      <c r="JCI357" s="122"/>
      <c r="JCJ357" s="122"/>
      <c r="JCK357" s="122"/>
      <c r="JCL357" s="122"/>
      <c r="JCM357" s="122"/>
      <c r="JCN357" s="122"/>
      <c r="JCO357" s="122"/>
      <c r="JCP357" s="122"/>
      <c r="JCQ357" s="122"/>
      <c r="JCR357" s="122"/>
      <c r="JCS357" s="122"/>
      <c r="JCT357" s="122"/>
      <c r="JCU357" s="122"/>
      <c r="JCV357" s="122"/>
      <c r="JCW357" s="122"/>
      <c r="JCX357" s="122"/>
      <c r="JCY357" s="122"/>
      <c r="JCZ357" s="122"/>
      <c r="JDA357" s="122"/>
      <c r="JDB357" s="122"/>
      <c r="JDC357" s="122"/>
      <c r="JDD357" s="122"/>
      <c r="JDE357" s="122"/>
      <c r="JDF357" s="122"/>
      <c r="JDG357" s="122"/>
      <c r="JDH357" s="122"/>
      <c r="JDI357" s="122"/>
      <c r="JDJ357" s="122"/>
      <c r="JDK357" s="122"/>
      <c r="JDL357" s="122"/>
      <c r="JDM357" s="122"/>
      <c r="JDN357" s="122"/>
      <c r="JDO357" s="122"/>
      <c r="JDP357" s="122"/>
      <c r="JDQ357" s="122"/>
      <c r="JDR357" s="122"/>
      <c r="JDS357" s="122"/>
      <c r="JDT357" s="122"/>
      <c r="JDU357" s="122"/>
      <c r="JDV357" s="122"/>
      <c r="JDW357" s="122"/>
      <c r="JDX357" s="122"/>
      <c r="JDY357" s="122"/>
      <c r="JDZ357" s="122"/>
      <c r="JEA357" s="122"/>
      <c r="JEB357" s="122"/>
      <c r="JEC357" s="122"/>
      <c r="JED357" s="122"/>
      <c r="JEE357" s="122"/>
      <c r="JEF357" s="122"/>
      <c r="JEG357" s="122"/>
      <c r="JEH357" s="122"/>
      <c r="JEI357" s="122"/>
      <c r="JEJ357" s="122"/>
      <c r="JEK357" s="122"/>
      <c r="JEL357" s="122"/>
      <c r="JEM357" s="122"/>
      <c r="JEN357" s="122"/>
      <c r="JEO357" s="122"/>
      <c r="JEP357" s="122"/>
      <c r="JEQ357" s="122"/>
      <c r="JER357" s="122"/>
      <c r="JES357" s="122"/>
      <c r="JET357" s="122"/>
      <c r="JEU357" s="122"/>
      <c r="JEV357" s="122"/>
      <c r="JEW357" s="122"/>
      <c r="JEX357" s="122"/>
      <c r="JEY357" s="122"/>
      <c r="JEZ357" s="122"/>
      <c r="JFA357" s="122"/>
      <c r="JFB357" s="122"/>
      <c r="JFC357" s="122"/>
      <c r="JFD357" s="122"/>
      <c r="JFE357" s="122"/>
      <c r="JFF357" s="122"/>
      <c r="JFG357" s="122"/>
      <c r="JFH357" s="122"/>
      <c r="JFI357" s="122"/>
      <c r="JFJ357" s="122"/>
      <c r="JFK357" s="122"/>
      <c r="JFL357" s="122"/>
      <c r="JFM357" s="122"/>
      <c r="JFN357" s="122"/>
      <c r="JFO357" s="122"/>
      <c r="JFP357" s="122"/>
      <c r="JFQ357" s="122"/>
      <c r="JFR357" s="122"/>
      <c r="JFS357" s="122"/>
      <c r="JFT357" s="122"/>
      <c r="JFU357" s="122"/>
      <c r="JFV357" s="122"/>
      <c r="JFW357" s="122"/>
      <c r="JFX357" s="122"/>
      <c r="JFY357" s="122"/>
      <c r="JFZ357" s="122"/>
      <c r="JGA357" s="122"/>
      <c r="JGB357" s="122"/>
      <c r="JGC357" s="122"/>
      <c r="JGD357" s="122"/>
      <c r="JGE357" s="122"/>
      <c r="JGF357" s="122"/>
      <c r="JGG357" s="122"/>
      <c r="JGH357" s="122"/>
      <c r="JGI357" s="122"/>
      <c r="JGJ357" s="122"/>
      <c r="JGK357" s="122"/>
      <c r="JGL357" s="122"/>
      <c r="JGM357" s="122"/>
      <c r="JGN357" s="122"/>
      <c r="JGO357" s="122"/>
      <c r="JGP357" s="122"/>
      <c r="JGQ357" s="122"/>
      <c r="JGR357" s="122"/>
      <c r="JGS357" s="122"/>
      <c r="JGT357" s="122"/>
      <c r="JGU357" s="122"/>
      <c r="JGV357" s="122"/>
      <c r="JGW357" s="122"/>
      <c r="JGX357" s="122"/>
      <c r="JGY357" s="122"/>
      <c r="JGZ357" s="122"/>
      <c r="JHA357" s="122"/>
      <c r="JHB357" s="122"/>
      <c r="JHC357" s="122"/>
      <c r="JHD357" s="122"/>
      <c r="JHE357" s="122"/>
      <c r="JHF357" s="122"/>
      <c r="JHG357" s="122"/>
      <c r="JHH357" s="122"/>
      <c r="JHI357" s="122"/>
      <c r="JHJ357" s="122"/>
      <c r="JHK357" s="122"/>
      <c r="JHL357" s="122"/>
      <c r="JHM357" s="122"/>
      <c r="JHN357" s="122"/>
      <c r="JHO357" s="122"/>
      <c r="JHP357" s="122"/>
      <c r="JHQ357" s="122"/>
      <c r="JHR357" s="122"/>
      <c r="JHS357" s="122"/>
      <c r="JHT357" s="122"/>
      <c r="JHU357" s="122"/>
      <c r="JHV357" s="122"/>
      <c r="JHW357" s="122"/>
      <c r="JHX357" s="122"/>
      <c r="JHY357" s="122"/>
      <c r="JHZ357" s="122"/>
      <c r="JIA357" s="122"/>
      <c r="JIB357" s="122"/>
      <c r="JIC357" s="122"/>
      <c r="JID357" s="122"/>
      <c r="JIE357" s="122"/>
      <c r="JIF357" s="122"/>
      <c r="JIG357" s="122"/>
      <c r="JIH357" s="122"/>
      <c r="JII357" s="122"/>
      <c r="JIJ357" s="122"/>
      <c r="JIK357" s="122"/>
      <c r="JIL357" s="122"/>
      <c r="JIM357" s="122"/>
      <c r="JIN357" s="122"/>
      <c r="JIO357" s="122"/>
      <c r="JIP357" s="122"/>
      <c r="JIQ357" s="122"/>
      <c r="JIR357" s="122"/>
      <c r="JIS357" s="122"/>
      <c r="JIT357" s="122"/>
      <c r="JIU357" s="122"/>
      <c r="JIV357" s="122"/>
      <c r="JIW357" s="122"/>
      <c r="JIX357" s="122"/>
      <c r="JIY357" s="122"/>
      <c r="JIZ357" s="122"/>
      <c r="JJA357" s="122"/>
      <c r="JJB357" s="122"/>
      <c r="JJC357" s="122"/>
      <c r="JJD357" s="122"/>
      <c r="JJE357" s="122"/>
      <c r="JJF357" s="122"/>
      <c r="JJG357" s="122"/>
      <c r="JJH357" s="122"/>
      <c r="JJI357" s="122"/>
      <c r="JJJ357" s="122"/>
      <c r="JJK357" s="122"/>
      <c r="JJL357" s="122"/>
      <c r="JJM357" s="122"/>
      <c r="JJN357" s="122"/>
      <c r="JJO357" s="122"/>
      <c r="JJP357" s="122"/>
      <c r="JJQ357" s="122"/>
      <c r="JJR357" s="122"/>
      <c r="JJS357" s="122"/>
      <c r="JJT357" s="122"/>
      <c r="JJU357" s="122"/>
      <c r="JJV357" s="122"/>
      <c r="JJW357" s="122"/>
      <c r="JJX357" s="122"/>
      <c r="JJY357" s="122"/>
      <c r="JJZ357" s="122"/>
      <c r="JKA357" s="122"/>
      <c r="JKB357" s="122"/>
      <c r="JKC357" s="122"/>
      <c r="JKD357" s="122"/>
      <c r="JKE357" s="122"/>
      <c r="JKF357" s="122"/>
      <c r="JKG357" s="122"/>
      <c r="JKH357" s="122"/>
      <c r="JKI357" s="122"/>
      <c r="JKJ357" s="122"/>
      <c r="JKK357" s="122"/>
      <c r="JKL357" s="122"/>
      <c r="JKM357" s="122"/>
      <c r="JKN357" s="122"/>
      <c r="JKO357" s="122"/>
      <c r="JKP357" s="122"/>
      <c r="JKQ357" s="122"/>
      <c r="JKR357" s="122"/>
      <c r="JKS357" s="122"/>
      <c r="JKT357" s="122"/>
      <c r="JKU357" s="122"/>
      <c r="JKV357" s="122"/>
      <c r="JKW357" s="122"/>
      <c r="JKX357" s="122"/>
      <c r="JKY357" s="122"/>
      <c r="JKZ357" s="122"/>
      <c r="JLA357" s="122"/>
      <c r="JLB357" s="122"/>
      <c r="JLC357" s="122"/>
      <c r="JLD357" s="122"/>
      <c r="JLE357" s="122"/>
      <c r="JLF357" s="122"/>
      <c r="JLG357" s="122"/>
      <c r="JLH357" s="122"/>
      <c r="JLI357" s="122"/>
      <c r="JLJ357" s="122"/>
      <c r="JLK357" s="122"/>
      <c r="JLL357" s="122"/>
      <c r="JLM357" s="122"/>
      <c r="JLN357" s="122"/>
      <c r="JLO357" s="122"/>
      <c r="JLP357" s="122"/>
      <c r="JLQ357" s="122"/>
      <c r="JLR357" s="122"/>
      <c r="JLS357" s="122"/>
      <c r="JLT357" s="122"/>
      <c r="JLU357" s="122"/>
      <c r="JLV357" s="122"/>
      <c r="JLW357" s="122"/>
      <c r="JLX357" s="122"/>
      <c r="JLY357" s="122"/>
      <c r="JLZ357" s="122"/>
      <c r="JMA357" s="122"/>
      <c r="JMB357" s="122"/>
      <c r="JMC357" s="122"/>
      <c r="JMD357" s="122"/>
      <c r="JME357" s="122"/>
      <c r="JMF357" s="122"/>
      <c r="JMG357" s="122"/>
      <c r="JMH357" s="122"/>
      <c r="JMI357" s="122"/>
      <c r="JMJ357" s="122"/>
      <c r="JMK357" s="122"/>
      <c r="JML357" s="122"/>
      <c r="JMM357" s="122"/>
      <c r="JMN357" s="122"/>
      <c r="JMO357" s="122"/>
      <c r="JMP357" s="122"/>
      <c r="JMQ357" s="122"/>
      <c r="JMR357" s="122"/>
      <c r="JMS357" s="122"/>
      <c r="JMT357" s="122"/>
      <c r="JMU357" s="122"/>
      <c r="JMV357" s="122"/>
      <c r="JMW357" s="122"/>
      <c r="JMX357" s="122"/>
      <c r="JMY357" s="122"/>
      <c r="JMZ357" s="122"/>
      <c r="JNA357" s="122"/>
      <c r="JNB357" s="122"/>
      <c r="JNC357" s="122"/>
      <c r="JND357" s="122"/>
      <c r="JNE357" s="122"/>
      <c r="JNF357" s="122"/>
      <c r="JNG357" s="122"/>
      <c r="JNH357" s="122"/>
      <c r="JNI357" s="122"/>
      <c r="JNJ357" s="122"/>
      <c r="JNK357" s="122"/>
      <c r="JNL357" s="122"/>
      <c r="JNM357" s="122"/>
      <c r="JNN357" s="122"/>
      <c r="JNO357" s="122"/>
      <c r="JNP357" s="122"/>
      <c r="JNQ357" s="122"/>
      <c r="JNR357" s="122"/>
      <c r="JNS357" s="122"/>
      <c r="JNT357" s="122"/>
      <c r="JNU357" s="122"/>
      <c r="JNV357" s="122"/>
      <c r="JNW357" s="122"/>
      <c r="JNX357" s="122"/>
      <c r="JNY357" s="122"/>
      <c r="JNZ357" s="122"/>
      <c r="JOA357" s="122"/>
      <c r="JOB357" s="122"/>
      <c r="JOC357" s="122"/>
      <c r="JOD357" s="122"/>
      <c r="JOE357" s="122"/>
      <c r="JOF357" s="122"/>
      <c r="JOG357" s="122"/>
      <c r="JOH357" s="122"/>
      <c r="JOI357" s="122"/>
      <c r="JOJ357" s="122"/>
      <c r="JOK357" s="122"/>
      <c r="JOL357" s="122"/>
      <c r="JOM357" s="122"/>
      <c r="JON357" s="122"/>
      <c r="JOO357" s="122"/>
      <c r="JOP357" s="122"/>
      <c r="JOQ357" s="122"/>
      <c r="JOR357" s="122"/>
      <c r="JOS357" s="122"/>
      <c r="JOT357" s="122"/>
      <c r="JOU357" s="122"/>
      <c r="JOV357" s="122"/>
      <c r="JOW357" s="122"/>
      <c r="JOX357" s="122"/>
      <c r="JOY357" s="122"/>
      <c r="JOZ357" s="122"/>
      <c r="JPA357" s="122"/>
      <c r="JPB357" s="122"/>
      <c r="JPC357" s="122"/>
      <c r="JPD357" s="122"/>
      <c r="JPE357" s="122"/>
      <c r="JPF357" s="122"/>
      <c r="JPG357" s="122"/>
      <c r="JPH357" s="122"/>
      <c r="JPI357" s="122"/>
      <c r="JPJ357" s="122"/>
      <c r="JPK357" s="122"/>
      <c r="JPL357" s="122"/>
      <c r="JPM357" s="122"/>
      <c r="JPN357" s="122"/>
      <c r="JPO357" s="122"/>
      <c r="JPP357" s="122"/>
      <c r="JPQ357" s="122"/>
      <c r="JPR357" s="122"/>
      <c r="JPS357" s="122"/>
      <c r="JPT357" s="122"/>
      <c r="JPU357" s="122"/>
      <c r="JPV357" s="122"/>
      <c r="JPW357" s="122"/>
      <c r="JPX357" s="122"/>
      <c r="JPY357" s="122"/>
      <c r="JPZ357" s="122"/>
      <c r="JQA357" s="122"/>
      <c r="JQB357" s="122"/>
      <c r="JQC357" s="122"/>
      <c r="JQD357" s="122"/>
      <c r="JQE357" s="122"/>
      <c r="JQF357" s="122"/>
      <c r="JQG357" s="122"/>
      <c r="JQH357" s="122"/>
      <c r="JQI357" s="122"/>
      <c r="JQJ357" s="122"/>
      <c r="JQK357" s="122"/>
      <c r="JQL357" s="122"/>
      <c r="JQM357" s="122"/>
      <c r="JQN357" s="122"/>
      <c r="JQO357" s="122"/>
      <c r="JQP357" s="122"/>
      <c r="JQQ357" s="122"/>
      <c r="JQR357" s="122"/>
      <c r="JQS357" s="122"/>
      <c r="JQT357" s="122"/>
      <c r="JQU357" s="122"/>
      <c r="JQV357" s="122"/>
      <c r="JQW357" s="122"/>
      <c r="JQX357" s="122"/>
      <c r="JQY357" s="122"/>
      <c r="JQZ357" s="122"/>
      <c r="JRA357" s="122"/>
      <c r="JRB357" s="122"/>
      <c r="JRC357" s="122"/>
      <c r="JRD357" s="122"/>
      <c r="JRE357" s="122"/>
      <c r="JRF357" s="122"/>
      <c r="JRG357" s="122"/>
      <c r="JRH357" s="122"/>
      <c r="JRI357" s="122"/>
      <c r="JRJ357" s="122"/>
      <c r="JRK357" s="122"/>
      <c r="JRL357" s="122"/>
      <c r="JRM357" s="122"/>
      <c r="JRN357" s="122"/>
      <c r="JRO357" s="122"/>
      <c r="JRP357" s="122"/>
      <c r="JRQ357" s="122"/>
      <c r="JRR357" s="122"/>
      <c r="JRS357" s="122"/>
      <c r="JRT357" s="122"/>
      <c r="JRU357" s="122"/>
      <c r="JRV357" s="122"/>
      <c r="JRW357" s="122"/>
      <c r="JRX357" s="122"/>
      <c r="JRY357" s="122"/>
      <c r="JRZ357" s="122"/>
      <c r="JSA357" s="122"/>
      <c r="JSB357" s="122"/>
      <c r="JSC357" s="122"/>
      <c r="JSD357" s="122"/>
      <c r="JSE357" s="122"/>
      <c r="JSF357" s="122"/>
      <c r="JSG357" s="122"/>
      <c r="JSH357" s="122"/>
      <c r="JSI357" s="122"/>
      <c r="JSJ357" s="122"/>
      <c r="JSK357" s="122"/>
      <c r="JSL357" s="122"/>
      <c r="JSM357" s="122"/>
      <c r="JSN357" s="122"/>
      <c r="JSO357" s="122"/>
      <c r="JSP357" s="122"/>
      <c r="JSQ357" s="122"/>
      <c r="JSR357" s="122"/>
      <c r="JSS357" s="122"/>
      <c r="JST357" s="122"/>
      <c r="JSU357" s="122"/>
      <c r="JSV357" s="122"/>
      <c r="JSW357" s="122"/>
      <c r="JSX357" s="122"/>
      <c r="JSY357" s="122"/>
      <c r="JSZ357" s="122"/>
      <c r="JTA357" s="122"/>
      <c r="JTB357" s="122"/>
      <c r="JTC357" s="122"/>
      <c r="JTD357" s="122"/>
      <c r="JTE357" s="122"/>
      <c r="JTF357" s="122"/>
      <c r="JTG357" s="122"/>
      <c r="JTH357" s="122"/>
      <c r="JTI357" s="122"/>
      <c r="JTJ357" s="122"/>
      <c r="JTK357" s="122"/>
      <c r="JTL357" s="122"/>
      <c r="JTM357" s="122"/>
      <c r="JTN357" s="122"/>
      <c r="JTO357" s="122"/>
      <c r="JTP357" s="122"/>
      <c r="JTQ357" s="122"/>
      <c r="JTR357" s="122"/>
      <c r="JTS357" s="122"/>
      <c r="JTT357" s="122"/>
      <c r="JTU357" s="122"/>
      <c r="JTV357" s="122"/>
      <c r="JTW357" s="122"/>
      <c r="JTX357" s="122"/>
      <c r="JTY357" s="122"/>
      <c r="JTZ357" s="122"/>
      <c r="JUA357" s="122"/>
      <c r="JUB357" s="122"/>
      <c r="JUC357" s="122"/>
      <c r="JUD357" s="122"/>
      <c r="JUE357" s="122"/>
      <c r="JUF357" s="122"/>
      <c r="JUG357" s="122"/>
      <c r="JUH357" s="122"/>
      <c r="JUI357" s="122"/>
      <c r="JUJ357" s="122"/>
      <c r="JUK357" s="122"/>
      <c r="JUL357" s="122"/>
      <c r="JUM357" s="122"/>
      <c r="JUN357" s="122"/>
      <c r="JUO357" s="122"/>
      <c r="JUP357" s="122"/>
      <c r="JUQ357" s="122"/>
      <c r="JUR357" s="122"/>
      <c r="JUS357" s="122"/>
      <c r="JUT357" s="122"/>
      <c r="JUU357" s="122"/>
      <c r="JUV357" s="122"/>
      <c r="JUW357" s="122"/>
      <c r="JUX357" s="122"/>
      <c r="JUY357" s="122"/>
      <c r="JUZ357" s="122"/>
      <c r="JVA357" s="122"/>
      <c r="JVB357" s="122"/>
      <c r="JVC357" s="122"/>
      <c r="JVD357" s="122"/>
      <c r="JVE357" s="122"/>
      <c r="JVF357" s="122"/>
      <c r="JVG357" s="122"/>
      <c r="JVH357" s="122"/>
      <c r="JVI357" s="122"/>
      <c r="JVJ357" s="122"/>
      <c r="JVK357" s="122"/>
      <c r="JVL357" s="122"/>
      <c r="JVM357" s="122"/>
      <c r="JVN357" s="122"/>
      <c r="JVO357" s="122"/>
      <c r="JVP357" s="122"/>
      <c r="JVQ357" s="122"/>
      <c r="JVR357" s="122"/>
      <c r="JVS357" s="122"/>
      <c r="JVT357" s="122"/>
      <c r="JVU357" s="122"/>
      <c r="JVV357" s="122"/>
      <c r="JVW357" s="122"/>
      <c r="JVX357" s="122"/>
      <c r="JVY357" s="122"/>
      <c r="JVZ357" s="122"/>
      <c r="JWA357" s="122"/>
      <c r="JWB357" s="122"/>
      <c r="JWC357" s="122"/>
      <c r="JWD357" s="122"/>
      <c r="JWE357" s="122"/>
      <c r="JWF357" s="122"/>
      <c r="JWG357" s="122"/>
      <c r="JWH357" s="122"/>
      <c r="JWI357" s="122"/>
      <c r="JWJ357" s="122"/>
      <c r="JWK357" s="122"/>
      <c r="JWL357" s="122"/>
      <c r="JWM357" s="122"/>
      <c r="JWN357" s="122"/>
      <c r="JWO357" s="122"/>
      <c r="JWP357" s="122"/>
      <c r="JWQ357" s="122"/>
      <c r="JWR357" s="122"/>
      <c r="JWS357" s="122"/>
      <c r="JWT357" s="122"/>
      <c r="JWU357" s="122"/>
      <c r="JWV357" s="122"/>
      <c r="JWW357" s="122"/>
      <c r="JWX357" s="122"/>
      <c r="JWY357" s="122"/>
      <c r="JWZ357" s="122"/>
      <c r="JXA357" s="122"/>
      <c r="JXB357" s="122"/>
      <c r="JXC357" s="122"/>
      <c r="JXD357" s="122"/>
      <c r="JXE357" s="122"/>
      <c r="JXF357" s="122"/>
      <c r="JXG357" s="122"/>
      <c r="JXH357" s="122"/>
      <c r="JXI357" s="122"/>
      <c r="JXJ357" s="122"/>
      <c r="JXK357" s="122"/>
      <c r="JXL357" s="122"/>
      <c r="JXM357" s="122"/>
      <c r="JXN357" s="122"/>
      <c r="JXO357" s="122"/>
      <c r="JXP357" s="122"/>
      <c r="JXQ357" s="122"/>
      <c r="JXR357" s="122"/>
      <c r="JXS357" s="122"/>
      <c r="JXT357" s="122"/>
      <c r="JXU357" s="122"/>
      <c r="JXV357" s="122"/>
      <c r="JXW357" s="122"/>
      <c r="JXX357" s="122"/>
      <c r="JXY357" s="122"/>
      <c r="JXZ357" s="122"/>
      <c r="JYA357" s="122"/>
      <c r="JYB357" s="122"/>
      <c r="JYC357" s="122"/>
      <c r="JYD357" s="122"/>
      <c r="JYE357" s="122"/>
      <c r="JYF357" s="122"/>
      <c r="JYG357" s="122"/>
      <c r="JYH357" s="122"/>
      <c r="JYI357" s="122"/>
      <c r="JYJ357" s="122"/>
      <c r="JYK357" s="122"/>
      <c r="JYL357" s="122"/>
      <c r="JYM357" s="122"/>
      <c r="JYN357" s="122"/>
      <c r="JYO357" s="122"/>
      <c r="JYP357" s="122"/>
      <c r="JYQ357" s="122"/>
      <c r="JYR357" s="122"/>
      <c r="JYS357" s="122"/>
      <c r="JYT357" s="122"/>
      <c r="JYU357" s="122"/>
      <c r="JYV357" s="122"/>
      <c r="JYW357" s="122"/>
      <c r="JYX357" s="122"/>
      <c r="JYY357" s="122"/>
      <c r="JYZ357" s="122"/>
      <c r="JZA357" s="122"/>
      <c r="JZB357" s="122"/>
      <c r="JZC357" s="122"/>
      <c r="JZD357" s="122"/>
      <c r="JZE357" s="122"/>
      <c r="JZF357" s="122"/>
      <c r="JZG357" s="122"/>
      <c r="JZH357" s="122"/>
      <c r="JZI357" s="122"/>
      <c r="JZJ357" s="122"/>
      <c r="JZK357" s="122"/>
      <c r="JZL357" s="122"/>
      <c r="JZM357" s="122"/>
      <c r="JZN357" s="122"/>
      <c r="JZO357" s="122"/>
      <c r="JZP357" s="122"/>
      <c r="JZQ357" s="122"/>
      <c r="JZR357" s="122"/>
      <c r="JZS357" s="122"/>
      <c r="JZT357" s="122"/>
      <c r="JZU357" s="122"/>
      <c r="JZV357" s="122"/>
      <c r="JZW357" s="122"/>
      <c r="JZX357" s="122"/>
      <c r="JZY357" s="122"/>
      <c r="JZZ357" s="122"/>
      <c r="KAA357" s="122"/>
      <c r="KAB357" s="122"/>
      <c r="KAC357" s="122"/>
      <c r="KAD357" s="122"/>
      <c r="KAE357" s="122"/>
      <c r="KAF357" s="122"/>
      <c r="KAG357" s="122"/>
      <c r="KAH357" s="122"/>
      <c r="KAI357" s="122"/>
      <c r="KAJ357" s="122"/>
      <c r="KAK357" s="122"/>
      <c r="KAL357" s="122"/>
      <c r="KAM357" s="122"/>
      <c r="KAN357" s="122"/>
      <c r="KAO357" s="122"/>
      <c r="KAP357" s="122"/>
      <c r="KAQ357" s="122"/>
      <c r="KAR357" s="122"/>
      <c r="KAS357" s="122"/>
      <c r="KAT357" s="122"/>
      <c r="KAU357" s="122"/>
      <c r="KAV357" s="122"/>
      <c r="KAW357" s="122"/>
      <c r="KAX357" s="122"/>
      <c r="KAY357" s="122"/>
      <c r="KAZ357" s="122"/>
      <c r="KBA357" s="122"/>
      <c r="KBB357" s="122"/>
      <c r="KBC357" s="122"/>
      <c r="KBD357" s="122"/>
      <c r="KBE357" s="122"/>
      <c r="KBF357" s="122"/>
      <c r="KBG357" s="122"/>
      <c r="KBH357" s="122"/>
      <c r="KBI357" s="122"/>
      <c r="KBJ357" s="122"/>
      <c r="KBK357" s="122"/>
      <c r="KBL357" s="122"/>
      <c r="KBM357" s="122"/>
      <c r="KBN357" s="122"/>
      <c r="KBO357" s="122"/>
      <c r="KBP357" s="122"/>
      <c r="KBQ357" s="122"/>
      <c r="KBR357" s="122"/>
      <c r="KBS357" s="122"/>
      <c r="KBT357" s="122"/>
      <c r="KBU357" s="122"/>
      <c r="KBV357" s="122"/>
      <c r="KBW357" s="122"/>
      <c r="KBX357" s="122"/>
      <c r="KBY357" s="122"/>
      <c r="KBZ357" s="122"/>
      <c r="KCA357" s="122"/>
      <c r="KCB357" s="122"/>
      <c r="KCC357" s="122"/>
      <c r="KCD357" s="122"/>
      <c r="KCE357" s="122"/>
      <c r="KCF357" s="122"/>
      <c r="KCG357" s="122"/>
      <c r="KCH357" s="122"/>
      <c r="KCI357" s="122"/>
      <c r="KCJ357" s="122"/>
      <c r="KCK357" s="122"/>
      <c r="KCL357" s="122"/>
      <c r="KCM357" s="122"/>
      <c r="KCN357" s="122"/>
      <c r="KCO357" s="122"/>
      <c r="KCP357" s="122"/>
      <c r="KCQ357" s="122"/>
      <c r="KCR357" s="122"/>
      <c r="KCS357" s="122"/>
      <c r="KCT357" s="122"/>
      <c r="KCU357" s="122"/>
      <c r="KCV357" s="122"/>
      <c r="KCW357" s="122"/>
      <c r="KCX357" s="122"/>
      <c r="KCY357" s="122"/>
      <c r="KCZ357" s="122"/>
      <c r="KDA357" s="122"/>
      <c r="KDB357" s="122"/>
      <c r="KDC357" s="122"/>
      <c r="KDD357" s="122"/>
      <c r="KDE357" s="122"/>
      <c r="KDF357" s="122"/>
      <c r="KDG357" s="122"/>
      <c r="KDH357" s="122"/>
      <c r="KDI357" s="122"/>
      <c r="KDJ357" s="122"/>
      <c r="KDK357" s="122"/>
      <c r="KDL357" s="122"/>
      <c r="KDM357" s="122"/>
      <c r="KDN357" s="122"/>
      <c r="KDO357" s="122"/>
      <c r="KDP357" s="122"/>
      <c r="KDQ357" s="122"/>
      <c r="KDR357" s="122"/>
      <c r="KDS357" s="122"/>
      <c r="KDT357" s="122"/>
      <c r="KDU357" s="122"/>
      <c r="KDV357" s="122"/>
      <c r="KDW357" s="122"/>
      <c r="KDX357" s="122"/>
      <c r="KDY357" s="122"/>
      <c r="KDZ357" s="122"/>
      <c r="KEA357" s="122"/>
      <c r="KEB357" s="122"/>
      <c r="KEC357" s="122"/>
      <c r="KED357" s="122"/>
      <c r="KEE357" s="122"/>
      <c r="KEF357" s="122"/>
      <c r="KEG357" s="122"/>
      <c r="KEH357" s="122"/>
      <c r="KEI357" s="122"/>
      <c r="KEJ357" s="122"/>
      <c r="KEK357" s="122"/>
      <c r="KEL357" s="122"/>
      <c r="KEM357" s="122"/>
      <c r="KEN357" s="122"/>
      <c r="KEO357" s="122"/>
      <c r="KEP357" s="122"/>
      <c r="KEQ357" s="122"/>
      <c r="KER357" s="122"/>
      <c r="KES357" s="122"/>
      <c r="KET357" s="122"/>
      <c r="KEU357" s="122"/>
      <c r="KEV357" s="122"/>
      <c r="KEW357" s="122"/>
      <c r="KEX357" s="122"/>
      <c r="KEY357" s="122"/>
      <c r="KEZ357" s="122"/>
      <c r="KFA357" s="122"/>
      <c r="KFB357" s="122"/>
      <c r="KFC357" s="122"/>
      <c r="KFD357" s="122"/>
      <c r="KFE357" s="122"/>
      <c r="KFF357" s="122"/>
      <c r="KFG357" s="122"/>
      <c r="KFH357" s="122"/>
      <c r="KFI357" s="122"/>
      <c r="KFJ357" s="122"/>
      <c r="KFK357" s="122"/>
      <c r="KFL357" s="122"/>
      <c r="KFM357" s="122"/>
      <c r="KFN357" s="122"/>
      <c r="KFO357" s="122"/>
      <c r="KFP357" s="122"/>
      <c r="KFQ357" s="122"/>
      <c r="KFR357" s="122"/>
      <c r="KFS357" s="122"/>
      <c r="KFT357" s="122"/>
      <c r="KFU357" s="122"/>
      <c r="KFV357" s="122"/>
      <c r="KFW357" s="122"/>
      <c r="KFX357" s="122"/>
      <c r="KFY357" s="122"/>
      <c r="KFZ357" s="122"/>
      <c r="KGA357" s="122"/>
      <c r="KGB357" s="122"/>
      <c r="KGC357" s="122"/>
      <c r="KGD357" s="122"/>
      <c r="KGE357" s="122"/>
      <c r="KGF357" s="122"/>
      <c r="KGG357" s="122"/>
      <c r="KGH357" s="122"/>
      <c r="KGI357" s="122"/>
      <c r="KGJ357" s="122"/>
      <c r="KGK357" s="122"/>
      <c r="KGL357" s="122"/>
      <c r="KGM357" s="122"/>
      <c r="KGN357" s="122"/>
      <c r="KGO357" s="122"/>
      <c r="KGP357" s="122"/>
      <c r="KGQ357" s="122"/>
      <c r="KGR357" s="122"/>
      <c r="KGS357" s="122"/>
      <c r="KGT357" s="122"/>
      <c r="KGU357" s="122"/>
      <c r="KGV357" s="122"/>
      <c r="KGW357" s="122"/>
      <c r="KGX357" s="122"/>
      <c r="KGY357" s="122"/>
      <c r="KGZ357" s="122"/>
      <c r="KHA357" s="122"/>
      <c r="KHB357" s="122"/>
      <c r="KHC357" s="122"/>
      <c r="KHD357" s="122"/>
      <c r="KHE357" s="122"/>
      <c r="KHF357" s="122"/>
      <c r="KHG357" s="122"/>
      <c r="KHH357" s="122"/>
      <c r="KHI357" s="122"/>
      <c r="KHJ357" s="122"/>
      <c r="KHK357" s="122"/>
      <c r="KHL357" s="122"/>
      <c r="KHM357" s="122"/>
      <c r="KHN357" s="122"/>
      <c r="KHO357" s="122"/>
      <c r="KHP357" s="122"/>
      <c r="KHQ357" s="122"/>
      <c r="KHR357" s="122"/>
      <c r="KHS357" s="122"/>
      <c r="KHT357" s="122"/>
      <c r="KHU357" s="122"/>
      <c r="KHV357" s="122"/>
      <c r="KHW357" s="122"/>
      <c r="KHX357" s="122"/>
      <c r="KHY357" s="122"/>
      <c r="KHZ357" s="122"/>
      <c r="KIA357" s="122"/>
      <c r="KIB357" s="122"/>
      <c r="KIC357" s="122"/>
      <c r="KID357" s="122"/>
      <c r="KIE357" s="122"/>
      <c r="KIF357" s="122"/>
      <c r="KIG357" s="122"/>
      <c r="KIH357" s="122"/>
      <c r="KII357" s="122"/>
      <c r="KIJ357" s="122"/>
      <c r="KIK357" s="122"/>
      <c r="KIL357" s="122"/>
      <c r="KIM357" s="122"/>
      <c r="KIN357" s="122"/>
      <c r="KIO357" s="122"/>
      <c r="KIP357" s="122"/>
      <c r="KIQ357" s="122"/>
      <c r="KIR357" s="122"/>
      <c r="KIS357" s="122"/>
      <c r="KIT357" s="122"/>
      <c r="KIU357" s="122"/>
      <c r="KIV357" s="122"/>
      <c r="KIW357" s="122"/>
      <c r="KIX357" s="122"/>
      <c r="KIY357" s="122"/>
      <c r="KIZ357" s="122"/>
      <c r="KJA357" s="122"/>
      <c r="KJB357" s="122"/>
      <c r="KJC357" s="122"/>
      <c r="KJD357" s="122"/>
      <c r="KJE357" s="122"/>
      <c r="KJF357" s="122"/>
      <c r="KJG357" s="122"/>
      <c r="KJH357" s="122"/>
      <c r="KJI357" s="122"/>
      <c r="KJJ357" s="122"/>
      <c r="KJK357" s="122"/>
      <c r="KJL357" s="122"/>
      <c r="KJM357" s="122"/>
      <c r="KJN357" s="122"/>
      <c r="KJO357" s="122"/>
      <c r="KJP357" s="122"/>
      <c r="KJQ357" s="122"/>
      <c r="KJR357" s="122"/>
      <c r="KJS357" s="122"/>
      <c r="KJT357" s="122"/>
      <c r="KJU357" s="122"/>
      <c r="KJV357" s="122"/>
      <c r="KJW357" s="122"/>
      <c r="KJX357" s="122"/>
      <c r="KJY357" s="122"/>
      <c r="KJZ357" s="122"/>
      <c r="KKA357" s="122"/>
      <c r="KKB357" s="122"/>
      <c r="KKC357" s="122"/>
      <c r="KKD357" s="122"/>
      <c r="KKE357" s="122"/>
      <c r="KKF357" s="122"/>
      <c r="KKG357" s="122"/>
      <c r="KKH357" s="122"/>
      <c r="KKI357" s="122"/>
      <c r="KKJ357" s="122"/>
      <c r="KKK357" s="122"/>
      <c r="KKL357" s="122"/>
      <c r="KKM357" s="122"/>
      <c r="KKN357" s="122"/>
      <c r="KKO357" s="122"/>
      <c r="KKP357" s="122"/>
      <c r="KKQ357" s="122"/>
      <c r="KKR357" s="122"/>
      <c r="KKS357" s="122"/>
      <c r="KKT357" s="122"/>
      <c r="KKU357" s="122"/>
      <c r="KKV357" s="122"/>
      <c r="KKW357" s="122"/>
      <c r="KKX357" s="122"/>
      <c r="KKY357" s="122"/>
      <c r="KKZ357" s="122"/>
      <c r="KLA357" s="122"/>
      <c r="KLB357" s="122"/>
      <c r="KLC357" s="122"/>
      <c r="KLD357" s="122"/>
      <c r="KLE357" s="122"/>
      <c r="KLF357" s="122"/>
      <c r="KLG357" s="122"/>
      <c r="KLH357" s="122"/>
      <c r="KLI357" s="122"/>
      <c r="KLJ357" s="122"/>
      <c r="KLK357" s="122"/>
      <c r="KLL357" s="122"/>
      <c r="KLM357" s="122"/>
      <c r="KLN357" s="122"/>
      <c r="KLO357" s="122"/>
      <c r="KLP357" s="122"/>
      <c r="KLQ357" s="122"/>
      <c r="KLR357" s="122"/>
      <c r="KLS357" s="122"/>
      <c r="KLT357" s="122"/>
      <c r="KLU357" s="122"/>
      <c r="KLV357" s="122"/>
      <c r="KLW357" s="122"/>
      <c r="KLX357" s="122"/>
      <c r="KLY357" s="122"/>
      <c r="KLZ357" s="122"/>
      <c r="KMA357" s="122"/>
      <c r="KMB357" s="122"/>
      <c r="KMC357" s="122"/>
      <c r="KMD357" s="122"/>
      <c r="KME357" s="122"/>
      <c r="KMF357" s="122"/>
      <c r="KMG357" s="122"/>
      <c r="KMH357" s="122"/>
      <c r="KMI357" s="122"/>
      <c r="KMJ357" s="122"/>
      <c r="KMK357" s="122"/>
      <c r="KML357" s="122"/>
      <c r="KMM357" s="122"/>
      <c r="KMN357" s="122"/>
      <c r="KMO357" s="122"/>
      <c r="KMP357" s="122"/>
      <c r="KMQ357" s="122"/>
      <c r="KMR357" s="122"/>
      <c r="KMS357" s="122"/>
      <c r="KMT357" s="122"/>
      <c r="KMU357" s="122"/>
      <c r="KMV357" s="122"/>
      <c r="KMW357" s="122"/>
      <c r="KMX357" s="122"/>
      <c r="KMY357" s="122"/>
      <c r="KMZ357" s="122"/>
      <c r="KNA357" s="122"/>
      <c r="KNB357" s="122"/>
      <c r="KNC357" s="122"/>
      <c r="KND357" s="122"/>
      <c r="KNE357" s="122"/>
      <c r="KNF357" s="122"/>
      <c r="KNG357" s="122"/>
      <c r="KNH357" s="122"/>
      <c r="KNI357" s="122"/>
      <c r="KNJ357" s="122"/>
      <c r="KNK357" s="122"/>
      <c r="KNL357" s="122"/>
      <c r="KNM357" s="122"/>
      <c r="KNN357" s="122"/>
      <c r="KNO357" s="122"/>
      <c r="KNP357" s="122"/>
      <c r="KNQ357" s="122"/>
      <c r="KNR357" s="122"/>
      <c r="KNS357" s="122"/>
      <c r="KNT357" s="122"/>
      <c r="KNU357" s="122"/>
      <c r="KNV357" s="122"/>
      <c r="KNW357" s="122"/>
      <c r="KNX357" s="122"/>
      <c r="KNY357" s="122"/>
      <c r="KNZ357" s="122"/>
      <c r="KOA357" s="122"/>
      <c r="KOB357" s="122"/>
      <c r="KOC357" s="122"/>
      <c r="KOD357" s="122"/>
      <c r="KOE357" s="122"/>
      <c r="KOF357" s="122"/>
      <c r="KOG357" s="122"/>
      <c r="KOH357" s="122"/>
      <c r="KOI357" s="122"/>
      <c r="KOJ357" s="122"/>
      <c r="KOK357" s="122"/>
      <c r="KOL357" s="122"/>
      <c r="KOM357" s="122"/>
      <c r="KON357" s="122"/>
      <c r="KOO357" s="122"/>
      <c r="KOP357" s="122"/>
      <c r="KOQ357" s="122"/>
      <c r="KOR357" s="122"/>
      <c r="KOS357" s="122"/>
      <c r="KOT357" s="122"/>
      <c r="KOU357" s="122"/>
      <c r="KOV357" s="122"/>
      <c r="KOW357" s="122"/>
      <c r="KOX357" s="122"/>
      <c r="KOY357" s="122"/>
      <c r="KOZ357" s="122"/>
      <c r="KPA357" s="122"/>
      <c r="KPB357" s="122"/>
      <c r="KPC357" s="122"/>
      <c r="KPD357" s="122"/>
      <c r="KPE357" s="122"/>
      <c r="KPF357" s="122"/>
      <c r="KPG357" s="122"/>
      <c r="KPH357" s="122"/>
      <c r="KPI357" s="122"/>
      <c r="KPJ357" s="122"/>
      <c r="KPK357" s="122"/>
      <c r="KPL357" s="122"/>
      <c r="KPM357" s="122"/>
      <c r="KPN357" s="122"/>
      <c r="KPO357" s="122"/>
      <c r="KPP357" s="122"/>
      <c r="KPQ357" s="122"/>
      <c r="KPR357" s="122"/>
      <c r="KPS357" s="122"/>
      <c r="KPT357" s="122"/>
      <c r="KPU357" s="122"/>
      <c r="KPV357" s="122"/>
      <c r="KPW357" s="122"/>
      <c r="KPX357" s="122"/>
      <c r="KPY357" s="122"/>
      <c r="KPZ357" s="122"/>
      <c r="KQA357" s="122"/>
      <c r="KQB357" s="122"/>
      <c r="KQC357" s="122"/>
      <c r="KQD357" s="122"/>
      <c r="KQE357" s="122"/>
      <c r="KQF357" s="122"/>
      <c r="KQG357" s="122"/>
      <c r="KQH357" s="122"/>
      <c r="KQI357" s="122"/>
      <c r="KQJ357" s="122"/>
      <c r="KQK357" s="122"/>
      <c r="KQL357" s="122"/>
      <c r="KQM357" s="122"/>
      <c r="KQN357" s="122"/>
      <c r="KQO357" s="122"/>
      <c r="KQP357" s="122"/>
      <c r="KQQ357" s="122"/>
      <c r="KQR357" s="122"/>
      <c r="KQS357" s="122"/>
      <c r="KQT357" s="122"/>
      <c r="KQU357" s="122"/>
      <c r="KQV357" s="122"/>
      <c r="KQW357" s="122"/>
      <c r="KQX357" s="122"/>
      <c r="KQY357" s="122"/>
      <c r="KQZ357" s="122"/>
      <c r="KRA357" s="122"/>
      <c r="KRB357" s="122"/>
      <c r="KRC357" s="122"/>
      <c r="KRD357" s="122"/>
      <c r="KRE357" s="122"/>
      <c r="KRF357" s="122"/>
      <c r="KRG357" s="122"/>
      <c r="KRH357" s="122"/>
      <c r="KRI357" s="122"/>
      <c r="KRJ357" s="122"/>
      <c r="KRK357" s="122"/>
      <c r="KRL357" s="122"/>
      <c r="KRM357" s="122"/>
      <c r="KRN357" s="122"/>
      <c r="KRO357" s="122"/>
      <c r="KRP357" s="122"/>
      <c r="KRQ357" s="122"/>
      <c r="KRR357" s="122"/>
      <c r="KRS357" s="122"/>
      <c r="KRT357" s="122"/>
      <c r="KRU357" s="122"/>
      <c r="KRV357" s="122"/>
      <c r="KRW357" s="122"/>
      <c r="KRX357" s="122"/>
      <c r="KRY357" s="122"/>
      <c r="KRZ357" s="122"/>
      <c r="KSA357" s="122"/>
      <c r="KSB357" s="122"/>
      <c r="KSC357" s="122"/>
      <c r="KSD357" s="122"/>
      <c r="KSE357" s="122"/>
      <c r="KSF357" s="122"/>
      <c r="KSG357" s="122"/>
      <c r="KSH357" s="122"/>
      <c r="KSI357" s="122"/>
      <c r="KSJ357" s="122"/>
      <c r="KSK357" s="122"/>
      <c r="KSL357" s="122"/>
      <c r="KSM357" s="122"/>
      <c r="KSN357" s="122"/>
      <c r="KSO357" s="122"/>
      <c r="KSP357" s="122"/>
      <c r="KSQ357" s="122"/>
      <c r="KSR357" s="122"/>
      <c r="KSS357" s="122"/>
      <c r="KST357" s="122"/>
      <c r="KSU357" s="122"/>
      <c r="KSV357" s="122"/>
      <c r="KSW357" s="122"/>
      <c r="KSX357" s="122"/>
      <c r="KSY357" s="122"/>
      <c r="KSZ357" s="122"/>
      <c r="KTA357" s="122"/>
      <c r="KTB357" s="122"/>
      <c r="KTC357" s="122"/>
      <c r="KTD357" s="122"/>
      <c r="KTE357" s="122"/>
      <c r="KTF357" s="122"/>
      <c r="KTG357" s="122"/>
      <c r="KTH357" s="122"/>
      <c r="KTI357" s="122"/>
      <c r="KTJ357" s="122"/>
      <c r="KTK357" s="122"/>
      <c r="KTL357" s="122"/>
      <c r="KTM357" s="122"/>
      <c r="KTN357" s="122"/>
      <c r="KTO357" s="122"/>
      <c r="KTP357" s="122"/>
      <c r="KTQ357" s="122"/>
      <c r="KTR357" s="122"/>
      <c r="KTS357" s="122"/>
      <c r="KTT357" s="122"/>
      <c r="KTU357" s="122"/>
      <c r="KTV357" s="122"/>
      <c r="KTW357" s="122"/>
      <c r="KTX357" s="122"/>
      <c r="KTY357" s="122"/>
      <c r="KTZ357" s="122"/>
      <c r="KUA357" s="122"/>
      <c r="KUB357" s="122"/>
      <c r="KUC357" s="122"/>
      <c r="KUD357" s="122"/>
      <c r="KUE357" s="122"/>
      <c r="KUF357" s="122"/>
      <c r="KUG357" s="122"/>
      <c r="KUH357" s="122"/>
      <c r="KUI357" s="122"/>
      <c r="KUJ357" s="122"/>
      <c r="KUK357" s="122"/>
      <c r="KUL357" s="122"/>
      <c r="KUM357" s="122"/>
      <c r="KUN357" s="122"/>
      <c r="KUO357" s="122"/>
      <c r="KUP357" s="122"/>
      <c r="KUQ357" s="122"/>
      <c r="KUR357" s="122"/>
      <c r="KUS357" s="122"/>
      <c r="KUT357" s="122"/>
      <c r="KUU357" s="122"/>
      <c r="KUV357" s="122"/>
      <c r="KUW357" s="122"/>
      <c r="KUX357" s="122"/>
      <c r="KUY357" s="122"/>
      <c r="KUZ357" s="122"/>
      <c r="KVA357" s="122"/>
      <c r="KVB357" s="122"/>
      <c r="KVC357" s="122"/>
      <c r="KVD357" s="122"/>
      <c r="KVE357" s="122"/>
      <c r="KVF357" s="122"/>
      <c r="KVG357" s="122"/>
      <c r="KVH357" s="122"/>
      <c r="KVI357" s="122"/>
      <c r="KVJ357" s="122"/>
      <c r="KVK357" s="122"/>
      <c r="KVL357" s="122"/>
      <c r="KVM357" s="122"/>
      <c r="KVN357" s="122"/>
      <c r="KVO357" s="122"/>
      <c r="KVP357" s="122"/>
      <c r="KVQ357" s="122"/>
      <c r="KVR357" s="122"/>
      <c r="KVS357" s="122"/>
      <c r="KVT357" s="122"/>
      <c r="KVU357" s="122"/>
      <c r="KVV357" s="122"/>
      <c r="KVW357" s="122"/>
      <c r="KVX357" s="122"/>
      <c r="KVY357" s="122"/>
      <c r="KVZ357" s="122"/>
      <c r="KWA357" s="122"/>
      <c r="KWB357" s="122"/>
      <c r="KWC357" s="122"/>
      <c r="KWD357" s="122"/>
      <c r="KWE357" s="122"/>
      <c r="KWF357" s="122"/>
      <c r="KWG357" s="122"/>
      <c r="KWH357" s="122"/>
      <c r="KWI357" s="122"/>
      <c r="KWJ357" s="122"/>
      <c r="KWK357" s="122"/>
      <c r="KWL357" s="122"/>
      <c r="KWM357" s="122"/>
      <c r="KWN357" s="122"/>
      <c r="KWO357" s="122"/>
      <c r="KWP357" s="122"/>
      <c r="KWQ357" s="122"/>
      <c r="KWR357" s="122"/>
      <c r="KWS357" s="122"/>
      <c r="KWT357" s="122"/>
      <c r="KWU357" s="122"/>
      <c r="KWV357" s="122"/>
      <c r="KWW357" s="122"/>
      <c r="KWX357" s="122"/>
      <c r="KWY357" s="122"/>
      <c r="KWZ357" s="122"/>
      <c r="KXA357" s="122"/>
      <c r="KXB357" s="122"/>
      <c r="KXC357" s="122"/>
      <c r="KXD357" s="122"/>
      <c r="KXE357" s="122"/>
      <c r="KXF357" s="122"/>
      <c r="KXG357" s="122"/>
      <c r="KXH357" s="122"/>
      <c r="KXI357" s="122"/>
      <c r="KXJ357" s="122"/>
      <c r="KXK357" s="122"/>
      <c r="KXL357" s="122"/>
      <c r="KXM357" s="122"/>
      <c r="KXN357" s="122"/>
      <c r="KXO357" s="122"/>
      <c r="KXP357" s="122"/>
      <c r="KXQ357" s="122"/>
      <c r="KXR357" s="122"/>
      <c r="KXS357" s="122"/>
      <c r="KXT357" s="122"/>
      <c r="KXU357" s="122"/>
      <c r="KXV357" s="122"/>
      <c r="KXW357" s="122"/>
      <c r="KXX357" s="122"/>
      <c r="KXY357" s="122"/>
      <c r="KXZ357" s="122"/>
      <c r="KYA357" s="122"/>
      <c r="KYB357" s="122"/>
      <c r="KYC357" s="122"/>
      <c r="KYD357" s="122"/>
      <c r="KYE357" s="122"/>
      <c r="KYF357" s="122"/>
      <c r="KYG357" s="122"/>
      <c r="KYH357" s="122"/>
      <c r="KYI357" s="122"/>
      <c r="KYJ357" s="122"/>
      <c r="KYK357" s="122"/>
      <c r="KYL357" s="122"/>
      <c r="KYM357" s="122"/>
      <c r="KYN357" s="122"/>
      <c r="KYO357" s="122"/>
      <c r="KYP357" s="122"/>
      <c r="KYQ357" s="122"/>
      <c r="KYR357" s="122"/>
      <c r="KYS357" s="122"/>
      <c r="KYT357" s="122"/>
      <c r="KYU357" s="122"/>
      <c r="KYV357" s="122"/>
      <c r="KYW357" s="122"/>
      <c r="KYX357" s="122"/>
      <c r="KYY357" s="122"/>
      <c r="KYZ357" s="122"/>
      <c r="KZA357" s="122"/>
      <c r="KZB357" s="122"/>
      <c r="KZC357" s="122"/>
      <c r="KZD357" s="122"/>
      <c r="KZE357" s="122"/>
      <c r="KZF357" s="122"/>
      <c r="KZG357" s="122"/>
      <c r="KZH357" s="122"/>
      <c r="KZI357" s="122"/>
      <c r="KZJ357" s="122"/>
      <c r="KZK357" s="122"/>
      <c r="KZL357" s="122"/>
      <c r="KZM357" s="122"/>
      <c r="KZN357" s="122"/>
      <c r="KZO357" s="122"/>
      <c r="KZP357" s="122"/>
      <c r="KZQ357" s="122"/>
      <c r="KZR357" s="122"/>
      <c r="KZS357" s="122"/>
      <c r="KZT357" s="122"/>
      <c r="KZU357" s="122"/>
      <c r="KZV357" s="122"/>
      <c r="KZW357" s="122"/>
      <c r="KZX357" s="122"/>
      <c r="KZY357" s="122"/>
      <c r="KZZ357" s="122"/>
      <c r="LAA357" s="122"/>
      <c r="LAB357" s="122"/>
      <c r="LAC357" s="122"/>
      <c r="LAD357" s="122"/>
      <c r="LAE357" s="122"/>
      <c r="LAF357" s="122"/>
      <c r="LAG357" s="122"/>
      <c r="LAH357" s="122"/>
      <c r="LAI357" s="122"/>
      <c r="LAJ357" s="122"/>
      <c r="LAK357" s="122"/>
      <c r="LAL357" s="122"/>
      <c r="LAM357" s="122"/>
      <c r="LAN357" s="122"/>
      <c r="LAO357" s="122"/>
      <c r="LAP357" s="122"/>
      <c r="LAQ357" s="122"/>
      <c r="LAR357" s="122"/>
      <c r="LAS357" s="122"/>
      <c r="LAT357" s="122"/>
      <c r="LAU357" s="122"/>
      <c r="LAV357" s="122"/>
      <c r="LAW357" s="122"/>
      <c r="LAX357" s="122"/>
      <c r="LAY357" s="122"/>
      <c r="LAZ357" s="122"/>
      <c r="LBA357" s="122"/>
      <c r="LBB357" s="122"/>
      <c r="LBC357" s="122"/>
      <c r="LBD357" s="122"/>
      <c r="LBE357" s="122"/>
      <c r="LBF357" s="122"/>
      <c r="LBG357" s="122"/>
      <c r="LBH357" s="122"/>
      <c r="LBI357" s="122"/>
      <c r="LBJ357" s="122"/>
      <c r="LBK357" s="122"/>
      <c r="LBL357" s="122"/>
      <c r="LBM357" s="122"/>
      <c r="LBN357" s="122"/>
      <c r="LBO357" s="122"/>
      <c r="LBP357" s="122"/>
      <c r="LBQ357" s="122"/>
      <c r="LBR357" s="122"/>
      <c r="LBS357" s="122"/>
      <c r="LBT357" s="122"/>
      <c r="LBU357" s="122"/>
      <c r="LBV357" s="122"/>
      <c r="LBW357" s="122"/>
      <c r="LBX357" s="122"/>
      <c r="LBY357" s="122"/>
      <c r="LBZ357" s="122"/>
      <c r="LCA357" s="122"/>
      <c r="LCB357" s="122"/>
      <c r="LCC357" s="122"/>
      <c r="LCD357" s="122"/>
      <c r="LCE357" s="122"/>
      <c r="LCF357" s="122"/>
      <c r="LCG357" s="122"/>
      <c r="LCH357" s="122"/>
      <c r="LCI357" s="122"/>
      <c r="LCJ357" s="122"/>
      <c r="LCK357" s="122"/>
      <c r="LCL357" s="122"/>
      <c r="LCM357" s="122"/>
      <c r="LCN357" s="122"/>
      <c r="LCO357" s="122"/>
      <c r="LCP357" s="122"/>
      <c r="LCQ357" s="122"/>
      <c r="LCR357" s="122"/>
      <c r="LCS357" s="122"/>
      <c r="LCT357" s="122"/>
      <c r="LCU357" s="122"/>
      <c r="LCV357" s="122"/>
      <c r="LCW357" s="122"/>
      <c r="LCX357" s="122"/>
      <c r="LCY357" s="122"/>
      <c r="LCZ357" s="122"/>
      <c r="LDA357" s="122"/>
      <c r="LDB357" s="122"/>
      <c r="LDC357" s="122"/>
      <c r="LDD357" s="122"/>
      <c r="LDE357" s="122"/>
      <c r="LDF357" s="122"/>
      <c r="LDG357" s="122"/>
      <c r="LDH357" s="122"/>
      <c r="LDI357" s="122"/>
      <c r="LDJ357" s="122"/>
      <c r="LDK357" s="122"/>
      <c r="LDL357" s="122"/>
      <c r="LDM357" s="122"/>
      <c r="LDN357" s="122"/>
      <c r="LDO357" s="122"/>
      <c r="LDP357" s="122"/>
      <c r="LDQ357" s="122"/>
      <c r="LDR357" s="122"/>
      <c r="LDS357" s="122"/>
      <c r="LDT357" s="122"/>
      <c r="LDU357" s="122"/>
      <c r="LDV357" s="122"/>
      <c r="LDW357" s="122"/>
      <c r="LDX357" s="122"/>
      <c r="LDY357" s="122"/>
      <c r="LDZ357" s="122"/>
      <c r="LEA357" s="122"/>
      <c r="LEB357" s="122"/>
      <c r="LEC357" s="122"/>
      <c r="LED357" s="122"/>
      <c r="LEE357" s="122"/>
      <c r="LEF357" s="122"/>
      <c r="LEG357" s="122"/>
      <c r="LEH357" s="122"/>
      <c r="LEI357" s="122"/>
      <c r="LEJ357" s="122"/>
      <c r="LEK357" s="122"/>
      <c r="LEL357" s="122"/>
      <c r="LEM357" s="122"/>
      <c r="LEN357" s="122"/>
      <c r="LEO357" s="122"/>
      <c r="LEP357" s="122"/>
      <c r="LEQ357" s="122"/>
      <c r="LER357" s="122"/>
      <c r="LES357" s="122"/>
      <c r="LET357" s="122"/>
      <c r="LEU357" s="122"/>
      <c r="LEV357" s="122"/>
      <c r="LEW357" s="122"/>
      <c r="LEX357" s="122"/>
      <c r="LEY357" s="122"/>
      <c r="LEZ357" s="122"/>
      <c r="LFA357" s="122"/>
      <c r="LFB357" s="122"/>
      <c r="LFC357" s="122"/>
      <c r="LFD357" s="122"/>
      <c r="LFE357" s="122"/>
      <c r="LFF357" s="122"/>
      <c r="LFG357" s="122"/>
      <c r="LFH357" s="122"/>
      <c r="LFI357" s="122"/>
      <c r="LFJ357" s="122"/>
      <c r="LFK357" s="122"/>
      <c r="LFL357" s="122"/>
      <c r="LFM357" s="122"/>
      <c r="LFN357" s="122"/>
      <c r="LFO357" s="122"/>
      <c r="LFP357" s="122"/>
      <c r="LFQ357" s="122"/>
      <c r="LFR357" s="122"/>
      <c r="LFS357" s="122"/>
      <c r="LFT357" s="122"/>
      <c r="LFU357" s="122"/>
      <c r="LFV357" s="122"/>
      <c r="LFW357" s="122"/>
      <c r="LFX357" s="122"/>
      <c r="LFY357" s="122"/>
      <c r="LFZ357" s="122"/>
      <c r="LGA357" s="122"/>
      <c r="LGB357" s="122"/>
      <c r="LGC357" s="122"/>
      <c r="LGD357" s="122"/>
      <c r="LGE357" s="122"/>
      <c r="LGF357" s="122"/>
      <c r="LGG357" s="122"/>
      <c r="LGH357" s="122"/>
      <c r="LGI357" s="122"/>
      <c r="LGJ357" s="122"/>
      <c r="LGK357" s="122"/>
      <c r="LGL357" s="122"/>
      <c r="LGM357" s="122"/>
      <c r="LGN357" s="122"/>
      <c r="LGO357" s="122"/>
      <c r="LGP357" s="122"/>
      <c r="LGQ357" s="122"/>
      <c r="LGR357" s="122"/>
      <c r="LGS357" s="122"/>
      <c r="LGT357" s="122"/>
      <c r="LGU357" s="122"/>
      <c r="LGV357" s="122"/>
      <c r="LGW357" s="122"/>
      <c r="LGX357" s="122"/>
      <c r="LGY357" s="122"/>
      <c r="LGZ357" s="122"/>
      <c r="LHA357" s="122"/>
      <c r="LHB357" s="122"/>
      <c r="LHC357" s="122"/>
      <c r="LHD357" s="122"/>
      <c r="LHE357" s="122"/>
      <c r="LHF357" s="122"/>
      <c r="LHG357" s="122"/>
      <c r="LHH357" s="122"/>
      <c r="LHI357" s="122"/>
      <c r="LHJ357" s="122"/>
      <c r="LHK357" s="122"/>
      <c r="LHL357" s="122"/>
      <c r="LHM357" s="122"/>
      <c r="LHN357" s="122"/>
      <c r="LHO357" s="122"/>
      <c r="LHP357" s="122"/>
      <c r="LHQ357" s="122"/>
      <c r="LHR357" s="122"/>
      <c r="LHS357" s="122"/>
      <c r="LHT357" s="122"/>
      <c r="LHU357" s="122"/>
      <c r="LHV357" s="122"/>
      <c r="LHW357" s="122"/>
      <c r="LHX357" s="122"/>
      <c r="LHY357" s="122"/>
      <c r="LHZ357" s="122"/>
      <c r="LIA357" s="122"/>
      <c r="LIB357" s="122"/>
      <c r="LIC357" s="122"/>
      <c r="LID357" s="122"/>
      <c r="LIE357" s="122"/>
      <c r="LIF357" s="122"/>
      <c r="LIG357" s="122"/>
      <c r="LIH357" s="122"/>
      <c r="LII357" s="122"/>
      <c r="LIJ357" s="122"/>
      <c r="LIK357" s="122"/>
      <c r="LIL357" s="122"/>
      <c r="LIM357" s="122"/>
      <c r="LIN357" s="122"/>
      <c r="LIO357" s="122"/>
      <c r="LIP357" s="122"/>
      <c r="LIQ357" s="122"/>
      <c r="LIR357" s="122"/>
      <c r="LIS357" s="122"/>
      <c r="LIT357" s="122"/>
      <c r="LIU357" s="122"/>
      <c r="LIV357" s="122"/>
      <c r="LIW357" s="122"/>
      <c r="LIX357" s="122"/>
      <c r="LIY357" s="122"/>
      <c r="LIZ357" s="122"/>
      <c r="LJA357" s="122"/>
      <c r="LJB357" s="122"/>
      <c r="LJC357" s="122"/>
      <c r="LJD357" s="122"/>
      <c r="LJE357" s="122"/>
      <c r="LJF357" s="122"/>
      <c r="LJG357" s="122"/>
      <c r="LJH357" s="122"/>
      <c r="LJI357" s="122"/>
      <c r="LJJ357" s="122"/>
      <c r="LJK357" s="122"/>
      <c r="LJL357" s="122"/>
      <c r="LJM357" s="122"/>
      <c r="LJN357" s="122"/>
      <c r="LJO357" s="122"/>
      <c r="LJP357" s="122"/>
      <c r="LJQ357" s="122"/>
      <c r="LJR357" s="122"/>
      <c r="LJS357" s="122"/>
      <c r="LJT357" s="122"/>
      <c r="LJU357" s="122"/>
      <c r="LJV357" s="122"/>
      <c r="LJW357" s="122"/>
      <c r="LJX357" s="122"/>
      <c r="LJY357" s="122"/>
      <c r="LJZ357" s="122"/>
      <c r="LKA357" s="122"/>
      <c r="LKB357" s="122"/>
      <c r="LKC357" s="122"/>
      <c r="LKD357" s="122"/>
      <c r="LKE357" s="122"/>
      <c r="LKF357" s="122"/>
      <c r="LKG357" s="122"/>
      <c r="LKH357" s="122"/>
      <c r="LKI357" s="122"/>
      <c r="LKJ357" s="122"/>
      <c r="LKK357" s="122"/>
      <c r="LKL357" s="122"/>
      <c r="LKM357" s="122"/>
      <c r="LKN357" s="122"/>
      <c r="LKO357" s="122"/>
      <c r="LKP357" s="122"/>
      <c r="LKQ357" s="122"/>
      <c r="LKR357" s="122"/>
      <c r="LKS357" s="122"/>
      <c r="LKT357" s="122"/>
      <c r="LKU357" s="122"/>
      <c r="LKV357" s="122"/>
      <c r="LKW357" s="122"/>
      <c r="LKX357" s="122"/>
      <c r="LKY357" s="122"/>
      <c r="LKZ357" s="122"/>
      <c r="LLA357" s="122"/>
      <c r="LLB357" s="122"/>
      <c r="LLC357" s="122"/>
      <c r="LLD357" s="122"/>
      <c r="LLE357" s="122"/>
      <c r="LLF357" s="122"/>
      <c r="LLG357" s="122"/>
      <c r="LLH357" s="122"/>
      <c r="LLI357" s="122"/>
      <c r="LLJ357" s="122"/>
      <c r="LLK357" s="122"/>
      <c r="LLL357" s="122"/>
      <c r="LLM357" s="122"/>
      <c r="LLN357" s="122"/>
      <c r="LLO357" s="122"/>
      <c r="LLP357" s="122"/>
      <c r="LLQ357" s="122"/>
      <c r="LLR357" s="122"/>
      <c r="LLS357" s="122"/>
      <c r="LLT357" s="122"/>
      <c r="LLU357" s="122"/>
      <c r="LLV357" s="122"/>
      <c r="LLW357" s="122"/>
      <c r="LLX357" s="122"/>
      <c r="LLY357" s="122"/>
      <c r="LLZ357" s="122"/>
      <c r="LMA357" s="122"/>
      <c r="LMB357" s="122"/>
      <c r="LMC357" s="122"/>
      <c r="LMD357" s="122"/>
      <c r="LME357" s="122"/>
      <c r="LMF357" s="122"/>
      <c r="LMG357" s="122"/>
      <c r="LMH357" s="122"/>
      <c r="LMI357" s="122"/>
      <c r="LMJ357" s="122"/>
      <c r="LMK357" s="122"/>
      <c r="LML357" s="122"/>
      <c r="LMM357" s="122"/>
      <c r="LMN357" s="122"/>
      <c r="LMO357" s="122"/>
      <c r="LMP357" s="122"/>
      <c r="LMQ357" s="122"/>
      <c r="LMR357" s="122"/>
      <c r="LMS357" s="122"/>
      <c r="LMT357" s="122"/>
      <c r="LMU357" s="122"/>
      <c r="LMV357" s="122"/>
      <c r="LMW357" s="122"/>
      <c r="LMX357" s="122"/>
      <c r="LMY357" s="122"/>
      <c r="LMZ357" s="122"/>
      <c r="LNA357" s="122"/>
      <c r="LNB357" s="122"/>
      <c r="LNC357" s="122"/>
      <c r="LND357" s="122"/>
      <c r="LNE357" s="122"/>
      <c r="LNF357" s="122"/>
      <c r="LNG357" s="122"/>
      <c r="LNH357" s="122"/>
      <c r="LNI357" s="122"/>
      <c r="LNJ357" s="122"/>
      <c r="LNK357" s="122"/>
      <c r="LNL357" s="122"/>
      <c r="LNM357" s="122"/>
      <c r="LNN357" s="122"/>
      <c r="LNO357" s="122"/>
      <c r="LNP357" s="122"/>
      <c r="LNQ357" s="122"/>
      <c r="LNR357" s="122"/>
      <c r="LNS357" s="122"/>
      <c r="LNT357" s="122"/>
      <c r="LNU357" s="122"/>
      <c r="LNV357" s="122"/>
      <c r="LNW357" s="122"/>
      <c r="LNX357" s="122"/>
      <c r="LNY357" s="122"/>
      <c r="LNZ357" s="122"/>
      <c r="LOA357" s="122"/>
      <c r="LOB357" s="122"/>
      <c r="LOC357" s="122"/>
      <c r="LOD357" s="122"/>
      <c r="LOE357" s="122"/>
      <c r="LOF357" s="122"/>
      <c r="LOG357" s="122"/>
      <c r="LOH357" s="122"/>
      <c r="LOI357" s="122"/>
      <c r="LOJ357" s="122"/>
      <c r="LOK357" s="122"/>
      <c r="LOL357" s="122"/>
      <c r="LOM357" s="122"/>
      <c r="LON357" s="122"/>
      <c r="LOO357" s="122"/>
      <c r="LOP357" s="122"/>
      <c r="LOQ357" s="122"/>
      <c r="LOR357" s="122"/>
      <c r="LOS357" s="122"/>
      <c r="LOT357" s="122"/>
      <c r="LOU357" s="122"/>
      <c r="LOV357" s="122"/>
      <c r="LOW357" s="122"/>
      <c r="LOX357" s="122"/>
      <c r="LOY357" s="122"/>
      <c r="LOZ357" s="122"/>
      <c r="LPA357" s="122"/>
      <c r="LPB357" s="122"/>
      <c r="LPC357" s="122"/>
      <c r="LPD357" s="122"/>
      <c r="LPE357" s="122"/>
      <c r="LPF357" s="122"/>
      <c r="LPG357" s="122"/>
      <c r="LPH357" s="122"/>
      <c r="LPI357" s="122"/>
      <c r="LPJ357" s="122"/>
      <c r="LPK357" s="122"/>
      <c r="LPL357" s="122"/>
      <c r="LPM357" s="122"/>
      <c r="LPN357" s="122"/>
      <c r="LPO357" s="122"/>
      <c r="LPP357" s="122"/>
      <c r="LPQ357" s="122"/>
      <c r="LPR357" s="122"/>
      <c r="LPS357" s="122"/>
      <c r="LPT357" s="122"/>
      <c r="LPU357" s="122"/>
      <c r="LPV357" s="122"/>
      <c r="LPW357" s="122"/>
      <c r="LPX357" s="122"/>
      <c r="LPY357" s="122"/>
      <c r="LPZ357" s="122"/>
      <c r="LQA357" s="122"/>
      <c r="LQB357" s="122"/>
      <c r="LQC357" s="122"/>
      <c r="LQD357" s="122"/>
      <c r="LQE357" s="122"/>
      <c r="LQF357" s="122"/>
      <c r="LQG357" s="122"/>
      <c r="LQH357" s="122"/>
      <c r="LQI357" s="122"/>
      <c r="LQJ357" s="122"/>
      <c r="LQK357" s="122"/>
      <c r="LQL357" s="122"/>
      <c r="LQM357" s="122"/>
      <c r="LQN357" s="122"/>
      <c r="LQO357" s="122"/>
      <c r="LQP357" s="122"/>
      <c r="LQQ357" s="122"/>
      <c r="LQR357" s="122"/>
      <c r="LQS357" s="122"/>
      <c r="LQT357" s="122"/>
      <c r="LQU357" s="122"/>
      <c r="LQV357" s="122"/>
      <c r="LQW357" s="122"/>
      <c r="LQX357" s="122"/>
      <c r="LQY357" s="122"/>
      <c r="LQZ357" s="122"/>
      <c r="LRA357" s="122"/>
      <c r="LRB357" s="122"/>
      <c r="LRC357" s="122"/>
      <c r="LRD357" s="122"/>
      <c r="LRE357" s="122"/>
      <c r="LRF357" s="122"/>
      <c r="LRG357" s="122"/>
      <c r="LRH357" s="122"/>
      <c r="LRI357" s="122"/>
      <c r="LRJ357" s="122"/>
      <c r="LRK357" s="122"/>
      <c r="LRL357" s="122"/>
      <c r="LRM357" s="122"/>
      <c r="LRN357" s="122"/>
      <c r="LRO357" s="122"/>
      <c r="LRP357" s="122"/>
      <c r="LRQ357" s="122"/>
      <c r="LRR357" s="122"/>
      <c r="LRS357" s="122"/>
      <c r="LRT357" s="122"/>
      <c r="LRU357" s="122"/>
      <c r="LRV357" s="122"/>
      <c r="LRW357" s="122"/>
      <c r="LRX357" s="122"/>
      <c r="LRY357" s="122"/>
      <c r="LRZ357" s="122"/>
      <c r="LSA357" s="122"/>
      <c r="LSB357" s="122"/>
      <c r="LSC357" s="122"/>
      <c r="LSD357" s="122"/>
      <c r="LSE357" s="122"/>
      <c r="LSF357" s="122"/>
      <c r="LSG357" s="122"/>
      <c r="LSH357" s="122"/>
      <c r="LSI357" s="122"/>
      <c r="LSJ357" s="122"/>
      <c r="LSK357" s="122"/>
      <c r="LSL357" s="122"/>
      <c r="LSM357" s="122"/>
      <c r="LSN357" s="122"/>
      <c r="LSO357" s="122"/>
      <c r="LSP357" s="122"/>
      <c r="LSQ357" s="122"/>
      <c r="LSR357" s="122"/>
      <c r="LSS357" s="122"/>
      <c r="LST357" s="122"/>
      <c r="LSU357" s="122"/>
      <c r="LSV357" s="122"/>
      <c r="LSW357" s="122"/>
      <c r="LSX357" s="122"/>
      <c r="LSY357" s="122"/>
      <c r="LSZ357" s="122"/>
      <c r="LTA357" s="122"/>
      <c r="LTB357" s="122"/>
      <c r="LTC357" s="122"/>
      <c r="LTD357" s="122"/>
      <c r="LTE357" s="122"/>
      <c r="LTF357" s="122"/>
      <c r="LTG357" s="122"/>
      <c r="LTH357" s="122"/>
      <c r="LTI357" s="122"/>
      <c r="LTJ357" s="122"/>
      <c r="LTK357" s="122"/>
      <c r="LTL357" s="122"/>
      <c r="LTM357" s="122"/>
      <c r="LTN357" s="122"/>
      <c r="LTO357" s="122"/>
      <c r="LTP357" s="122"/>
      <c r="LTQ357" s="122"/>
      <c r="LTR357" s="122"/>
      <c r="LTS357" s="122"/>
      <c r="LTT357" s="122"/>
      <c r="LTU357" s="122"/>
      <c r="LTV357" s="122"/>
      <c r="LTW357" s="122"/>
      <c r="LTX357" s="122"/>
      <c r="LTY357" s="122"/>
      <c r="LTZ357" s="122"/>
      <c r="LUA357" s="122"/>
      <c r="LUB357" s="122"/>
      <c r="LUC357" s="122"/>
      <c r="LUD357" s="122"/>
      <c r="LUE357" s="122"/>
      <c r="LUF357" s="122"/>
      <c r="LUG357" s="122"/>
      <c r="LUH357" s="122"/>
      <c r="LUI357" s="122"/>
      <c r="LUJ357" s="122"/>
      <c r="LUK357" s="122"/>
      <c r="LUL357" s="122"/>
      <c r="LUM357" s="122"/>
      <c r="LUN357" s="122"/>
      <c r="LUO357" s="122"/>
      <c r="LUP357" s="122"/>
      <c r="LUQ357" s="122"/>
      <c r="LUR357" s="122"/>
      <c r="LUS357" s="122"/>
      <c r="LUT357" s="122"/>
      <c r="LUU357" s="122"/>
      <c r="LUV357" s="122"/>
      <c r="LUW357" s="122"/>
      <c r="LUX357" s="122"/>
      <c r="LUY357" s="122"/>
      <c r="LUZ357" s="122"/>
      <c r="LVA357" s="122"/>
      <c r="LVB357" s="122"/>
      <c r="LVC357" s="122"/>
      <c r="LVD357" s="122"/>
      <c r="LVE357" s="122"/>
      <c r="LVF357" s="122"/>
      <c r="LVG357" s="122"/>
      <c r="LVH357" s="122"/>
      <c r="LVI357" s="122"/>
      <c r="LVJ357" s="122"/>
      <c r="LVK357" s="122"/>
      <c r="LVL357" s="122"/>
      <c r="LVM357" s="122"/>
      <c r="LVN357" s="122"/>
      <c r="LVO357" s="122"/>
      <c r="LVP357" s="122"/>
      <c r="LVQ357" s="122"/>
      <c r="LVR357" s="122"/>
      <c r="LVS357" s="122"/>
      <c r="LVT357" s="122"/>
      <c r="LVU357" s="122"/>
      <c r="LVV357" s="122"/>
      <c r="LVW357" s="122"/>
      <c r="LVX357" s="122"/>
      <c r="LVY357" s="122"/>
      <c r="LVZ357" s="122"/>
      <c r="LWA357" s="122"/>
      <c r="LWB357" s="122"/>
      <c r="LWC357" s="122"/>
      <c r="LWD357" s="122"/>
      <c r="LWE357" s="122"/>
      <c r="LWF357" s="122"/>
      <c r="LWG357" s="122"/>
      <c r="LWH357" s="122"/>
      <c r="LWI357" s="122"/>
      <c r="LWJ357" s="122"/>
      <c r="LWK357" s="122"/>
      <c r="LWL357" s="122"/>
      <c r="LWM357" s="122"/>
      <c r="LWN357" s="122"/>
      <c r="LWO357" s="122"/>
      <c r="LWP357" s="122"/>
      <c r="LWQ357" s="122"/>
      <c r="LWR357" s="122"/>
      <c r="LWS357" s="122"/>
      <c r="LWT357" s="122"/>
      <c r="LWU357" s="122"/>
      <c r="LWV357" s="122"/>
      <c r="LWW357" s="122"/>
      <c r="LWX357" s="122"/>
      <c r="LWY357" s="122"/>
      <c r="LWZ357" s="122"/>
      <c r="LXA357" s="122"/>
      <c r="LXB357" s="122"/>
      <c r="LXC357" s="122"/>
      <c r="LXD357" s="122"/>
      <c r="LXE357" s="122"/>
      <c r="LXF357" s="122"/>
      <c r="LXG357" s="122"/>
      <c r="LXH357" s="122"/>
      <c r="LXI357" s="122"/>
      <c r="LXJ357" s="122"/>
      <c r="LXK357" s="122"/>
      <c r="LXL357" s="122"/>
      <c r="LXM357" s="122"/>
      <c r="LXN357" s="122"/>
      <c r="LXO357" s="122"/>
      <c r="LXP357" s="122"/>
      <c r="LXQ357" s="122"/>
      <c r="LXR357" s="122"/>
      <c r="LXS357" s="122"/>
      <c r="LXT357" s="122"/>
      <c r="LXU357" s="122"/>
      <c r="LXV357" s="122"/>
      <c r="LXW357" s="122"/>
      <c r="LXX357" s="122"/>
      <c r="LXY357" s="122"/>
      <c r="LXZ357" s="122"/>
      <c r="LYA357" s="122"/>
      <c r="LYB357" s="122"/>
      <c r="LYC357" s="122"/>
      <c r="LYD357" s="122"/>
      <c r="LYE357" s="122"/>
      <c r="LYF357" s="122"/>
      <c r="LYG357" s="122"/>
      <c r="LYH357" s="122"/>
      <c r="LYI357" s="122"/>
      <c r="LYJ357" s="122"/>
      <c r="LYK357" s="122"/>
      <c r="LYL357" s="122"/>
      <c r="LYM357" s="122"/>
      <c r="LYN357" s="122"/>
      <c r="LYO357" s="122"/>
      <c r="LYP357" s="122"/>
      <c r="LYQ357" s="122"/>
      <c r="LYR357" s="122"/>
      <c r="LYS357" s="122"/>
      <c r="LYT357" s="122"/>
      <c r="LYU357" s="122"/>
      <c r="LYV357" s="122"/>
      <c r="LYW357" s="122"/>
      <c r="LYX357" s="122"/>
      <c r="LYY357" s="122"/>
      <c r="LYZ357" s="122"/>
      <c r="LZA357" s="122"/>
      <c r="LZB357" s="122"/>
      <c r="LZC357" s="122"/>
      <c r="LZD357" s="122"/>
      <c r="LZE357" s="122"/>
      <c r="LZF357" s="122"/>
      <c r="LZG357" s="122"/>
      <c r="LZH357" s="122"/>
      <c r="LZI357" s="122"/>
      <c r="LZJ357" s="122"/>
      <c r="LZK357" s="122"/>
      <c r="LZL357" s="122"/>
      <c r="LZM357" s="122"/>
      <c r="LZN357" s="122"/>
      <c r="LZO357" s="122"/>
      <c r="LZP357" s="122"/>
      <c r="LZQ357" s="122"/>
      <c r="LZR357" s="122"/>
      <c r="LZS357" s="122"/>
      <c r="LZT357" s="122"/>
      <c r="LZU357" s="122"/>
      <c r="LZV357" s="122"/>
      <c r="LZW357" s="122"/>
      <c r="LZX357" s="122"/>
      <c r="LZY357" s="122"/>
      <c r="LZZ357" s="122"/>
      <c r="MAA357" s="122"/>
      <c r="MAB357" s="122"/>
      <c r="MAC357" s="122"/>
      <c r="MAD357" s="122"/>
      <c r="MAE357" s="122"/>
      <c r="MAF357" s="122"/>
      <c r="MAG357" s="122"/>
      <c r="MAH357" s="122"/>
      <c r="MAI357" s="122"/>
      <c r="MAJ357" s="122"/>
      <c r="MAK357" s="122"/>
      <c r="MAL357" s="122"/>
      <c r="MAM357" s="122"/>
      <c r="MAN357" s="122"/>
      <c r="MAO357" s="122"/>
      <c r="MAP357" s="122"/>
      <c r="MAQ357" s="122"/>
      <c r="MAR357" s="122"/>
      <c r="MAS357" s="122"/>
      <c r="MAT357" s="122"/>
      <c r="MAU357" s="122"/>
      <c r="MAV357" s="122"/>
      <c r="MAW357" s="122"/>
      <c r="MAX357" s="122"/>
      <c r="MAY357" s="122"/>
      <c r="MAZ357" s="122"/>
      <c r="MBA357" s="122"/>
      <c r="MBB357" s="122"/>
      <c r="MBC357" s="122"/>
      <c r="MBD357" s="122"/>
      <c r="MBE357" s="122"/>
      <c r="MBF357" s="122"/>
      <c r="MBG357" s="122"/>
      <c r="MBH357" s="122"/>
      <c r="MBI357" s="122"/>
      <c r="MBJ357" s="122"/>
      <c r="MBK357" s="122"/>
      <c r="MBL357" s="122"/>
      <c r="MBM357" s="122"/>
      <c r="MBN357" s="122"/>
      <c r="MBO357" s="122"/>
      <c r="MBP357" s="122"/>
      <c r="MBQ357" s="122"/>
      <c r="MBR357" s="122"/>
      <c r="MBS357" s="122"/>
      <c r="MBT357" s="122"/>
      <c r="MBU357" s="122"/>
      <c r="MBV357" s="122"/>
      <c r="MBW357" s="122"/>
      <c r="MBX357" s="122"/>
      <c r="MBY357" s="122"/>
      <c r="MBZ357" s="122"/>
      <c r="MCA357" s="122"/>
      <c r="MCB357" s="122"/>
      <c r="MCC357" s="122"/>
      <c r="MCD357" s="122"/>
      <c r="MCE357" s="122"/>
      <c r="MCF357" s="122"/>
      <c r="MCG357" s="122"/>
      <c r="MCH357" s="122"/>
      <c r="MCI357" s="122"/>
      <c r="MCJ357" s="122"/>
      <c r="MCK357" s="122"/>
      <c r="MCL357" s="122"/>
      <c r="MCM357" s="122"/>
      <c r="MCN357" s="122"/>
      <c r="MCO357" s="122"/>
      <c r="MCP357" s="122"/>
      <c r="MCQ357" s="122"/>
      <c r="MCR357" s="122"/>
      <c r="MCS357" s="122"/>
      <c r="MCT357" s="122"/>
      <c r="MCU357" s="122"/>
      <c r="MCV357" s="122"/>
      <c r="MCW357" s="122"/>
      <c r="MCX357" s="122"/>
      <c r="MCY357" s="122"/>
      <c r="MCZ357" s="122"/>
      <c r="MDA357" s="122"/>
      <c r="MDB357" s="122"/>
      <c r="MDC357" s="122"/>
      <c r="MDD357" s="122"/>
      <c r="MDE357" s="122"/>
      <c r="MDF357" s="122"/>
      <c r="MDG357" s="122"/>
      <c r="MDH357" s="122"/>
      <c r="MDI357" s="122"/>
      <c r="MDJ357" s="122"/>
      <c r="MDK357" s="122"/>
      <c r="MDL357" s="122"/>
      <c r="MDM357" s="122"/>
      <c r="MDN357" s="122"/>
      <c r="MDO357" s="122"/>
      <c r="MDP357" s="122"/>
      <c r="MDQ357" s="122"/>
      <c r="MDR357" s="122"/>
      <c r="MDS357" s="122"/>
      <c r="MDT357" s="122"/>
      <c r="MDU357" s="122"/>
      <c r="MDV357" s="122"/>
      <c r="MDW357" s="122"/>
      <c r="MDX357" s="122"/>
      <c r="MDY357" s="122"/>
      <c r="MDZ357" s="122"/>
      <c r="MEA357" s="122"/>
      <c r="MEB357" s="122"/>
      <c r="MEC357" s="122"/>
      <c r="MED357" s="122"/>
      <c r="MEE357" s="122"/>
      <c r="MEF357" s="122"/>
      <c r="MEG357" s="122"/>
      <c r="MEH357" s="122"/>
      <c r="MEI357" s="122"/>
      <c r="MEJ357" s="122"/>
      <c r="MEK357" s="122"/>
      <c r="MEL357" s="122"/>
      <c r="MEM357" s="122"/>
      <c r="MEN357" s="122"/>
      <c r="MEO357" s="122"/>
      <c r="MEP357" s="122"/>
      <c r="MEQ357" s="122"/>
      <c r="MER357" s="122"/>
      <c r="MES357" s="122"/>
      <c r="MET357" s="122"/>
      <c r="MEU357" s="122"/>
      <c r="MEV357" s="122"/>
      <c r="MEW357" s="122"/>
      <c r="MEX357" s="122"/>
      <c r="MEY357" s="122"/>
      <c r="MEZ357" s="122"/>
      <c r="MFA357" s="122"/>
      <c r="MFB357" s="122"/>
      <c r="MFC357" s="122"/>
      <c r="MFD357" s="122"/>
      <c r="MFE357" s="122"/>
      <c r="MFF357" s="122"/>
      <c r="MFG357" s="122"/>
      <c r="MFH357" s="122"/>
      <c r="MFI357" s="122"/>
      <c r="MFJ357" s="122"/>
      <c r="MFK357" s="122"/>
      <c r="MFL357" s="122"/>
      <c r="MFM357" s="122"/>
      <c r="MFN357" s="122"/>
      <c r="MFO357" s="122"/>
      <c r="MFP357" s="122"/>
      <c r="MFQ357" s="122"/>
      <c r="MFR357" s="122"/>
      <c r="MFS357" s="122"/>
      <c r="MFT357" s="122"/>
      <c r="MFU357" s="122"/>
      <c r="MFV357" s="122"/>
      <c r="MFW357" s="122"/>
      <c r="MFX357" s="122"/>
      <c r="MFY357" s="122"/>
      <c r="MFZ357" s="122"/>
      <c r="MGA357" s="122"/>
      <c r="MGB357" s="122"/>
      <c r="MGC357" s="122"/>
      <c r="MGD357" s="122"/>
      <c r="MGE357" s="122"/>
      <c r="MGF357" s="122"/>
      <c r="MGG357" s="122"/>
      <c r="MGH357" s="122"/>
      <c r="MGI357" s="122"/>
      <c r="MGJ357" s="122"/>
      <c r="MGK357" s="122"/>
      <c r="MGL357" s="122"/>
      <c r="MGM357" s="122"/>
      <c r="MGN357" s="122"/>
      <c r="MGO357" s="122"/>
      <c r="MGP357" s="122"/>
      <c r="MGQ357" s="122"/>
      <c r="MGR357" s="122"/>
      <c r="MGS357" s="122"/>
      <c r="MGT357" s="122"/>
      <c r="MGU357" s="122"/>
      <c r="MGV357" s="122"/>
      <c r="MGW357" s="122"/>
      <c r="MGX357" s="122"/>
      <c r="MGY357" s="122"/>
      <c r="MGZ357" s="122"/>
      <c r="MHA357" s="122"/>
      <c r="MHB357" s="122"/>
      <c r="MHC357" s="122"/>
      <c r="MHD357" s="122"/>
      <c r="MHE357" s="122"/>
      <c r="MHF357" s="122"/>
      <c r="MHG357" s="122"/>
      <c r="MHH357" s="122"/>
      <c r="MHI357" s="122"/>
      <c r="MHJ357" s="122"/>
      <c r="MHK357" s="122"/>
      <c r="MHL357" s="122"/>
      <c r="MHM357" s="122"/>
      <c r="MHN357" s="122"/>
      <c r="MHO357" s="122"/>
      <c r="MHP357" s="122"/>
      <c r="MHQ357" s="122"/>
      <c r="MHR357" s="122"/>
      <c r="MHS357" s="122"/>
      <c r="MHT357" s="122"/>
      <c r="MHU357" s="122"/>
      <c r="MHV357" s="122"/>
      <c r="MHW357" s="122"/>
      <c r="MHX357" s="122"/>
      <c r="MHY357" s="122"/>
      <c r="MHZ357" s="122"/>
      <c r="MIA357" s="122"/>
      <c r="MIB357" s="122"/>
      <c r="MIC357" s="122"/>
      <c r="MID357" s="122"/>
      <c r="MIE357" s="122"/>
      <c r="MIF357" s="122"/>
      <c r="MIG357" s="122"/>
      <c r="MIH357" s="122"/>
      <c r="MII357" s="122"/>
      <c r="MIJ357" s="122"/>
      <c r="MIK357" s="122"/>
      <c r="MIL357" s="122"/>
      <c r="MIM357" s="122"/>
      <c r="MIN357" s="122"/>
      <c r="MIO357" s="122"/>
      <c r="MIP357" s="122"/>
      <c r="MIQ357" s="122"/>
      <c r="MIR357" s="122"/>
      <c r="MIS357" s="122"/>
      <c r="MIT357" s="122"/>
      <c r="MIU357" s="122"/>
      <c r="MIV357" s="122"/>
      <c r="MIW357" s="122"/>
      <c r="MIX357" s="122"/>
      <c r="MIY357" s="122"/>
      <c r="MIZ357" s="122"/>
      <c r="MJA357" s="122"/>
      <c r="MJB357" s="122"/>
      <c r="MJC357" s="122"/>
      <c r="MJD357" s="122"/>
      <c r="MJE357" s="122"/>
      <c r="MJF357" s="122"/>
      <c r="MJG357" s="122"/>
      <c r="MJH357" s="122"/>
      <c r="MJI357" s="122"/>
      <c r="MJJ357" s="122"/>
      <c r="MJK357" s="122"/>
      <c r="MJL357" s="122"/>
      <c r="MJM357" s="122"/>
      <c r="MJN357" s="122"/>
      <c r="MJO357" s="122"/>
      <c r="MJP357" s="122"/>
      <c r="MJQ357" s="122"/>
      <c r="MJR357" s="122"/>
      <c r="MJS357" s="122"/>
      <c r="MJT357" s="122"/>
      <c r="MJU357" s="122"/>
      <c r="MJV357" s="122"/>
      <c r="MJW357" s="122"/>
      <c r="MJX357" s="122"/>
      <c r="MJY357" s="122"/>
      <c r="MJZ357" s="122"/>
      <c r="MKA357" s="122"/>
      <c r="MKB357" s="122"/>
      <c r="MKC357" s="122"/>
      <c r="MKD357" s="122"/>
      <c r="MKE357" s="122"/>
      <c r="MKF357" s="122"/>
      <c r="MKG357" s="122"/>
      <c r="MKH357" s="122"/>
      <c r="MKI357" s="122"/>
      <c r="MKJ357" s="122"/>
      <c r="MKK357" s="122"/>
      <c r="MKL357" s="122"/>
      <c r="MKM357" s="122"/>
      <c r="MKN357" s="122"/>
      <c r="MKO357" s="122"/>
      <c r="MKP357" s="122"/>
      <c r="MKQ357" s="122"/>
      <c r="MKR357" s="122"/>
      <c r="MKS357" s="122"/>
      <c r="MKT357" s="122"/>
      <c r="MKU357" s="122"/>
      <c r="MKV357" s="122"/>
      <c r="MKW357" s="122"/>
      <c r="MKX357" s="122"/>
      <c r="MKY357" s="122"/>
      <c r="MKZ357" s="122"/>
      <c r="MLA357" s="122"/>
      <c r="MLB357" s="122"/>
      <c r="MLC357" s="122"/>
      <c r="MLD357" s="122"/>
      <c r="MLE357" s="122"/>
      <c r="MLF357" s="122"/>
      <c r="MLG357" s="122"/>
      <c r="MLH357" s="122"/>
      <c r="MLI357" s="122"/>
      <c r="MLJ357" s="122"/>
      <c r="MLK357" s="122"/>
      <c r="MLL357" s="122"/>
      <c r="MLM357" s="122"/>
      <c r="MLN357" s="122"/>
      <c r="MLO357" s="122"/>
      <c r="MLP357" s="122"/>
      <c r="MLQ357" s="122"/>
      <c r="MLR357" s="122"/>
      <c r="MLS357" s="122"/>
      <c r="MLT357" s="122"/>
      <c r="MLU357" s="122"/>
      <c r="MLV357" s="122"/>
      <c r="MLW357" s="122"/>
      <c r="MLX357" s="122"/>
      <c r="MLY357" s="122"/>
      <c r="MLZ357" s="122"/>
      <c r="MMA357" s="122"/>
      <c r="MMB357" s="122"/>
      <c r="MMC357" s="122"/>
      <c r="MMD357" s="122"/>
      <c r="MME357" s="122"/>
      <c r="MMF357" s="122"/>
      <c r="MMG357" s="122"/>
      <c r="MMH357" s="122"/>
      <c r="MMI357" s="122"/>
      <c r="MMJ357" s="122"/>
      <c r="MMK357" s="122"/>
      <c r="MML357" s="122"/>
      <c r="MMM357" s="122"/>
      <c r="MMN357" s="122"/>
      <c r="MMO357" s="122"/>
      <c r="MMP357" s="122"/>
      <c r="MMQ357" s="122"/>
      <c r="MMR357" s="122"/>
      <c r="MMS357" s="122"/>
      <c r="MMT357" s="122"/>
      <c r="MMU357" s="122"/>
      <c r="MMV357" s="122"/>
      <c r="MMW357" s="122"/>
      <c r="MMX357" s="122"/>
      <c r="MMY357" s="122"/>
      <c r="MMZ357" s="122"/>
      <c r="MNA357" s="122"/>
      <c r="MNB357" s="122"/>
      <c r="MNC357" s="122"/>
      <c r="MND357" s="122"/>
      <c r="MNE357" s="122"/>
      <c r="MNF357" s="122"/>
      <c r="MNG357" s="122"/>
      <c r="MNH357" s="122"/>
      <c r="MNI357" s="122"/>
      <c r="MNJ357" s="122"/>
      <c r="MNK357" s="122"/>
      <c r="MNL357" s="122"/>
      <c r="MNM357" s="122"/>
      <c r="MNN357" s="122"/>
      <c r="MNO357" s="122"/>
      <c r="MNP357" s="122"/>
      <c r="MNQ357" s="122"/>
      <c r="MNR357" s="122"/>
      <c r="MNS357" s="122"/>
      <c r="MNT357" s="122"/>
      <c r="MNU357" s="122"/>
      <c r="MNV357" s="122"/>
      <c r="MNW357" s="122"/>
      <c r="MNX357" s="122"/>
      <c r="MNY357" s="122"/>
      <c r="MNZ357" s="122"/>
      <c r="MOA357" s="122"/>
      <c r="MOB357" s="122"/>
      <c r="MOC357" s="122"/>
      <c r="MOD357" s="122"/>
      <c r="MOE357" s="122"/>
      <c r="MOF357" s="122"/>
      <c r="MOG357" s="122"/>
      <c r="MOH357" s="122"/>
      <c r="MOI357" s="122"/>
      <c r="MOJ357" s="122"/>
      <c r="MOK357" s="122"/>
      <c r="MOL357" s="122"/>
      <c r="MOM357" s="122"/>
      <c r="MON357" s="122"/>
      <c r="MOO357" s="122"/>
      <c r="MOP357" s="122"/>
      <c r="MOQ357" s="122"/>
      <c r="MOR357" s="122"/>
      <c r="MOS357" s="122"/>
      <c r="MOT357" s="122"/>
      <c r="MOU357" s="122"/>
      <c r="MOV357" s="122"/>
      <c r="MOW357" s="122"/>
      <c r="MOX357" s="122"/>
      <c r="MOY357" s="122"/>
      <c r="MOZ357" s="122"/>
      <c r="MPA357" s="122"/>
      <c r="MPB357" s="122"/>
      <c r="MPC357" s="122"/>
      <c r="MPD357" s="122"/>
      <c r="MPE357" s="122"/>
      <c r="MPF357" s="122"/>
      <c r="MPG357" s="122"/>
      <c r="MPH357" s="122"/>
      <c r="MPI357" s="122"/>
      <c r="MPJ357" s="122"/>
      <c r="MPK357" s="122"/>
      <c r="MPL357" s="122"/>
      <c r="MPM357" s="122"/>
      <c r="MPN357" s="122"/>
      <c r="MPO357" s="122"/>
      <c r="MPP357" s="122"/>
      <c r="MPQ357" s="122"/>
      <c r="MPR357" s="122"/>
      <c r="MPS357" s="122"/>
      <c r="MPT357" s="122"/>
      <c r="MPU357" s="122"/>
      <c r="MPV357" s="122"/>
      <c r="MPW357" s="122"/>
      <c r="MPX357" s="122"/>
      <c r="MPY357" s="122"/>
      <c r="MPZ357" s="122"/>
      <c r="MQA357" s="122"/>
      <c r="MQB357" s="122"/>
      <c r="MQC357" s="122"/>
      <c r="MQD357" s="122"/>
      <c r="MQE357" s="122"/>
      <c r="MQF357" s="122"/>
      <c r="MQG357" s="122"/>
      <c r="MQH357" s="122"/>
      <c r="MQI357" s="122"/>
      <c r="MQJ357" s="122"/>
      <c r="MQK357" s="122"/>
      <c r="MQL357" s="122"/>
      <c r="MQM357" s="122"/>
      <c r="MQN357" s="122"/>
      <c r="MQO357" s="122"/>
      <c r="MQP357" s="122"/>
      <c r="MQQ357" s="122"/>
      <c r="MQR357" s="122"/>
      <c r="MQS357" s="122"/>
      <c r="MQT357" s="122"/>
      <c r="MQU357" s="122"/>
      <c r="MQV357" s="122"/>
      <c r="MQW357" s="122"/>
      <c r="MQX357" s="122"/>
      <c r="MQY357" s="122"/>
      <c r="MQZ357" s="122"/>
      <c r="MRA357" s="122"/>
      <c r="MRB357" s="122"/>
      <c r="MRC357" s="122"/>
      <c r="MRD357" s="122"/>
      <c r="MRE357" s="122"/>
      <c r="MRF357" s="122"/>
      <c r="MRG357" s="122"/>
      <c r="MRH357" s="122"/>
      <c r="MRI357" s="122"/>
      <c r="MRJ357" s="122"/>
      <c r="MRK357" s="122"/>
      <c r="MRL357" s="122"/>
      <c r="MRM357" s="122"/>
      <c r="MRN357" s="122"/>
      <c r="MRO357" s="122"/>
      <c r="MRP357" s="122"/>
      <c r="MRQ357" s="122"/>
      <c r="MRR357" s="122"/>
      <c r="MRS357" s="122"/>
      <c r="MRT357" s="122"/>
      <c r="MRU357" s="122"/>
      <c r="MRV357" s="122"/>
      <c r="MRW357" s="122"/>
      <c r="MRX357" s="122"/>
      <c r="MRY357" s="122"/>
      <c r="MRZ357" s="122"/>
      <c r="MSA357" s="122"/>
      <c r="MSB357" s="122"/>
      <c r="MSC357" s="122"/>
      <c r="MSD357" s="122"/>
      <c r="MSE357" s="122"/>
      <c r="MSF357" s="122"/>
      <c r="MSG357" s="122"/>
      <c r="MSH357" s="122"/>
      <c r="MSI357" s="122"/>
      <c r="MSJ357" s="122"/>
      <c r="MSK357" s="122"/>
      <c r="MSL357" s="122"/>
      <c r="MSM357" s="122"/>
      <c r="MSN357" s="122"/>
      <c r="MSO357" s="122"/>
      <c r="MSP357" s="122"/>
      <c r="MSQ357" s="122"/>
      <c r="MSR357" s="122"/>
      <c r="MSS357" s="122"/>
      <c r="MST357" s="122"/>
      <c r="MSU357" s="122"/>
      <c r="MSV357" s="122"/>
      <c r="MSW357" s="122"/>
      <c r="MSX357" s="122"/>
      <c r="MSY357" s="122"/>
      <c r="MSZ357" s="122"/>
      <c r="MTA357" s="122"/>
      <c r="MTB357" s="122"/>
      <c r="MTC357" s="122"/>
      <c r="MTD357" s="122"/>
      <c r="MTE357" s="122"/>
      <c r="MTF357" s="122"/>
      <c r="MTG357" s="122"/>
      <c r="MTH357" s="122"/>
      <c r="MTI357" s="122"/>
      <c r="MTJ357" s="122"/>
      <c r="MTK357" s="122"/>
      <c r="MTL357" s="122"/>
      <c r="MTM357" s="122"/>
      <c r="MTN357" s="122"/>
      <c r="MTO357" s="122"/>
      <c r="MTP357" s="122"/>
      <c r="MTQ357" s="122"/>
      <c r="MTR357" s="122"/>
      <c r="MTS357" s="122"/>
      <c r="MTT357" s="122"/>
      <c r="MTU357" s="122"/>
      <c r="MTV357" s="122"/>
      <c r="MTW357" s="122"/>
      <c r="MTX357" s="122"/>
      <c r="MTY357" s="122"/>
      <c r="MTZ357" s="122"/>
      <c r="MUA357" s="122"/>
      <c r="MUB357" s="122"/>
      <c r="MUC357" s="122"/>
      <c r="MUD357" s="122"/>
      <c r="MUE357" s="122"/>
      <c r="MUF357" s="122"/>
      <c r="MUG357" s="122"/>
      <c r="MUH357" s="122"/>
      <c r="MUI357" s="122"/>
      <c r="MUJ357" s="122"/>
      <c r="MUK357" s="122"/>
      <c r="MUL357" s="122"/>
      <c r="MUM357" s="122"/>
      <c r="MUN357" s="122"/>
      <c r="MUO357" s="122"/>
      <c r="MUP357" s="122"/>
      <c r="MUQ357" s="122"/>
      <c r="MUR357" s="122"/>
      <c r="MUS357" s="122"/>
      <c r="MUT357" s="122"/>
      <c r="MUU357" s="122"/>
      <c r="MUV357" s="122"/>
      <c r="MUW357" s="122"/>
      <c r="MUX357" s="122"/>
      <c r="MUY357" s="122"/>
      <c r="MUZ357" s="122"/>
      <c r="MVA357" s="122"/>
      <c r="MVB357" s="122"/>
      <c r="MVC357" s="122"/>
      <c r="MVD357" s="122"/>
      <c r="MVE357" s="122"/>
      <c r="MVF357" s="122"/>
      <c r="MVG357" s="122"/>
      <c r="MVH357" s="122"/>
      <c r="MVI357" s="122"/>
      <c r="MVJ357" s="122"/>
      <c r="MVK357" s="122"/>
      <c r="MVL357" s="122"/>
      <c r="MVM357" s="122"/>
      <c r="MVN357" s="122"/>
      <c r="MVO357" s="122"/>
      <c r="MVP357" s="122"/>
      <c r="MVQ357" s="122"/>
      <c r="MVR357" s="122"/>
      <c r="MVS357" s="122"/>
      <c r="MVT357" s="122"/>
      <c r="MVU357" s="122"/>
      <c r="MVV357" s="122"/>
      <c r="MVW357" s="122"/>
      <c r="MVX357" s="122"/>
      <c r="MVY357" s="122"/>
      <c r="MVZ357" s="122"/>
      <c r="MWA357" s="122"/>
      <c r="MWB357" s="122"/>
      <c r="MWC357" s="122"/>
      <c r="MWD357" s="122"/>
      <c r="MWE357" s="122"/>
      <c r="MWF357" s="122"/>
      <c r="MWG357" s="122"/>
      <c r="MWH357" s="122"/>
      <c r="MWI357" s="122"/>
      <c r="MWJ357" s="122"/>
      <c r="MWK357" s="122"/>
      <c r="MWL357" s="122"/>
      <c r="MWM357" s="122"/>
      <c r="MWN357" s="122"/>
      <c r="MWO357" s="122"/>
      <c r="MWP357" s="122"/>
      <c r="MWQ357" s="122"/>
      <c r="MWR357" s="122"/>
      <c r="MWS357" s="122"/>
      <c r="MWT357" s="122"/>
      <c r="MWU357" s="122"/>
      <c r="MWV357" s="122"/>
      <c r="MWW357" s="122"/>
      <c r="MWX357" s="122"/>
      <c r="MWY357" s="122"/>
      <c r="MWZ357" s="122"/>
      <c r="MXA357" s="122"/>
      <c r="MXB357" s="122"/>
      <c r="MXC357" s="122"/>
      <c r="MXD357" s="122"/>
      <c r="MXE357" s="122"/>
      <c r="MXF357" s="122"/>
      <c r="MXG357" s="122"/>
      <c r="MXH357" s="122"/>
      <c r="MXI357" s="122"/>
      <c r="MXJ357" s="122"/>
      <c r="MXK357" s="122"/>
      <c r="MXL357" s="122"/>
      <c r="MXM357" s="122"/>
      <c r="MXN357" s="122"/>
      <c r="MXO357" s="122"/>
      <c r="MXP357" s="122"/>
      <c r="MXQ357" s="122"/>
      <c r="MXR357" s="122"/>
      <c r="MXS357" s="122"/>
      <c r="MXT357" s="122"/>
      <c r="MXU357" s="122"/>
      <c r="MXV357" s="122"/>
      <c r="MXW357" s="122"/>
      <c r="MXX357" s="122"/>
      <c r="MXY357" s="122"/>
      <c r="MXZ357" s="122"/>
      <c r="MYA357" s="122"/>
      <c r="MYB357" s="122"/>
      <c r="MYC357" s="122"/>
      <c r="MYD357" s="122"/>
      <c r="MYE357" s="122"/>
      <c r="MYF357" s="122"/>
      <c r="MYG357" s="122"/>
      <c r="MYH357" s="122"/>
      <c r="MYI357" s="122"/>
      <c r="MYJ357" s="122"/>
      <c r="MYK357" s="122"/>
      <c r="MYL357" s="122"/>
      <c r="MYM357" s="122"/>
      <c r="MYN357" s="122"/>
      <c r="MYO357" s="122"/>
      <c r="MYP357" s="122"/>
      <c r="MYQ357" s="122"/>
      <c r="MYR357" s="122"/>
      <c r="MYS357" s="122"/>
      <c r="MYT357" s="122"/>
      <c r="MYU357" s="122"/>
      <c r="MYV357" s="122"/>
      <c r="MYW357" s="122"/>
      <c r="MYX357" s="122"/>
      <c r="MYY357" s="122"/>
      <c r="MYZ357" s="122"/>
      <c r="MZA357" s="122"/>
      <c r="MZB357" s="122"/>
      <c r="MZC357" s="122"/>
      <c r="MZD357" s="122"/>
      <c r="MZE357" s="122"/>
      <c r="MZF357" s="122"/>
      <c r="MZG357" s="122"/>
      <c r="MZH357" s="122"/>
      <c r="MZI357" s="122"/>
      <c r="MZJ357" s="122"/>
      <c r="MZK357" s="122"/>
      <c r="MZL357" s="122"/>
      <c r="MZM357" s="122"/>
      <c r="MZN357" s="122"/>
      <c r="MZO357" s="122"/>
      <c r="MZP357" s="122"/>
      <c r="MZQ357" s="122"/>
      <c r="MZR357" s="122"/>
      <c r="MZS357" s="122"/>
      <c r="MZT357" s="122"/>
      <c r="MZU357" s="122"/>
      <c r="MZV357" s="122"/>
      <c r="MZW357" s="122"/>
      <c r="MZX357" s="122"/>
      <c r="MZY357" s="122"/>
      <c r="MZZ357" s="122"/>
      <c r="NAA357" s="122"/>
      <c r="NAB357" s="122"/>
      <c r="NAC357" s="122"/>
      <c r="NAD357" s="122"/>
      <c r="NAE357" s="122"/>
      <c r="NAF357" s="122"/>
      <c r="NAG357" s="122"/>
      <c r="NAH357" s="122"/>
      <c r="NAI357" s="122"/>
      <c r="NAJ357" s="122"/>
      <c r="NAK357" s="122"/>
      <c r="NAL357" s="122"/>
      <c r="NAM357" s="122"/>
      <c r="NAN357" s="122"/>
      <c r="NAO357" s="122"/>
      <c r="NAP357" s="122"/>
      <c r="NAQ357" s="122"/>
      <c r="NAR357" s="122"/>
      <c r="NAS357" s="122"/>
      <c r="NAT357" s="122"/>
      <c r="NAU357" s="122"/>
      <c r="NAV357" s="122"/>
      <c r="NAW357" s="122"/>
      <c r="NAX357" s="122"/>
      <c r="NAY357" s="122"/>
      <c r="NAZ357" s="122"/>
      <c r="NBA357" s="122"/>
      <c r="NBB357" s="122"/>
      <c r="NBC357" s="122"/>
      <c r="NBD357" s="122"/>
      <c r="NBE357" s="122"/>
      <c r="NBF357" s="122"/>
      <c r="NBG357" s="122"/>
      <c r="NBH357" s="122"/>
      <c r="NBI357" s="122"/>
      <c r="NBJ357" s="122"/>
      <c r="NBK357" s="122"/>
      <c r="NBL357" s="122"/>
      <c r="NBM357" s="122"/>
      <c r="NBN357" s="122"/>
      <c r="NBO357" s="122"/>
      <c r="NBP357" s="122"/>
      <c r="NBQ357" s="122"/>
      <c r="NBR357" s="122"/>
      <c r="NBS357" s="122"/>
      <c r="NBT357" s="122"/>
      <c r="NBU357" s="122"/>
      <c r="NBV357" s="122"/>
      <c r="NBW357" s="122"/>
      <c r="NBX357" s="122"/>
      <c r="NBY357" s="122"/>
      <c r="NBZ357" s="122"/>
      <c r="NCA357" s="122"/>
      <c r="NCB357" s="122"/>
      <c r="NCC357" s="122"/>
      <c r="NCD357" s="122"/>
      <c r="NCE357" s="122"/>
      <c r="NCF357" s="122"/>
      <c r="NCG357" s="122"/>
      <c r="NCH357" s="122"/>
      <c r="NCI357" s="122"/>
      <c r="NCJ357" s="122"/>
      <c r="NCK357" s="122"/>
      <c r="NCL357" s="122"/>
      <c r="NCM357" s="122"/>
      <c r="NCN357" s="122"/>
      <c r="NCO357" s="122"/>
      <c r="NCP357" s="122"/>
      <c r="NCQ357" s="122"/>
      <c r="NCR357" s="122"/>
      <c r="NCS357" s="122"/>
      <c r="NCT357" s="122"/>
      <c r="NCU357" s="122"/>
      <c r="NCV357" s="122"/>
      <c r="NCW357" s="122"/>
      <c r="NCX357" s="122"/>
      <c r="NCY357" s="122"/>
      <c r="NCZ357" s="122"/>
      <c r="NDA357" s="122"/>
      <c r="NDB357" s="122"/>
      <c r="NDC357" s="122"/>
      <c r="NDD357" s="122"/>
      <c r="NDE357" s="122"/>
      <c r="NDF357" s="122"/>
      <c r="NDG357" s="122"/>
      <c r="NDH357" s="122"/>
      <c r="NDI357" s="122"/>
      <c r="NDJ357" s="122"/>
      <c r="NDK357" s="122"/>
      <c r="NDL357" s="122"/>
      <c r="NDM357" s="122"/>
      <c r="NDN357" s="122"/>
      <c r="NDO357" s="122"/>
      <c r="NDP357" s="122"/>
      <c r="NDQ357" s="122"/>
      <c r="NDR357" s="122"/>
      <c r="NDS357" s="122"/>
      <c r="NDT357" s="122"/>
      <c r="NDU357" s="122"/>
      <c r="NDV357" s="122"/>
      <c r="NDW357" s="122"/>
      <c r="NDX357" s="122"/>
      <c r="NDY357" s="122"/>
      <c r="NDZ357" s="122"/>
      <c r="NEA357" s="122"/>
      <c r="NEB357" s="122"/>
      <c r="NEC357" s="122"/>
      <c r="NED357" s="122"/>
      <c r="NEE357" s="122"/>
      <c r="NEF357" s="122"/>
      <c r="NEG357" s="122"/>
      <c r="NEH357" s="122"/>
      <c r="NEI357" s="122"/>
      <c r="NEJ357" s="122"/>
      <c r="NEK357" s="122"/>
      <c r="NEL357" s="122"/>
      <c r="NEM357" s="122"/>
      <c r="NEN357" s="122"/>
      <c r="NEO357" s="122"/>
      <c r="NEP357" s="122"/>
      <c r="NEQ357" s="122"/>
      <c r="NER357" s="122"/>
      <c r="NES357" s="122"/>
      <c r="NET357" s="122"/>
      <c r="NEU357" s="122"/>
      <c r="NEV357" s="122"/>
      <c r="NEW357" s="122"/>
      <c r="NEX357" s="122"/>
      <c r="NEY357" s="122"/>
      <c r="NEZ357" s="122"/>
      <c r="NFA357" s="122"/>
      <c r="NFB357" s="122"/>
      <c r="NFC357" s="122"/>
      <c r="NFD357" s="122"/>
      <c r="NFE357" s="122"/>
      <c r="NFF357" s="122"/>
      <c r="NFG357" s="122"/>
      <c r="NFH357" s="122"/>
      <c r="NFI357" s="122"/>
      <c r="NFJ357" s="122"/>
      <c r="NFK357" s="122"/>
      <c r="NFL357" s="122"/>
      <c r="NFM357" s="122"/>
      <c r="NFN357" s="122"/>
      <c r="NFO357" s="122"/>
      <c r="NFP357" s="122"/>
      <c r="NFQ357" s="122"/>
      <c r="NFR357" s="122"/>
      <c r="NFS357" s="122"/>
      <c r="NFT357" s="122"/>
      <c r="NFU357" s="122"/>
      <c r="NFV357" s="122"/>
      <c r="NFW357" s="122"/>
      <c r="NFX357" s="122"/>
      <c r="NFY357" s="122"/>
      <c r="NFZ357" s="122"/>
      <c r="NGA357" s="122"/>
      <c r="NGB357" s="122"/>
      <c r="NGC357" s="122"/>
      <c r="NGD357" s="122"/>
      <c r="NGE357" s="122"/>
      <c r="NGF357" s="122"/>
      <c r="NGG357" s="122"/>
      <c r="NGH357" s="122"/>
      <c r="NGI357" s="122"/>
      <c r="NGJ357" s="122"/>
      <c r="NGK357" s="122"/>
      <c r="NGL357" s="122"/>
      <c r="NGM357" s="122"/>
      <c r="NGN357" s="122"/>
      <c r="NGO357" s="122"/>
      <c r="NGP357" s="122"/>
      <c r="NGQ357" s="122"/>
      <c r="NGR357" s="122"/>
      <c r="NGS357" s="122"/>
      <c r="NGT357" s="122"/>
      <c r="NGU357" s="122"/>
      <c r="NGV357" s="122"/>
      <c r="NGW357" s="122"/>
      <c r="NGX357" s="122"/>
      <c r="NGY357" s="122"/>
      <c r="NGZ357" s="122"/>
      <c r="NHA357" s="122"/>
      <c r="NHB357" s="122"/>
      <c r="NHC357" s="122"/>
      <c r="NHD357" s="122"/>
      <c r="NHE357" s="122"/>
      <c r="NHF357" s="122"/>
      <c r="NHG357" s="122"/>
      <c r="NHH357" s="122"/>
      <c r="NHI357" s="122"/>
      <c r="NHJ357" s="122"/>
      <c r="NHK357" s="122"/>
      <c r="NHL357" s="122"/>
      <c r="NHM357" s="122"/>
      <c r="NHN357" s="122"/>
      <c r="NHO357" s="122"/>
      <c r="NHP357" s="122"/>
      <c r="NHQ357" s="122"/>
      <c r="NHR357" s="122"/>
      <c r="NHS357" s="122"/>
      <c r="NHT357" s="122"/>
      <c r="NHU357" s="122"/>
      <c r="NHV357" s="122"/>
      <c r="NHW357" s="122"/>
      <c r="NHX357" s="122"/>
      <c r="NHY357" s="122"/>
      <c r="NHZ357" s="122"/>
      <c r="NIA357" s="122"/>
      <c r="NIB357" s="122"/>
      <c r="NIC357" s="122"/>
      <c r="NID357" s="122"/>
      <c r="NIE357" s="122"/>
      <c r="NIF357" s="122"/>
      <c r="NIG357" s="122"/>
      <c r="NIH357" s="122"/>
      <c r="NII357" s="122"/>
      <c r="NIJ357" s="122"/>
      <c r="NIK357" s="122"/>
      <c r="NIL357" s="122"/>
      <c r="NIM357" s="122"/>
      <c r="NIN357" s="122"/>
      <c r="NIO357" s="122"/>
      <c r="NIP357" s="122"/>
      <c r="NIQ357" s="122"/>
      <c r="NIR357" s="122"/>
      <c r="NIS357" s="122"/>
      <c r="NIT357" s="122"/>
      <c r="NIU357" s="122"/>
      <c r="NIV357" s="122"/>
      <c r="NIW357" s="122"/>
      <c r="NIX357" s="122"/>
      <c r="NIY357" s="122"/>
      <c r="NIZ357" s="122"/>
      <c r="NJA357" s="122"/>
      <c r="NJB357" s="122"/>
      <c r="NJC357" s="122"/>
      <c r="NJD357" s="122"/>
      <c r="NJE357" s="122"/>
      <c r="NJF357" s="122"/>
      <c r="NJG357" s="122"/>
      <c r="NJH357" s="122"/>
      <c r="NJI357" s="122"/>
      <c r="NJJ357" s="122"/>
      <c r="NJK357" s="122"/>
      <c r="NJL357" s="122"/>
      <c r="NJM357" s="122"/>
      <c r="NJN357" s="122"/>
      <c r="NJO357" s="122"/>
      <c r="NJP357" s="122"/>
      <c r="NJQ357" s="122"/>
      <c r="NJR357" s="122"/>
      <c r="NJS357" s="122"/>
      <c r="NJT357" s="122"/>
      <c r="NJU357" s="122"/>
      <c r="NJV357" s="122"/>
      <c r="NJW357" s="122"/>
      <c r="NJX357" s="122"/>
      <c r="NJY357" s="122"/>
      <c r="NJZ357" s="122"/>
      <c r="NKA357" s="122"/>
      <c r="NKB357" s="122"/>
      <c r="NKC357" s="122"/>
      <c r="NKD357" s="122"/>
      <c r="NKE357" s="122"/>
      <c r="NKF357" s="122"/>
      <c r="NKG357" s="122"/>
      <c r="NKH357" s="122"/>
      <c r="NKI357" s="122"/>
      <c r="NKJ357" s="122"/>
      <c r="NKK357" s="122"/>
      <c r="NKL357" s="122"/>
      <c r="NKM357" s="122"/>
      <c r="NKN357" s="122"/>
      <c r="NKO357" s="122"/>
      <c r="NKP357" s="122"/>
      <c r="NKQ357" s="122"/>
      <c r="NKR357" s="122"/>
      <c r="NKS357" s="122"/>
      <c r="NKT357" s="122"/>
      <c r="NKU357" s="122"/>
      <c r="NKV357" s="122"/>
      <c r="NKW357" s="122"/>
      <c r="NKX357" s="122"/>
      <c r="NKY357" s="122"/>
      <c r="NKZ357" s="122"/>
      <c r="NLA357" s="122"/>
      <c r="NLB357" s="122"/>
      <c r="NLC357" s="122"/>
      <c r="NLD357" s="122"/>
      <c r="NLE357" s="122"/>
      <c r="NLF357" s="122"/>
      <c r="NLG357" s="122"/>
      <c r="NLH357" s="122"/>
      <c r="NLI357" s="122"/>
      <c r="NLJ357" s="122"/>
      <c r="NLK357" s="122"/>
      <c r="NLL357" s="122"/>
      <c r="NLM357" s="122"/>
      <c r="NLN357" s="122"/>
      <c r="NLO357" s="122"/>
      <c r="NLP357" s="122"/>
      <c r="NLQ357" s="122"/>
      <c r="NLR357" s="122"/>
      <c r="NLS357" s="122"/>
      <c r="NLT357" s="122"/>
      <c r="NLU357" s="122"/>
      <c r="NLV357" s="122"/>
      <c r="NLW357" s="122"/>
      <c r="NLX357" s="122"/>
      <c r="NLY357" s="122"/>
      <c r="NLZ357" s="122"/>
      <c r="NMA357" s="122"/>
      <c r="NMB357" s="122"/>
      <c r="NMC357" s="122"/>
      <c r="NMD357" s="122"/>
      <c r="NME357" s="122"/>
      <c r="NMF357" s="122"/>
      <c r="NMG357" s="122"/>
      <c r="NMH357" s="122"/>
      <c r="NMI357" s="122"/>
      <c r="NMJ357" s="122"/>
      <c r="NMK357" s="122"/>
      <c r="NML357" s="122"/>
      <c r="NMM357" s="122"/>
      <c r="NMN357" s="122"/>
      <c r="NMO357" s="122"/>
      <c r="NMP357" s="122"/>
      <c r="NMQ357" s="122"/>
      <c r="NMR357" s="122"/>
      <c r="NMS357" s="122"/>
      <c r="NMT357" s="122"/>
      <c r="NMU357" s="122"/>
      <c r="NMV357" s="122"/>
      <c r="NMW357" s="122"/>
      <c r="NMX357" s="122"/>
      <c r="NMY357" s="122"/>
      <c r="NMZ357" s="122"/>
      <c r="NNA357" s="122"/>
      <c r="NNB357" s="122"/>
      <c r="NNC357" s="122"/>
      <c r="NND357" s="122"/>
      <c r="NNE357" s="122"/>
      <c r="NNF357" s="122"/>
      <c r="NNG357" s="122"/>
      <c r="NNH357" s="122"/>
      <c r="NNI357" s="122"/>
      <c r="NNJ357" s="122"/>
      <c r="NNK357" s="122"/>
      <c r="NNL357" s="122"/>
      <c r="NNM357" s="122"/>
      <c r="NNN357" s="122"/>
      <c r="NNO357" s="122"/>
      <c r="NNP357" s="122"/>
      <c r="NNQ357" s="122"/>
      <c r="NNR357" s="122"/>
      <c r="NNS357" s="122"/>
      <c r="NNT357" s="122"/>
      <c r="NNU357" s="122"/>
      <c r="NNV357" s="122"/>
      <c r="NNW357" s="122"/>
      <c r="NNX357" s="122"/>
      <c r="NNY357" s="122"/>
      <c r="NNZ357" s="122"/>
      <c r="NOA357" s="122"/>
      <c r="NOB357" s="122"/>
      <c r="NOC357" s="122"/>
      <c r="NOD357" s="122"/>
      <c r="NOE357" s="122"/>
      <c r="NOF357" s="122"/>
      <c r="NOG357" s="122"/>
      <c r="NOH357" s="122"/>
      <c r="NOI357" s="122"/>
      <c r="NOJ357" s="122"/>
      <c r="NOK357" s="122"/>
      <c r="NOL357" s="122"/>
      <c r="NOM357" s="122"/>
      <c r="NON357" s="122"/>
      <c r="NOO357" s="122"/>
      <c r="NOP357" s="122"/>
      <c r="NOQ357" s="122"/>
      <c r="NOR357" s="122"/>
      <c r="NOS357" s="122"/>
      <c r="NOT357" s="122"/>
      <c r="NOU357" s="122"/>
      <c r="NOV357" s="122"/>
      <c r="NOW357" s="122"/>
      <c r="NOX357" s="122"/>
      <c r="NOY357" s="122"/>
      <c r="NOZ357" s="122"/>
      <c r="NPA357" s="122"/>
      <c r="NPB357" s="122"/>
      <c r="NPC357" s="122"/>
      <c r="NPD357" s="122"/>
      <c r="NPE357" s="122"/>
      <c r="NPF357" s="122"/>
      <c r="NPG357" s="122"/>
      <c r="NPH357" s="122"/>
      <c r="NPI357" s="122"/>
      <c r="NPJ357" s="122"/>
      <c r="NPK357" s="122"/>
      <c r="NPL357" s="122"/>
      <c r="NPM357" s="122"/>
      <c r="NPN357" s="122"/>
      <c r="NPO357" s="122"/>
      <c r="NPP357" s="122"/>
      <c r="NPQ357" s="122"/>
      <c r="NPR357" s="122"/>
      <c r="NPS357" s="122"/>
      <c r="NPT357" s="122"/>
      <c r="NPU357" s="122"/>
      <c r="NPV357" s="122"/>
      <c r="NPW357" s="122"/>
      <c r="NPX357" s="122"/>
      <c r="NPY357" s="122"/>
      <c r="NPZ357" s="122"/>
      <c r="NQA357" s="122"/>
      <c r="NQB357" s="122"/>
      <c r="NQC357" s="122"/>
      <c r="NQD357" s="122"/>
      <c r="NQE357" s="122"/>
      <c r="NQF357" s="122"/>
      <c r="NQG357" s="122"/>
      <c r="NQH357" s="122"/>
      <c r="NQI357" s="122"/>
      <c r="NQJ357" s="122"/>
      <c r="NQK357" s="122"/>
      <c r="NQL357" s="122"/>
      <c r="NQM357" s="122"/>
      <c r="NQN357" s="122"/>
      <c r="NQO357" s="122"/>
      <c r="NQP357" s="122"/>
      <c r="NQQ357" s="122"/>
      <c r="NQR357" s="122"/>
      <c r="NQS357" s="122"/>
      <c r="NQT357" s="122"/>
      <c r="NQU357" s="122"/>
      <c r="NQV357" s="122"/>
      <c r="NQW357" s="122"/>
      <c r="NQX357" s="122"/>
      <c r="NQY357" s="122"/>
      <c r="NQZ357" s="122"/>
      <c r="NRA357" s="122"/>
      <c r="NRB357" s="122"/>
      <c r="NRC357" s="122"/>
      <c r="NRD357" s="122"/>
      <c r="NRE357" s="122"/>
      <c r="NRF357" s="122"/>
      <c r="NRG357" s="122"/>
      <c r="NRH357" s="122"/>
      <c r="NRI357" s="122"/>
      <c r="NRJ357" s="122"/>
      <c r="NRK357" s="122"/>
      <c r="NRL357" s="122"/>
      <c r="NRM357" s="122"/>
      <c r="NRN357" s="122"/>
      <c r="NRO357" s="122"/>
      <c r="NRP357" s="122"/>
      <c r="NRQ357" s="122"/>
      <c r="NRR357" s="122"/>
      <c r="NRS357" s="122"/>
      <c r="NRT357" s="122"/>
      <c r="NRU357" s="122"/>
      <c r="NRV357" s="122"/>
      <c r="NRW357" s="122"/>
      <c r="NRX357" s="122"/>
      <c r="NRY357" s="122"/>
      <c r="NRZ357" s="122"/>
      <c r="NSA357" s="122"/>
      <c r="NSB357" s="122"/>
      <c r="NSC357" s="122"/>
      <c r="NSD357" s="122"/>
      <c r="NSE357" s="122"/>
      <c r="NSF357" s="122"/>
      <c r="NSG357" s="122"/>
      <c r="NSH357" s="122"/>
      <c r="NSI357" s="122"/>
      <c r="NSJ357" s="122"/>
      <c r="NSK357" s="122"/>
      <c r="NSL357" s="122"/>
      <c r="NSM357" s="122"/>
      <c r="NSN357" s="122"/>
      <c r="NSO357" s="122"/>
      <c r="NSP357" s="122"/>
      <c r="NSQ357" s="122"/>
      <c r="NSR357" s="122"/>
      <c r="NSS357" s="122"/>
      <c r="NST357" s="122"/>
      <c r="NSU357" s="122"/>
      <c r="NSV357" s="122"/>
      <c r="NSW357" s="122"/>
      <c r="NSX357" s="122"/>
      <c r="NSY357" s="122"/>
      <c r="NSZ357" s="122"/>
      <c r="NTA357" s="122"/>
      <c r="NTB357" s="122"/>
      <c r="NTC357" s="122"/>
      <c r="NTD357" s="122"/>
      <c r="NTE357" s="122"/>
      <c r="NTF357" s="122"/>
      <c r="NTG357" s="122"/>
      <c r="NTH357" s="122"/>
      <c r="NTI357" s="122"/>
      <c r="NTJ357" s="122"/>
      <c r="NTK357" s="122"/>
      <c r="NTL357" s="122"/>
      <c r="NTM357" s="122"/>
      <c r="NTN357" s="122"/>
      <c r="NTO357" s="122"/>
      <c r="NTP357" s="122"/>
      <c r="NTQ357" s="122"/>
      <c r="NTR357" s="122"/>
      <c r="NTS357" s="122"/>
      <c r="NTT357" s="122"/>
      <c r="NTU357" s="122"/>
      <c r="NTV357" s="122"/>
      <c r="NTW357" s="122"/>
      <c r="NTX357" s="122"/>
      <c r="NTY357" s="122"/>
      <c r="NTZ357" s="122"/>
      <c r="NUA357" s="122"/>
      <c r="NUB357" s="122"/>
      <c r="NUC357" s="122"/>
      <c r="NUD357" s="122"/>
      <c r="NUE357" s="122"/>
      <c r="NUF357" s="122"/>
      <c r="NUG357" s="122"/>
      <c r="NUH357" s="122"/>
      <c r="NUI357" s="122"/>
      <c r="NUJ357" s="122"/>
      <c r="NUK357" s="122"/>
      <c r="NUL357" s="122"/>
      <c r="NUM357" s="122"/>
      <c r="NUN357" s="122"/>
      <c r="NUO357" s="122"/>
      <c r="NUP357" s="122"/>
      <c r="NUQ357" s="122"/>
      <c r="NUR357" s="122"/>
      <c r="NUS357" s="122"/>
      <c r="NUT357" s="122"/>
      <c r="NUU357" s="122"/>
      <c r="NUV357" s="122"/>
      <c r="NUW357" s="122"/>
      <c r="NUX357" s="122"/>
      <c r="NUY357" s="122"/>
      <c r="NUZ357" s="122"/>
      <c r="NVA357" s="122"/>
      <c r="NVB357" s="122"/>
      <c r="NVC357" s="122"/>
      <c r="NVD357" s="122"/>
      <c r="NVE357" s="122"/>
      <c r="NVF357" s="122"/>
      <c r="NVG357" s="122"/>
      <c r="NVH357" s="122"/>
      <c r="NVI357" s="122"/>
      <c r="NVJ357" s="122"/>
      <c r="NVK357" s="122"/>
      <c r="NVL357" s="122"/>
      <c r="NVM357" s="122"/>
      <c r="NVN357" s="122"/>
      <c r="NVO357" s="122"/>
      <c r="NVP357" s="122"/>
      <c r="NVQ357" s="122"/>
      <c r="NVR357" s="122"/>
      <c r="NVS357" s="122"/>
      <c r="NVT357" s="122"/>
      <c r="NVU357" s="122"/>
      <c r="NVV357" s="122"/>
      <c r="NVW357" s="122"/>
      <c r="NVX357" s="122"/>
      <c r="NVY357" s="122"/>
      <c r="NVZ357" s="122"/>
      <c r="NWA357" s="122"/>
      <c r="NWB357" s="122"/>
      <c r="NWC357" s="122"/>
      <c r="NWD357" s="122"/>
      <c r="NWE357" s="122"/>
      <c r="NWF357" s="122"/>
      <c r="NWG357" s="122"/>
      <c r="NWH357" s="122"/>
      <c r="NWI357" s="122"/>
      <c r="NWJ357" s="122"/>
      <c r="NWK357" s="122"/>
      <c r="NWL357" s="122"/>
      <c r="NWM357" s="122"/>
      <c r="NWN357" s="122"/>
      <c r="NWO357" s="122"/>
      <c r="NWP357" s="122"/>
      <c r="NWQ357" s="122"/>
      <c r="NWR357" s="122"/>
      <c r="NWS357" s="122"/>
      <c r="NWT357" s="122"/>
      <c r="NWU357" s="122"/>
      <c r="NWV357" s="122"/>
      <c r="NWW357" s="122"/>
      <c r="NWX357" s="122"/>
      <c r="NWY357" s="122"/>
      <c r="NWZ357" s="122"/>
      <c r="NXA357" s="122"/>
      <c r="NXB357" s="122"/>
      <c r="NXC357" s="122"/>
      <c r="NXD357" s="122"/>
      <c r="NXE357" s="122"/>
      <c r="NXF357" s="122"/>
      <c r="NXG357" s="122"/>
      <c r="NXH357" s="122"/>
      <c r="NXI357" s="122"/>
      <c r="NXJ357" s="122"/>
      <c r="NXK357" s="122"/>
      <c r="NXL357" s="122"/>
      <c r="NXM357" s="122"/>
      <c r="NXN357" s="122"/>
      <c r="NXO357" s="122"/>
      <c r="NXP357" s="122"/>
      <c r="NXQ357" s="122"/>
      <c r="NXR357" s="122"/>
      <c r="NXS357" s="122"/>
      <c r="NXT357" s="122"/>
      <c r="NXU357" s="122"/>
      <c r="NXV357" s="122"/>
      <c r="NXW357" s="122"/>
      <c r="NXX357" s="122"/>
      <c r="NXY357" s="122"/>
      <c r="NXZ357" s="122"/>
      <c r="NYA357" s="122"/>
      <c r="NYB357" s="122"/>
      <c r="NYC357" s="122"/>
      <c r="NYD357" s="122"/>
      <c r="NYE357" s="122"/>
      <c r="NYF357" s="122"/>
      <c r="NYG357" s="122"/>
      <c r="NYH357" s="122"/>
      <c r="NYI357" s="122"/>
      <c r="NYJ357" s="122"/>
      <c r="NYK357" s="122"/>
      <c r="NYL357" s="122"/>
      <c r="NYM357" s="122"/>
      <c r="NYN357" s="122"/>
      <c r="NYO357" s="122"/>
      <c r="NYP357" s="122"/>
      <c r="NYQ357" s="122"/>
      <c r="NYR357" s="122"/>
      <c r="NYS357" s="122"/>
      <c r="NYT357" s="122"/>
      <c r="NYU357" s="122"/>
      <c r="NYV357" s="122"/>
      <c r="NYW357" s="122"/>
      <c r="NYX357" s="122"/>
      <c r="NYY357" s="122"/>
      <c r="NYZ357" s="122"/>
      <c r="NZA357" s="122"/>
      <c r="NZB357" s="122"/>
      <c r="NZC357" s="122"/>
      <c r="NZD357" s="122"/>
      <c r="NZE357" s="122"/>
      <c r="NZF357" s="122"/>
      <c r="NZG357" s="122"/>
      <c r="NZH357" s="122"/>
      <c r="NZI357" s="122"/>
      <c r="NZJ357" s="122"/>
      <c r="NZK357" s="122"/>
      <c r="NZL357" s="122"/>
      <c r="NZM357" s="122"/>
      <c r="NZN357" s="122"/>
      <c r="NZO357" s="122"/>
      <c r="NZP357" s="122"/>
      <c r="NZQ357" s="122"/>
      <c r="NZR357" s="122"/>
      <c r="NZS357" s="122"/>
      <c r="NZT357" s="122"/>
      <c r="NZU357" s="122"/>
      <c r="NZV357" s="122"/>
      <c r="NZW357" s="122"/>
      <c r="NZX357" s="122"/>
      <c r="NZY357" s="122"/>
      <c r="NZZ357" s="122"/>
      <c r="OAA357" s="122"/>
      <c r="OAB357" s="122"/>
      <c r="OAC357" s="122"/>
      <c r="OAD357" s="122"/>
      <c r="OAE357" s="122"/>
      <c r="OAF357" s="122"/>
      <c r="OAG357" s="122"/>
      <c r="OAH357" s="122"/>
      <c r="OAI357" s="122"/>
      <c r="OAJ357" s="122"/>
      <c r="OAK357" s="122"/>
      <c r="OAL357" s="122"/>
      <c r="OAM357" s="122"/>
      <c r="OAN357" s="122"/>
      <c r="OAO357" s="122"/>
      <c r="OAP357" s="122"/>
      <c r="OAQ357" s="122"/>
      <c r="OAR357" s="122"/>
      <c r="OAS357" s="122"/>
      <c r="OAT357" s="122"/>
      <c r="OAU357" s="122"/>
      <c r="OAV357" s="122"/>
      <c r="OAW357" s="122"/>
      <c r="OAX357" s="122"/>
      <c r="OAY357" s="122"/>
      <c r="OAZ357" s="122"/>
      <c r="OBA357" s="122"/>
      <c r="OBB357" s="122"/>
      <c r="OBC357" s="122"/>
      <c r="OBD357" s="122"/>
      <c r="OBE357" s="122"/>
      <c r="OBF357" s="122"/>
      <c r="OBG357" s="122"/>
      <c r="OBH357" s="122"/>
      <c r="OBI357" s="122"/>
      <c r="OBJ357" s="122"/>
      <c r="OBK357" s="122"/>
      <c r="OBL357" s="122"/>
      <c r="OBM357" s="122"/>
      <c r="OBN357" s="122"/>
      <c r="OBO357" s="122"/>
      <c r="OBP357" s="122"/>
      <c r="OBQ357" s="122"/>
      <c r="OBR357" s="122"/>
      <c r="OBS357" s="122"/>
      <c r="OBT357" s="122"/>
      <c r="OBU357" s="122"/>
      <c r="OBV357" s="122"/>
      <c r="OBW357" s="122"/>
      <c r="OBX357" s="122"/>
      <c r="OBY357" s="122"/>
      <c r="OBZ357" s="122"/>
      <c r="OCA357" s="122"/>
      <c r="OCB357" s="122"/>
      <c r="OCC357" s="122"/>
      <c r="OCD357" s="122"/>
      <c r="OCE357" s="122"/>
      <c r="OCF357" s="122"/>
      <c r="OCG357" s="122"/>
      <c r="OCH357" s="122"/>
      <c r="OCI357" s="122"/>
      <c r="OCJ357" s="122"/>
      <c r="OCK357" s="122"/>
      <c r="OCL357" s="122"/>
      <c r="OCM357" s="122"/>
      <c r="OCN357" s="122"/>
      <c r="OCO357" s="122"/>
      <c r="OCP357" s="122"/>
      <c r="OCQ357" s="122"/>
      <c r="OCR357" s="122"/>
      <c r="OCS357" s="122"/>
      <c r="OCT357" s="122"/>
      <c r="OCU357" s="122"/>
      <c r="OCV357" s="122"/>
      <c r="OCW357" s="122"/>
      <c r="OCX357" s="122"/>
      <c r="OCY357" s="122"/>
      <c r="OCZ357" s="122"/>
      <c r="ODA357" s="122"/>
      <c r="ODB357" s="122"/>
      <c r="ODC357" s="122"/>
      <c r="ODD357" s="122"/>
      <c r="ODE357" s="122"/>
      <c r="ODF357" s="122"/>
      <c r="ODG357" s="122"/>
      <c r="ODH357" s="122"/>
      <c r="ODI357" s="122"/>
      <c r="ODJ357" s="122"/>
      <c r="ODK357" s="122"/>
      <c r="ODL357" s="122"/>
      <c r="ODM357" s="122"/>
      <c r="ODN357" s="122"/>
      <c r="ODO357" s="122"/>
      <c r="ODP357" s="122"/>
      <c r="ODQ357" s="122"/>
      <c r="ODR357" s="122"/>
      <c r="ODS357" s="122"/>
      <c r="ODT357" s="122"/>
      <c r="ODU357" s="122"/>
      <c r="ODV357" s="122"/>
      <c r="ODW357" s="122"/>
      <c r="ODX357" s="122"/>
      <c r="ODY357" s="122"/>
      <c r="ODZ357" s="122"/>
      <c r="OEA357" s="122"/>
      <c r="OEB357" s="122"/>
      <c r="OEC357" s="122"/>
      <c r="OED357" s="122"/>
      <c r="OEE357" s="122"/>
      <c r="OEF357" s="122"/>
      <c r="OEG357" s="122"/>
      <c r="OEH357" s="122"/>
      <c r="OEI357" s="122"/>
      <c r="OEJ357" s="122"/>
      <c r="OEK357" s="122"/>
      <c r="OEL357" s="122"/>
      <c r="OEM357" s="122"/>
      <c r="OEN357" s="122"/>
      <c r="OEO357" s="122"/>
      <c r="OEP357" s="122"/>
      <c r="OEQ357" s="122"/>
      <c r="OER357" s="122"/>
      <c r="OES357" s="122"/>
      <c r="OET357" s="122"/>
      <c r="OEU357" s="122"/>
      <c r="OEV357" s="122"/>
      <c r="OEW357" s="122"/>
      <c r="OEX357" s="122"/>
      <c r="OEY357" s="122"/>
      <c r="OEZ357" s="122"/>
      <c r="OFA357" s="122"/>
      <c r="OFB357" s="122"/>
      <c r="OFC357" s="122"/>
      <c r="OFD357" s="122"/>
      <c r="OFE357" s="122"/>
      <c r="OFF357" s="122"/>
      <c r="OFG357" s="122"/>
      <c r="OFH357" s="122"/>
      <c r="OFI357" s="122"/>
      <c r="OFJ357" s="122"/>
      <c r="OFK357" s="122"/>
      <c r="OFL357" s="122"/>
      <c r="OFM357" s="122"/>
      <c r="OFN357" s="122"/>
      <c r="OFO357" s="122"/>
      <c r="OFP357" s="122"/>
      <c r="OFQ357" s="122"/>
      <c r="OFR357" s="122"/>
      <c r="OFS357" s="122"/>
      <c r="OFT357" s="122"/>
      <c r="OFU357" s="122"/>
      <c r="OFV357" s="122"/>
      <c r="OFW357" s="122"/>
      <c r="OFX357" s="122"/>
      <c r="OFY357" s="122"/>
      <c r="OFZ357" s="122"/>
      <c r="OGA357" s="122"/>
      <c r="OGB357" s="122"/>
      <c r="OGC357" s="122"/>
      <c r="OGD357" s="122"/>
      <c r="OGE357" s="122"/>
      <c r="OGF357" s="122"/>
      <c r="OGG357" s="122"/>
      <c r="OGH357" s="122"/>
      <c r="OGI357" s="122"/>
      <c r="OGJ357" s="122"/>
      <c r="OGK357" s="122"/>
      <c r="OGL357" s="122"/>
      <c r="OGM357" s="122"/>
      <c r="OGN357" s="122"/>
      <c r="OGO357" s="122"/>
      <c r="OGP357" s="122"/>
      <c r="OGQ357" s="122"/>
      <c r="OGR357" s="122"/>
      <c r="OGS357" s="122"/>
      <c r="OGT357" s="122"/>
      <c r="OGU357" s="122"/>
      <c r="OGV357" s="122"/>
      <c r="OGW357" s="122"/>
      <c r="OGX357" s="122"/>
      <c r="OGY357" s="122"/>
      <c r="OGZ357" s="122"/>
      <c r="OHA357" s="122"/>
      <c r="OHB357" s="122"/>
      <c r="OHC357" s="122"/>
      <c r="OHD357" s="122"/>
      <c r="OHE357" s="122"/>
      <c r="OHF357" s="122"/>
      <c r="OHG357" s="122"/>
      <c r="OHH357" s="122"/>
      <c r="OHI357" s="122"/>
      <c r="OHJ357" s="122"/>
      <c r="OHK357" s="122"/>
      <c r="OHL357" s="122"/>
      <c r="OHM357" s="122"/>
      <c r="OHN357" s="122"/>
      <c r="OHO357" s="122"/>
      <c r="OHP357" s="122"/>
      <c r="OHQ357" s="122"/>
      <c r="OHR357" s="122"/>
      <c r="OHS357" s="122"/>
      <c r="OHT357" s="122"/>
      <c r="OHU357" s="122"/>
      <c r="OHV357" s="122"/>
      <c r="OHW357" s="122"/>
      <c r="OHX357" s="122"/>
      <c r="OHY357" s="122"/>
      <c r="OHZ357" s="122"/>
      <c r="OIA357" s="122"/>
      <c r="OIB357" s="122"/>
      <c r="OIC357" s="122"/>
      <c r="OID357" s="122"/>
      <c r="OIE357" s="122"/>
      <c r="OIF357" s="122"/>
      <c r="OIG357" s="122"/>
      <c r="OIH357" s="122"/>
      <c r="OII357" s="122"/>
      <c r="OIJ357" s="122"/>
      <c r="OIK357" s="122"/>
      <c r="OIL357" s="122"/>
      <c r="OIM357" s="122"/>
      <c r="OIN357" s="122"/>
      <c r="OIO357" s="122"/>
      <c r="OIP357" s="122"/>
      <c r="OIQ357" s="122"/>
      <c r="OIR357" s="122"/>
      <c r="OIS357" s="122"/>
      <c r="OIT357" s="122"/>
      <c r="OIU357" s="122"/>
      <c r="OIV357" s="122"/>
      <c r="OIW357" s="122"/>
      <c r="OIX357" s="122"/>
      <c r="OIY357" s="122"/>
      <c r="OIZ357" s="122"/>
      <c r="OJA357" s="122"/>
      <c r="OJB357" s="122"/>
      <c r="OJC357" s="122"/>
      <c r="OJD357" s="122"/>
      <c r="OJE357" s="122"/>
      <c r="OJF357" s="122"/>
      <c r="OJG357" s="122"/>
      <c r="OJH357" s="122"/>
      <c r="OJI357" s="122"/>
      <c r="OJJ357" s="122"/>
      <c r="OJK357" s="122"/>
      <c r="OJL357" s="122"/>
      <c r="OJM357" s="122"/>
      <c r="OJN357" s="122"/>
      <c r="OJO357" s="122"/>
      <c r="OJP357" s="122"/>
      <c r="OJQ357" s="122"/>
      <c r="OJR357" s="122"/>
      <c r="OJS357" s="122"/>
      <c r="OJT357" s="122"/>
      <c r="OJU357" s="122"/>
      <c r="OJV357" s="122"/>
      <c r="OJW357" s="122"/>
      <c r="OJX357" s="122"/>
      <c r="OJY357" s="122"/>
      <c r="OJZ357" s="122"/>
      <c r="OKA357" s="122"/>
      <c r="OKB357" s="122"/>
      <c r="OKC357" s="122"/>
      <c r="OKD357" s="122"/>
      <c r="OKE357" s="122"/>
      <c r="OKF357" s="122"/>
      <c r="OKG357" s="122"/>
      <c r="OKH357" s="122"/>
      <c r="OKI357" s="122"/>
      <c r="OKJ357" s="122"/>
      <c r="OKK357" s="122"/>
      <c r="OKL357" s="122"/>
      <c r="OKM357" s="122"/>
      <c r="OKN357" s="122"/>
      <c r="OKO357" s="122"/>
      <c r="OKP357" s="122"/>
      <c r="OKQ357" s="122"/>
      <c r="OKR357" s="122"/>
      <c r="OKS357" s="122"/>
      <c r="OKT357" s="122"/>
      <c r="OKU357" s="122"/>
      <c r="OKV357" s="122"/>
      <c r="OKW357" s="122"/>
      <c r="OKX357" s="122"/>
      <c r="OKY357" s="122"/>
      <c r="OKZ357" s="122"/>
      <c r="OLA357" s="122"/>
      <c r="OLB357" s="122"/>
      <c r="OLC357" s="122"/>
      <c r="OLD357" s="122"/>
      <c r="OLE357" s="122"/>
      <c r="OLF357" s="122"/>
      <c r="OLG357" s="122"/>
      <c r="OLH357" s="122"/>
      <c r="OLI357" s="122"/>
      <c r="OLJ357" s="122"/>
      <c r="OLK357" s="122"/>
      <c r="OLL357" s="122"/>
      <c r="OLM357" s="122"/>
      <c r="OLN357" s="122"/>
      <c r="OLO357" s="122"/>
      <c r="OLP357" s="122"/>
      <c r="OLQ357" s="122"/>
      <c r="OLR357" s="122"/>
      <c r="OLS357" s="122"/>
      <c r="OLT357" s="122"/>
      <c r="OLU357" s="122"/>
      <c r="OLV357" s="122"/>
      <c r="OLW357" s="122"/>
      <c r="OLX357" s="122"/>
      <c r="OLY357" s="122"/>
      <c r="OLZ357" s="122"/>
      <c r="OMA357" s="122"/>
      <c r="OMB357" s="122"/>
      <c r="OMC357" s="122"/>
      <c r="OMD357" s="122"/>
      <c r="OME357" s="122"/>
      <c r="OMF357" s="122"/>
      <c r="OMG357" s="122"/>
      <c r="OMH357" s="122"/>
      <c r="OMI357" s="122"/>
      <c r="OMJ357" s="122"/>
      <c r="OMK357" s="122"/>
      <c r="OML357" s="122"/>
      <c r="OMM357" s="122"/>
      <c r="OMN357" s="122"/>
      <c r="OMO357" s="122"/>
      <c r="OMP357" s="122"/>
      <c r="OMQ357" s="122"/>
      <c r="OMR357" s="122"/>
      <c r="OMS357" s="122"/>
      <c r="OMT357" s="122"/>
      <c r="OMU357" s="122"/>
      <c r="OMV357" s="122"/>
      <c r="OMW357" s="122"/>
      <c r="OMX357" s="122"/>
      <c r="OMY357" s="122"/>
      <c r="OMZ357" s="122"/>
      <c r="ONA357" s="122"/>
      <c r="ONB357" s="122"/>
      <c r="ONC357" s="122"/>
      <c r="OND357" s="122"/>
      <c r="ONE357" s="122"/>
      <c r="ONF357" s="122"/>
      <c r="ONG357" s="122"/>
      <c r="ONH357" s="122"/>
      <c r="ONI357" s="122"/>
      <c r="ONJ357" s="122"/>
      <c r="ONK357" s="122"/>
      <c r="ONL357" s="122"/>
      <c r="ONM357" s="122"/>
      <c r="ONN357" s="122"/>
      <c r="ONO357" s="122"/>
      <c r="ONP357" s="122"/>
      <c r="ONQ357" s="122"/>
      <c r="ONR357" s="122"/>
      <c r="ONS357" s="122"/>
      <c r="ONT357" s="122"/>
      <c r="ONU357" s="122"/>
      <c r="ONV357" s="122"/>
      <c r="ONW357" s="122"/>
      <c r="ONX357" s="122"/>
      <c r="ONY357" s="122"/>
      <c r="ONZ357" s="122"/>
      <c r="OOA357" s="122"/>
      <c r="OOB357" s="122"/>
      <c r="OOC357" s="122"/>
      <c r="OOD357" s="122"/>
      <c r="OOE357" s="122"/>
      <c r="OOF357" s="122"/>
      <c r="OOG357" s="122"/>
      <c r="OOH357" s="122"/>
      <c r="OOI357" s="122"/>
      <c r="OOJ357" s="122"/>
      <c r="OOK357" s="122"/>
      <c r="OOL357" s="122"/>
      <c r="OOM357" s="122"/>
      <c r="OON357" s="122"/>
      <c r="OOO357" s="122"/>
      <c r="OOP357" s="122"/>
      <c r="OOQ357" s="122"/>
      <c r="OOR357" s="122"/>
      <c r="OOS357" s="122"/>
      <c r="OOT357" s="122"/>
      <c r="OOU357" s="122"/>
      <c r="OOV357" s="122"/>
      <c r="OOW357" s="122"/>
      <c r="OOX357" s="122"/>
      <c r="OOY357" s="122"/>
      <c r="OOZ357" s="122"/>
      <c r="OPA357" s="122"/>
      <c r="OPB357" s="122"/>
      <c r="OPC357" s="122"/>
      <c r="OPD357" s="122"/>
      <c r="OPE357" s="122"/>
      <c r="OPF357" s="122"/>
      <c r="OPG357" s="122"/>
      <c r="OPH357" s="122"/>
      <c r="OPI357" s="122"/>
      <c r="OPJ357" s="122"/>
      <c r="OPK357" s="122"/>
      <c r="OPL357" s="122"/>
      <c r="OPM357" s="122"/>
      <c r="OPN357" s="122"/>
      <c r="OPO357" s="122"/>
      <c r="OPP357" s="122"/>
      <c r="OPQ357" s="122"/>
      <c r="OPR357" s="122"/>
      <c r="OPS357" s="122"/>
      <c r="OPT357" s="122"/>
      <c r="OPU357" s="122"/>
      <c r="OPV357" s="122"/>
      <c r="OPW357" s="122"/>
      <c r="OPX357" s="122"/>
      <c r="OPY357" s="122"/>
      <c r="OPZ357" s="122"/>
      <c r="OQA357" s="122"/>
      <c r="OQB357" s="122"/>
      <c r="OQC357" s="122"/>
      <c r="OQD357" s="122"/>
      <c r="OQE357" s="122"/>
      <c r="OQF357" s="122"/>
      <c r="OQG357" s="122"/>
      <c r="OQH357" s="122"/>
      <c r="OQI357" s="122"/>
      <c r="OQJ357" s="122"/>
      <c r="OQK357" s="122"/>
      <c r="OQL357" s="122"/>
      <c r="OQM357" s="122"/>
      <c r="OQN357" s="122"/>
      <c r="OQO357" s="122"/>
      <c r="OQP357" s="122"/>
      <c r="OQQ357" s="122"/>
      <c r="OQR357" s="122"/>
      <c r="OQS357" s="122"/>
      <c r="OQT357" s="122"/>
      <c r="OQU357" s="122"/>
      <c r="OQV357" s="122"/>
      <c r="OQW357" s="122"/>
      <c r="OQX357" s="122"/>
      <c r="OQY357" s="122"/>
      <c r="OQZ357" s="122"/>
      <c r="ORA357" s="122"/>
      <c r="ORB357" s="122"/>
      <c r="ORC357" s="122"/>
      <c r="ORD357" s="122"/>
      <c r="ORE357" s="122"/>
      <c r="ORF357" s="122"/>
      <c r="ORG357" s="122"/>
      <c r="ORH357" s="122"/>
      <c r="ORI357" s="122"/>
      <c r="ORJ357" s="122"/>
      <c r="ORK357" s="122"/>
      <c r="ORL357" s="122"/>
      <c r="ORM357" s="122"/>
      <c r="ORN357" s="122"/>
      <c r="ORO357" s="122"/>
      <c r="ORP357" s="122"/>
      <c r="ORQ357" s="122"/>
      <c r="ORR357" s="122"/>
      <c r="ORS357" s="122"/>
      <c r="ORT357" s="122"/>
      <c r="ORU357" s="122"/>
      <c r="ORV357" s="122"/>
      <c r="ORW357" s="122"/>
      <c r="ORX357" s="122"/>
      <c r="ORY357" s="122"/>
      <c r="ORZ357" s="122"/>
      <c r="OSA357" s="122"/>
      <c r="OSB357" s="122"/>
      <c r="OSC357" s="122"/>
      <c r="OSD357" s="122"/>
      <c r="OSE357" s="122"/>
      <c r="OSF357" s="122"/>
      <c r="OSG357" s="122"/>
      <c r="OSH357" s="122"/>
      <c r="OSI357" s="122"/>
      <c r="OSJ357" s="122"/>
      <c r="OSK357" s="122"/>
      <c r="OSL357" s="122"/>
      <c r="OSM357" s="122"/>
      <c r="OSN357" s="122"/>
      <c r="OSO357" s="122"/>
      <c r="OSP357" s="122"/>
      <c r="OSQ357" s="122"/>
      <c r="OSR357" s="122"/>
      <c r="OSS357" s="122"/>
      <c r="OST357" s="122"/>
      <c r="OSU357" s="122"/>
      <c r="OSV357" s="122"/>
      <c r="OSW357" s="122"/>
      <c r="OSX357" s="122"/>
      <c r="OSY357" s="122"/>
      <c r="OSZ357" s="122"/>
      <c r="OTA357" s="122"/>
      <c r="OTB357" s="122"/>
      <c r="OTC357" s="122"/>
      <c r="OTD357" s="122"/>
      <c r="OTE357" s="122"/>
      <c r="OTF357" s="122"/>
      <c r="OTG357" s="122"/>
      <c r="OTH357" s="122"/>
      <c r="OTI357" s="122"/>
      <c r="OTJ357" s="122"/>
      <c r="OTK357" s="122"/>
      <c r="OTL357" s="122"/>
      <c r="OTM357" s="122"/>
      <c r="OTN357" s="122"/>
      <c r="OTO357" s="122"/>
      <c r="OTP357" s="122"/>
      <c r="OTQ357" s="122"/>
      <c r="OTR357" s="122"/>
      <c r="OTS357" s="122"/>
      <c r="OTT357" s="122"/>
      <c r="OTU357" s="122"/>
      <c r="OTV357" s="122"/>
      <c r="OTW357" s="122"/>
      <c r="OTX357" s="122"/>
      <c r="OTY357" s="122"/>
      <c r="OTZ357" s="122"/>
      <c r="OUA357" s="122"/>
      <c r="OUB357" s="122"/>
      <c r="OUC357" s="122"/>
      <c r="OUD357" s="122"/>
      <c r="OUE357" s="122"/>
      <c r="OUF357" s="122"/>
      <c r="OUG357" s="122"/>
      <c r="OUH357" s="122"/>
      <c r="OUI357" s="122"/>
      <c r="OUJ357" s="122"/>
      <c r="OUK357" s="122"/>
      <c r="OUL357" s="122"/>
      <c r="OUM357" s="122"/>
      <c r="OUN357" s="122"/>
      <c r="OUO357" s="122"/>
      <c r="OUP357" s="122"/>
      <c r="OUQ357" s="122"/>
      <c r="OUR357" s="122"/>
      <c r="OUS357" s="122"/>
      <c r="OUT357" s="122"/>
      <c r="OUU357" s="122"/>
      <c r="OUV357" s="122"/>
      <c r="OUW357" s="122"/>
      <c r="OUX357" s="122"/>
      <c r="OUY357" s="122"/>
      <c r="OUZ357" s="122"/>
      <c r="OVA357" s="122"/>
      <c r="OVB357" s="122"/>
      <c r="OVC357" s="122"/>
      <c r="OVD357" s="122"/>
      <c r="OVE357" s="122"/>
      <c r="OVF357" s="122"/>
      <c r="OVG357" s="122"/>
      <c r="OVH357" s="122"/>
      <c r="OVI357" s="122"/>
      <c r="OVJ357" s="122"/>
      <c r="OVK357" s="122"/>
      <c r="OVL357" s="122"/>
      <c r="OVM357" s="122"/>
      <c r="OVN357" s="122"/>
      <c r="OVO357" s="122"/>
      <c r="OVP357" s="122"/>
      <c r="OVQ357" s="122"/>
      <c r="OVR357" s="122"/>
      <c r="OVS357" s="122"/>
      <c r="OVT357" s="122"/>
      <c r="OVU357" s="122"/>
      <c r="OVV357" s="122"/>
      <c r="OVW357" s="122"/>
      <c r="OVX357" s="122"/>
      <c r="OVY357" s="122"/>
      <c r="OVZ357" s="122"/>
      <c r="OWA357" s="122"/>
      <c r="OWB357" s="122"/>
      <c r="OWC357" s="122"/>
      <c r="OWD357" s="122"/>
      <c r="OWE357" s="122"/>
      <c r="OWF357" s="122"/>
      <c r="OWG357" s="122"/>
      <c r="OWH357" s="122"/>
      <c r="OWI357" s="122"/>
      <c r="OWJ357" s="122"/>
      <c r="OWK357" s="122"/>
      <c r="OWL357" s="122"/>
      <c r="OWM357" s="122"/>
      <c r="OWN357" s="122"/>
      <c r="OWO357" s="122"/>
      <c r="OWP357" s="122"/>
      <c r="OWQ357" s="122"/>
      <c r="OWR357" s="122"/>
      <c r="OWS357" s="122"/>
      <c r="OWT357" s="122"/>
      <c r="OWU357" s="122"/>
      <c r="OWV357" s="122"/>
      <c r="OWW357" s="122"/>
      <c r="OWX357" s="122"/>
      <c r="OWY357" s="122"/>
      <c r="OWZ357" s="122"/>
      <c r="OXA357" s="122"/>
      <c r="OXB357" s="122"/>
      <c r="OXC357" s="122"/>
      <c r="OXD357" s="122"/>
      <c r="OXE357" s="122"/>
      <c r="OXF357" s="122"/>
      <c r="OXG357" s="122"/>
      <c r="OXH357" s="122"/>
      <c r="OXI357" s="122"/>
      <c r="OXJ357" s="122"/>
      <c r="OXK357" s="122"/>
      <c r="OXL357" s="122"/>
      <c r="OXM357" s="122"/>
      <c r="OXN357" s="122"/>
      <c r="OXO357" s="122"/>
      <c r="OXP357" s="122"/>
      <c r="OXQ357" s="122"/>
      <c r="OXR357" s="122"/>
      <c r="OXS357" s="122"/>
      <c r="OXT357" s="122"/>
      <c r="OXU357" s="122"/>
      <c r="OXV357" s="122"/>
      <c r="OXW357" s="122"/>
      <c r="OXX357" s="122"/>
      <c r="OXY357" s="122"/>
      <c r="OXZ357" s="122"/>
      <c r="OYA357" s="122"/>
      <c r="OYB357" s="122"/>
      <c r="OYC357" s="122"/>
      <c r="OYD357" s="122"/>
      <c r="OYE357" s="122"/>
      <c r="OYF357" s="122"/>
      <c r="OYG357" s="122"/>
      <c r="OYH357" s="122"/>
      <c r="OYI357" s="122"/>
      <c r="OYJ357" s="122"/>
      <c r="OYK357" s="122"/>
      <c r="OYL357" s="122"/>
      <c r="OYM357" s="122"/>
      <c r="OYN357" s="122"/>
      <c r="OYO357" s="122"/>
      <c r="OYP357" s="122"/>
      <c r="OYQ357" s="122"/>
      <c r="OYR357" s="122"/>
      <c r="OYS357" s="122"/>
      <c r="OYT357" s="122"/>
      <c r="OYU357" s="122"/>
      <c r="OYV357" s="122"/>
      <c r="OYW357" s="122"/>
      <c r="OYX357" s="122"/>
      <c r="OYY357" s="122"/>
      <c r="OYZ357" s="122"/>
      <c r="OZA357" s="122"/>
      <c r="OZB357" s="122"/>
      <c r="OZC357" s="122"/>
      <c r="OZD357" s="122"/>
      <c r="OZE357" s="122"/>
      <c r="OZF357" s="122"/>
      <c r="OZG357" s="122"/>
      <c r="OZH357" s="122"/>
      <c r="OZI357" s="122"/>
      <c r="OZJ357" s="122"/>
      <c r="OZK357" s="122"/>
      <c r="OZL357" s="122"/>
      <c r="OZM357" s="122"/>
      <c r="OZN357" s="122"/>
      <c r="OZO357" s="122"/>
      <c r="OZP357" s="122"/>
      <c r="OZQ357" s="122"/>
      <c r="OZR357" s="122"/>
      <c r="OZS357" s="122"/>
      <c r="OZT357" s="122"/>
      <c r="OZU357" s="122"/>
      <c r="OZV357" s="122"/>
      <c r="OZW357" s="122"/>
      <c r="OZX357" s="122"/>
      <c r="OZY357" s="122"/>
      <c r="OZZ357" s="122"/>
      <c r="PAA357" s="122"/>
      <c r="PAB357" s="122"/>
      <c r="PAC357" s="122"/>
      <c r="PAD357" s="122"/>
      <c r="PAE357" s="122"/>
      <c r="PAF357" s="122"/>
      <c r="PAG357" s="122"/>
      <c r="PAH357" s="122"/>
      <c r="PAI357" s="122"/>
      <c r="PAJ357" s="122"/>
      <c r="PAK357" s="122"/>
      <c r="PAL357" s="122"/>
      <c r="PAM357" s="122"/>
      <c r="PAN357" s="122"/>
      <c r="PAO357" s="122"/>
      <c r="PAP357" s="122"/>
      <c r="PAQ357" s="122"/>
      <c r="PAR357" s="122"/>
      <c r="PAS357" s="122"/>
      <c r="PAT357" s="122"/>
      <c r="PAU357" s="122"/>
      <c r="PAV357" s="122"/>
      <c r="PAW357" s="122"/>
      <c r="PAX357" s="122"/>
      <c r="PAY357" s="122"/>
      <c r="PAZ357" s="122"/>
      <c r="PBA357" s="122"/>
      <c r="PBB357" s="122"/>
      <c r="PBC357" s="122"/>
      <c r="PBD357" s="122"/>
      <c r="PBE357" s="122"/>
      <c r="PBF357" s="122"/>
      <c r="PBG357" s="122"/>
      <c r="PBH357" s="122"/>
      <c r="PBI357" s="122"/>
      <c r="PBJ357" s="122"/>
      <c r="PBK357" s="122"/>
      <c r="PBL357" s="122"/>
      <c r="PBM357" s="122"/>
      <c r="PBN357" s="122"/>
      <c r="PBO357" s="122"/>
      <c r="PBP357" s="122"/>
      <c r="PBQ357" s="122"/>
      <c r="PBR357" s="122"/>
      <c r="PBS357" s="122"/>
      <c r="PBT357" s="122"/>
      <c r="PBU357" s="122"/>
      <c r="PBV357" s="122"/>
      <c r="PBW357" s="122"/>
      <c r="PBX357" s="122"/>
      <c r="PBY357" s="122"/>
      <c r="PBZ357" s="122"/>
      <c r="PCA357" s="122"/>
      <c r="PCB357" s="122"/>
      <c r="PCC357" s="122"/>
      <c r="PCD357" s="122"/>
      <c r="PCE357" s="122"/>
      <c r="PCF357" s="122"/>
      <c r="PCG357" s="122"/>
      <c r="PCH357" s="122"/>
      <c r="PCI357" s="122"/>
      <c r="PCJ357" s="122"/>
      <c r="PCK357" s="122"/>
      <c r="PCL357" s="122"/>
      <c r="PCM357" s="122"/>
      <c r="PCN357" s="122"/>
      <c r="PCO357" s="122"/>
      <c r="PCP357" s="122"/>
      <c r="PCQ357" s="122"/>
      <c r="PCR357" s="122"/>
      <c r="PCS357" s="122"/>
      <c r="PCT357" s="122"/>
      <c r="PCU357" s="122"/>
      <c r="PCV357" s="122"/>
      <c r="PCW357" s="122"/>
      <c r="PCX357" s="122"/>
      <c r="PCY357" s="122"/>
      <c r="PCZ357" s="122"/>
      <c r="PDA357" s="122"/>
      <c r="PDB357" s="122"/>
      <c r="PDC357" s="122"/>
      <c r="PDD357" s="122"/>
      <c r="PDE357" s="122"/>
      <c r="PDF357" s="122"/>
      <c r="PDG357" s="122"/>
      <c r="PDH357" s="122"/>
      <c r="PDI357" s="122"/>
      <c r="PDJ357" s="122"/>
      <c r="PDK357" s="122"/>
      <c r="PDL357" s="122"/>
      <c r="PDM357" s="122"/>
      <c r="PDN357" s="122"/>
      <c r="PDO357" s="122"/>
      <c r="PDP357" s="122"/>
      <c r="PDQ357" s="122"/>
      <c r="PDR357" s="122"/>
      <c r="PDS357" s="122"/>
      <c r="PDT357" s="122"/>
      <c r="PDU357" s="122"/>
      <c r="PDV357" s="122"/>
      <c r="PDW357" s="122"/>
      <c r="PDX357" s="122"/>
      <c r="PDY357" s="122"/>
      <c r="PDZ357" s="122"/>
      <c r="PEA357" s="122"/>
      <c r="PEB357" s="122"/>
      <c r="PEC357" s="122"/>
      <c r="PED357" s="122"/>
      <c r="PEE357" s="122"/>
      <c r="PEF357" s="122"/>
      <c r="PEG357" s="122"/>
      <c r="PEH357" s="122"/>
      <c r="PEI357" s="122"/>
      <c r="PEJ357" s="122"/>
      <c r="PEK357" s="122"/>
      <c r="PEL357" s="122"/>
      <c r="PEM357" s="122"/>
      <c r="PEN357" s="122"/>
      <c r="PEO357" s="122"/>
      <c r="PEP357" s="122"/>
      <c r="PEQ357" s="122"/>
      <c r="PER357" s="122"/>
      <c r="PES357" s="122"/>
      <c r="PET357" s="122"/>
      <c r="PEU357" s="122"/>
      <c r="PEV357" s="122"/>
      <c r="PEW357" s="122"/>
      <c r="PEX357" s="122"/>
      <c r="PEY357" s="122"/>
      <c r="PEZ357" s="122"/>
      <c r="PFA357" s="122"/>
      <c r="PFB357" s="122"/>
      <c r="PFC357" s="122"/>
      <c r="PFD357" s="122"/>
      <c r="PFE357" s="122"/>
      <c r="PFF357" s="122"/>
      <c r="PFG357" s="122"/>
      <c r="PFH357" s="122"/>
      <c r="PFI357" s="122"/>
      <c r="PFJ357" s="122"/>
      <c r="PFK357" s="122"/>
      <c r="PFL357" s="122"/>
      <c r="PFM357" s="122"/>
      <c r="PFN357" s="122"/>
      <c r="PFO357" s="122"/>
      <c r="PFP357" s="122"/>
      <c r="PFQ357" s="122"/>
      <c r="PFR357" s="122"/>
      <c r="PFS357" s="122"/>
      <c r="PFT357" s="122"/>
      <c r="PFU357" s="122"/>
      <c r="PFV357" s="122"/>
      <c r="PFW357" s="122"/>
      <c r="PFX357" s="122"/>
      <c r="PFY357" s="122"/>
      <c r="PFZ357" s="122"/>
      <c r="PGA357" s="122"/>
      <c r="PGB357" s="122"/>
      <c r="PGC357" s="122"/>
      <c r="PGD357" s="122"/>
      <c r="PGE357" s="122"/>
      <c r="PGF357" s="122"/>
      <c r="PGG357" s="122"/>
      <c r="PGH357" s="122"/>
      <c r="PGI357" s="122"/>
      <c r="PGJ357" s="122"/>
      <c r="PGK357" s="122"/>
      <c r="PGL357" s="122"/>
      <c r="PGM357" s="122"/>
      <c r="PGN357" s="122"/>
      <c r="PGO357" s="122"/>
      <c r="PGP357" s="122"/>
      <c r="PGQ357" s="122"/>
      <c r="PGR357" s="122"/>
      <c r="PGS357" s="122"/>
      <c r="PGT357" s="122"/>
      <c r="PGU357" s="122"/>
      <c r="PGV357" s="122"/>
      <c r="PGW357" s="122"/>
      <c r="PGX357" s="122"/>
      <c r="PGY357" s="122"/>
      <c r="PGZ357" s="122"/>
      <c r="PHA357" s="122"/>
      <c r="PHB357" s="122"/>
      <c r="PHC357" s="122"/>
      <c r="PHD357" s="122"/>
      <c r="PHE357" s="122"/>
      <c r="PHF357" s="122"/>
      <c r="PHG357" s="122"/>
      <c r="PHH357" s="122"/>
      <c r="PHI357" s="122"/>
      <c r="PHJ357" s="122"/>
      <c r="PHK357" s="122"/>
      <c r="PHL357" s="122"/>
      <c r="PHM357" s="122"/>
      <c r="PHN357" s="122"/>
      <c r="PHO357" s="122"/>
      <c r="PHP357" s="122"/>
      <c r="PHQ357" s="122"/>
      <c r="PHR357" s="122"/>
      <c r="PHS357" s="122"/>
      <c r="PHT357" s="122"/>
      <c r="PHU357" s="122"/>
      <c r="PHV357" s="122"/>
      <c r="PHW357" s="122"/>
      <c r="PHX357" s="122"/>
      <c r="PHY357" s="122"/>
      <c r="PHZ357" s="122"/>
      <c r="PIA357" s="122"/>
      <c r="PIB357" s="122"/>
      <c r="PIC357" s="122"/>
      <c r="PID357" s="122"/>
      <c r="PIE357" s="122"/>
      <c r="PIF357" s="122"/>
      <c r="PIG357" s="122"/>
      <c r="PIH357" s="122"/>
      <c r="PII357" s="122"/>
      <c r="PIJ357" s="122"/>
      <c r="PIK357" s="122"/>
      <c r="PIL357" s="122"/>
      <c r="PIM357" s="122"/>
      <c r="PIN357" s="122"/>
      <c r="PIO357" s="122"/>
      <c r="PIP357" s="122"/>
      <c r="PIQ357" s="122"/>
      <c r="PIR357" s="122"/>
      <c r="PIS357" s="122"/>
      <c r="PIT357" s="122"/>
      <c r="PIU357" s="122"/>
      <c r="PIV357" s="122"/>
      <c r="PIW357" s="122"/>
      <c r="PIX357" s="122"/>
      <c r="PIY357" s="122"/>
      <c r="PIZ357" s="122"/>
      <c r="PJA357" s="122"/>
      <c r="PJB357" s="122"/>
      <c r="PJC357" s="122"/>
      <c r="PJD357" s="122"/>
      <c r="PJE357" s="122"/>
      <c r="PJF357" s="122"/>
      <c r="PJG357" s="122"/>
      <c r="PJH357" s="122"/>
      <c r="PJI357" s="122"/>
      <c r="PJJ357" s="122"/>
      <c r="PJK357" s="122"/>
      <c r="PJL357" s="122"/>
      <c r="PJM357" s="122"/>
      <c r="PJN357" s="122"/>
      <c r="PJO357" s="122"/>
      <c r="PJP357" s="122"/>
      <c r="PJQ357" s="122"/>
      <c r="PJR357" s="122"/>
      <c r="PJS357" s="122"/>
      <c r="PJT357" s="122"/>
      <c r="PJU357" s="122"/>
      <c r="PJV357" s="122"/>
      <c r="PJW357" s="122"/>
      <c r="PJX357" s="122"/>
      <c r="PJY357" s="122"/>
      <c r="PJZ357" s="122"/>
      <c r="PKA357" s="122"/>
      <c r="PKB357" s="122"/>
      <c r="PKC357" s="122"/>
      <c r="PKD357" s="122"/>
      <c r="PKE357" s="122"/>
      <c r="PKF357" s="122"/>
      <c r="PKG357" s="122"/>
      <c r="PKH357" s="122"/>
      <c r="PKI357" s="122"/>
      <c r="PKJ357" s="122"/>
      <c r="PKK357" s="122"/>
      <c r="PKL357" s="122"/>
      <c r="PKM357" s="122"/>
      <c r="PKN357" s="122"/>
      <c r="PKO357" s="122"/>
      <c r="PKP357" s="122"/>
      <c r="PKQ357" s="122"/>
      <c r="PKR357" s="122"/>
      <c r="PKS357" s="122"/>
      <c r="PKT357" s="122"/>
      <c r="PKU357" s="122"/>
      <c r="PKV357" s="122"/>
      <c r="PKW357" s="122"/>
      <c r="PKX357" s="122"/>
      <c r="PKY357" s="122"/>
      <c r="PKZ357" s="122"/>
      <c r="PLA357" s="122"/>
      <c r="PLB357" s="122"/>
      <c r="PLC357" s="122"/>
      <c r="PLD357" s="122"/>
      <c r="PLE357" s="122"/>
      <c r="PLF357" s="122"/>
      <c r="PLG357" s="122"/>
      <c r="PLH357" s="122"/>
      <c r="PLI357" s="122"/>
      <c r="PLJ357" s="122"/>
      <c r="PLK357" s="122"/>
      <c r="PLL357" s="122"/>
      <c r="PLM357" s="122"/>
      <c r="PLN357" s="122"/>
      <c r="PLO357" s="122"/>
      <c r="PLP357" s="122"/>
      <c r="PLQ357" s="122"/>
      <c r="PLR357" s="122"/>
      <c r="PLS357" s="122"/>
      <c r="PLT357" s="122"/>
      <c r="PLU357" s="122"/>
      <c r="PLV357" s="122"/>
      <c r="PLW357" s="122"/>
      <c r="PLX357" s="122"/>
      <c r="PLY357" s="122"/>
      <c r="PLZ357" s="122"/>
      <c r="PMA357" s="122"/>
      <c r="PMB357" s="122"/>
      <c r="PMC357" s="122"/>
      <c r="PMD357" s="122"/>
      <c r="PME357" s="122"/>
      <c r="PMF357" s="122"/>
      <c r="PMG357" s="122"/>
      <c r="PMH357" s="122"/>
      <c r="PMI357" s="122"/>
      <c r="PMJ357" s="122"/>
      <c r="PMK357" s="122"/>
      <c r="PML357" s="122"/>
      <c r="PMM357" s="122"/>
      <c r="PMN357" s="122"/>
      <c r="PMO357" s="122"/>
      <c r="PMP357" s="122"/>
      <c r="PMQ357" s="122"/>
      <c r="PMR357" s="122"/>
      <c r="PMS357" s="122"/>
      <c r="PMT357" s="122"/>
      <c r="PMU357" s="122"/>
      <c r="PMV357" s="122"/>
      <c r="PMW357" s="122"/>
      <c r="PMX357" s="122"/>
      <c r="PMY357" s="122"/>
      <c r="PMZ357" s="122"/>
      <c r="PNA357" s="122"/>
      <c r="PNB357" s="122"/>
      <c r="PNC357" s="122"/>
      <c r="PND357" s="122"/>
      <c r="PNE357" s="122"/>
      <c r="PNF357" s="122"/>
      <c r="PNG357" s="122"/>
      <c r="PNH357" s="122"/>
      <c r="PNI357" s="122"/>
      <c r="PNJ357" s="122"/>
      <c r="PNK357" s="122"/>
      <c r="PNL357" s="122"/>
      <c r="PNM357" s="122"/>
      <c r="PNN357" s="122"/>
      <c r="PNO357" s="122"/>
      <c r="PNP357" s="122"/>
      <c r="PNQ357" s="122"/>
      <c r="PNR357" s="122"/>
      <c r="PNS357" s="122"/>
      <c r="PNT357" s="122"/>
      <c r="PNU357" s="122"/>
      <c r="PNV357" s="122"/>
      <c r="PNW357" s="122"/>
      <c r="PNX357" s="122"/>
      <c r="PNY357" s="122"/>
      <c r="PNZ357" s="122"/>
      <c r="POA357" s="122"/>
      <c r="POB357" s="122"/>
      <c r="POC357" s="122"/>
      <c r="POD357" s="122"/>
      <c r="POE357" s="122"/>
      <c r="POF357" s="122"/>
      <c r="POG357" s="122"/>
      <c r="POH357" s="122"/>
      <c r="POI357" s="122"/>
      <c r="POJ357" s="122"/>
      <c r="POK357" s="122"/>
      <c r="POL357" s="122"/>
      <c r="POM357" s="122"/>
      <c r="PON357" s="122"/>
      <c r="POO357" s="122"/>
      <c r="POP357" s="122"/>
      <c r="POQ357" s="122"/>
      <c r="POR357" s="122"/>
      <c r="POS357" s="122"/>
      <c r="POT357" s="122"/>
      <c r="POU357" s="122"/>
      <c r="POV357" s="122"/>
      <c r="POW357" s="122"/>
      <c r="POX357" s="122"/>
      <c r="POY357" s="122"/>
      <c r="POZ357" s="122"/>
      <c r="PPA357" s="122"/>
      <c r="PPB357" s="122"/>
      <c r="PPC357" s="122"/>
      <c r="PPD357" s="122"/>
      <c r="PPE357" s="122"/>
      <c r="PPF357" s="122"/>
      <c r="PPG357" s="122"/>
      <c r="PPH357" s="122"/>
      <c r="PPI357" s="122"/>
      <c r="PPJ357" s="122"/>
      <c r="PPK357" s="122"/>
      <c r="PPL357" s="122"/>
      <c r="PPM357" s="122"/>
      <c r="PPN357" s="122"/>
      <c r="PPO357" s="122"/>
      <c r="PPP357" s="122"/>
      <c r="PPQ357" s="122"/>
      <c r="PPR357" s="122"/>
      <c r="PPS357" s="122"/>
      <c r="PPT357" s="122"/>
      <c r="PPU357" s="122"/>
      <c r="PPV357" s="122"/>
      <c r="PPW357" s="122"/>
      <c r="PPX357" s="122"/>
      <c r="PPY357" s="122"/>
      <c r="PPZ357" s="122"/>
      <c r="PQA357" s="122"/>
      <c r="PQB357" s="122"/>
      <c r="PQC357" s="122"/>
      <c r="PQD357" s="122"/>
      <c r="PQE357" s="122"/>
      <c r="PQF357" s="122"/>
      <c r="PQG357" s="122"/>
      <c r="PQH357" s="122"/>
      <c r="PQI357" s="122"/>
      <c r="PQJ357" s="122"/>
      <c r="PQK357" s="122"/>
      <c r="PQL357" s="122"/>
      <c r="PQM357" s="122"/>
      <c r="PQN357" s="122"/>
      <c r="PQO357" s="122"/>
      <c r="PQP357" s="122"/>
      <c r="PQQ357" s="122"/>
      <c r="PQR357" s="122"/>
      <c r="PQS357" s="122"/>
      <c r="PQT357" s="122"/>
      <c r="PQU357" s="122"/>
      <c r="PQV357" s="122"/>
      <c r="PQW357" s="122"/>
      <c r="PQX357" s="122"/>
      <c r="PQY357" s="122"/>
      <c r="PQZ357" s="122"/>
      <c r="PRA357" s="122"/>
      <c r="PRB357" s="122"/>
      <c r="PRC357" s="122"/>
      <c r="PRD357" s="122"/>
      <c r="PRE357" s="122"/>
      <c r="PRF357" s="122"/>
      <c r="PRG357" s="122"/>
      <c r="PRH357" s="122"/>
      <c r="PRI357" s="122"/>
      <c r="PRJ357" s="122"/>
      <c r="PRK357" s="122"/>
      <c r="PRL357" s="122"/>
      <c r="PRM357" s="122"/>
      <c r="PRN357" s="122"/>
      <c r="PRO357" s="122"/>
      <c r="PRP357" s="122"/>
      <c r="PRQ357" s="122"/>
      <c r="PRR357" s="122"/>
      <c r="PRS357" s="122"/>
      <c r="PRT357" s="122"/>
      <c r="PRU357" s="122"/>
      <c r="PRV357" s="122"/>
      <c r="PRW357" s="122"/>
      <c r="PRX357" s="122"/>
      <c r="PRY357" s="122"/>
      <c r="PRZ357" s="122"/>
      <c r="PSA357" s="122"/>
      <c r="PSB357" s="122"/>
      <c r="PSC357" s="122"/>
      <c r="PSD357" s="122"/>
      <c r="PSE357" s="122"/>
      <c r="PSF357" s="122"/>
      <c r="PSG357" s="122"/>
      <c r="PSH357" s="122"/>
      <c r="PSI357" s="122"/>
      <c r="PSJ357" s="122"/>
      <c r="PSK357" s="122"/>
      <c r="PSL357" s="122"/>
      <c r="PSM357" s="122"/>
      <c r="PSN357" s="122"/>
      <c r="PSO357" s="122"/>
      <c r="PSP357" s="122"/>
      <c r="PSQ357" s="122"/>
      <c r="PSR357" s="122"/>
      <c r="PSS357" s="122"/>
      <c r="PST357" s="122"/>
      <c r="PSU357" s="122"/>
      <c r="PSV357" s="122"/>
      <c r="PSW357" s="122"/>
      <c r="PSX357" s="122"/>
      <c r="PSY357" s="122"/>
      <c r="PSZ357" s="122"/>
      <c r="PTA357" s="122"/>
      <c r="PTB357" s="122"/>
      <c r="PTC357" s="122"/>
      <c r="PTD357" s="122"/>
      <c r="PTE357" s="122"/>
      <c r="PTF357" s="122"/>
      <c r="PTG357" s="122"/>
      <c r="PTH357" s="122"/>
      <c r="PTI357" s="122"/>
      <c r="PTJ357" s="122"/>
      <c r="PTK357" s="122"/>
      <c r="PTL357" s="122"/>
      <c r="PTM357" s="122"/>
      <c r="PTN357" s="122"/>
      <c r="PTO357" s="122"/>
      <c r="PTP357" s="122"/>
      <c r="PTQ357" s="122"/>
      <c r="PTR357" s="122"/>
      <c r="PTS357" s="122"/>
      <c r="PTT357" s="122"/>
      <c r="PTU357" s="122"/>
      <c r="PTV357" s="122"/>
      <c r="PTW357" s="122"/>
      <c r="PTX357" s="122"/>
      <c r="PTY357" s="122"/>
      <c r="PTZ357" s="122"/>
      <c r="PUA357" s="122"/>
      <c r="PUB357" s="122"/>
      <c r="PUC357" s="122"/>
      <c r="PUD357" s="122"/>
      <c r="PUE357" s="122"/>
      <c r="PUF357" s="122"/>
      <c r="PUG357" s="122"/>
      <c r="PUH357" s="122"/>
      <c r="PUI357" s="122"/>
      <c r="PUJ357" s="122"/>
      <c r="PUK357" s="122"/>
      <c r="PUL357" s="122"/>
      <c r="PUM357" s="122"/>
      <c r="PUN357" s="122"/>
      <c r="PUO357" s="122"/>
      <c r="PUP357" s="122"/>
      <c r="PUQ357" s="122"/>
      <c r="PUR357" s="122"/>
      <c r="PUS357" s="122"/>
      <c r="PUT357" s="122"/>
      <c r="PUU357" s="122"/>
      <c r="PUV357" s="122"/>
      <c r="PUW357" s="122"/>
      <c r="PUX357" s="122"/>
      <c r="PUY357" s="122"/>
      <c r="PUZ357" s="122"/>
      <c r="PVA357" s="122"/>
      <c r="PVB357" s="122"/>
      <c r="PVC357" s="122"/>
      <c r="PVD357" s="122"/>
      <c r="PVE357" s="122"/>
      <c r="PVF357" s="122"/>
      <c r="PVG357" s="122"/>
      <c r="PVH357" s="122"/>
      <c r="PVI357" s="122"/>
      <c r="PVJ357" s="122"/>
      <c r="PVK357" s="122"/>
      <c r="PVL357" s="122"/>
      <c r="PVM357" s="122"/>
      <c r="PVN357" s="122"/>
      <c r="PVO357" s="122"/>
      <c r="PVP357" s="122"/>
      <c r="PVQ357" s="122"/>
      <c r="PVR357" s="122"/>
      <c r="PVS357" s="122"/>
      <c r="PVT357" s="122"/>
      <c r="PVU357" s="122"/>
      <c r="PVV357" s="122"/>
      <c r="PVW357" s="122"/>
      <c r="PVX357" s="122"/>
      <c r="PVY357" s="122"/>
      <c r="PVZ357" s="122"/>
      <c r="PWA357" s="122"/>
      <c r="PWB357" s="122"/>
      <c r="PWC357" s="122"/>
      <c r="PWD357" s="122"/>
      <c r="PWE357" s="122"/>
      <c r="PWF357" s="122"/>
      <c r="PWG357" s="122"/>
      <c r="PWH357" s="122"/>
      <c r="PWI357" s="122"/>
      <c r="PWJ357" s="122"/>
      <c r="PWK357" s="122"/>
      <c r="PWL357" s="122"/>
      <c r="PWM357" s="122"/>
      <c r="PWN357" s="122"/>
      <c r="PWO357" s="122"/>
      <c r="PWP357" s="122"/>
      <c r="PWQ357" s="122"/>
      <c r="PWR357" s="122"/>
      <c r="PWS357" s="122"/>
      <c r="PWT357" s="122"/>
      <c r="PWU357" s="122"/>
      <c r="PWV357" s="122"/>
      <c r="PWW357" s="122"/>
      <c r="PWX357" s="122"/>
      <c r="PWY357" s="122"/>
      <c r="PWZ357" s="122"/>
      <c r="PXA357" s="122"/>
      <c r="PXB357" s="122"/>
      <c r="PXC357" s="122"/>
      <c r="PXD357" s="122"/>
      <c r="PXE357" s="122"/>
      <c r="PXF357" s="122"/>
      <c r="PXG357" s="122"/>
      <c r="PXH357" s="122"/>
      <c r="PXI357" s="122"/>
      <c r="PXJ357" s="122"/>
      <c r="PXK357" s="122"/>
      <c r="PXL357" s="122"/>
      <c r="PXM357" s="122"/>
      <c r="PXN357" s="122"/>
      <c r="PXO357" s="122"/>
      <c r="PXP357" s="122"/>
      <c r="PXQ357" s="122"/>
      <c r="PXR357" s="122"/>
      <c r="PXS357" s="122"/>
      <c r="PXT357" s="122"/>
      <c r="PXU357" s="122"/>
      <c r="PXV357" s="122"/>
      <c r="PXW357" s="122"/>
      <c r="PXX357" s="122"/>
      <c r="PXY357" s="122"/>
      <c r="PXZ357" s="122"/>
      <c r="PYA357" s="122"/>
      <c r="PYB357" s="122"/>
      <c r="PYC357" s="122"/>
      <c r="PYD357" s="122"/>
      <c r="PYE357" s="122"/>
      <c r="PYF357" s="122"/>
      <c r="PYG357" s="122"/>
      <c r="PYH357" s="122"/>
      <c r="PYI357" s="122"/>
      <c r="PYJ357" s="122"/>
      <c r="PYK357" s="122"/>
      <c r="PYL357" s="122"/>
      <c r="PYM357" s="122"/>
      <c r="PYN357" s="122"/>
      <c r="PYO357" s="122"/>
      <c r="PYP357" s="122"/>
      <c r="PYQ357" s="122"/>
      <c r="PYR357" s="122"/>
      <c r="PYS357" s="122"/>
      <c r="PYT357" s="122"/>
      <c r="PYU357" s="122"/>
      <c r="PYV357" s="122"/>
      <c r="PYW357" s="122"/>
      <c r="PYX357" s="122"/>
      <c r="PYY357" s="122"/>
      <c r="PYZ357" s="122"/>
      <c r="PZA357" s="122"/>
      <c r="PZB357" s="122"/>
      <c r="PZC357" s="122"/>
      <c r="PZD357" s="122"/>
      <c r="PZE357" s="122"/>
      <c r="PZF357" s="122"/>
      <c r="PZG357" s="122"/>
      <c r="PZH357" s="122"/>
      <c r="PZI357" s="122"/>
      <c r="PZJ357" s="122"/>
      <c r="PZK357" s="122"/>
      <c r="PZL357" s="122"/>
      <c r="PZM357" s="122"/>
      <c r="PZN357" s="122"/>
      <c r="PZO357" s="122"/>
      <c r="PZP357" s="122"/>
      <c r="PZQ357" s="122"/>
      <c r="PZR357" s="122"/>
      <c r="PZS357" s="122"/>
      <c r="PZT357" s="122"/>
      <c r="PZU357" s="122"/>
      <c r="PZV357" s="122"/>
      <c r="PZW357" s="122"/>
      <c r="PZX357" s="122"/>
      <c r="PZY357" s="122"/>
      <c r="PZZ357" s="122"/>
      <c r="QAA357" s="122"/>
      <c r="QAB357" s="122"/>
      <c r="QAC357" s="122"/>
      <c r="QAD357" s="122"/>
      <c r="QAE357" s="122"/>
      <c r="QAF357" s="122"/>
      <c r="QAG357" s="122"/>
      <c r="QAH357" s="122"/>
      <c r="QAI357" s="122"/>
      <c r="QAJ357" s="122"/>
      <c r="QAK357" s="122"/>
      <c r="QAL357" s="122"/>
      <c r="QAM357" s="122"/>
      <c r="QAN357" s="122"/>
      <c r="QAO357" s="122"/>
      <c r="QAP357" s="122"/>
      <c r="QAQ357" s="122"/>
      <c r="QAR357" s="122"/>
      <c r="QAS357" s="122"/>
      <c r="QAT357" s="122"/>
      <c r="QAU357" s="122"/>
      <c r="QAV357" s="122"/>
      <c r="QAW357" s="122"/>
      <c r="QAX357" s="122"/>
      <c r="QAY357" s="122"/>
      <c r="QAZ357" s="122"/>
      <c r="QBA357" s="122"/>
      <c r="QBB357" s="122"/>
      <c r="QBC357" s="122"/>
      <c r="QBD357" s="122"/>
      <c r="QBE357" s="122"/>
      <c r="QBF357" s="122"/>
      <c r="QBG357" s="122"/>
      <c r="QBH357" s="122"/>
      <c r="QBI357" s="122"/>
      <c r="QBJ357" s="122"/>
      <c r="QBK357" s="122"/>
      <c r="QBL357" s="122"/>
      <c r="QBM357" s="122"/>
      <c r="QBN357" s="122"/>
      <c r="QBO357" s="122"/>
      <c r="QBP357" s="122"/>
      <c r="QBQ357" s="122"/>
      <c r="QBR357" s="122"/>
      <c r="QBS357" s="122"/>
      <c r="QBT357" s="122"/>
      <c r="QBU357" s="122"/>
      <c r="QBV357" s="122"/>
      <c r="QBW357" s="122"/>
      <c r="QBX357" s="122"/>
      <c r="QBY357" s="122"/>
      <c r="QBZ357" s="122"/>
      <c r="QCA357" s="122"/>
      <c r="QCB357" s="122"/>
      <c r="QCC357" s="122"/>
      <c r="QCD357" s="122"/>
      <c r="QCE357" s="122"/>
      <c r="QCF357" s="122"/>
      <c r="QCG357" s="122"/>
      <c r="QCH357" s="122"/>
      <c r="QCI357" s="122"/>
      <c r="QCJ357" s="122"/>
      <c r="QCK357" s="122"/>
      <c r="QCL357" s="122"/>
      <c r="QCM357" s="122"/>
      <c r="QCN357" s="122"/>
      <c r="QCO357" s="122"/>
      <c r="QCP357" s="122"/>
      <c r="QCQ357" s="122"/>
      <c r="QCR357" s="122"/>
      <c r="QCS357" s="122"/>
      <c r="QCT357" s="122"/>
      <c r="QCU357" s="122"/>
      <c r="QCV357" s="122"/>
      <c r="QCW357" s="122"/>
      <c r="QCX357" s="122"/>
      <c r="QCY357" s="122"/>
      <c r="QCZ357" s="122"/>
      <c r="QDA357" s="122"/>
      <c r="QDB357" s="122"/>
      <c r="QDC357" s="122"/>
      <c r="QDD357" s="122"/>
      <c r="QDE357" s="122"/>
      <c r="QDF357" s="122"/>
      <c r="QDG357" s="122"/>
      <c r="QDH357" s="122"/>
      <c r="QDI357" s="122"/>
      <c r="QDJ357" s="122"/>
      <c r="QDK357" s="122"/>
      <c r="QDL357" s="122"/>
      <c r="QDM357" s="122"/>
      <c r="QDN357" s="122"/>
      <c r="QDO357" s="122"/>
      <c r="QDP357" s="122"/>
      <c r="QDQ357" s="122"/>
      <c r="QDR357" s="122"/>
      <c r="QDS357" s="122"/>
      <c r="QDT357" s="122"/>
      <c r="QDU357" s="122"/>
      <c r="QDV357" s="122"/>
      <c r="QDW357" s="122"/>
      <c r="QDX357" s="122"/>
      <c r="QDY357" s="122"/>
      <c r="QDZ357" s="122"/>
      <c r="QEA357" s="122"/>
      <c r="QEB357" s="122"/>
      <c r="QEC357" s="122"/>
      <c r="QED357" s="122"/>
      <c r="QEE357" s="122"/>
      <c r="QEF357" s="122"/>
      <c r="QEG357" s="122"/>
      <c r="QEH357" s="122"/>
      <c r="QEI357" s="122"/>
      <c r="QEJ357" s="122"/>
      <c r="QEK357" s="122"/>
      <c r="QEL357" s="122"/>
      <c r="QEM357" s="122"/>
      <c r="QEN357" s="122"/>
      <c r="QEO357" s="122"/>
      <c r="QEP357" s="122"/>
      <c r="QEQ357" s="122"/>
      <c r="QER357" s="122"/>
      <c r="QES357" s="122"/>
      <c r="QET357" s="122"/>
      <c r="QEU357" s="122"/>
      <c r="QEV357" s="122"/>
      <c r="QEW357" s="122"/>
      <c r="QEX357" s="122"/>
      <c r="QEY357" s="122"/>
      <c r="QEZ357" s="122"/>
      <c r="QFA357" s="122"/>
      <c r="QFB357" s="122"/>
      <c r="QFC357" s="122"/>
      <c r="QFD357" s="122"/>
      <c r="QFE357" s="122"/>
      <c r="QFF357" s="122"/>
      <c r="QFG357" s="122"/>
      <c r="QFH357" s="122"/>
      <c r="QFI357" s="122"/>
      <c r="QFJ357" s="122"/>
      <c r="QFK357" s="122"/>
      <c r="QFL357" s="122"/>
      <c r="QFM357" s="122"/>
      <c r="QFN357" s="122"/>
      <c r="QFO357" s="122"/>
      <c r="QFP357" s="122"/>
      <c r="QFQ357" s="122"/>
      <c r="QFR357" s="122"/>
      <c r="QFS357" s="122"/>
      <c r="QFT357" s="122"/>
      <c r="QFU357" s="122"/>
      <c r="QFV357" s="122"/>
      <c r="QFW357" s="122"/>
      <c r="QFX357" s="122"/>
      <c r="QFY357" s="122"/>
      <c r="QFZ357" s="122"/>
      <c r="QGA357" s="122"/>
      <c r="QGB357" s="122"/>
      <c r="QGC357" s="122"/>
      <c r="QGD357" s="122"/>
      <c r="QGE357" s="122"/>
      <c r="QGF357" s="122"/>
      <c r="QGG357" s="122"/>
      <c r="QGH357" s="122"/>
      <c r="QGI357" s="122"/>
      <c r="QGJ357" s="122"/>
      <c r="QGK357" s="122"/>
      <c r="QGL357" s="122"/>
      <c r="QGM357" s="122"/>
      <c r="QGN357" s="122"/>
      <c r="QGO357" s="122"/>
      <c r="QGP357" s="122"/>
      <c r="QGQ357" s="122"/>
      <c r="QGR357" s="122"/>
      <c r="QGS357" s="122"/>
      <c r="QGT357" s="122"/>
      <c r="QGU357" s="122"/>
      <c r="QGV357" s="122"/>
      <c r="QGW357" s="122"/>
      <c r="QGX357" s="122"/>
      <c r="QGY357" s="122"/>
      <c r="QGZ357" s="122"/>
      <c r="QHA357" s="122"/>
      <c r="QHB357" s="122"/>
      <c r="QHC357" s="122"/>
      <c r="QHD357" s="122"/>
      <c r="QHE357" s="122"/>
      <c r="QHF357" s="122"/>
      <c r="QHG357" s="122"/>
      <c r="QHH357" s="122"/>
      <c r="QHI357" s="122"/>
      <c r="QHJ357" s="122"/>
      <c r="QHK357" s="122"/>
      <c r="QHL357" s="122"/>
      <c r="QHM357" s="122"/>
      <c r="QHN357" s="122"/>
      <c r="QHO357" s="122"/>
      <c r="QHP357" s="122"/>
      <c r="QHQ357" s="122"/>
      <c r="QHR357" s="122"/>
      <c r="QHS357" s="122"/>
      <c r="QHT357" s="122"/>
      <c r="QHU357" s="122"/>
      <c r="QHV357" s="122"/>
      <c r="QHW357" s="122"/>
      <c r="QHX357" s="122"/>
      <c r="QHY357" s="122"/>
      <c r="QHZ357" s="122"/>
      <c r="QIA357" s="122"/>
      <c r="QIB357" s="122"/>
      <c r="QIC357" s="122"/>
      <c r="QID357" s="122"/>
      <c r="QIE357" s="122"/>
      <c r="QIF357" s="122"/>
      <c r="QIG357" s="122"/>
      <c r="QIH357" s="122"/>
      <c r="QII357" s="122"/>
      <c r="QIJ357" s="122"/>
      <c r="QIK357" s="122"/>
      <c r="QIL357" s="122"/>
      <c r="QIM357" s="122"/>
      <c r="QIN357" s="122"/>
      <c r="QIO357" s="122"/>
      <c r="QIP357" s="122"/>
      <c r="QIQ357" s="122"/>
      <c r="QIR357" s="122"/>
      <c r="QIS357" s="122"/>
      <c r="QIT357" s="122"/>
      <c r="QIU357" s="122"/>
      <c r="QIV357" s="122"/>
      <c r="QIW357" s="122"/>
      <c r="QIX357" s="122"/>
      <c r="QIY357" s="122"/>
      <c r="QIZ357" s="122"/>
      <c r="QJA357" s="122"/>
      <c r="QJB357" s="122"/>
      <c r="QJC357" s="122"/>
      <c r="QJD357" s="122"/>
      <c r="QJE357" s="122"/>
      <c r="QJF357" s="122"/>
      <c r="QJG357" s="122"/>
      <c r="QJH357" s="122"/>
      <c r="QJI357" s="122"/>
      <c r="QJJ357" s="122"/>
      <c r="QJK357" s="122"/>
      <c r="QJL357" s="122"/>
      <c r="QJM357" s="122"/>
      <c r="QJN357" s="122"/>
      <c r="QJO357" s="122"/>
      <c r="QJP357" s="122"/>
      <c r="QJQ357" s="122"/>
      <c r="QJR357" s="122"/>
      <c r="QJS357" s="122"/>
      <c r="QJT357" s="122"/>
      <c r="QJU357" s="122"/>
      <c r="QJV357" s="122"/>
      <c r="QJW357" s="122"/>
      <c r="QJX357" s="122"/>
      <c r="QJY357" s="122"/>
      <c r="QJZ357" s="122"/>
      <c r="QKA357" s="122"/>
      <c r="QKB357" s="122"/>
      <c r="QKC357" s="122"/>
      <c r="QKD357" s="122"/>
      <c r="QKE357" s="122"/>
      <c r="QKF357" s="122"/>
      <c r="QKG357" s="122"/>
      <c r="QKH357" s="122"/>
      <c r="QKI357" s="122"/>
      <c r="QKJ357" s="122"/>
      <c r="QKK357" s="122"/>
      <c r="QKL357" s="122"/>
      <c r="QKM357" s="122"/>
      <c r="QKN357" s="122"/>
      <c r="QKO357" s="122"/>
      <c r="QKP357" s="122"/>
      <c r="QKQ357" s="122"/>
      <c r="QKR357" s="122"/>
      <c r="QKS357" s="122"/>
      <c r="QKT357" s="122"/>
      <c r="QKU357" s="122"/>
      <c r="QKV357" s="122"/>
      <c r="QKW357" s="122"/>
      <c r="QKX357" s="122"/>
      <c r="QKY357" s="122"/>
      <c r="QKZ357" s="122"/>
      <c r="QLA357" s="122"/>
      <c r="QLB357" s="122"/>
      <c r="QLC357" s="122"/>
      <c r="QLD357" s="122"/>
      <c r="QLE357" s="122"/>
      <c r="QLF357" s="122"/>
      <c r="QLG357" s="122"/>
      <c r="QLH357" s="122"/>
      <c r="QLI357" s="122"/>
      <c r="QLJ357" s="122"/>
      <c r="QLK357" s="122"/>
      <c r="QLL357" s="122"/>
      <c r="QLM357" s="122"/>
      <c r="QLN357" s="122"/>
      <c r="QLO357" s="122"/>
      <c r="QLP357" s="122"/>
      <c r="QLQ357" s="122"/>
      <c r="QLR357" s="122"/>
      <c r="QLS357" s="122"/>
      <c r="QLT357" s="122"/>
      <c r="QLU357" s="122"/>
      <c r="QLV357" s="122"/>
      <c r="QLW357" s="122"/>
      <c r="QLX357" s="122"/>
      <c r="QLY357" s="122"/>
      <c r="QLZ357" s="122"/>
      <c r="QMA357" s="122"/>
      <c r="QMB357" s="122"/>
      <c r="QMC357" s="122"/>
      <c r="QMD357" s="122"/>
      <c r="QME357" s="122"/>
      <c r="QMF357" s="122"/>
      <c r="QMG357" s="122"/>
      <c r="QMH357" s="122"/>
      <c r="QMI357" s="122"/>
      <c r="QMJ357" s="122"/>
      <c r="QMK357" s="122"/>
      <c r="QML357" s="122"/>
      <c r="QMM357" s="122"/>
      <c r="QMN357" s="122"/>
      <c r="QMO357" s="122"/>
      <c r="QMP357" s="122"/>
      <c r="QMQ357" s="122"/>
      <c r="QMR357" s="122"/>
      <c r="QMS357" s="122"/>
      <c r="QMT357" s="122"/>
      <c r="QMU357" s="122"/>
      <c r="QMV357" s="122"/>
      <c r="QMW357" s="122"/>
      <c r="QMX357" s="122"/>
      <c r="QMY357" s="122"/>
      <c r="QMZ357" s="122"/>
      <c r="QNA357" s="122"/>
      <c r="QNB357" s="122"/>
      <c r="QNC357" s="122"/>
      <c r="QND357" s="122"/>
      <c r="QNE357" s="122"/>
      <c r="QNF357" s="122"/>
      <c r="QNG357" s="122"/>
      <c r="QNH357" s="122"/>
      <c r="QNI357" s="122"/>
      <c r="QNJ357" s="122"/>
      <c r="QNK357" s="122"/>
      <c r="QNL357" s="122"/>
      <c r="QNM357" s="122"/>
      <c r="QNN357" s="122"/>
      <c r="QNO357" s="122"/>
      <c r="QNP357" s="122"/>
      <c r="QNQ357" s="122"/>
      <c r="QNR357" s="122"/>
      <c r="QNS357" s="122"/>
      <c r="QNT357" s="122"/>
      <c r="QNU357" s="122"/>
      <c r="QNV357" s="122"/>
      <c r="QNW357" s="122"/>
      <c r="QNX357" s="122"/>
      <c r="QNY357" s="122"/>
      <c r="QNZ357" s="122"/>
      <c r="QOA357" s="122"/>
      <c r="QOB357" s="122"/>
      <c r="QOC357" s="122"/>
      <c r="QOD357" s="122"/>
      <c r="QOE357" s="122"/>
      <c r="QOF357" s="122"/>
      <c r="QOG357" s="122"/>
      <c r="QOH357" s="122"/>
      <c r="QOI357" s="122"/>
      <c r="QOJ357" s="122"/>
      <c r="QOK357" s="122"/>
      <c r="QOL357" s="122"/>
      <c r="QOM357" s="122"/>
      <c r="QON357" s="122"/>
      <c r="QOO357" s="122"/>
      <c r="QOP357" s="122"/>
      <c r="QOQ357" s="122"/>
      <c r="QOR357" s="122"/>
      <c r="QOS357" s="122"/>
      <c r="QOT357" s="122"/>
      <c r="QOU357" s="122"/>
      <c r="QOV357" s="122"/>
      <c r="QOW357" s="122"/>
      <c r="QOX357" s="122"/>
      <c r="QOY357" s="122"/>
      <c r="QOZ357" s="122"/>
      <c r="QPA357" s="122"/>
      <c r="QPB357" s="122"/>
      <c r="QPC357" s="122"/>
      <c r="QPD357" s="122"/>
      <c r="QPE357" s="122"/>
      <c r="QPF357" s="122"/>
      <c r="QPG357" s="122"/>
      <c r="QPH357" s="122"/>
      <c r="QPI357" s="122"/>
      <c r="QPJ357" s="122"/>
      <c r="QPK357" s="122"/>
      <c r="QPL357" s="122"/>
      <c r="QPM357" s="122"/>
      <c r="QPN357" s="122"/>
      <c r="QPO357" s="122"/>
      <c r="QPP357" s="122"/>
      <c r="QPQ357" s="122"/>
      <c r="QPR357" s="122"/>
      <c r="QPS357" s="122"/>
      <c r="QPT357" s="122"/>
      <c r="QPU357" s="122"/>
      <c r="QPV357" s="122"/>
      <c r="QPW357" s="122"/>
      <c r="QPX357" s="122"/>
      <c r="QPY357" s="122"/>
      <c r="QPZ357" s="122"/>
      <c r="QQA357" s="122"/>
      <c r="QQB357" s="122"/>
      <c r="QQC357" s="122"/>
      <c r="QQD357" s="122"/>
      <c r="QQE357" s="122"/>
      <c r="QQF357" s="122"/>
      <c r="QQG357" s="122"/>
      <c r="QQH357" s="122"/>
      <c r="QQI357" s="122"/>
      <c r="QQJ357" s="122"/>
      <c r="QQK357" s="122"/>
      <c r="QQL357" s="122"/>
      <c r="QQM357" s="122"/>
      <c r="QQN357" s="122"/>
      <c r="QQO357" s="122"/>
      <c r="QQP357" s="122"/>
      <c r="QQQ357" s="122"/>
      <c r="QQR357" s="122"/>
      <c r="QQS357" s="122"/>
      <c r="QQT357" s="122"/>
      <c r="QQU357" s="122"/>
      <c r="QQV357" s="122"/>
      <c r="QQW357" s="122"/>
      <c r="QQX357" s="122"/>
      <c r="QQY357" s="122"/>
      <c r="QQZ357" s="122"/>
      <c r="QRA357" s="122"/>
      <c r="QRB357" s="122"/>
      <c r="QRC357" s="122"/>
      <c r="QRD357" s="122"/>
      <c r="QRE357" s="122"/>
      <c r="QRF357" s="122"/>
      <c r="QRG357" s="122"/>
      <c r="QRH357" s="122"/>
      <c r="QRI357" s="122"/>
      <c r="QRJ357" s="122"/>
      <c r="QRK357" s="122"/>
      <c r="QRL357" s="122"/>
      <c r="QRM357" s="122"/>
      <c r="QRN357" s="122"/>
      <c r="QRO357" s="122"/>
      <c r="QRP357" s="122"/>
      <c r="QRQ357" s="122"/>
      <c r="QRR357" s="122"/>
      <c r="QRS357" s="122"/>
      <c r="QRT357" s="122"/>
      <c r="QRU357" s="122"/>
      <c r="QRV357" s="122"/>
      <c r="QRW357" s="122"/>
      <c r="QRX357" s="122"/>
      <c r="QRY357" s="122"/>
      <c r="QRZ357" s="122"/>
      <c r="QSA357" s="122"/>
      <c r="QSB357" s="122"/>
      <c r="QSC357" s="122"/>
      <c r="QSD357" s="122"/>
      <c r="QSE357" s="122"/>
      <c r="QSF357" s="122"/>
      <c r="QSG357" s="122"/>
      <c r="QSH357" s="122"/>
      <c r="QSI357" s="122"/>
      <c r="QSJ357" s="122"/>
      <c r="QSK357" s="122"/>
      <c r="QSL357" s="122"/>
      <c r="QSM357" s="122"/>
      <c r="QSN357" s="122"/>
      <c r="QSO357" s="122"/>
      <c r="QSP357" s="122"/>
      <c r="QSQ357" s="122"/>
      <c r="QSR357" s="122"/>
      <c r="QSS357" s="122"/>
      <c r="QST357" s="122"/>
      <c r="QSU357" s="122"/>
      <c r="QSV357" s="122"/>
      <c r="QSW357" s="122"/>
      <c r="QSX357" s="122"/>
      <c r="QSY357" s="122"/>
      <c r="QSZ357" s="122"/>
      <c r="QTA357" s="122"/>
      <c r="QTB357" s="122"/>
      <c r="QTC357" s="122"/>
      <c r="QTD357" s="122"/>
      <c r="QTE357" s="122"/>
      <c r="QTF357" s="122"/>
      <c r="QTG357" s="122"/>
      <c r="QTH357" s="122"/>
      <c r="QTI357" s="122"/>
      <c r="QTJ357" s="122"/>
      <c r="QTK357" s="122"/>
      <c r="QTL357" s="122"/>
      <c r="QTM357" s="122"/>
      <c r="QTN357" s="122"/>
      <c r="QTO357" s="122"/>
      <c r="QTP357" s="122"/>
      <c r="QTQ357" s="122"/>
      <c r="QTR357" s="122"/>
      <c r="QTS357" s="122"/>
      <c r="QTT357" s="122"/>
      <c r="QTU357" s="122"/>
      <c r="QTV357" s="122"/>
      <c r="QTW357" s="122"/>
      <c r="QTX357" s="122"/>
      <c r="QTY357" s="122"/>
      <c r="QTZ357" s="122"/>
      <c r="QUA357" s="122"/>
      <c r="QUB357" s="122"/>
      <c r="QUC357" s="122"/>
      <c r="QUD357" s="122"/>
      <c r="QUE357" s="122"/>
      <c r="QUF357" s="122"/>
      <c r="QUG357" s="122"/>
      <c r="QUH357" s="122"/>
      <c r="QUI357" s="122"/>
      <c r="QUJ357" s="122"/>
      <c r="QUK357" s="122"/>
      <c r="QUL357" s="122"/>
      <c r="QUM357" s="122"/>
      <c r="QUN357" s="122"/>
      <c r="QUO357" s="122"/>
      <c r="QUP357" s="122"/>
      <c r="QUQ357" s="122"/>
      <c r="QUR357" s="122"/>
      <c r="QUS357" s="122"/>
      <c r="QUT357" s="122"/>
      <c r="QUU357" s="122"/>
      <c r="QUV357" s="122"/>
      <c r="QUW357" s="122"/>
      <c r="QUX357" s="122"/>
      <c r="QUY357" s="122"/>
      <c r="QUZ357" s="122"/>
      <c r="QVA357" s="122"/>
      <c r="QVB357" s="122"/>
      <c r="QVC357" s="122"/>
      <c r="QVD357" s="122"/>
      <c r="QVE357" s="122"/>
      <c r="QVF357" s="122"/>
      <c r="QVG357" s="122"/>
      <c r="QVH357" s="122"/>
      <c r="QVI357" s="122"/>
      <c r="QVJ357" s="122"/>
      <c r="QVK357" s="122"/>
      <c r="QVL357" s="122"/>
      <c r="QVM357" s="122"/>
      <c r="QVN357" s="122"/>
      <c r="QVO357" s="122"/>
      <c r="QVP357" s="122"/>
      <c r="QVQ357" s="122"/>
      <c r="QVR357" s="122"/>
      <c r="QVS357" s="122"/>
      <c r="QVT357" s="122"/>
      <c r="QVU357" s="122"/>
      <c r="QVV357" s="122"/>
      <c r="QVW357" s="122"/>
      <c r="QVX357" s="122"/>
      <c r="QVY357" s="122"/>
      <c r="QVZ357" s="122"/>
      <c r="QWA357" s="122"/>
      <c r="QWB357" s="122"/>
      <c r="QWC357" s="122"/>
      <c r="QWD357" s="122"/>
      <c r="QWE357" s="122"/>
      <c r="QWF357" s="122"/>
      <c r="QWG357" s="122"/>
      <c r="QWH357" s="122"/>
      <c r="QWI357" s="122"/>
      <c r="QWJ357" s="122"/>
      <c r="QWK357" s="122"/>
      <c r="QWL357" s="122"/>
      <c r="QWM357" s="122"/>
      <c r="QWN357" s="122"/>
      <c r="QWO357" s="122"/>
      <c r="QWP357" s="122"/>
      <c r="QWQ357" s="122"/>
      <c r="QWR357" s="122"/>
      <c r="QWS357" s="122"/>
      <c r="QWT357" s="122"/>
      <c r="QWU357" s="122"/>
      <c r="QWV357" s="122"/>
      <c r="QWW357" s="122"/>
      <c r="QWX357" s="122"/>
      <c r="QWY357" s="122"/>
      <c r="QWZ357" s="122"/>
      <c r="QXA357" s="122"/>
      <c r="QXB357" s="122"/>
      <c r="QXC357" s="122"/>
      <c r="QXD357" s="122"/>
      <c r="QXE357" s="122"/>
      <c r="QXF357" s="122"/>
      <c r="QXG357" s="122"/>
      <c r="QXH357" s="122"/>
      <c r="QXI357" s="122"/>
      <c r="QXJ357" s="122"/>
      <c r="QXK357" s="122"/>
      <c r="QXL357" s="122"/>
      <c r="QXM357" s="122"/>
      <c r="QXN357" s="122"/>
      <c r="QXO357" s="122"/>
      <c r="QXP357" s="122"/>
      <c r="QXQ357" s="122"/>
      <c r="QXR357" s="122"/>
      <c r="QXS357" s="122"/>
      <c r="QXT357" s="122"/>
      <c r="QXU357" s="122"/>
      <c r="QXV357" s="122"/>
      <c r="QXW357" s="122"/>
      <c r="QXX357" s="122"/>
      <c r="QXY357" s="122"/>
      <c r="QXZ357" s="122"/>
      <c r="QYA357" s="122"/>
      <c r="QYB357" s="122"/>
      <c r="QYC357" s="122"/>
      <c r="QYD357" s="122"/>
      <c r="QYE357" s="122"/>
      <c r="QYF357" s="122"/>
      <c r="QYG357" s="122"/>
      <c r="QYH357" s="122"/>
      <c r="QYI357" s="122"/>
      <c r="QYJ357" s="122"/>
      <c r="QYK357" s="122"/>
      <c r="QYL357" s="122"/>
      <c r="QYM357" s="122"/>
      <c r="QYN357" s="122"/>
      <c r="QYO357" s="122"/>
      <c r="QYP357" s="122"/>
      <c r="QYQ357" s="122"/>
      <c r="QYR357" s="122"/>
      <c r="QYS357" s="122"/>
      <c r="QYT357" s="122"/>
      <c r="QYU357" s="122"/>
      <c r="QYV357" s="122"/>
      <c r="QYW357" s="122"/>
      <c r="QYX357" s="122"/>
      <c r="QYY357" s="122"/>
      <c r="QYZ357" s="122"/>
      <c r="QZA357" s="122"/>
      <c r="QZB357" s="122"/>
      <c r="QZC357" s="122"/>
      <c r="QZD357" s="122"/>
      <c r="QZE357" s="122"/>
      <c r="QZF357" s="122"/>
      <c r="QZG357" s="122"/>
      <c r="QZH357" s="122"/>
      <c r="QZI357" s="122"/>
      <c r="QZJ357" s="122"/>
      <c r="QZK357" s="122"/>
      <c r="QZL357" s="122"/>
      <c r="QZM357" s="122"/>
      <c r="QZN357" s="122"/>
      <c r="QZO357" s="122"/>
      <c r="QZP357" s="122"/>
      <c r="QZQ357" s="122"/>
      <c r="QZR357" s="122"/>
      <c r="QZS357" s="122"/>
      <c r="QZT357" s="122"/>
      <c r="QZU357" s="122"/>
      <c r="QZV357" s="122"/>
      <c r="QZW357" s="122"/>
      <c r="QZX357" s="122"/>
      <c r="QZY357" s="122"/>
      <c r="QZZ357" s="122"/>
      <c r="RAA357" s="122"/>
      <c r="RAB357" s="122"/>
      <c r="RAC357" s="122"/>
      <c r="RAD357" s="122"/>
      <c r="RAE357" s="122"/>
      <c r="RAF357" s="122"/>
      <c r="RAG357" s="122"/>
      <c r="RAH357" s="122"/>
      <c r="RAI357" s="122"/>
      <c r="RAJ357" s="122"/>
      <c r="RAK357" s="122"/>
      <c r="RAL357" s="122"/>
      <c r="RAM357" s="122"/>
      <c r="RAN357" s="122"/>
      <c r="RAO357" s="122"/>
      <c r="RAP357" s="122"/>
      <c r="RAQ357" s="122"/>
      <c r="RAR357" s="122"/>
      <c r="RAS357" s="122"/>
      <c r="RAT357" s="122"/>
      <c r="RAU357" s="122"/>
      <c r="RAV357" s="122"/>
      <c r="RAW357" s="122"/>
      <c r="RAX357" s="122"/>
      <c r="RAY357" s="122"/>
      <c r="RAZ357" s="122"/>
      <c r="RBA357" s="122"/>
      <c r="RBB357" s="122"/>
      <c r="RBC357" s="122"/>
      <c r="RBD357" s="122"/>
      <c r="RBE357" s="122"/>
      <c r="RBF357" s="122"/>
      <c r="RBG357" s="122"/>
      <c r="RBH357" s="122"/>
      <c r="RBI357" s="122"/>
      <c r="RBJ357" s="122"/>
      <c r="RBK357" s="122"/>
      <c r="RBL357" s="122"/>
      <c r="RBM357" s="122"/>
      <c r="RBN357" s="122"/>
      <c r="RBO357" s="122"/>
      <c r="RBP357" s="122"/>
      <c r="RBQ357" s="122"/>
      <c r="RBR357" s="122"/>
      <c r="RBS357" s="122"/>
      <c r="RBT357" s="122"/>
      <c r="RBU357" s="122"/>
      <c r="RBV357" s="122"/>
      <c r="RBW357" s="122"/>
      <c r="RBX357" s="122"/>
      <c r="RBY357" s="122"/>
      <c r="RBZ357" s="122"/>
      <c r="RCA357" s="122"/>
      <c r="RCB357" s="122"/>
      <c r="RCC357" s="122"/>
      <c r="RCD357" s="122"/>
      <c r="RCE357" s="122"/>
      <c r="RCF357" s="122"/>
      <c r="RCG357" s="122"/>
      <c r="RCH357" s="122"/>
      <c r="RCI357" s="122"/>
      <c r="RCJ357" s="122"/>
      <c r="RCK357" s="122"/>
      <c r="RCL357" s="122"/>
      <c r="RCM357" s="122"/>
      <c r="RCN357" s="122"/>
      <c r="RCO357" s="122"/>
      <c r="RCP357" s="122"/>
      <c r="RCQ357" s="122"/>
      <c r="RCR357" s="122"/>
      <c r="RCS357" s="122"/>
      <c r="RCT357" s="122"/>
      <c r="RCU357" s="122"/>
      <c r="RCV357" s="122"/>
      <c r="RCW357" s="122"/>
      <c r="RCX357" s="122"/>
      <c r="RCY357" s="122"/>
      <c r="RCZ357" s="122"/>
      <c r="RDA357" s="122"/>
      <c r="RDB357" s="122"/>
      <c r="RDC357" s="122"/>
      <c r="RDD357" s="122"/>
      <c r="RDE357" s="122"/>
      <c r="RDF357" s="122"/>
      <c r="RDG357" s="122"/>
      <c r="RDH357" s="122"/>
      <c r="RDI357" s="122"/>
      <c r="RDJ357" s="122"/>
      <c r="RDK357" s="122"/>
      <c r="RDL357" s="122"/>
      <c r="RDM357" s="122"/>
      <c r="RDN357" s="122"/>
      <c r="RDO357" s="122"/>
      <c r="RDP357" s="122"/>
      <c r="RDQ357" s="122"/>
      <c r="RDR357" s="122"/>
      <c r="RDS357" s="122"/>
      <c r="RDT357" s="122"/>
      <c r="RDU357" s="122"/>
      <c r="RDV357" s="122"/>
      <c r="RDW357" s="122"/>
      <c r="RDX357" s="122"/>
      <c r="RDY357" s="122"/>
      <c r="RDZ357" s="122"/>
      <c r="REA357" s="122"/>
      <c r="REB357" s="122"/>
      <c r="REC357" s="122"/>
      <c r="RED357" s="122"/>
      <c r="REE357" s="122"/>
      <c r="REF357" s="122"/>
      <c r="REG357" s="122"/>
      <c r="REH357" s="122"/>
      <c r="REI357" s="122"/>
      <c r="REJ357" s="122"/>
      <c r="REK357" s="122"/>
      <c r="REL357" s="122"/>
      <c r="REM357" s="122"/>
      <c r="REN357" s="122"/>
      <c r="REO357" s="122"/>
      <c r="REP357" s="122"/>
      <c r="REQ357" s="122"/>
      <c r="RER357" s="122"/>
      <c r="RES357" s="122"/>
      <c r="RET357" s="122"/>
      <c r="REU357" s="122"/>
      <c r="REV357" s="122"/>
      <c r="REW357" s="122"/>
      <c r="REX357" s="122"/>
      <c r="REY357" s="122"/>
      <c r="REZ357" s="122"/>
      <c r="RFA357" s="122"/>
      <c r="RFB357" s="122"/>
      <c r="RFC357" s="122"/>
      <c r="RFD357" s="122"/>
      <c r="RFE357" s="122"/>
      <c r="RFF357" s="122"/>
      <c r="RFG357" s="122"/>
      <c r="RFH357" s="122"/>
      <c r="RFI357" s="122"/>
      <c r="RFJ357" s="122"/>
      <c r="RFK357" s="122"/>
      <c r="RFL357" s="122"/>
      <c r="RFM357" s="122"/>
      <c r="RFN357" s="122"/>
      <c r="RFO357" s="122"/>
      <c r="RFP357" s="122"/>
      <c r="RFQ357" s="122"/>
      <c r="RFR357" s="122"/>
      <c r="RFS357" s="122"/>
      <c r="RFT357" s="122"/>
      <c r="RFU357" s="122"/>
      <c r="RFV357" s="122"/>
      <c r="RFW357" s="122"/>
      <c r="RFX357" s="122"/>
      <c r="RFY357" s="122"/>
      <c r="RFZ357" s="122"/>
      <c r="RGA357" s="122"/>
      <c r="RGB357" s="122"/>
      <c r="RGC357" s="122"/>
      <c r="RGD357" s="122"/>
      <c r="RGE357" s="122"/>
      <c r="RGF357" s="122"/>
      <c r="RGG357" s="122"/>
      <c r="RGH357" s="122"/>
      <c r="RGI357" s="122"/>
      <c r="RGJ357" s="122"/>
      <c r="RGK357" s="122"/>
      <c r="RGL357" s="122"/>
      <c r="RGM357" s="122"/>
      <c r="RGN357" s="122"/>
      <c r="RGO357" s="122"/>
      <c r="RGP357" s="122"/>
      <c r="RGQ357" s="122"/>
      <c r="RGR357" s="122"/>
      <c r="RGS357" s="122"/>
      <c r="RGT357" s="122"/>
      <c r="RGU357" s="122"/>
      <c r="RGV357" s="122"/>
      <c r="RGW357" s="122"/>
      <c r="RGX357" s="122"/>
      <c r="RGY357" s="122"/>
      <c r="RGZ357" s="122"/>
      <c r="RHA357" s="122"/>
      <c r="RHB357" s="122"/>
      <c r="RHC357" s="122"/>
      <c r="RHD357" s="122"/>
      <c r="RHE357" s="122"/>
      <c r="RHF357" s="122"/>
      <c r="RHG357" s="122"/>
      <c r="RHH357" s="122"/>
      <c r="RHI357" s="122"/>
      <c r="RHJ357" s="122"/>
      <c r="RHK357" s="122"/>
      <c r="RHL357" s="122"/>
      <c r="RHM357" s="122"/>
      <c r="RHN357" s="122"/>
      <c r="RHO357" s="122"/>
      <c r="RHP357" s="122"/>
      <c r="RHQ357" s="122"/>
      <c r="RHR357" s="122"/>
      <c r="RHS357" s="122"/>
      <c r="RHT357" s="122"/>
      <c r="RHU357" s="122"/>
      <c r="RHV357" s="122"/>
      <c r="RHW357" s="122"/>
      <c r="RHX357" s="122"/>
      <c r="RHY357" s="122"/>
      <c r="RHZ357" s="122"/>
      <c r="RIA357" s="122"/>
      <c r="RIB357" s="122"/>
      <c r="RIC357" s="122"/>
      <c r="RID357" s="122"/>
      <c r="RIE357" s="122"/>
      <c r="RIF357" s="122"/>
      <c r="RIG357" s="122"/>
      <c r="RIH357" s="122"/>
      <c r="RII357" s="122"/>
      <c r="RIJ357" s="122"/>
      <c r="RIK357" s="122"/>
      <c r="RIL357" s="122"/>
      <c r="RIM357" s="122"/>
      <c r="RIN357" s="122"/>
      <c r="RIO357" s="122"/>
      <c r="RIP357" s="122"/>
      <c r="RIQ357" s="122"/>
      <c r="RIR357" s="122"/>
      <c r="RIS357" s="122"/>
      <c r="RIT357" s="122"/>
      <c r="RIU357" s="122"/>
      <c r="RIV357" s="122"/>
      <c r="RIW357" s="122"/>
      <c r="RIX357" s="122"/>
      <c r="RIY357" s="122"/>
      <c r="RIZ357" s="122"/>
      <c r="RJA357" s="122"/>
      <c r="RJB357" s="122"/>
      <c r="RJC357" s="122"/>
      <c r="RJD357" s="122"/>
      <c r="RJE357" s="122"/>
      <c r="RJF357" s="122"/>
      <c r="RJG357" s="122"/>
      <c r="RJH357" s="122"/>
      <c r="RJI357" s="122"/>
      <c r="RJJ357" s="122"/>
      <c r="RJK357" s="122"/>
      <c r="RJL357" s="122"/>
      <c r="RJM357" s="122"/>
      <c r="RJN357" s="122"/>
      <c r="RJO357" s="122"/>
      <c r="RJP357" s="122"/>
      <c r="RJQ357" s="122"/>
      <c r="RJR357" s="122"/>
      <c r="RJS357" s="122"/>
      <c r="RJT357" s="122"/>
      <c r="RJU357" s="122"/>
      <c r="RJV357" s="122"/>
      <c r="RJW357" s="122"/>
      <c r="RJX357" s="122"/>
      <c r="RJY357" s="122"/>
      <c r="RJZ357" s="122"/>
      <c r="RKA357" s="122"/>
      <c r="RKB357" s="122"/>
      <c r="RKC357" s="122"/>
      <c r="RKD357" s="122"/>
      <c r="RKE357" s="122"/>
      <c r="RKF357" s="122"/>
      <c r="RKG357" s="122"/>
      <c r="RKH357" s="122"/>
      <c r="RKI357" s="122"/>
      <c r="RKJ357" s="122"/>
      <c r="RKK357" s="122"/>
      <c r="RKL357" s="122"/>
      <c r="RKM357" s="122"/>
      <c r="RKN357" s="122"/>
      <c r="RKO357" s="122"/>
      <c r="RKP357" s="122"/>
      <c r="RKQ357" s="122"/>
      <c r="RKR357" s="122"/>
      <c r="RKS357" s="122"/>
      <c r="RKT357" s="122"/>
      <c r="RKU357" s="122"/>
      <c r="RKV357" s="122"/>
      <c r="RKW357" s="122"/>
      <c r="RKX357" s="122"/>
      <c r="RKY357" s="122"/>
      <c r="RKZ357" s="122"/>
      <c r="RLA357" s="122"/>
      <c r="RLB357" s="122"/>
      <c r="RLC357" s="122"/>
      <c r="RLD357" s="122"/>
      <c r="RLE357" s="122"/>
      <c r="RLF357" s="122"/>
      <c r="RLG357" s="122"/>
      <c r="RLH357" s="122"/>
      <c r="RLI357" s="122"/>
      <c r="RLJ357" s="122"/>
      <c r="RLK357" s="122"/>
      <c r="RLL357" s="122"/>
      <c r="RLM357" s="122"/>
      <c r="RLN357" s="122"/>
      <c r="RLO357" s="122"/>
      <c r="RLP357" s="122"/>
      <c r="RLQ357" s="122"/>
      <c r="RLR357" s="122"/>
      <c r="RLS357" s="122"/>
      <c r="RLT357" s="122"/>
      <c r="RLU357" s="122"/>
      <c r="RLV357" s="122"/>
      <c r="RLW357" s="122"/>
      <c r="RLX357" s="122"/>
      <c r="RLY357" s="122"/>
      <c r="RLZ357" s="122"/>
      <c r="RMA357" s="122"/>
      <c r="RMB357" s="122"/>
      <c r="RMC357" s="122"/>
      <c r="RMD357" s="122"/>
      <c r="RME357" s="122"/>
      <c r="RMF357" s="122"/>
      <c r="RMG357" s="122"/>
      <c r="RMH357" s="122"/>
      <c r="RMI357" s="122"/>
      <c r="RMJ357" s="122"/>
      <c r="RMK357" s="122"/>
      <c r="RML357" s="122"/>
      <c r="RMM357" s="122"/>
      <c r="RMN357" s="122"/>
      <c r="RMO357" s="122"/>
      <c r="RMP357" s="122"/>
      <c r="RMQ357" s="122"/>
      <c r="RMR357" s="122"/>
      <c r="RMS357" s="122"/>
      <c r="RMT357" s="122"/>
      <c r="RMU357" s="122"/>
      <c r="RMV357" s="122"/>
      <c r="RMW357" s="122"/>
      <c r="RMX357" s="122"/>
      <c r="RMY357" s="122"/>
      <c r="RMZ357" s="122"/>
      <c r="RNA357" s="122"/>
      <c r="RNB357" s="122"/>
      <c r="RNC357" s="122"/>
      <c r="RND357" s="122"/>
      <c r="RNE357" s="122"/>
      <c r="RNF357" s="122"/>
      <c r="RNG357" s="122"/>
      <c r="RNH357" s="122"/>
      <c r="RNI357" s="122"/>
      <c r="RNJ357" s="122"/>
      <c r="RNK357" s="122"/>
      <c r="RNL357" s="122"/>
      <c r="RNM357" s="122"/>
      <c r="RNN357" s="122"/>
      <c r="RNO357" s="122"/>
      <c r="RNP357" s="122"/>
      <c r="RNQ357" s="122"/>
      <c r="RNR357" s="122"/>
      <c r="RNS357" s="122"/>
      <c r="RNT357" s="122"/>
      <c r="RNU357" s="122"/>
      <c r="RNV357" s="122"/>
      <c r="RNW357" s="122"/>
      <c r="RNX357" s="122"/>
      <c r="RNY357" s="122"/>
      <c r="RNZ357" s="122"/>
      <c r="ROA357" s="122"/>
      <c r="ROB357" s="122"/>
      <c r="ROC357" s="122"/>
      <c r="ROD357" s="122"/>
      <c r="ROE357" s="122"/>
      <c r="ROF357" s="122"/>
      <c r="ROG357" s="122"/>
      <c r="ROH357" s="122"/>
      <c r="ROI357" s="122"/>
      <c r="ROJ357" s="122"/>
      <c r="ROK357" s="122"/>
      <c r="ROL357" s="122"/>
      <c r="ROM357" s="122"/>
      <c r="RON357" s="122"/>
      <c r="ROO357" s="122"/>
      <c r="ROP357" s="122"/>
      <c r="ROQ357" s="122"/>
      <c r="ROR357" s="122"/>
      <c r="ROS357" s="122"/>
      <c r="ROT357" s="122"/>
      <c r="ROU357" s="122"/>
      <c r="ROV357" s="122"/>
      <c r="ROW357" s="122"/>
      <c r="ROX357" s="122"/>
      <c r="ROY357" s="122"/>
      <c r="ROZ357" s="122"/>
      <c r="RPA357" s="122"/>
      <c r="RPB357" s="122"/>
      <c r="RPC357" s="122"/>
      <c r="RPD357" s="122"/>
      <c r="RPE357" s="122"/>
      <c r="RPF357" s="122"/>
      <c r="RPG357" s="122"/>
      <c r="RPH357" s="122"/>
      <c r="RPI357" s="122"/>
      <c r="RPJ357" s="122"/>
      <c r="RPK357" s="122"/>
      <c r="RPL357" s="122"/>
      <c r="RPM357" s="122"/>
      <c r="RPN357" s="122"/>
      <c r="RPO357" s="122"/>
      <c r="RPP357" s="122"/>
      <c r="RPQ357" s="122"/>
      <c r="RPR357" s="122"/>
      <c r="RPS357" s="122"/>
      <c r="RPT357" s="122"/>
      <c r="RPU357" s="122"/>
      <c r="RPV357" s="122"/>
      <c r="RPW357" s="122"/>
      <c r="RPX357" s="122"/>
      <c r="RPY357" s="122"/>
      <c r="RPZ357" s="122"/>
      <c r="RQA357" s="122"/>
      <c r="RQB357" s="122"/>
      <c r="RQC357" s="122"/>
      <c r="RQD357" s="122"/>
      <c r="RQE357" s="122"/>
      <c r="RQF357" s="122"/>
      <c r="RQG357" s="122"/>
      <c r="RQH357" s="122"/>
      <c r="RQI357" s="122"/>
      <c r="RQJ357" s="122"/>
      <c r="RQK357" s="122"/>
      <c r="RQL357" s="122"/>
      <c r="RQM357" s="122"/>
      <c r="RQN357" s="122"/>
      <c r="RQO357" s="122"/>
      <c r="RQP357" s="122"/>
      <c r="RQQ357" s="122"/>
      <c r="RQR357" s="122"/>
      <c r="RQS357" s="122"/>
      <c r="RQT357" s="122"/>
      <c r="RQU357" s="122"/>
      <c r="RQV357" s="122"/>
      <c r="RQW357" s="122"/>
      <c r="RQX357" s="122"/>
      <c r="RQY357" s="122"/>
      <c r="RQZ357" s="122"/>
      <c r="RRA357" s="122"/>
      <c r="RRB357" s="122"/>
      <c r="RRC357" s="122"/>
      <c r="RRD357" s="122"/>
      <c r="RRE357" s="122"/>
      <c r="RRF357" s="122"/>
      <c r="RRG357" s="122"/>
      <c r="RRH357" s="122"/>
      <c r="RRI357" s="122"/>
      <c r="RRJ357" s="122"/>
      <c r="RRK357" s="122"/>
      <c r="RRL357" s="122"/>
      <c r="RRM357" s="122"/>
      <c r="RRN357" s="122"/>
      <c r="RRO357" s="122"/>
      <c r="RRP357" s="122"/>
      <c r="RRQ357" s="122"/>
      <c r="RRR357" s="122"/>
      <c r="RRS357" s="122"/>
      <c r="RRT357" s="122"/>
      <c r="RRU357" s="122"/>
      <c r="RRV357" s="122"/>
      <c r="RRW357" s="122"/>
      <c r="RRX357" s="122"/>
      <c r="RRY357" s="122"/>
      <c r="RRZ357" s="122"/>
      <c r="RSA357" s="122"/>
      <c r="RSB357" s="122"/>
      <c r="RSC357" s="122"/>
      <c r="RSD357" s="122"/>
      <c r="RSE357" s="122"/>
      <c r="RSF357" s="122"/>
      <c r="RSG357" s="122"/>
      <c r="RSH357" s="122"/>
      <c r="RSI357" s="122"/>
      <c r="RSJ357" s="122"/>
      <c r="RSK357" s="122"/>
      <c r="RSL357" s="122"/>
      <c r="RSM357" s="122"/>
      <c r="RSN357" s="122"/>
      <c r="RSO357" s="122"/>
      <c r="RSP357" s="122"/>
      <c r="RSQ357" s="122"/>
      <c r="RSR357" s="122"/>
      <c r="RSS357" s="122"/>
      <c r="RST357" s="122"/>
      <c r="RSU357" s="122"/>
      <c r="RSV357" s="122"/>
      <c r="RSW357" s="122"/>
      <c r="RSX357" s="122"/>
      <c r="RSY357" s="122"/>
      <c r="RSZ357" s="122"/>
      <c r="RTA357" s="122"/>
      <c r="RTB357" s="122"/>
      <c r="RTC357" s="122"/>
      <c r="RTD357" s="122"/>
      <c r="RTE357" s="122"/>
      <c r="RTF357" s="122"/>
      <c r="RTG357" s="122"/>
      <c r="RTH357" s="122"/>
      <c r="RTI357" s="122"/>
      <c r="RTJ357" s="122"/>
      <c r="RTK357" s="122"/>
      <c r="RTL357" s="122"/>
      <c r="RTM357" s="122"/>
      <c r="RTN357" s="122"/>
      <c r="RTO357" s="122"/>
      <c r="RTP357" s="122"/>
      <c r="RTQ357" s="122"/>
      <c r="RTR357" s="122"/>
      <c r="RTS357" s="122"/>
      <c r="RTT357" s="122"/>
      <c r="RTU357" s="122"/>
      <c r="RTV357" s="122"/>
      <c r="RTW357" s="122"/>
      <c r="RTX357" s="122"/>
      <c r="RTY357" s="122"/>
      <c r="RTZ357" s="122"/>
      <c r="RUA357" s="122"/>
      <c r="RUB357" s="122"/>
      <c r="RUC357" s="122"/>
      <c r="RUD357" s="122"/>
      <c r="RUE357" s="122"/>
      <c r="RUF357" s="122"/>
      <c r="RUG357" s="122"/>
      <c r="RUH357" s="122"/>
      <c r="RUI357" s="122"/>
      <c r="RUJ357" s="122"/>
      <c r="RUK357" s="122"/>
      <c r="RUL357" s="122"/>
      <c r="RUM357" s="122"/>
      <c r="RUN357" s="122"/>
      <c r="RUO357" s="122"/>
      <c r="RUP357" s="122"/>
      <c r="RUQ357" s="122"/>
      <c r="RUR357" s="122"/>
      <c r="RUS357" s="122"/>
      <c r="RUT357" s="122"/>
      <c r="RUU357" s="122"/>
      <c r="RUV357" s="122"/>
      <c r="RUW357" s="122"/>
      <c r="RUX357" s="122"/>
      <c r="RUY357" s="122"/>
      <c r="RUZ357" s="122"/>
      <c r="RVA357" s="122"/>
      <c r="RVB357" s="122"/>
      <c r="RVC357" s="122"/>
      <c r="RVD357" s="122"/>
      <c r="RVE357" s="122"/>
      <c r="RVF357" s="122"/>
      <c r="RVG357" s="122"/>
      <c r="RVH357" s="122"/>
      <c r="RVI357" s="122"/>
      <c r="RVJ357" s="122"/>
      <c r="RVK357" s="122"/>
      <c r="RVL357" s="122"/>
      <c r="RVM357" s="122"/>
      <c r="RVN357" s="122"/>
      <c r="RVO357" s="122"/>
      <c r="RVP357" s="122"/>
      <c r="RVQ357" s="122"/>
      <c r="RVR357" s="122"/>
      <c r="RVS357" s="122"/>
      <c r="RVT357" s="122"/>
      <c r="RVU357" s="122"/>
      <c r="RVV357" s="122"/>
      <c r="RVW357" s="122"/>
      <c r="RVX357" s="122"/>
      <c r="RVY357" s="122"/>
      <c r="RVZ357" s="122"/>
      <c r="RWA357" s="122"/>
      <c r="RWB357" s="122"/>
      <c r="RWC357" s="122"/>
      <c r="RWD357" s="122"/>
      <c r="RWE357" s="122"/>
      <c r="RWF357" s="122"/>
      <c r="RWG357" s="122"/>
      <c r="RWH357" s="122"/>
      <c r="RWI357" s="122"/>
      <c r="RWJ357" s="122"/>
      <c r="RWK357" s="122"/>
      <c r="RWL357" s="122"/>
      <c r="RWM357" s="122"/>
      <c r="RWN357" s="122"/>
      <c r="RWO357" s="122"/>
      <c r="RWP357" s="122"/>
      <c r="RWQ357" s="122"/>
      <c r="RWR357" s="122"/>
      <c r="RWS357" s="122"/>
      <c r="RWT357" s="122"/>
      <c r="RWU357" s="122"/>
      <c r="RWV357" s="122"/>
      <c r="RWW357" s="122"/>
      <c r="RWX357" s="122"/>
      <c r="RWY357" s="122"/>
      <c r="RWZ357" s="122"/>
      <c r="RXA357" s="122"/>
      <c r="RXB357" s="122"/>
      <c r="RXC357" s="122"/>
      <c r="RXD357" s="122"/>
      <c r="RXE357" s="122"/>
      <c r="RXF357" s="122"/>
      <c r="RXG357" s="122"/>
      <c r="RXH357" s="122"/>
      <c r="RXI357" s="122"/>
      <c r="RXJ357" s="122"/>
      <c r="RXK357" s="122"/>
      <c r="RXL357" s="122"/>
      <c r="RXM357" s="122"/>
      <c r="RXN357" s="122"/>
      <c r="RXO357" s="122"/>
      <c r="RXP357" s="122"/>
      <c r="RXQ357" s="122"/>
      <c r="RXR357" s="122"/>
      <c r="RXS357" s="122"/>
      <c r="RXT357" s="122"/>
      <c r="RXU357" s="122"/>
      <c r="RXV357" s="122"/>
      <c r="RXW357" s="122"/>
      <c r="RXX357" s="122"/>
      <c r="RXY357" s="122"/>
      <c r="RXZ357" s="122"/>
      <c r="RYA357" s="122"/>
      <c r="RYB357" s="122"/>
      <c r="RYC357" s="122"/>
      <c r="RYD357" s="122"/>
      <c r="RYE357" s="122"/>
      <c r="RYF357" s="122"/>
      <c r="RYG357" s="122"/>
      <c r="RYH357" s="122"/>
      <c r="RYI357" s="122"/>
      <c r="RYJ357" s="122"/>
      <c r="RYK357" s="122"/>
      <c r="RYL357" s="122"/>
      <c r="RYM357" s="122"/>
      <c r="RYN357" s="122"/>
      <c r="RYO357" s="122"/>
      <c r="RYP357" s="122"/>
      <c r="RYQ357" s="122"/>
      <c r="RYR357" s="122"/>
      <c r="RYS357" s="122"/>
      <c r="RYT357" s="122"/>
      <c r="RYU357" s="122"/>
      <c r="RYV357" s="122"/>
      <c r="RYW357" s="122"/>
      <c r="RYX357" s="122"/>
      <c r="RYY357" s="122"/>
      <c r="RYZ357" s="122"/>
      <c r="RZA357" s="122"/>
      <c r="RZB357" s="122"/>
      <c r="RZC357" s="122"/>
      <c r="RZD357" s="122"/>
      <c r="RZE357" s="122"/>
      <c r="RZF357" s="122"/>
      <c r="RZG357" s="122"/>
      <c r="RZH357" s="122"/>
      <c r="RZI357" s="122"/>
      <c r="RZJ357" s="122"/>
      <c r="RZK357" s="122"/>
      <c r="RZL357" s="122"/>
      <c r="RZM357" s="122"/>
      <c r="RZN357" s="122"/>
      <c r="RZO357" s="122"/>
      <c r="RZP357" s="122"/>
      <c r="RZQ357" s="122"/>
      <c r="RZR357" s="122"/>
      <c r="RZS357" s="122"/>
      <c r="RZT357" s="122"/>
      <c r="RZU357" s="122"/>
      <c r="RZV357" s="122"/>
      <c r="RZW357" s="122"/>
      <c r="RZX357" s="122"/>
      <c r="RZY357" s="122"/>
      <c r="RZZ357" s="122"/>
      <c r="SAA357" s="122"/>
      <c r="SAB357" s="122"/>
      <c r="SAC357" s="122"/>
      <c r="SAD357" s="122"/>
      <c r="SAE357" s="122"/>
      <c r="SAF357" s="122"/>
      <c r="SAG357" s="122"/>
      <c r="SAH357" s="122"/>
      <c r="SAI357" s="122"/>
      <c r="SAJ357" s="122"/>
      <c r="SAK357" s="122"/>
      <c r="SAL357" s="122"/>
      <c r="SAM357" s="122"/>
      <c r="SAN357" s="122"/>
      <c r="SAO357" s="122"/>
      <c r="SAP357" s="122"/>
      <c r="SAQ357" s="122"/>
      <c r="SAR357" s="122"/>
      <c r="SAS357" s="122"/>
      <c r="SAT357" s="122"/>
      <c r="SAU357" s="122"/>
      <c r="SAV357" s="122"/>
      <c r="SAW357" s="122"/>
      <c r="SAX357" s="122"/>
      <c r="SAY357" s="122"/>
      <c r="SAZ357" s="122"/>
      <c r="SBA357" s="122"/>
      <c r="SBB357" s="122"/>
      <c r="SBC357" s="122"/>
      <c r="SBD357" s="122"/>
      <c r="SBE357" s="122"/>
      <c r="SBF357" s="122"/>
      <c r="SBG357" s="122"/>
      <c r="SBH357" s="122"/>
      <c r="SBI357" s="122"/>
      <c r="SBJ357" s="122"/>
      <c r="SBK357" s="122"/>
      <c r="SBL357" s="122"/>
      <c r="SBM357" s="122"/>
      <c r="SBN357" s="122"/>
      <c r="SBO357" s="122"/>
      <c r="SBP357" s="122"/>
      <c r="SBQ357" s="122"/>
      <c r="SBR357" s="122"/>
      <c r="SBS357" s="122"/>
      <c r="SBT357" s="122"/>
      <c r="SBU357" s="122"/>
      <c r="SBV357" s="122"/>
      <c r="SBW357" s="122"/>
      <c r="SBX357" s="122"/>
      <c r="SBY357" s="122"/>
      <c r="SBZ357" s="122"/>
      <c r="SCA357" s="122"/>
      <c r="SCB357" s="122"/>
      <c r="SCC357" s="122"/>
      <c r="SCD357" s="122"/>
      <c r="SCE357" s="122"/>
      <c r="SCF357" s="122"/>
      <c r="SCG357" s="122"/>
      <c r="SCH357" s="122"/>
      <c r="SCI357" s="122"/>
      <c r="SCJ357" s="122"/>
      <c r="SCK357" s="122"/>
      <c r="SCL357" s="122"/>
      <c r="SCM357" s="122"/>
      <c r="SCN357" s="122"/>
      <c r="SCO357" s="122"/>
      <c r="SCP357" s="122"/>
      <c r="SCQ357" s="122"/>
      <c r="SCR357" s="122"/>
      <c r="SCS357" s="122"/>
      <c r="SCT357" s="122"/>
      <c r="SCU357" s="122"/>
      <c r="SCV357" s="122"/>
      <c r="SCW357" s="122"/>
      <c r="SCX357" s="122"/>
      <c r="SCY357" s="122"/>
      <c r="SCZ357" s="122"/>
      <c r="SDA357" s="122"/>
      <c r="SDB357" s="122"/>
      <c r="SDC357" s="122"/>
      <c r="SDD357" s="122"/>
      <c r="SDE357" s="122"/>
      <c r="SDF357" s="122"/>
      <c r="SDG357" s="122"/>
      <c r="SDH357" s="122"/>
      <c r="SDI357" s="122"/>
      <c r="SDJ357" s="122"/>
      <c r="SDK357" s="122"/>
      <c r="SDL357" s="122"/>
      <c r="SDM357" s="122"/>
      <c r="SDN357" s="122"/>
      <c r="SDO357" s="122"/>
      <c r="SDP357" s="122"/>
      <c r="SDQ357" s="122"/>
      <c r="SDR357" s="122"/>
      <c r="SDS357" s="122"/>
      <c r="SDT357" s="122"/>
      <c r="SDU357" s="122"/>
      <c r="SDV357" s="122"/>
      <c r="SDW357" s="122"/>
      <c r="SDX357" s="122"/>
      <c r="SDY357" s="122"/>
      <c r="SDZ357" s="122"/>
      <c r="SEA357" s="122"/>
      <c r="SEB357" s="122"/>
      <c r="SEC357" s="122"/>
      <c r="SED357" s="122"/>
      <c r="SEE357" s="122"/>
      <c r="SEF357" s="122"/>
      <c r="SEG357" s="122"/>
      <c r="SEH357" s="122"/>
      <c r="SEI357" s="122"/>
      <c r="SEJ357" s="122"/>
      <c r="SEK357" s="122"/>
      <c r="SEL357" s="122"/>
      <c r="SEM357" s="122"/>
      <c r="SEN357" s="122"/>
      <c r="SEO357" s="122"/>
      <c r="SEP357" s="122"/>
      <c r="SEQ357" s="122"/>
      <c r="SER357" s="122"/>
      <c r="SES357" s="122"/>
      <c r="SET357" s="122"/>
      <c r="SEU357" s="122"/>
      <c r="SEV357" s="122"/>
      <c r="SEW357" s="122"/>
      <c r="SEX357" s="122"/>
      <c r="SEY357" s="122"/>
      <c r="SEZ357" s="122"/>
      <c r="SFA357" s="122"/>
      <c r="SFB357" s="122"/>
      <c r="SFC357" s="122"/>
      <c r="SFD357" s="122"/>
      <c r="SFE357" s="122"/>
      <c r="SFF357" s="122"/>
      <c r="SFG357" s="122"/>
      <c r="SFH357" s="122"/>
      <c r="SFI357" s="122"/>
      <c r="SFJ357" s="122"/>
      <c r="SFK357" s="122"/>
      <c r="SFL357" s="122"/>
      <c r="SFM357" s="122"/>
      <c r="SFN357" s="122"/>
      <c r="SFO357" s="122"/>
      <c r="SFP357" s="122"/>
      <c r="SFQ357" s="122"/>
      <c r="SFR357" s="122"/>
      <c r="SFS357" s="122"/>
      <c r="SFT357" s="122"/>
      <c r="SFU357" s="122"/>
      <c r="SFV357" s="122"/>
      <c r="SFW357" s="122"/>
      <c r="SFX357" s="122"/>
      <c r="SFY357" s="122"/>
      <c r="SFZ357" s="122"/>
      <c r="SGA357" s="122"/>
      <c r="SGB357" s="122"/>
      <c r="SGC357" s="122"/>
      <c r="SGD357" s="122"/>
      <c r="SGE357" s="122"/>
      <c r="SGF357" s="122"/>
      <c r="SGG357" s="122"/>
      <c r="SGH357" s="122"/>
      <c r="SGI357" s="122"/>
      <c r="SGJ357" s="122"/>
      <c r="SGK357" s="122"/>
      <c r="SGL357" s="122"/>
      <c r="SGM357" s="122"/>
      <c r="SGN357" s="122"/>
      <c r="SGO357" s="122"/>
      <c r="SGP357" s="122"/>
      <c r="SGQ357" s="122"/>
      <c r="SGR357" s="122"/>
      <c r="SGS357" s="122"/>
      <c r="SGT357" s="122"/>
      <c r="SGU357" s="122"/>
      <c r="SGV357" s="122"/>
      <c r="SGW357" s="122"/>
      <c r="SGX357" s="122"/>
      <c r="SGY357" s="122"/>
      <c r="SGZ357" s="122"/>
      <c r="SHA357" s="122"/>
      <c r="SHB357" s="122"/>
      <c r="SHC357" s="122"/>
      <c r="SHD357" s="122"/>
      <c r="SHE357" s="122"/>
      <c r="SHF357" s="122"/>
      <c r="SHG357" s="122"/>
      <c r="SHH357" s="122"/>
      <c r="SHI357" s="122"/>
      <c r="SHJ357" s="122"/>
      <c r="SHK357" s="122"/>
      <c r="SHL357" s="122"/>
      <c r="SHM357" s="122"/>
      <c r="SHN357" s="122"/>
      <c r="SHO357" s="122"/>
      <c r="SHP357" s="122"/>
      <c r="SHQ357" s="122"/>
      <c r="SHR357" s="122"/>
      <c r="SHS357" s="122"/>
      <c r="SHT357" s="122"/>
      <c r="SHU357" s="122"/>
      <c r="SHV357" s="122"/>
      <c r="SHW357" s="122"/>
      <c r="SHX357" s="122"/>
      <c r="SHY357" s="122"/>
      <c r="SHZ357" s="122"/>
      <c r="SIA357" s="122"/>
      <c r="SIB357" s="122"/>
      <c r="SIC357" s="122"/>
      <c r="SID357" s="122"/>
      <c r="SIE357" s="122"/>
      <c r="SIF357" s="122"/>
      <c r="SIG357" s="122"/>
      <c r="SIH357" s="122"/>
      <c r="SII357" s="122"/>
      <c r="SIJ357" s="122"/>
      <c r="SIK357" s="122"/>
      <c r="SIL357" s="122"/>
      <c r="SIM357" s="122"/>
      <c r="SIN357" s="122"/>
      <c r="SIO357" s="122"/>
      <c r="SIP357" s="122"/>
      <c r="SIQ357" s="122"/>
      <c r="SIR357" s="122"/>
      <c r="SIS357" s="122"/>
      <c r="SIT357" s="122"/>
      <c r="SIU357" s="122"/>
      <c r="SIV357" s="122"/>
      <c r="SIW357" s="122"/>
      <c r="SIX357" s="122"/>
      <c r="SIY357" s="122"/>
      <c r="SIZ357" s="122"/>
      <c r="SJA357" s="122"/>
      <c r="SJB357" s="122"/>
      <c r="SJC357" s="122"/>
      <c r="SJD357" s="122"/>
      <c r="SJE357" s="122"/>
      <c r="SJF357" s="122"/>
      <c r="SJG357" s="122"/>
      <c r="SJH357" s="122"/>
      <c r="SJI357" s="122"/>
      <c r="SJJ357" s="122"/>
      <c r="SJK357" s="122"/>
      <c r="SJL357" s="122"/>
      <c r="SJM357" s="122"/>
      <c r="SJN357" s="122"/>
      <c r="SJO357" s="122"/>
      <c r="SJP357" s="122"/>
      <c r="SJQ357" s="122"/>
      <c r="SJR357" s="122"/>
      <c r="SJS357" s="122"/>
      <c r="SJT357" s="122"/>
      <c r="SJU357" s="122"/>
      <c r="SJV357" s="122"/>
      <c r="SJW357" s="122"/>
      <c r="SJX357" s="122"/>
      <c r="SJY357" s="122"/>
      <c r="SJZ357" s="122"/>
      <c r="SKA357" s="122"/>
      <c r="SKB357" s="122"/>
      <c r="SKC357" s="122"/>
      <c r="SKD357" s="122"/>
      <c r="SKE357" s="122"/>
      <c r="SKF357" s="122"/>
      <c r="SKG357" s="122"/>
      <c r="SKH357" s="122"/>
      <c r="SKI357" s="122"/>
      <c r="SKJ357" s="122"/>
      <c r="SKK357" s="122"/>
      <c r="SKL357" s="122"/>
      <c r="SKM357" s="122"/>
      <c r="SKN357" s="122"/>
      <c r="SKO357" s="122"/>
      <c r="SKP357" s="122"/>
      <c r="SKQ357" s="122"/>
      <c r="SKR357" s="122"/>
      <c r="SKS357" s="122"/>
      <c r="SKT357" s="122"/>
      <c r="SKU357" s="122"/>
      <c r="SKV357" s="122"/>
      <c r="SKW357" s="122"/>
      <c r="SKX357" s="122"/>
      <c r="SKY357" s="122"/>
      <c r="SKZ357" s="122"/>
      <c r="SLA357" s="122"/>
      <c r="SLB357" s="122"/>
      <c r="SLC357" s="122"/>
      <c r="SLD357" s="122"/>
      <c r="SLE357" s="122"/>
      <c r="SLF357" s="122"/>
      <c r="SLG357" s="122"/>
      <c r="SLH357" s="122"/>
      <c r="SLI357" s="122"/>
      <c r="SLJ357" s="122"/>
      <c r="SLK357" s="122"/>
      <c r="SLL357" s="122"/>
      <c r="SLM357" s="122"/>
      <c r="SLN357" s="122"/>
      <c r="SLO357" s="122"/>
      <c r="SLP357" s="122"/>
      <c r="SLQ357" s="122"/>
      <c r="SLR357" s="122"/>
      <c r="SLS357" s="122"/>
      <c r="SLT357" s="122"/>
      <c r="SLU357" s="122"/>
      <c r="SLV357" s="122"/>
      <c r="SLW357" s="122"/>
      <c r="SLX357" s="122"/>
      <c r="SLY357" s="122"/>
      <c r="SLZ357" s="122"/>
      <c r="SMA357" s="122"/>
      <c r="SMB357" s="122"/>
      <c r="SMC357" s="122"/>
      <c r="SMD357" s="122"/>
      <c r="SME357" s="122"/>
      <c r="SMF357" s="122"/>
      <c r="SMG357" s="122"/>
      <c r="SMH357" s="122"/>
      <c r="SMI357" s="122"/>
      <c r="SMJ357" s="122"/>
      <c r="SMK357" s="122"/>
      <c r="SML357" s="122"/>
      <c r="SMM357" s="122"/>
      <c r="SMN357" s="122"/>
      <c r="SMO357" s="122"/>
      <c r="SMP357" s="122"/>
      <c r="SMQ357" s="122"/>
      <c r="SMR357" s="122"/>
      <c r="SMS357" s="122"/>
      <c r="SMT357" s="122"/>
      <c r="SMU357" s="122"/>
      <c r="SMV357" s="122"/>
      <c r="SMW357" s="122"/>
      <c r="SMX357" s="122"/>
      <c r="SMY357" s="122"/>
      <c r="SMZ357" s="122"/>
      <c r="SNA357" s="122"/>
      <c r="SNB357" s="122"/>
      <c r="SNC357" s="122"/>
      <c r="SND357" s="122"/>
      <c r="SNE357" s="122"/>
      <c r="SNF357" s="122"/>
      <c r="SNG357" s="122"/>
      <c r="SNH357" s="122"/>
      <c r="SNI357" s="122"/>
      <c r="SNJ357" s="122"/>
      <c r="SNK357" s="122"/>
      <c r="SNL357" s="122"/>
      <c r="SNM357" s="122"/>
      <c r="SNN357" s="122"/>
      <c r="SNO357" s="122"/>
      <c r="SNP357" s="122"/>
      <c r="SNQ357" s="122"/>
      <c r="SNR357" s="122"/>
      <c r="SNS357" s="122"/>
      <c r="SNT357" s="122"/>
      <c r="SNU357" s="122"/>
      <c r="SNV357" s="122"/>
      <c r="SNW357" s="122"/>
      <c r="SNX357" s="122"/>
      <c r="SNY357" s="122"/>
      <c r="SNZ357" s="122"/>
      <c r="SOA357" s="122"/>
      <c r="SOB357" s="122"/>
      <c r="SOC357" s="122"/>
      <c r="SOD357" s="122"/>
      <c r="SOE357" s="122"/>
      <c r="SOF357" s="122"/>
      <c r="SOG357" s="122"/>
      <c r="SOH357" s="122"/>
      <c r="SOI357" s="122"/>
      <c r="SOJ357" s="122"/>
      <c r="SOK357" s="122"/>
      <c r="SOL357" s="122"/>
      <c r="SOM357" s="122"/>
      <c r="SON357" s="122"/>
      <c r="SOO357" s="122"/>
      <c r="SOP357" s="122"/>
      <c r="SOQ357" s="122"/>
      <c r="SOR357" s="122"/>
      <c r="SOS357" s="122"/>
      <c r="SOT357" s="122"/>
      <c r="SOU357" s="122"/>
      <c r="SOV357" s="122"/>
      <c r="SOW357" s="122"/>
      <c r="SOX357" s="122"/>
      <c r="SOY357" s="122"/>
      <c r="SOZ357" s="122"/>
      <c r="SPA357" s="122"/>
      <c r="SPB357" s="122"/>
      <c r="SPC357" s="122"/>
      <c r="SPD357" s="122"/>
      <c r="SPE357" s="122"/>
      <c r="SPF357" s="122"/>
      <c r="SPG357" s="122"/>
      <c r="SPH357" s="122"/>
      <c r="SPI357" s="122"/>
      <c r="SPJ357" s="122"/>
      <c r="SPK357" s="122"/>
      <c r="SPL357" s="122"/>
      <c r="SPM357" s="122"/>
      <c r="SPN357" s="122"/>
      <c r="SPO357" s="122"/>
      <c r="SPP357" s="122"/>
      <c r="SPQ357" s="122"/>
      <c r="SPR357" s="122"/>
      <c r="SPS357" s="122"/>
      <c r="SPT357" s="122"/>
      <c r="SPU357" s="122"/>
      <c r="SPV357" s="122"/>
      <c r="SPW357" s="122"/>
      <c r="SPX357" s="122"/>
      <c r="SPY357" s="122"/>
      <c r="SPZ357" s="122"/>
      <c r="SQA357" s="122"/>
      <c r="SQB357" s="122"/>
      <c r="SQC357" s="122"/>
      <c r="SQD357" s="122"/>
      <c r="SQE357" s="122"/>
      <c r="SQF357" s="122"/>
      <c r="SQG357" s="122"/>
      <c r="SQH357" s="122"/>
      <c r="SQI357" s="122"/>
      <c r="SQJ357" s="122"/>
      <c r="SQK357" s="122"/>
      <c r="SQL357" s="122"/>
      <c r="SQM357" s="122"/>
      <c r="SQN357" s="122"/>
      <c r="SQO357" s="122"/>
      <c r="SQP357" s="122"/>
      <c r="SQQ357" s="122"/>
      <c r="SQR357" s="122"/>
      <c r="SQS357" s="122"/>
      <c r="SQT357" s="122"/>
      <c r="SQU357" s="122"/>
      <c r="SQV357" s="122"/>
      <c r="SQW357" s="122"/>
      <c r="SQX357" s="122"/>
      <c r="SQY357" s="122"/>
      <c r="SQZ357" s="122"/>
      <c r="SRA357" s="122"/>
      <c r="SRB357" s="122"/>
      <c r="SRC357" s="122"/>
      <c r="SRD357" s="122"/>
      <c r="SRE357" s="122"/>
      <c r="SRF357" s="122"/>
      <c r="SRG357" s="122"/>
      <c r="SRH357" s="122"/>
      <c r="SRI357" s="122"/>
      <c r="SRJ357" s="122"/>
      <c r="SRK357" s="122"/>
      <c r="SRL357" s="122"/>
      <c r="SRM357" s="122"/>
      <c r="SRN357" s="122"/>
      <c r="SRO357" s="122"/>
      <c r="SRP357" s="122"/>
      <c r="SRQ357" s="122"/>
      <c r="SRR357" s="122"/>
      <c r="SRS357" s="122"/>
      <c r="SRT357" s="122"/>
      <c r="SRU357" s="122"/>
      <c r="SRV357" s="122"/>
      <c r="SRW357" s="122"/>
      <c r="SRX357" s="122"/>
      <c r="SRY357" s="122"/>
      <c r="SRZ357" s="122"/>
      <c r="SSA357" s="122"/>
      <c r="SSB357" s="122"/>
      <c r="SSC357" s="122"/>
      <c r="SSD357" s="122"/>
      <c r="SSE357" s="122"/>
      <c r="SSF357" s="122"/>
      <c r="SSG357" s="122"/>
      <c r="SSH357" s="122"/>
      <c r="SSI357" s="122"/>
      <c r="SSJ357" s="122"/>
      <c r="SSK357" s="122"/>
      <c r="SSL357" s="122"/>
      <c r="SSM357" s="122"/>
      <c r="SSN357" s="122"/>
      <c r="SSO357" s="122"/>
      <c r="SSP357" s="122"/>
      <c r="SSQ357" s="122"/>
      <c r="SSR357" s="122"/>
      <c r="SSS357" s="122"/>
      <c r="SST357" s="122"/>
      <c r="SSU357" s="122"/>
      <c r="SSV357" s="122"/>
      <c r="SSW357" s="122"/>
      <c r="SSX357" s="122"/>
      <c r="SSY357" s="122"/>
      <c r="SSZ357" s="122"/>
      <c r="STA357" s="122"/>
      <c r="STB357" s="122"/>
      <c r="STC357" s="122"/>
      <c r="STD357" s="122"/>
      <c r="STE357" s="122"/>
      <c r="STF357" s="122"/>
      <c r="STG357" s="122"/>
      <c r="STH357" s="122"/>
      <c r="STI357" s="122"/>
      <c r="STJ357" s="122"/>
      <c r="STK357" s="122"/>
      <c r="STL357" s="122"/>
      <c r="STM357" s="122"/>
      <c r="STN357" s="122"/>
      <c r="STO357" s="122"/>
      <c r="STP357" s="122"/>
      <c r="STQ357" s="122"/>
      <c r="STR357" s="122"/>
      <c r="STS357" s="122"/>
      <c r="STT357" s="122"/>
      <c r="STU357" s="122"/>
      <c r="STV357" s="122"/>
      <c r="STW357" s="122"/>
      <c r="STX357" s="122"/>
      <c r="STY357" s="122"/>
      <c r="STZ357" s="122"/>
      <c r="SUA357" s="122"/>
      <c r="SUB357" s="122"/>
      <c r="SUC357" s="122"/>
      <c r="SUD357" s="122"/>
      <c r="SUE357" s="122"/>
      <c r="SUF357" s="122"/>
      <c r="SUG357" s="122"/>
      <c r="SUH357" s="122"/>
      <c r="SUI357" s="122"/>
      <c r="SUJ357" s="122"/>
      <c r="SUK357" s="122"/>
      <c r="SUL357" s="122"/>
      <c r="SUM357" s="122"/>
      <c r="SUN357" s="122"/>
      <c r="SUO357" s="122"/>
      <c r="SUP357" s="122"/>
      <c r="SUQ357" s="122"/>
      <c r="SUR357" s="122"/>
      <c r="SUS357" s="122"/>
      <c r="SUT357" s="122"/>
      <c r="SUU357" s="122"/>
      <c r="SUV357" s="122"/>
      <c r="SUW357" s="122"/>
      <c r="SUX357" s="122"/>
      <c r="SUY357" s="122"/>
      <c r="SUZ357" s="122"/>
      <c r="SVA357" s="122"/>
      <c r="SVB357" s="122"/>
      <c r="SVC357" s="122"/>
      <c r="SVD357" s="122"/>
      <c r="SVE357" s="122"/>
      <c r="SVF357" s="122"/>
      <c r="SVG357" s="122"/>
      <c r="SVH357" s="122"/>
      <c r="SVI357" s="122"/>
      <c r="SVJ357" s="122"/>
      <c r="SVK357" s="122"/>
      <c r="SVL357" s="122"/>
      <c r="SVM357" s="122"/>
      <c r="SVN357" s="122"/>
      <c r="SVO357" s="122"/>
      <c r="SVP357" s="122"/>
      <c r="SVQ357" s="122"/>
      <c r="SVR357" s="122"/>
      <c r="SVS357" s="122"/>
      <c r="SVT357" s="122"/>
      <c r="SVU357" s="122"/>
      <c r="SVV357" s="122"/>
      <c r="SVW357" s="122"/>
      <c r="SVX357" s="122"/>
      <c r="SVY357" s="122"/>
      <c r="SVZ357" s="122"/>
      <c r="SWA357" s="122"/>
      <c r="SWB357" s="122"/>
      <c r="SWC357" s="122"/>
      <c r="SWD357" s="122"/>
      <c r="SWE357" s="122"/>
      <c r="SWF357" s="122"/>
      <c r="SWG357" s="122"/>
      <c r="SWH357" s="122"/>
      <c r="SWI357" s="122"/>
      <c r="SWJ357" s="122"/>
      <c r="SWK357" s="122"/>
      <c r="SWL357" s="122"/>
      <c r="SWM357" s="122"/>
      <c r="SWN357" s="122"/>
      <c r="SWO357" s="122"/>
      <c r="SWP357" s="122"/>
      <c r="SWQ357" s="122"/>
      <c r="SWR357" s="122"/>
      <c r="SWS357" s="122"/>
      <c r="SWT357" s="122"/>
      <c r="SWU357" s="122"/>
      <c r="SWV357" s="122"/>
      <c r="SWW357" s="122"/>
      <c r="SWX357" s="122"/>
      <c r="SWY357" s="122"/>
      <c r="SWZ357" s="122"/>
      <c r="SXA357" s="122"/>
      <c r="SXB357" s="122"/>
      <c r="SXC357" s="122"/>
      <c r="SXD357" s="122"/>
      <c r="SXE357" s="122"/>
      <c r="SXF357" s="122"/>
      <c r="SXG357" s="122"/>
      <c r="SXH357" s="122"/>
      <c r="SXI357" s="122"/>
      <c r="SXJ357" s="122"/>
      <c r="SXK357" s="122"/>
      <c r="SXL357" s="122"/>
      <c r="SXM357" s="122"/>
      <c r="SXN357" s="122"/>
      <c r="SXO357" s="122"/>
      <c r="SXP357" s="122"/>
      <c r="SXQ357" s="122"/>
      <c r="SXR357" s="122"/>
      <c r="SXS357" s="122"/>
      <c r="SXT357" s="122"/>
      <c r="SXU357" s="122"/>
      <c r="SXV357" s="122"/>
      <c r="SXW357" s="122"/>
      <c r="SXX357" s="122"/>
      <c r="SXY357" s="122"/>
      <c r="SXZ357" s="122"/>
      <c r="SYA357" s="122"/>
      <c r="SYB357" s="122"/>
      <c r="SYC357" s="122"/>
      <c r="SYD357" s="122"/>
      <c r="SYE357" s="122"/>
      <c r="SYF357" s="122"/>
      <c r="SYG357" s="122"/>
      <c r="SYH357" s="122"/>
      <c r="SYI357" s="122"/>
      <c r="SYJ357" s="122"/>
      <c r="SYK357" s="122"/>
      <c r="SYL357" s="122"/>
      <c r="SYM357" s="122"/>
      <c r="SYN357" s="122"/>
      <c r="SYO357" s="122"/>
      <c r="SYP357" s="122"/>
      <c r="SYQ357" s="122"/>
      <c r="SYR357" s="122"/>
      <c r="SYS357" s="122"/>
      <c r="SYT357" s="122"/>
      <c r="SYU357" s="122"/>
      <c r="SYV357" s="122"/>
      <c r="SYW357" s="122"/>
      <c r="SYX357" s="122"/>
      <c r="SYY357" s="122"/>
      <c r="SYZ357" s="122"/>
      <c r="SZA357" s="122"/>
      <c r="SZB357" s="122"/>
      <c r="SZC357" s="122"/>
      <c r="SZD357" s="122"/>
      <c r="SZE357" s="122"/>
      <c r="SZF357" s="122"/>
      <c r="SZG357" s="122"/>
      <c r="SZH357" s="122"/>
      <c r="SZI357" s="122"/>
      <c r="SZJ357" s="122"/>
      <c r="SZK357" s="122"/>
      <c r="SZL357" s="122"/>
      <c r="SZM357" s="122"/>
      <c r="SZN357" s="122"/>
      <c r="SZO357" s="122"/>
      <c r="SZP357" s="122"/>
      <c r="SZQ357" s="122"/>
      <c r="SZR357" s="122"/>
      <c r="SZS357" s="122"/>
      <c r="SZT357" s="122"/>
      <c r="SZU357" s="122"/>
      <c r="SZV357" s="122"/>
      <c r="SZW357" s="122"/>
      <c r="SZX357" s="122"/>
      <c r="SZY357" s="122"/>
      <c r="SZZ357" s="122"/>
      <c r="TAA357" s="122"/>
      <c r="TAB357" s="122"/>
      <c r="TAC357" s="122"/>
      <c r="TAD357" s="122"/>
      <c r="TAE357" s="122"/>
      <c r="TAF357" s="122"/>
      <c r="TAG357" s="122"/>
      <c r="TAH357" s="122"/>
      <c r="TAI357" s="122"/>
      <c r="TAJ357" s="122"/>
      <c r="TAK357" s="122"/>
      <c r="TAL357" s="122"/>
      <c r="TAM357" s="122"/>
      <c r="TAN357" s="122"/>
      <c r="TAO357" s="122"/>
      <c r="TAP357" s="122"/>
      <c r="TAQ357" s="122"/>
      <c r="TAR357" s="122"/>
      <c r="TAS357" s="122"/>
      <c r="TAT357" s="122"/>
      <c r="TAU357" s="122"/>
      <c r="TAV357" s="122"/>
      <c r="TAW357" s="122"/>
      <c r="TAX357" s="122"/>
      <c r="TAY357" s="122"/>
      <c r="TAZ357" s="122"/>
      <c r="TBA357" s="122"/>
      <c r="TBB357" s="122"/>
      <c r="TBC357" s="122"/>
      <c r="TBD357" s="122"/>
      <c r="TBE357" s="122"/>
      <c r="TBF357" s="122"/>
      <c r="TBG357" s="122"/>
      <c r="TBH357" s="122"/>
      <c r="TBI357" s="122"/>
      <c r="TBJ357" s="122"/>
      <c r="TBK357" s="122"/>
      <c r="TBL357" s="122"/>
      <c r="TBM357" s="122"/>
      <c r="TBN357" s="122"/>
      <c r="TBO357" s="122"/>
      <c r="TBP357" s="122"/>
      <c r="TBQ357" s="122"/>
      <c r="TBR357" s="122"/>
      <c r="TBS357" s="122"/>
      <c r="TBT357" s="122"/>
      <c r="TBU357" s="122"/>
      <c r="TBV357" s="122"/>
      <c r="TBW357" s="122"/>
      <c r="TBX357" s="122"/>
      <c r="TBY357" s="122"/>
      <c r="TBZ357" s="122"/>
      <c r="TCA357" s="122"/>
      <c r="TCB357" s="122"/>
      <c r="TCC357" s="122"/>
      <c r="TCD357" s="122"/>
      <c r="TCE357" s="122"/>
      <c r="TCF357" s="122"/>
      <c r="TCG357" s="122"/>
      <c r="TCH357" s="122"/>
      <c r="TCI357" s="122"/>
      <c r="TCJ357" s="122"/>
      <c r="TCK357" s="122"/>
      <c r="TCL357" s="122"/>
      <c r="TCM357" s="122"/>
      <c r="TCN357" s="122"/>
      <c r="TCO357" s="122"/>
      <c r="TCP357" s="122"/>
      <c r="TCQ357" s="122"/>
      <c r="TCR357" s="122"/>
      <c r="TCS357" s="122"/>
      <c r="TCT357" s="122"/>
      <c r="TCU357" s="122"/>
      <c r="TCV357" s="122"/>
      <c r="TCW357" s="122"/>
      <c r="TCX357" s="122"/>
      <c r="TCY357" s="122"/>
      <c r="TCZ357" s="122"/>
      <c r="TDA357" s="122"/>
      <c r="TDB357" s="122"/>
      <c r="TDC357" s="122"/>
      <c r="TDD357" s="122"/>
      <c r="TDE357" s="122"/>
      <c r="TDF357" s="122"/>
      <c r="TDG357" s="122"/>
      <c r="TDH357" s="122"/>
      <c r="TDI357" s="122"/>
      <c r="TDJ357" s="122"/>
      <c r="TDK357" s="122"/>
      <c r="TDL357" s="122"/>
      <c r="TDM357" s="122"/>
      <c r="TDN357" s="122"/>
      <c r="TDO357" s="122"/>
      <c r="TDP357" s="122"/>
      <c r="TDQ357" s="122"/>
      <c r="TDR357" s="122"/>
      <c r="TDS357" s="122"/>
      <c r="TDT357" s="122"/>
      <c r="TDU357" s="122"/>
      <c r="TDV357" s="122"/>
      <c r="TDW357" s="122"/>
      <c r="TDX357" s="122"/>
      <c r="TDY357" s="122"/>
      <c r="TDZ357" s="122"/>
      <c r="TEA357" s="122"/>
      <c r="TEB357" s="122"/>
      <c r="TEC357" s="122"/>
      <c r="TED357" s="122"/>
      <c r="TEE357" s="122"/>
      <c r="TEF357" s="122"/>
      <c r="TEG357" s="122"/>
      <c r="TEH357" s="122"/>
      <c r="TEI357" s="122"/>
      <c r="TEJ357" s="122"/>
      <c r="TEK357" s="122"/>
      <c r="TEL357" s="122"/>
      <c r="TEM357" s="122"/>
      <c r="TEN357" s="122"/>
      <c r="TEO357" s="122"/>
      <c r="TEP357" s="122"/>
      <c r="TEQ357" s="122"/>
      <c r="TER357" s="122"/>
      <c r="TES357" s="122"/>
      <c r="TET357" s="122"/>
      <c r="TEU357" s="122"/>
      <c r="TEV357" s="122"/>
      <c r="TEW357" s="122"/>
      <c r="TEX357" s="122"/>
      <c r="TEY357" s="122"/>
      <c r="TEZ357" s="122"/>
      <c r="TFA357" s="122"/>
      <c r="TFB357" s="122"/>
      <c r="TFC357" s="122"/>
      <c r="TFD357" s="122"/>
      <c r="TFE357" s="122"/>
      <c r="TFF357" s="122"/>
      <c r="TFG357" s="122"/>
      <c r="TFH357" s="122"/>
      <c r="TFI357" s="122"/>
      <c r="TFJ357" s="122"/>
      <c r="TFK357" s="122"/>
      <c r="TFL357" s="122"/>
      <c r="TFM357" s="122"/>
      <c r="TFN357" s="122"/>
      <c r="TFO357" s="122"/>
      <c r="TFP357" s="122"/>
      <c r="TFQ357" s="122"/>
      <c r="TFR357" s="122"/>
      <c r="TFS357" s="122"/>
      <c r="TFT357" s="122"/>
      <c r="TFU357" s="122"/>
      <c r="TFV357" s="122"/>
      <c r="TFW357" s="122"/>
      <c r="TFX357" s="122"/>
      <c r="TFY357" s="122"/>
      <c r="TFZ357" s="122"/>
      <c r="TGA357" s="122"/>
      <c r="TGB357" s="122"/>
      <c r="TGC357" s="122"/>
      <c r="TGD357" s="122"/>
      <c r="TGE357" s="122"/>
      <c r="TGF357" s="122"/>
      <c r="TGG357" s="122"/>
      <c r="TGH357" s="122"/>
      <c r="TGI357" s="122"/>
      <c r="TGJ357" s="122"/>
      <c r="TGK357" s="122"/>
      <c r="TGL357" s="122"/>
      <c r="TGM357" s="122"/>
      <c r="TGN357" s="122"/>
      <c r="TGO357" s="122"/>
      <c r="TGP357" s="122"/>
      <c r="TGQ357" s="122"/>
      <c r="TGR357" s="122"/>
      <c r="TGS357" s="122"/>
      <c r="TGT357" s="122"/>
      <c r="TGU357" s="122"/>
      <c r="TGV357" s="122"/>
      <c r="TGW357" s="122"/>
      <c r="TGX357" s="122"/>
      <c r="TGY357" s="122"/>
      <c r="TGZ357" s="122"/>
      <c r="THA357" s="122"/>
      <c r="THB357" s="122"/>
      <c r="THC357" s="122"/>
      <c r="THD357" s="122"/>
      <c r="THE357" s="122"/>
      <c r="THF357" s="122"/>
      <c r="THG357" s="122"/>
      <c r="THH357" s="122"/>
      <c r="THI357" s="122"/>
      <c r="THJ357" s="122"/>
      <c r="THK357" s="122"/>
      <c r="THL357" s="122"/>
      <c r="THM357" s="122"/>
      <c r="THN357" s="122"/>
      <c r="THO357" s="122"/>
      <c r="THP357" s="122"/>
      <c r="THQ357" s="122"/>
      <c r="THR357" s="122"/>
      <c r="THS357" s="122"/>
      <c r="THT357" s="122"/>
      <c r="THU357" s="122"/>
      <c r="THV357" s="122"/>
      <c r="THW357" s="122"/>
      <c r="THX357" s="122"/>
      <c r="THY357" s="122"/>
      <c r="THZ357" s="122"/>
      <c r="TIA357" s="122"/>
      <c r="TIB357" s="122"/>
      <c r="TIC357" s="122"/>
      <c r="TID357" s="122"/>
      <c r="TIE357" s="122"/>
      <c r="TIF357" s="122"/>
      <c r="TIG357" s="122"/>
      <c r="TIH357" s="122"/>
      <c r="TII357" s="122"/>
      <c r="TIJ357" s="122"/>
      <c r="TIK357" s="122"/>
      <c r="TIL357" s="122"/>
      <c r="TIM357" s="122"/>
      <c r="TIN357" s="122"/>
      <c r="TIO357" s="122"/>
      <c r="TIP357" s="122"/>
      <c r="TIQ357" s="122"/>
      <c r="TIR357" s="122"/>
      <c r="TIS357" s="122"/>
      <c r="TIT357" s="122"/>
      <c r="TIU357" s="122"/>
      <c r="TIV357" s="122"/>
      <c r="TIW357" s="122"/>
      <c r="TIX357" s="122"/>
      <c r="TIY357" s="122"/>
      <c r="TIZ357" s="122"/>
      <c r="TJA357" s="122"/>
      <c r="TJB357" s="122"/>
      <c r="TJC357" s="122"/>
      <c r="TJD357" s="122"/>
      <c r="TJE357" s="122"/>
      <c r="TJF357" s="122"/>
      <c r="TJG357" s="122"/>
      <c r="TJH357" s="122"/>
      <c r="TJI357" s="122"/>
      <c r="TJJ357" s="122"/>
      <c r="TJK357" s="122"/>
      <c r="TJL357" s="122"/>
      <c r="TJM357" s="122"/>
      <c r="TJN357" s="122"/>
      <c r="TJO357" s="122"/>
      <c r="TJP357" s="122"/>
      <c r="TJQ357" s="122"/>
      <c r="TJR357" s="122"/>
      <c r="TJS357" s="122"/>
      <c r="TJT357" s="122"/>
      <c r="TJU357" s="122"/>
      <c r="TJV357" s="122"/>
      <c r="TJW357" s="122"/>
      <c r="TJX357" s="122"/>
      <c r="TJY357" s="122"/>
      <c r="TJZ357" s="122"/>
      <c r="TKA357" s="122"/>
      <c r="TKB357" s="122"/>
      <c r="TKC357" s="122"/>
      <c r="TKD357" s="122"/>
      <c r="TKE357" s="122"/>
      <c r="TKF357" s="122"/>
      <c r="TKG357" s="122"/>
      <c r="TKH357" s="122"/>
      <c r="TKI357" s="122"/>
      <c r="TKJ357" s="122"/>
      <c r="TKK357" s="122"/>
      <c r="TKL357" s="122"/>
      <c r="TKM357" s="122"/>
      <c r="TKN357" s="122"/>
      <c r="TKO357" s="122"/>
      <c r="TKP357" s="122"/>
      <c r="TKQ357" s="122"/>
      <c r="TKR357" s="122"/>
      <c r="TKS357" s="122"/>
      <c r="TKT357" s="122"/>
      <c r="TKU357" s="122"/>
      <c r="TKV357" s="122"/>
      <c r="TKW357" s="122"/>
      <c r="TKX357" s="122"/>
      <c r="TKY357" s="122"/>
      <c r="TKZ357" s="122"/>
      <c r="TLA357" s="122"/>
      <c r="TLB357" s="122"/>
      <c r="TLC357" s="122"/>
      <c r="TLD357" s="122"/>
      <c r="TLE357" s="122"/>
      <c r="TLF357" s="122"/>
      <c r="TLG357" s="122"/>
      <c r="TLH357" s="122"/>
      <c r="TLI357" s="122"/>
      <c r="TLJ357" s="122"/>
      <c r="TLK357" s="122"/>
      <c r="TLL357" s="122"/>
      <c r="TLM357" s="122"/>
      <c r="TLN357" s="122"/>
      <c r="TLO357" s="122"/>
      <c r="TLP357" s="122"/>
      <c r="TLQ357" s="122"/>
      <c r="TLR357" s="122"/>
      <c r="TLS357" s="122"/>
      <c r="TLT357" s="122"/>
      <c r="TLU357" s="122"/>
      <c r="TLV357" s="122"/>
      <c r="TLW357" s="122"/>
      <c r="TLX357" s="122"/>
      <c r="TLY357" s="122"/>
      <c r="TLZ357" s="122"/>
      <c r="TMA357" s="122"/>
      <c r="TMB357" s="122"/>
      <c r="TMC357" s="122"/>
      <c r="TMD357" s="122"/>
      <c r="TME357" s="122"/>
      <c r="TMF357" s="122"/>
      <c r="TMG357" s="122"/>
      <c r="TMH357" s="122"/>
      <c r="TMI357" s="122"/>
      <c r="TMJ357" s="122"/>
      <c r="TMK357" s="122"/>
      <c r="TML357" s="122"/>
      <c r="TMM357" s="122"/>
      <c r="TMN357" s="122"/>
      <c r="TMO357" s="122"/>
      <c r="TMP357" s="122"/>
      <c r="TMQ357" s="122"/>
      <c r="TMR357" s="122"/>
      <c r="TMS357" s="122"/>
      <c r="TMT357" s="122"/>
      <c r="TMU357" s="122"/>
      <c r="TMV357" s="122"/>
      <c r="TMW357" s="122"/>
      <c r="TMX357" s="122"/>
      <c r="TMY357" s="122"/>
      <c r="TMZ357" s="122"/>
      <c r="TNA357" s="122"/>
      <c r="TNB357" s="122"/>
      <c r="TNC357" s="122"/>
      <c r="TND357" s="122"/>
      <c r="TNE357" s="122"/>
      <c r="TNF357" s="122"/>
      <c r="TNG357" s="122"/>
      <c r="TNH357" s="122"/>
      <c r="TNI357" s="122"/>
      <c r="TNJ357" s="122"/>
      <c r="TNK357" s="122"/>
      <c r="TNL357" s="122"/>
      <c r="TNM357" s="122"/>
      <c r="TNN357" s="122"/>
      <c r="TNO357" s="122"/>
      <c r="TNP357" s="122"/>
      <c r="TNQ357" s="122"/>
      <c r="TNR357" s="122"/>
      <c r="TNS357" s="122"/>
      <c r="TNT357" s="122"/>
      <c r="TNU357" s="122"/>
      <c r="TNV357" s="122"/>
      <c r="TNW357" s="122"/>
      <c r="TNX357" s="122"/>
      <c r="TNY357" s="122"/>
      <c r="TNZ357" s="122"/>
      <c r="TOA357" s="122"/>
      <c r="TOB357" s="122"/>
      <c r="TOC357" s="122"/>
      <c r="TOD357" s="122"/>
      <c r="TOE357" s="122"/>
      <c r="TOF357" s="122"/>
      <c r="TOG357" s="122"/>
      <c r="TOH357" s="122"/>
      <c r="TOI357" s="122"/>
      <c r="TOJ357" s="122"/>
      <c r="TOK357" s="122"/>
      <c r="TOL357" s="122"/>
      <c r="TOM357" s="122"/>
      <c r="TON357" s="122"/>
      <c r="TOO357" s="122"/>
      <c r="TOP357" s="122"/>
      <c r="TOQ357" s="122"/>
      <c r="TOR357" s="122"/>
      <c r="TOS357" s="122"/>
      <c r="TOT357" s="122"/>
      <c r="TOU357" s="122"/>
      <c r="TOV357" s="122"/>
      <c r="TOW357" s="122"/>
      <c r="TOX357" s="122"/>
      <c r="TOY357" s="122"/>
      <c r="TOZ357" s="122"/>
      <c r="TPA357" s="122"/>
      <c r="TPB357" s="122"/>
      <c r="TPC357" s="122"/>
      <c r="TPD357" s="122"/>
      <c r="TPE357" s="122"/>
      <c r="TPF357" s="122"/>
      <c r="TPG357" s="122"/>
      <c r="TPH357" s="122"/>
      <c r="TPI357" s="122"/>
      <c r="TPJ357" s="122"/>
      <c r="TPK357" s="122"/>
      <c r="TPL357" s="122"/>
      <c r="TPM357" s="122"/>
      <c r="TPN357" s="122"/>
      <c r="TPO357" s="122"/>
      <c r="TPP357" s="122"/>
      <c r="TPQ357" s="122"/>
      <c r="TPR357" s="122"/>
      <c r="TPS357" s="122"/>
      <c r="TPT357" s="122"/>
      <c r="TPU357" s="122"/>
      <c r="TPV357" s="122"/>
      <c r="TPW357" s="122"/>
      <c r="TPX357" s="122"/>
      <c r="TPY357" s="122"/>
      <c r="TPZ357" s="122"/>
      <c r="TQA357" s="122"/>
      <c r="TQB357" s="122"/>
      <c r="TQC357" s="122"/>
      <c r="TQD357" s="122"/>
      <c r="TQE357" s="122"/>
      <c r="TQF357" s="122"/>
      <c r="TQG357" s="122"/>
      <c r="TQH357" s="122"/>
      <c r="TQI357" s="122"/>
      <c r="TQJ357" s="122"/>
      <c r="TQK357" s="122"/>
      <c r="TQL357" s="122"/>
      <c r="TQM357" s="122"/>
      <c r="TQN357" s="122"/>
      <c r="TQO357" s="122"/>
      <c r="TQP357" s="122"/>
      <c r="TQQ357" s="122"/>
      <c r="TQR357" s="122"/>
      <c r="TQS357" s="122"/>
      <c r="TQT357" s="122"/>
      <c r="TQU357" s="122"/>
      <c r="TQV357" s="122"/>
      <c r="TQW357" s="122"/>
      <c r="TQX357" s="122"/>
      <c r="TQY357" s="122"/>
      <c r="TQZ357" s="122"/>
      <c r="TRA357" s="122"/>
      <c r="TRB357" s="122"/>
      <c r="TRC357" s="122"/>
      <c r="TRD357" s="122"/>
      <c r="TRE357" s="122"/>
      <c r="TRF357" s="122"/>
      <c r="TRG357" s="122"/>
      <c r="TRH357" s="122"/>
      <c r="TRI357" s="122"/>
      <c r="TRJ357" s="122"/>
      <c r="TRK357" s="122"/>
      <c r="TRL357" s="122"/>
      <c r="TRM357" s="122"/>
      <c r="TRN357" s="122"/>
      <c r="TRO357" s="122"/>
      <c r="TRP357" s="122"/>
      <c r="TRQ357" s="122"/>
      <c r="TRR357" s="122"/>
      <c r="TRS357" s="122"/>
      <c r="TRT357" s="122"/>
      <c r="TRU357" s="122"/>
      <c r="TRV357" s="122"/>
      <c r="TRW357" s="122"/>
      <c r="TRX357" s="122"/>
      <c r="TRY357" s="122"/>
      <c r="TRZ357" s="122"/>
      <c r="TSA357" s="122"/>
      <c r="TSB357" s="122"/>
      <c r="TSC357" s="122"/>
      <c r="TSD357" s="122"/>
      <c r="TSE357" s="122"/>
      <c r="TSF357" s="122"/>
      <c r="TSG357" s="122"/>
      <c r="TSH357" s="122"/>
      <c r="TSI357" s="122"/>
      <c r="TSJ357" s="122"/>
      <c r="TSK357" s="122"/>
      <c r="TSL357" s="122"/>
      <c r="TSM357" s="122"/>
      <c r="TSN357" s="122"/>
      <c r="TSO357" s="122"/>
      <c r="TSP357" s="122"/>
      <c r="TSQ357" s="122"/>
      <c r="TSR357" s="122"/>
      <c r="TSS357" s="122"/>
      <c r="TST357" s="122"/>
      <c r="TSU357" s="122"/>
      <c r="TSV357" s="122"/>
      <c r="TSW357" s="122"/>
      <c r="TSX357" s="122"/>
      <c r="TSY357" s="122"/>
      <c r="TSZ357" s="122"/>
      <c r="TTA357" s="122"/>
      <c r="TTB357" s="122"/>
      <c r="TTC357" s="122"/>
      <c r="TTD357" s="122"/>
      <c r="TTE357" s="122"/>
      <c r="TTF357" s="122"/>
      <c r="TTG357" s="122"/>
      <c r="TTH357" s="122"/>
      <c r="TTI357" s="122"/>
      <c r="TTJ357" s="122"/>
      <c r="TTK357" s="122"/>
      <c r="TTL357" s="122"/>
      <c r="TTM357" s="122"/>
      <c r="TTN357" s="122"/>
      <c r="TTO357" s="122"/>
      <c r="TTP357" s="122"/>
      <c r="TTQ357" s="122"/>
      <c r="TTR357" s="122"/>
      <c r="TTS357" s="122"/>
      <c r="TTT357" s="122"/>
      <c r="TTU357" s="122"/>
      <c r="TTV357" s="122"/>
      <c r="TTW357" s="122"/>
      <c r="TTX357" s="122"/>
      <c r="TTY357" s="122"/>
      <c r="TTZ357" s="122"/>
      <c r="TUA357" s="122"/>
      <c r="TUB357" s="122"/>
      <c r="TUC357" s="122"/>
      <c r="TUD357" s="122"/>
      <c r="TUE357" s="122"/>
      <c r="TUF357" s="122"/>
      <c r="TUG357" s="122"/>
      <c r="TUH357" s="122"/>
      <c r="TUI357" s="122"/>
      <c r="TUJ357" s="122"/>
      <c r="TUK357" s="122"/>
      <c r="TUL357" s="122"/>
      <c r="TUM357" s="122"/>
      <c r="TUN357" s="122"/>
      <c r="TUO357" s="122"/>
      <c r="TUP357" s="122"/>
      <c r="TUQ357" s="122"/>
      <c r="TUR357" s="122"/>
      <c r="TUS357" s="122"/>
      <c r="TUT357" s="122"/>
      <c r="TUU357" s="122"/>
      <c r="TUV357" s="122"/>
      <c r="TUW357" s="122"/>
      <c r="TUX357" s="122"/>
      <c r="TUY357" s="122"/>
      <c r="TUZ357" s="122"/>
      <c r="TVA357" s="122"/>
      <c r="TVB357" s="122"/>
      <c r="TVC357" s="122"/>
      <c r="TVD357" s="122"/>
      <c r="TVE357" s="122"/>
      <c r="TVF357" s="122"/>
      <c r="TVG357" s="122"/>
      <c r="TVH357" s="122"/>
      <c r="TVI357" s="122"/>
      <c r="TVJ357" s="122"/>
      <c r="TVK357" s="122"/>
      <c r="TVL357" s="122"/>
      <c r="TVM357" s="122"/>
      <c r="TVN357" s="122"/>
      <c r="TVO357" s="122"/>
      <c r="TVP357" s="122"/>
      <c r="TVQ357" s="122"/>
      <c r="TVR357" s="122"/>
      <c r="TVS357" s="122"/>
      <c r="TVT357" s="122"/>
      <c r="TVU357" s="122"/>
      <c r="TVV357" s="122"/>
      <c r="TVW357" s="122"/>
      <c r="TVX357" s="122"/>
      <c r="TVY357" s="122"/>
      <c r="TVZ357" s="122"/>
      <c r="TWA357" s="122"/>
      <c r="TWB357" s="122"/>
      <c r="TWC357" s="122"/>
      <c r="TWD357" s="122"/>
      <c r="TWE357" s="122"/>
      <c r="TWF357" s="122"/>
      <c r="TWG357" s="122"/>
      <c r="TWH357" s="122"/>
      <c r="TWI357" s="122"/>
      <c r="TWJ357" s="122"/>
      <c r="TWK357" s="122"/>
      <c r="TWL357" s="122"/>
      <c r="TWM357" s="122"/>
      <c r="TWN357" s="122"/>
      <c r="TWO357" s="122"/>
      <c r="TWP357" s="122"/>
      <c r="TWQ357" s="122"/>
      <c r="TWR357" s="122"/>
      <c r="TWS357" s="122"/>
      <c r="TWT357" s="122"/>
      <c r="TWU357" s="122"/>
      <c r="TWV357" s="122"/>
      <c r="TWW357" s="122"/>
      <c r="TWX357" s="122"/>
      <c r="TWY357" s="122"/>
      <c r="TWZ357" s="122"/>
      <c r="TXA357" s="122"/>
      <c r="TXB357" s="122"/>
      <c r="TXC357" s="122"/>
      <c r="TXD357" s="122"/>
      <c r="TXE357" s="122"/>
      <c r="TXF357" s="122"/>
      <c r="TXG357" s="122"/>
      <c r="TXH357" s="122"/>
      <c r="TXI357" s="122"/>
      <c r="TXJ357" s="122"/>
      <c r="TXK357" s="122"/>
      <c r="TXL357" s="122"/>
      <c r="TXM357" s="122"/>
      <c r="TXN357" s="122"/>
      <c r="TXO357" s="122"/>
      <c r="TXP357" s="122"/>
      <c r="TXQ357" s="122"/>
      <c r="TXR357" s="122"/>
      <c r="TXS357" s="122"/>
      <c r="TXT357" s="122"/>
      <c r="TXU357" s="122"/>
      <c r="TXV357" s="122"/>
      <c r="TXW357" s="122"/>
      <c r="TXX357" s="122"/>
      <c r="TXY357" s="122"/>
      <c r="TXZ357" s="122"/>
      <c r="TYA357" s="122"/>
      <c r="TYB357" s="122"/>
      <c r="TYC357" s="122"/>
      <c r="TYD357" s="122"/>
      <c r="TYE357" s="122"/>
      <c r="TYF357" s="122"/>
      <c r="TYG357" s="122"/>
      <c r="TYH357" s="122"/>
      <c r="TYI357" s="122"/>
      <c r="TYJ357" s="122"/>
      <c r="TYK357" s="122"/>
      <c r="TYL357" s="122"/>
      <c r="TYM357" s="122"/>
      <c r="TYN357" s="122"/>
      <c r="TYO357" s="122"/>
      <c r="TYP357" s="122"/>
      <c r="TYQ357" s="122"/>
      <c r="TYR357" s="122"/>
      <c r="TYS357" s="122"/>
      <c r="TYT357" s="122"/>
      <c r="TYU357" s="122"/>
      <c r="TYV357" s="122"/>
      <c r="TYW357" s="122"/>
      <c r="TYX357" s="122"/>
      <c r="TYY357" s="122"/>
      <c r="TYZ357" s="122"/>
      <c r="TZA357" s="122"/>
      <c r="TZB357" s="122"/>
      <c r="TZC357" s="122"/>
      <c r="TZD357" s="122"/>
      <c r="TZE357" s="122"/>
      <c r="TZF357" s="122"/>
      <c r="TZG357" s="122"/>
      <c r="TZH357" s="122"/>
      <c r="TZI357" s="122"/>
      <c r="TZJ357" s="122"/>
      <c r="TZK357" s="122"/>
      <c r="TZL357" s="122"/>
      <c r="TZM357" s="122"/>
      <c r="TZN357" s="122"/>
      <c r="TZO357" s="122"/>
      <c r="TZP357" s="122"/>
      <c r="TZQ357" s="122"/>
      <c r="TZR357" s="122"/>
      <c r="TZS357" s="122"/>
      <c r="TZT357" s="122"/>
      <c r="TZU357" s="122"/>
      <c r="TZV357" s="122"/>
      <c r="TZW357" s="122"/>
      <c r="TZX357" s="122"/>
      <c r="TZY357" s="122"/>
      <c r="TZZ357" s="122"/>
      <c r="UAA357" s="122"/>
      <c r="UAB357" s="122"/>
      <c r="UAC357" s="122"/>
      <c r="UAD357" s="122"/>
      <c r="UAE357" s="122"/>
      <c r="UAF357" s="122"/>
      <c r="UAG357" s="122"/>
      <c r="UAH357" s="122"/>
      <c r="UAI357" s="122"/>
      <c r="UAJ357" s="122"/>
      <c r="UAK357" s="122"/>
      <c r="UAL357" s="122"/>
      <c r="UAM357" s="122"/>
      <c r="UAN357" s="122"/>
      <c r="UAO357" s="122"/>
      <c r="UAP357" s="122"/>
      <c r="UAQ357" s="122"/>
      <c r="UAR357" s="122"/>
      <c r="UAS357" s="122"/>
      <c r="UAT357" s="122"/>
      <c r="UAU357" s="122"/>
      <c r="UAV357" s="122"/>
      <c r="UAW357" s="122"/>
      <c r="UAX357" s="122"/>
      <c r="UAY357" s="122"/>
      <c r="UAZ357" s="122"/>
      <c r="UBA357" s="122"/>
      <c r="UBB357" s="122"/>
      <c r="UBC357" s="122"/>
      <c r="UBD357" s="122"/>
      <c r="UBE357" s="122"/>
      <c r="UBF357" s="122"/>
      <c r="UBG357" s="122"/>
      <c r="UBH357" s="122"/>
      <c r="UBI357" s="122"/>
      <c r="UBJ357" s="122"/>
      <c r="UBK357" s="122"/>
      <c r="UBL357" s="122"/>
      <c r="UBM357" s="122"/>
      <c r="UBN357" s="122"/>
      <c r="UBO357" s="122"/>
      <c r="UBP357" s="122"/>
      <c r="UBQ357" s="122"/>
      <c r="UBR357" s="122"/>
      <c r="UBS357" s="122"/>
      <c r="UBT357" s="122"/>
      <c r="UBU357" s="122"/>
      <c r="UBV357" s="122"/>
      <c r="UBW357" s="122"/>
      <c r="UBX357" s="122"/>
      <c r="UBY357" s="122"/>
      <c r="UBZ357" s="122"/>
      <c r="UCA357" s="122"/>
      <c r="UCB357" s="122"/>
      <c r="UCC357" s="122"/>
      <c r="UCD357" s="122"/>
      <c r="UCE357" s="122"/>
      <c r="UCF357" s="122"/>
      <c r="UCG357" s="122"/>
      <c r="UCH357" s="122"/>
      <c r="UCI357" s="122"/>
      <c r="UCJ357" s="122"/>
      <c r="UCK357" s="122"/>
      <c r="UCL357" s="122"/>
      <c r="UCM357" s="122"/>
      <c r="UCN357" s="122"/>
      <c r="UCO357" s="122"/>
      <c r="UCP357" s="122"/>
      <c r="UCQ357" s="122"/>
      <c r="UCR357" s="122"/>
      <c r="UCS357" s="122"/>
      <c r="UCT357" s="122"/>
      <c r="UCU357" s="122"/>
      <c r="UCV357" s="122"/>
      <c r="UCW357" s="122"/>
      <c r="UCX357" s="122"/>
      <c r="UCY357" s="122"/>
      <c r="UCZ357" s="122"/>
      <c r="UDA357" s="122"/>
      <c r="UDB357" s="122"/>
      <c r="UDC357" s="122"/>
      <c r="UDD357" s="122"/>
      <c r="UDE357" s="122"/>
      <c r="UDF357" s="122"/>
      <c r="UDG357" s="122"/>
      <c r="UDH357" s="122"/>
      <c r="UDI357" s="122"/>
      <c r="UDJ357" s="122"/>
      <c r="UDK357" s="122"/>
      <c r="UDL357" s="122"/>
      <c r="UDM357" s="122"/>
      <c r="UDN357" s="122"/>
      <c r="UDO357" s="122"/>
      <c r="UDP357" s="122"/>
      <c r="UDQ357" s="122"/>
      <c r="UDR357" s="122"/>
      <c r="UDS357" s="122"/>
      <c r="UDT357" s="122"/>
      <c r="UDU357" s="122"/>
      <c r="UDV357" s="122"/>
      <c r="UDW357" s="122"/>
      <c r="UDX357" s="122"/>
      <c r="UDY357" s="122"/>
      <c r="UDZ357" s="122"/>
      <c r="UEA357" s="122"/>
      <c r="UEB357" s="122"/>
      <c r="UEC357" s="122"/>
      <c r="UED357" s="122"/>
      <c r="UEE357" s="122"/>
      <c r="UEF357" s="122"/>
      <c r="UEG357" s="122"/>
      <c r="UEH357" s="122"/>
      <c r="UEI357" s="122"/>
      <c r="UEJ357" s="122"/>
      <c r="UEK357" s="122"/>
      <c r="UEL357" s="122"/>
      <c r="UEM357" s="122"/>
      <c r="UEN357" s="122"/>
      <c r="UEO357" s="122"/>
      <c r="UEP357" s="122"/>
      <c r="UEQ357" s="122"/>
      <c r="UER357" s="122"/>
      <c r="UES357" s="122"/>
      <c r="UET357" s="122"/>
      <c r="UEU357" s="122"/>
      <c r="UEV357" s="122"/>
      <c r="UEW357" s="122"/>
      <c r="UEX357" s="122"/>
      <c r="UEY357" s="122"/>
      <c r="UEZ357" s="122"/>
      <c r="UFA357" s="122"/>
      <c r="UFB357" s="122"/>
      <c r="UFC357" s="122"/>
      <c r="UFD357" s="122"/>
      <c r="UFE357" s="122"/>
      <c r="UFF357" s="122"/>
      <c r="UFG357" s="122"/>
      <c r="UFH357" s="122"/>
      <c r="UFI357" s="122"/>
      <c r="UFJ357" s="122"/>
      <c r="UFK357" s="122"/>
      <c r="UFL357" s="122"/>
      <c r="UFM357" s="122"/>
      <c r="UFN357" s="122"/>
      <c r="UFO357" s="122"/>
      <c r="UFP357" s="122"/>
      <c r="UFQ357" s="122"/>
      <c r="UFR357" s="122"/>
      <c r="UFS357" s="122"/>
      <c r="UFT357" s="122"/>
      <c r="UFU357" s="122"/>
      <c r="UFV357" s="122"/>
      <c r="UFW357" s="122"/>
      <c r="UFX357" s="122"/>
      <c r="UFY357" s="122"/>
      <c r="UFZ357" s="122"/>
      <c r="UGA357" s="122"/>
      <c r="UGB357" s="122"/>
      <c r="UGC357" s="122"/>
      <c r="UGD357" s="122"/>
      <c r="UGE357" s="122"/>
      <c r="UGF357" s="122"/>
      <c r="UGG357" s="122"/>
      <c r="UGH357" s="122"/>
      <c r="UGI357" s="122"/>
      <c r="UGJ357" s="122"/>
      <c r="UGK357" s="122"/>
      <c r="UGL357" s="122"/>
      <c r="UGM357" s="122"/>
      <c r="UGN357" s="122"/>
      <c r="UGO357" s="122"/>
      <c r="UGP357" s="122"/>
      <c r="UGQ357" s="122"/>
      <c r="UGR357" s="122"/>
      <c r="UGS357" s="122"/>
      <c r="UGT357" s="122"/>
      <c r="UGU357" s="122"/>
      <c r="UGV357" s="122"/>
      <c r="UGW357" s="122"/>
      <c r="UGX357" s="122"/>
      <c r="UGY357" s="122"/>
      <c r="UGZ357" s="122"/>
      <c r="UHA357" s="122"/>
      <c r="UHB357" s="122"/>
      <c r="UHC357" s="122"/>
      <c r="UHD357" s="122"/>
      <c r="UHE357" s="122"/>
      <c r="UHF357" s="122"/>
      <c r="UHG357" s="122"/>
      <c r="UHH357" s="122"/>
      <c r="UHI357" s="122"/>
      <c r="UHJ357" s="122"/>
      <c r="UHK357" s="122"/>
      <c r="UHL357" s="122"/>
      <c r="UHM357" s="122"/>
      <c r="UHN357" s="122"/>
      <c r="UHO357" s="122"/>
      <c r="UHP357" s="122"/>
      <c r="UHQ357" s="122"/>
      <c r="UHR357" s="122"/>
      <c r="UHS357" s="122"/>
      <c r="UHT357" s="122"/>
      <c r="UHU357" s="122"/>
      <c r="UHV357" s="122"/>
      <c r="UHW357" s="122"/>
      <c r="UHX357" s="122"/>
      <c r="UHY357" s="122"/>
      <c r="UHZ357" s="122"/>
      <c r="UIA357" s="122"/>
      <c r="UIB357" s="122"/>
      <c r="UIC357" s="122"/>
      <c r="UID357" s="122"/>
      <c r="UIE357" s="122"/>
      <c r="UIF357" s="122"/>
      <c r="UIG357" s="122"/>
      <c r="UIH357" s="122"/>
      <c r="UII357" s="122"/>
      <c r="UIJ357" s="122"/>
      <c r="UIK357" s="122"/>
      <c r="UIL357" s="122"/>
      <c r="UIM357" s="122"/>
      <c r="UIN357" s="122"/>
      <c r="UIO357" s="122"/>
      <c r="UIP357" s="122"/>
      <c r="UIQ357" s="122"/>
      <c r="UIR357" s="122"/>
      <c r="UIS357" s="122"/>
      <c r="UIT357" s="122"/>
      <c r="UIU357" s="122"/>
      <c r="UIV357" s="122"/>
      <c r="UIW357" s="122"/>
      <c r="UIX357" s="122"/>
      <c r="UIY357" s="122"/>
      <c r="UIZ357" s="122"/>
      <c r="UJA357" s="122"/>
      <c r="UJB357" s="122"/>
      <c r="UJC357" s="122"/>
      <c r="UJD357" s="122"/>
      <c r="UJE357" s="122"/>
      <c r="UJF357" s="122"/>
      <c r="UJG357" s="122"/>
      <c r="UJH357" s="122"/>
      <c r="UJI357" s="122"/>
      <c r="UJJ357" s="122"/>
      <c r="UJK357" s="122"/>
      <c r="UJL357" s="122"/>
      <c r="UJM357" s="122"/>
      <c r="UJN357" s="122"/>
      <c r="UJO357" s="122"/>
      <c r="UJP357" s="122"/>
      <c r="UJQ357" s="122"/>
      <c r="UJR357" s="122"/>
      <c r="UJS357" s="122"/>
      <c r="UJT357" s="122"/>
      <c r="UJU357" s="122"/>
      <c r="UJV357" s="122"/>
      <c r="UJW357" s="122"/>
      <c r="UJX357" s="122"/>
      <c r="UJY357" s="122"/>
      <c r="UJZ357" s="122"/>
      <c r="UKA357" s="122"/>
      <c r="UKB357" s="122"/>
      <c r="UKC357" s="122"/>
      <c r="UKD357" s="122"/>
      <c r="UKE357" s="122"/>
      <c r="UKF357" s="122"/>
      <c r="UKG357" s="122"/>
      <c r="UKH357" s="122"/>
      <c r="UKI357" s="122"/>
      <c r="UKJ357" s="122"/>
      <c r="UKK357" s="122"/>
      <c r="UKL357" s="122"/>
      <c r="UKM357" s="122"/>
      <c r="UKN357" s="122"/>
      <c r="UKO357" s="122"/>
      <c r="UKP357" s="122"/>
      <c r="UKQ357" s="122"/>
      <c r="UKR357" s="122"/>
      <c r="UKS357" s="122"/>
      <c r="UKT357" s="122"/>
      <c r="UKU357" s="122"/>
      <c r="UKV357" s="122"/>
      <c r="UKW357" s="122"/>
      <c r="UKX357" s="122"/>
      <c r="UKY357" s="122"/>
      <c r="UKZ357" s="122"/>
      <c r="ULA357" s="122"/>
      <c r="ULB357" s="122"/>
      <c r="ULC357" s="122"/>
      <c r="ULD357" s="122"/>
      <c r="ULE357" s="122"/>
      <c r="ULF357" s="122"/>
      <c r="ULG357" s="122"/>
      <c r="ULH357" s="122"/>
      <c r="ULI357" s="122"/>
      <c r="ULJ357" s="122"/>
      <c r="ULK357" s="122"/>
      <c r="ULL357" s="122"/>
      <c r="ULM357" s="122"/>
      <c r="ULN357" s="122"/>
      <c r="ULO357" s="122"/>
      <c r="ULP357" s="122"/>
      <c r="ULQ357" s="122"/>
      <c r="ULR357" s="122"/>
      <c r="ULS357" s="122"/>
      <c r="ULT357" s="122"/>
      <c r="ULU357" s="122"/>
      <c r="ULV357" s="122"/>
      <c r="ULW357" s="122"/>
      <c r="ULX357" s="122"/>
      <c r="ULY357" s="122"/>
      <c r="ULZ357" s="122"/>
      <c r="UMA357" s="122"/>
      <c r="UMB357" s="122"/>
      <c r="UMC357" s="122"/>
      <c r="UMD357" s="122"/>
      <c r="UME357" s="122"/>
      <c r="UMF357" s="122"/>
      <c r="UMG357" s="122"/>
      <c r="UMH357" s="122"/>
      <c r="UMI357" s="122"/>
      <c r="UMJ357" s="122"/>
      <c r="UMK357" s="122"/>
      <c r="UML357" s="122"/>
      <c r="UMM357" s="122"/>
      <c r="UMN357" s="122"/>
      <c r="UMO357" s="122"/>
      <c r="UMP357" s="122"/>
      <c r="UMQ357" s="122"/>
      <c r="UMR357" s="122"/>
      <c r="UMS357" s="122"/>
      <c r="UMT357" s="122"/>
      <c r="UMU357" s="122"/>
      <c r="UMV357" s="122"/>
      <c r="UMW357" s="122"/>
      <c r="UMX357" s="122"/>
      <c r="UMY357" s="122"/>
      <c r="UMZ357" s="122"/>
      <c r="UNA357" s="122"/>
      <c r="UNB357" s="122"/>
      <c r="UNC357" s="122"/>
      <c r="UND357" s="122"/>
      <c r="UNE357" s="122"/>
      <c r="UNF357" s="122"/>
      <c r="UNG357" s="122"/>
      <c r="UNH357" s="122"/>
      <c r="UNI357" s="122"/>
      <c r="UNJ357" s="122"/>
      <c r="UNK357" s="122"/>
      <c r="UNL357" s="122"/>
      <c r="UNM357" s="122"/>
      <c r="UNN357" s="122"/>
      <c r="UNO357" s="122"/>
      <c r="UNP357" s="122"/>
      <c r="UNQ357" s="122"/>
      <c r="UNR357" s="122"/>
      <c r="UNS357" s="122"/>
      <c r="UNT357" s="122"/>
      <c r="UNU357" s="122"/>
      <c r="UNV357" s="122"/>
      <c r="UNW357" s="122"/>
      <c r="UNX357" s="122"/>
      <c r="UNY357" s="122"/>
      <c r="UNZ357" s="122"/>
      <c r="UOA357" s="122"/>
      <c r="UOB357" s="122"/>
      <c r="UOC357" s="122"/>
      <c r="UOD357" s="122"/>
      <c r="UOE357" s="122"/>
      <c r="UOF357" s="122"/>
      <c r="UOG357" s="122"/>
      <c r="UOH357" s="122"/>
      <c r="UOI357" s="122"/>
      <c r="UOJ357" s="122"/>
      <c r="UOK357" s="122"/>
      <c r="UOL357" s="122"/>
      <c r="UOM357" s="122"/>
      <c r="UON357" s="122"/>
      <c r="UOO357" s="122"/>
      <c r="UOP357" s="122"/>
      <c r="UOQ357" s="122"/>
      <c r="UOR357" s="122"/>
      <c r="UOS357" s="122"/>
      <c r="UOT357" s="122"/>
      <c r="UOU357" s="122"/>
      <c r="UOV357" s="122"/>
      <c r="UOW357" s="122"/>
      <c r="UOX357" s="122"/>
      <c r="UOY357" s="122"/>
      <c r="UOZ357" s="122"/>
      <c r="UPA357" s="122"/>
      <c r="UPB357" s="122"/>
      <c r="UPC357" s="122"/>
      <c r="UPD357" s="122"/>
      <c r="UPE357" s="122"/>
      <c r="UPF357" s="122"/>
      <c r="UPG357" s="122"/>
      <c r="UPH357" s="122"/>
      <c r="UPI357" s="122"/>
      <c r="UPJ357" s="122"/>
      <c r="UPK357" s="122"/>
      <c r="UPL357" s="122"/>
      <c r="UPM357" s="122"/>
      <c r="UPN357" s="122"/>
      <c r="UPO357" s="122"/>
      <c r="UPP357" s="122"/>
      <c r="UPQ357" s="122"/>
      <c r="UPR357" s="122"/>
      <c r="UPS357" s="122"/>
      <c r="UPT357" s="122"/>
      <c r="UPU357" s="122"/>
      <c r="UPV357" s="122"/>
      <c r="UPW357" s="122"/>
      <c r="UPX357" s="122"/>
      <c r="UPY357" s="122"/>
      <c r="UPZ357" s="122"/>
      <c r="UQA357" s="122"/>
      <c r="UQB357" s="122"/>
      <c r="UQC357" s="122"/>
      <c r="UQD357" s="122"/>
      <c r="UQE357" s="122"/>
      <c r="UQF357" s="122"/>
      <c r="UQG357" s="122"/>
      <c r="UQH357" s="122"/>
      <c r="UQI357" s="122"/>
      <c r="UQJ357" s="122"/>
      <c r="UQK357" s="122"/>
      <c r="UQL357" s="122"/>
      <c r="UQM357" s="122"/>
      <c r="UQN357" s="122"/>
      <c r="UQO357" s="122"/>
      <c r="UQP357" s="122"/>
      <c r="UQQ357" s="122"/>
      <c r="UQR357" s="122"/>
      <c r="UQS357" s="122"/>
      <c r="UQT357" s="122"/>
      <c r="UQU357" s="122"/>
      <c r="UQV357" s="122"/>
      <c r="UQW357" s="122"/>
      <c r="UQX357" s="122"/>
      <c r="UQY357" s="122"/>
      <c r="UQZ357" s="122"/>
      <c r="URA357" s="122"/>
      <c r="URB357" s="122"/>
      <c r="URC357" s="122"/>
      <c r="URD357" s="122"/>
      <c r="URE357" s="122"/>
      <c r="URF357" s="122"/>
      <c r="URG357" s="122"/>
      <c r="URH357" s="122"/>
      <c r="URI357" s="122"/>
      <c r="URJ357" s="122"/>
      <c r="URK357" s="122"/>
      <c r="URL357" s="122"/>
      <c r="URM357" s="122"/>
      <c r="URN357" s="122"/>
      <c r="URO357" s="122"/>
      <c r="URP357" s="122"/>
      <c r="URQ357" s="122"/>
      <c r="URR357" s="122"/>
      <c r="URS357" s="122"/>
      <c r="URT357" s="122"/>
      <c r="URU357" s="122"/>
      <c r="URV357" s="122"/>
      <c r="URW357" s="122"/>
      <c r="URX357" s="122"/>
      <c r="URY357" s="122"/>
      <c r="URZ357" s="122"/>
      <c r="USA357" s="122"/>
      <c r="USB357" s="122"/>
      <c r="USC357" s="122"/>
      <c r="USD357" s="122"/>
      <c r="USE357" s="122"/>
      <c r="USF357" s="122"/>
      <c r="USG357" s="122"/>
      <c r="USH357" s="122"/>
      <c r="USI357" s="122"/>
      <c r="USJ357" s="122"/>
      <c r="USK357" s="122"/>
      <c r="USL357" s="122"/>
      <c r="USM357" s="122"/>
      <c r="USN357" s="122"/>
      <c r="USO357" s="122"/>
      <c r="USP357" s="122"/>
      <c r="USQ357" s="122"/>
      <c r="USR357" s="122"/>
      <c r="USS357" s="122"/>
      <c r="UST357" s="122"/>
      <c r="USU357" s="122"/>
      <c r="USV357" s="122"/>
      <c r="USW357" s="122"/>
      <c r="USX357" s="122"/>
      <c r="USY357" s="122"/>
      <c r="USZ357" s="122"/>
      <c r="UTA357" s="122"/>
      <c r="UTB357" s="122"/>
      <c r="UTC357" s="122"/>
      <c r="UTD357" s="122"/>
      <c r="UTE357" s="122"/>
      <c r="UTF357" s="122"/>
      <c r="UTG357" s="122"/>
      <c r="UTH357" s="122"/>
      <c r="UTI357" s="122"/>
      <c r="UTJ357" s="122"/>
      <c r="UTK357" s="122"/>
      <c r="UTL357" s="122"/>
      <c r="UTM357" s="122"/>
      <c r="UTN357" s="122"/>
      <c r="UTO357" s="122"/>
      <c r="UTP357" s="122"/>
      <c r="UTQ357" s="122"/>
      <c r="UTR357" s="122"/>
      <c r="UTS357" s="122"/>
      <c r="UTT357" s="122"/>
      <c r="UTU357" s="122"/>
      <c r="UTV357" s="122"/>
      <c r="UTW357" s="122"/>
      <c r="UTX357" s="122"/>
      <c r="UTY357" s="122"/>
      <c r="UTZ357" s="122"/>
      <c r="UUA357" s="122"/>
      <c r="UUB357" s="122"/>
      <c r="UUC357" s="122"/>
      <c r="UUD357" s="122"/>
      <c r="UUE357" s="122"/>
      <c r="UUF357" s="122"/>
      <c r="UUG357" s="122"/>
      <c r="UUH357" s="122"/>
      <c r="UUI357" s="122"/>
      <c r="UUJ357" s="122"/>
      <c r="UUK357" s="122"/>
      <c r="UUL357" s="122"/>
      <c r="UUM357" s="122"/>
      <c r="UUN357" s="122"/>
      <c r="UUO357" s="122"/>
      <c r="UUP357" s="122"/>
      <c r="UUQ357" s="122"/>
      <c r="UUR357" s="122"/>
      <c r="UUS357" s="122"/>
      <c r="UUT357" s="122"/>
      <c r="UUU357" s="122"/>
      <c r="UUV357" s="122"/>
      <c r="UUW357" s="122"/>
      <c r="UUX357" s="122"/>
      <c r="UUY357" s="122"/>
      <c r="UUZ357" s="122"/>
      <c r="UVA357" s="122"/>
      <c r="UVB357" s="122"/>
      <c r="UVC357" s="122"/>
      <c r="UVD357" s="122"/>
      <c r="UVE357" s="122"/>
      <c r="UVF357" s="122"/>
      <c r="UVG357" s="122"/>
      <c r="UVH357" s="122"/>
      <c r="UVI357" s="122"/>
      <c r="UVJ357" s="122"/>
      <c r="UVK357" s="122"/>
      <c r="UVL357" s="122"/>
      <c r="UVM357" s="122"/>
      <c r="UVN357" s="122"/>
      <c r="UVO357" s="122"/>
      <c r="UVP357" s="122"/>
      <c r="UVQ357" s="122"/>
      <c r="UVR357" s="122"/>
      <c r="UVS357" s="122"/>
      <c r="UVT357" s="122"/>
      <c r="UVU357" s="122"/>
      <c r="UVV357" s="122"/>
      <c r="UVW357" s="122"/>
      <c r="UVX357" s="122"/>
      <c r="UVY357" s="122"/>
      <c r="UVZ357" s="122"/>
      <c r="UWA357" s="122"/>
      <c r="UWB357" s="122"/>
      <c r="UWC357" s="122"/>
      <c r="UWD357" s="122"/>
      <c r="UWE357" s="122"/>
      <c r="UWF357" s="122"/>
      <c r="UWG357" s="122"/>
      <c r="UWH357" s="122"/>
      <c r="UWI357" s="122"/>
      <c r="UWJ357" s="122"/>
      <c r="UWK357" s="122"/>
      <c r="UWL357" s="122"/>
      <c r="UWM357" s="122"/>
      <c r="UWN357" s="122"/>
      <c r="UWO357" s="122"/>
      <c r="UWP357" s="122"/>
      <c r="UWQ357" s="122"/>
      <c r="UWR357" s="122"/>
      <c r="UWS357" s="122"/>
      <c r="UWT357" s="122"/>
      <c r="UWU357" s="122"/>
      <c r="UWV357" s="122"/>
      <c r="UWW357" s="122"/>
      <c r="UWX357" s="122"/>
      <c r="UWY357" s="122"/>
      <c r="UWZ357" s="122"/>
      <c r="UXA357" s="122"/>
      <c r="UXB357" s="122"/>
      <c r="UXC357" s="122"/>
      <c r="UXD357" s="122"/>
      <c r="UXE357" s="122"/>
      <c r="UXF357" s="122"/>
      <c r="UXG357" s="122"/>
      <c r="UXH357" s="122"/>
      <c r="UXI357" s="122"/>
      <c r="UXJ357" s="122"/>
      <c r="UXK357" s="122"/>
      <c r="UXL357" s="122"/>
      <c r="UXM357" s="122"/>
      <c r="UXN357" s="122"/>
      <c r="UXO357" s="122"/>
      <c r="UXP357" s="122"/>
      <c r="UXQ357" s="122"/>
      <c r="UXR357" s="122"/>
      <c r="UXS357" s="122"/>
      <c r="UXT357" s="122"/>
      <c r="UXU357" s="122"/>
      <c r="UXV357" s="122"/>
      <c r="UXW357" s="122"/>
      <c r="UXX357" s="122"/>
      <c r="UXY357" s="122"/>
      <c r="UXZ357" s="122"/>
      <c r="UYA357" s="122"/>
      <c r="UYB357" s="122"/>
      <c r="UYC357" s="122"/>
      <c r="UYD357" s="122"/>
      <c r="UYE357" s="122"/>
      <c r="UYF357" s="122"/>
      <c r="UYG357" s="122"/>
      <c r="UYH357" s="122"/>
      <c r="UYI357" s="122"/>
      <c r="UYJ357" s="122"/>
      <c r="UYK357" s="122"/>
      <c r="UYL357" s="122"/>
      <c r="UYM357" s="122"/>
      <c r="UYN357" s="122"/>
      <c r="UYO357" s="122"/>
      <c r="UYP357" s="122"/>
      <c r="UYQ357" s="122"/>
      <c r="UYR357" s="122"/>
      <c r="UYS357" s="122"/>
      <c r="UYT357" s="122"/>
      <c r="UYU357" s="122"/>
      <c r="UYV357" s="122"/>
      <c r="UYW357" s="122"/>
      <c r="UYX357" s="122"/>
      <c r="UYY357" s="122"/>
      <c r="UYZ357" s="122"/>
      <c r="UZA357" s="122"/>
      <c r="UZB357" s="122"/>
      <c r="UZC357" s="122"/>
      <c r="UZD357" s="122"/>
      <c r="UZE357" s="122"/>
      <c r="UZF357" s="122"/>
      <c r="UZG357" s="122"/>
      <c r="UZH357" s="122"/>
      <c r="UZI357" s="122"/>
      <c r="UZJ357" s="122"/>
      <c r="UZK357" s="122"/>
      <c r="UZL357" s="122"/>
      <c r="UZM357" s="122"/>
      <c r="UZN357" s="122"/>
      <c r="UZO357" s="122"/>
      <c r="UZP357" s="122"/>
      <c r="UZQ357" s="122"/>
      <c r="UZR357" s="122"/>
      <c r="UZS357" s="122"/>
      <c r="UZT357" s="122"/>
      <c r="UZU357" s="122"/>
      <c r="UZV357" s="122"/>
      <c r="UZW357" s="122"/>
      <c r="UZX357" s="122"/>
      <c r="UZY357" s="122"/>
      <c r="UZZ357" s="122"/>
      <c r="VAA357" s="122"/>
      <c r="VAB357" s="122"/>
      <c r="VAC357" s="122"/>
      <c r="VAD357" s="122"/>
      <c r="VAE357" s="122"/>
      <c r="VAF357" s="122"/>
      <c r="VAG357" s="122"/>
      <c r="VAH357" s="122"/>
      <c r="VAI357" s="122"/>
      <c r="VAJ357" s="122"/>
      <c r="VAK357" s="122"/>
      <c r="VAL357" s="122"/>
      <c r="VAM357" s="122"/>
      <c r="VAN357" s="122"/>
      <c r="VAO357" s="122"/>
      <c r="VAP357" s="122"/>
      <c r="VAQ357" s="122"/>
      <c r="VAR357" s="122"/>
      <c r="VAS357" s="122"/>
      <c r="VAT357" s="122"/>
      <c r="VAU357" s="122"/>
      <c r="VAV357" s="122"/>
      <c r="VAW357" s="122"/>
      <c r="VAX357" s="122"/>
      <c r="VAY357" s="122"/>
      <c r="VAZ357" s="122"/>
      <c r="VBA357" s="122"/>
      <c r="VBB357" s="122"/>
      <c r="VBC357" s="122"/>
      <c r="VBD357" s="122"/>
      <c r="VBE357" s="122"/>
      <c r="VBF357" s="122"/>
      <c r="VBG357" s="122"/>
      <c r="VBH357" s="122"/>
      <c r="VBI357" s="122"/>
      <c r="VBJ357" s="122"/>
      <c r="VBK357" s="122"/>
      <c r="VBL357" s="122"/>
      <c r="VBM357" s="122"/>
      <c r="VBN357" s="122"/>
      <c r="VBO357" s="122"/>
      <c r="VBP357" s="122"/>
      <c r="VBQ357" s="122"/>
      <c r="VBR357" s="122"/>
      <c r="VBS357" s="122"/>
      <c r="VBT357" s="122"/>
      <c r="VBU357" s="122"/>
      <c r="VBV357" s="122"/>
      <c r="VBW357" s="122"/>
      <c r="VBX357" s="122"/>
      <c r="VBY357" s="122"/>
      <c r="VBZ357" s="122"/>
      <c r="VCA357" s="122"/>
      <c r="VCB357" s="122"/>
      <c r="VCC357" s="122"/>
      <c r="VCD357" s="122"/>
      <c r="VCE357" s="122"/>
      <c r="VCF357" s="122"/>
      <c r="VCG357" s="122"/>
      <c r="VCH357" s="122"/>
      <c r="VCI357" s="122"/>
      <c r="VCJ357" s="122"/>
      <c r="VCK357" s="122"/>
      <c r="VCL357" s="122"/>
      <c r="VCM357" s="122"/>
      <c r="VCN357" s="122"/>
      <c r="VCO357" s="122"/>
      <c r="VCP357" s="122"/>
      <c r="VCQ357" s="122"/>
      <c r="VCR357" s="122"/>
      <c r="VCS357" s="122"/>
      <c r="VCT357" s="122"/>
      <c r="VCU357" s="122"/>
      <c r="VCV357" s="122"/>
      <c r="VCW357" s="122"/>
      <c r="VCX357" s="122"/>
      <c r="VCY357" s="122"/>
      <c r="VCZ357" s="122"/>
      <c r="VDA357" s="122"/>
      <c r="VDB357" s="122"/>
      <c r="VDC357" s="122"/>
      <c r="VDD357" s="122"/>
      <c r="VDE357" s="122"/>
      <c r="VDF357" s="122"/>
      <c r="VDG357" s="122"/>
      <c r="VDH357" s="122"/>
      <c r="VDI357" s="122"/>
      <c r="VDJ357" s="122"/>
      <c r="VDK357" s="122"/>
      <c r="VDL357" s="122"/>
      <c r="VDM357" s="122"/>
      <c r="VDN357" s="122"/>
      <c r="VDO357" s="122"/>
      <c r="VDP357" s="122"/>
      <c r="VDQ357" s="122"/>
      <c r="VDR357" s="122"/>
      <c r="VDS357" s="122"/>
      <c r="VDT357" s="122"/>
      <c r="VDU357" s="122"/>
      <c r="VDV357" s="122"/>
      <c r="VDW357" s="122"/>
      <c r="VDX357" s="122"/>
      <c r="VDY357" s="122"/>
      <c r="VDZ357" s="122"/>
      <c r="VEA357" s="122"/>
      <c r="VEB357" s="122"/>
      <c r="VEC357" s="122"/>
      <c r="VED357" s="122"/>
      <c r="VEE357" s="122"/>
      <c r="VEF357" s="122"/>
      <c r="VEG357" s="122"/>
      <c r="VEH357" s="122"/>
      <c r="VEI357" s="122"/>
      <c r="VEJ357" s="122"/>
      <c r="VEK357" s="122"/>
      <c r="VEL357" s="122"/>
      <c r="VEM357" s="122"/>
      <c r="VEN357" s="122"/>
      <c r="VEO357" s="122"/>
      <c r="VEP357" s="122"/>
      <c r="VEQ357" s="122"/>
      <c r="VER357" s="122"/>
      <c r="VES357" s="122"/>
      <c r="VET357" s="122"/>
      <c r="VEU357" s="122"/>
      <c r="VEV357" s="122"/>
      <c r="VEW357" s="122"/>
      <c r="VEX357" s="122"/>
      <c r="VEY357" s="122"/>
      <c r="VEZ357" s="122"/>
      <c r="VFA357" s="122"/>
      <c r="VFB357" s="122"/>
      <c r="VFC357" s="122"/>
      <c r="VFD357" s="122"/>
      <c r="VFE357" s="122"/>
      <c r="VFF357" s="122"/>
      <c r="VFG357" s="122"/>
      <c r="VFH357" s="122"/>
      <c r="VFI357" s="122"/>
      <c r="VFJ357" s="122"/>
      <c r="VFK357" s="122"/>
      <c r="VFL357" s="122"/>
      <c r="VFM357" s="122"/>
      <c r="VFN357" s="122"/>
      <c r="VFO357" s="122"/>
      <c r="VFP357" s="122"/>
      <c r="VFQ357" s="122"/>
      <c r="VFR357" s="122"/>
      <c r="VFS357" s="122"/>
      <c r="VFT357" s="122"/>
      <c r="VFU357" s="122"/>
      <c r="VFV357" s="122"/>
      <c r="VFW357" s="122"/>
      <c r="VFX357" s="122"/>
      <c r="VFY357" s="122"/>
      <c r="VFZ357" s="122"/>
      <c r="VGA357" s="122"/>
      <c r="VGB357" s="122"/>
      <c r="VGC357" s="122"/>
      <c r="VGD357" s="122"/>
      <c r="VGE357" s="122"/>
      <c r="VGF357" s="122"/>
      <c r="VGG357" s="122"/>
      <c r="VGH357" s="122"/>
      <c r="VGI357" s="122"/>
      <c r="VGJ357" s="122"/>
      <c r="VGK357" s="122"/>
      <c r="VGL357" s="122"/>
      <c r="VGM357" s="122"/>
      <c r="VGN357" s="122"/>
      <c r="VGO357" s="122"/>
      <c r="VGP357" s="122"/>
      <c r="VGQ357" s="122"/>
      <c r="VGR357" s="122"/>
      <c r="VGS357" s="122"/>
      <c r="VGT357" s="122"/>
      <c r="VGU357" s="122"/>
      <c r="VGV357" s="122"/>
      <c r="VGW357" s="122"/>
      <c r="VGX357" s="122"/>
      <c r="VGY357" s="122"/>
      <c r="VGZ357" s="122"/>
      <c r="VHA357" s="122"/>
      <c r="VHB357" s="122"/>
      <c r="VHC357" s="122"/>
      <c r="VHD357" s="122"/>
      <c r="VHE357" s="122"/>
      <c r="VHF357" s="122"/>
      <c r="VHG357" s="122"/>
      <c r="VHH357" s="122"/>
      <c r="VHI357" s="122"/>
      <c r="VHJ357" s="122"/>
      <c r="VHK357" s="122"/>
      <c r="VHL357" s="122"/>
      <c r="VHM357" s="122"/>
      <c r="VHN357" s="122"/>
      <c r="VHO357" s="122"/>
      <c r="VHP357" s="122"/>
      <c r="VHQ357" s="122"/>
      <c r="VHR357" s="122"/>
      <c r="VHS357" s="122"/>
      <c r="VHT357" s="122"/>
      <c r="VHU357" s="122"/>
      <c r="VHV357" s="122"/>
      <c r="VHW357" s="122"/>
      <c r="VHX357" s="122"/>
      <c r="VHY357" s="122"/>
      <c r="VHZ357" s="122"/>
      <c r="VIA357" s="122"/>
      <c r="VIB357" s="122"/>
      <c r="VIC357" s="122"/>
      <c r="VID357" s="122"/>
      <c r="VIE357" s="122"/>
      <c r="VIF357" s="122"/>
      <c r="VIG357" s="122"/>
      <c r="VIH357" s="122"/>
      <c r="VII357" s="122"/>
      <c r="VIJ357" s="122"/>
      <c r="VIK357" s="122"/>
      <c r="VIL357" s="122"/>
      <c r="VIM357" s="122"/>
      <c r="VIN357" s="122"/>
      <c r="VIO357" s="122"/>
      <c r="VIP357" s="122"/>
      <c r="VIQ357" s="122"/>
      <c r="VIR357" s="122"/>
      <c r="VIS357" s="122"/>
      <c r="VIT357" s="122"/>
      <c r="VIU357" s="122"/>
      <c r="VIV357" s="122"/>
      <c r="VIW357" s="122"/>
      <c r="VIX357" s="122"/>
      <c r="VIY357" s="122"/>
      <c r="VIZ357" s="122"/>
      <c r="VJA357" s="122"/>
      <c r="VJB357" s="122"/>
      <c r="VJC357" s="122"/>
      <c r="VJD357" s="122"/>
      <c r="VJE357" s="122"/>
      <c r="VJF357" s="122"/>
      <c r="VJG357" s="122"/>
      <c r="VJH357" s="122"/>
      <c r="VJI357" s="122"/>
      <c r="VJJ357" s="122"/>
      <c r="VJK357" s="122"/>
      <c r="VJL357" s="122"/>
      <c r="VJM357" s="122"/>
      <c r="VJN357" s="122"/>
      <c r="VJO357" s="122"/>
      <c r="VJP357" s="122"/>
      <c r="VJQ357" s="122"/>
      <c r="VJR357" s="122"/>
      <c r="VJS357" s="122"/>
      <c r="VJT357" s="122"/>
      <c r="VJU357" s="122"/>
      <c r="VJV357" s="122"/>
      <c r="VJW357" s="122"/>
      <c r="VJX357" s="122"/>
      <c r="VJY357" s="122"/>
      <c r="VJZ357" s="122"/>
      <c r="VKA357" s="122"/>
      <c r="VKB357" s="122"/>
      <c r="VKC357" s="122"/>
      <c r="VKD357" s="122"/>
      <c r="VKE357" s="122"/>
      <c r="VKF357" s="122"/>
      <c r="VKG357" s="122"/>
      <c r="VKH357" s="122"/>
      <c r="VKI357" s="122"/>
      <c r="VKJ357" s="122"/>
      <c r="VKK357" s="122"/>
      <c r="VKL357" s="122"/>
      <c r="VKM357" s="122"/>
      <c r="VKN357" s="122"/>
      <c r="VKO357" s="122"/>
      <c r="VKP357" s="122"/>
      <c r="VKQ357" s="122"/>
      <c r="VKR357" s="122"/>
      <c r="VKS357" s="122"/>
      <c r="VKT357" s="122"/>
      <c r="VKU357" s="122"/>
      <c r="VKV357" s="122"/>
      <c r="VKW357" s="122"/>
      <c r="VKX357" s="122"/>
      <c r="VKY357" s="122"/>
      <c r="VKZ357" s="122"/>
      <c r="VLA357" s="122"/>
      <c r="VLB357" s="122"/>
      <c r="VLC357" s="122"/>
      <c r="VLD357" s="122"/>
      <c r="VLE357" s="122"/>
      <c r="VLF357" s="122"/>
      <c r="VLG357" s="122"/>
      <c r="VLH357" s="122"/>
      <c r="VLI357" s="122"/>
      <c r="VLJ357" s="122"/>
      <c r="VLK357" s="122"/>
      <c r="VLL357" s="122"/>
      <c r="VLM357" s="122"/>
      <c r="VLN357" s="122"/>
      <c r="VLO357" s="122"/>
      <c r="VLP357" s="122"/>
      <c r="VLQ357" s="122"/>
      <c r="VLR357" s="122"/>
      <c r="VLS357" s="122"/>
      <c r="VLT357" s="122"/>
      <c r="VLU357" s="122"/>
      <c r="VLV357" s="122"/>
      <c r="VLW357" s="122"/>
      <c r="VLX357" s="122"/>
      <c r="VLY357" s="122"/>
      <c r="VLZ357" s="122"/>
      <c r="VMA357" s="122"/>
      <c r="VMB357" s="122"/>
      <c r="VMC357" s="122"/>
      <c r="VMD357" s="122"/>
      <c r="VME357" s="122"/>
      <c r="VMF357" s="122"/>
      <c r="VMG357" s="122"/>
      <c r="VMH357" s="122"/>
      <c r="VMI357" s="122"/>
      <c r="VMJ357" s="122"/>
      <c r="VMK357" s="122"/>
      <c r="VML357" s="122"/>
      <c r="VMM357" s="122"/>
      <c r="VMN357" s="122"/>
      <c r="VMO357" s="122"/>
      <c r="VMP357" s="122"/>
      <c r="VMQ357" s="122"/>
      <c r="VMR357" s="122"/>
      <c r="VMS357" s="122"/>
      <c r="VMT357" s="122"/>
      <c r="VMU357" s="122"/>
      <c r="VMV357" s="122"/>
      <c r="VMW357" s="122"/>
      <c r="VMX357" s="122"/>
      <c r="VMY357" s="122"/>
      <c r="VMZ357" s="122"/>
      <c r="VNA357" s="122"/>
      <c r="VNB357" s="122"/>
      <c r="VNC357" s="122"/>
      <c r="VND357" s="122"/>
      <c r="VNE357" s="122"/>
      <c r="VNF357" s="122"/>
      <c r="VNG357" s="122"/>
      <c r="VNH357" s="122"/>
      <c r="VNI357" s="122"/>
      <c r="VNJ357" s="122"/>
      <c r="VNK357" s="122"/>
      <c r="VNL357" s="122"/>
      <c r="VNM357" s="122"/>
      <c r="VNN357" s="122"/>
      <c r="VNO357" s="122"/>
      <c r="VNP357" s="122"/>
      <c r="VNQ357" s="122"/>
      <c r="VNR357" s="122"/>
      <c r="VNS357" s="122"/>
      <c r="VNT357" s="122"/>
      <c r="VNU357" s="122"/>
      <c r="VNV357" s="122"/>
      <c r="VNW357" s="122"/>
      <c r="VNX357" s="122"/>
      <c r="VNY357" s="122"/>
      <c r="VNZ357" s="122"/>
      <c r="VOA357" s="122"/>
      <c r="VOB357" s="122"/>
      <c r="VOC357" s="122"/>
      <c r="VOD357" s="122"/>
      <c r="VOE357" s="122"/>
      <c r="VOF357" s="122"/>
      <c r="VOG357" s="122"/>
      <c r="VOH357" s="122"/>
      <c r="VOI357" s="122"/>
      <c r="VOJ357" s="122"/>
      <c r="VOK357" s="122"/>
      <c r="VOL357" s="122"/>
      <c r="VOM357" s="122"/>
      <c r="VON357" s="122"/>
      <c r="VOO357" s="122"/>
      <c r="VOP357" s="122"/>
      <c r="VOQ357" s="122"/>
      <c r="VOR357" s="122"/>
      <c r="VOS357" s="122"/>
      <c r="VOT357" s="122"/>
      <c r="VOU357" s="122"/>
      <c r="VOV357" s="122"/>
      <c r="VOW357" s="122"/>
      <c r="VOX357" s="122"/>
      <c r="VOY357" s="122"/>
      <c r="VOZ357" s="122"/>
      <c r="VPA357" s="122"/>
      <c r="VPB357" s="122"/>
      <c r="VPC357" s="122"/>
      <c r="VPD357" s="122"/>
      <c r="VPE357" s="122"/>
      <c r="VPF357" s="122"/>
      <c r="VPG357" s="122"/>
      <c r="VPH357" s="122"/>
      <c r="VPI357" s="122"/>
      <c r="VPJ357" s="122"/>
      <c r="VPK357" s="122"/>
      <c r="VPL357" s="122"/>
      <c r="VPM357" s="122"/>
      <c r="VPN357" s="122"/>
      <c r="VPO357" s="122"/>
      <c r="VPP357" s="122"/>
      <c r="VPQ357" s="122"/>
      <c r="VPR357" s="122"/>
      <c r="VPS357" s="122"/>
      <c r="VPT357" s="122"/>
      <c r="VPU357" s="122"/>
      <c r="VPV357" s="122"/>
      <c r="VPW357" s="122"/>
      <c r="VPX357" s="122"/>
      <c r="VPY357" s="122"/>
      <c r="VPZ357" s="122"/>
      <c r="VQA357" s="122"/>
      <c r="VQB357" s="122"/>
      <c r="VQC357" s="122"/>
      <c r="VQD357" s="122"/>
      <c r="VQE357" s="122"/>
      <c r="VQF357" s="122"/>
      <c r="VQG357" s="122"/>
      <c r="VQH357" s="122"/>
      <c r="VQI357" s="122"/>
      <c r="VQJ357" s="122"/>
      <c r="VQK357" s="122"/>
      <c r="VQL357" s="122"/>
      <c r="VQM357" s="122"/>
      <c r="VQN357" s="122"/>
      <c r="VQO357" s="122"/>
      <c r="VQP357" s="122"/>
      <c r="VQQ357" s="122"/>
      <c r="VQR357" s="122"/>
      <c r="VQS357" s="122"/>
      <c r="VQT357" s="122"/>
      <c r="VQU357" s="122"/>
      <c r="VQV357" s="122"/>
      <c r="VQW357" s="122"/>
      <c r="VQX357" s="122"/>
      <c r="VQY357" s="122"/>
      <c r="VQZ357" s="122"/>
      <c r="VRA357" s="122"/>
      <c r="VRB357" s="122"/>
      <c r="VRC357" s="122"/>
      <c r="VRD357" s="122"/>
      <c r="VRE357" s="122"/>
      <c r="VRF357" s="122"/>
      <c r="VRG357" s="122"/>
      <c r="VRH357" s="122"/>
      <c r="VRI357" s="122"/>
      <c r="VRJ357" s="122"/>
      <c r="VRK357" s="122"/>
      <c r="VRL357" s="122"/>
      <c r="VRM357" s="122"/>
      <c r="VRN357" s="122"/>
      <c r="VRO357" s="122"/>
      <c r="VRP357" s="122"/>
      <c r="VRQ357" s="122"/>
      <c r="VRR357" s="122"/>
      <c r="VRS357" s="122"/>
      <c r="VRT357" s="122"/>
      <c r="VRU357" s="122"/>
      <c r="VRV357" s="122"/>
      <c r="VRW357" s="122"/>
      <c r="VRX357" s="122"/>
      <c r="VRY357" s="122"/>
      <c r="VRZ357" s="122"/>
      <c r="VSA357" s="122"/>
      <c r="VSB357" s="122"/>
      <c r="VSC357" s="122"/>
      <c r="VSD357" s="122"/>
      <c r="VSE357" s="122"/>
      <c r="VSF357" s="122"/>
      <c r="VSG357" s="122"/>
      <c r="VSH357" s="122"/>
      <c r="VSI357" s="122"/>
      <c r="VSJ357" s="122"/>
      <c r="VSK357" s="122"/>
      <c r="VSL357" s="122"/>
      <c r="VSM357" s="122"/>
      <c r="VSN357" s="122"/>
      <c r="VSO357" s="122"/>
      <c r="VSP357" s="122"/>
      <c r="VSQ357" s="122"/>
      <c r="VSR357" s="122"/>
      <c r="VSS357" s="122"/>
      <c r="VST357" s="122"/>
      <c r="VSU357" s="122"/>
      <c r="VSV357" s="122"/>
      <c r="VSW357" s="122"/>
      <c r="VSX357" s="122"/>
      <c r="VSY357" s="122"/>
      <c r="VSZ357" s="122"/>
      <c r="VTA357" s="122"/>
      <c r="VTB357" s="122"/>
      <c r="VTC357" s="122"/>
      <c r="VTD357" s="122"/>
      <c r="VTE357" s="122"/>
      <c r="VTF357" s="122"/>
      <c r="VTG357" s="122"/>
      <c r="VTH357" s="122"/>
      <c r="VTI357" s="122"/>
      <c r="VTJ357" s="122"/>
      <c r="VTK357" s="122"/>
      <c r="VTL357" s="122"/>
      <c r="VTM357" s="122"/>
      <c r="VTN357" s="122"/>
      <c r="VTO357" s="122"/>
      <c r="VTP357" s="122"/>
      <c r="VTQ357" s="122"/>
      <c r="VTR357" s="122"/>
      <c r="VTS357" s="122"/>
      <c r="VTT357" s="122"/>
      <c r="VTU357" s="122"/>
      <c r="VTV357" s="122"/>
      <c r="VTW357" s="122"/>
      <c r="VTX357" s="122"/>
      <c r="VTY357" s="122"/>
      <c r="VTZ357" s="122"/>
      <c r="VUA357" s="122"/>
      <c r="VUB357" s="122"/>
      <c r="VUC357" s="122"/>
      <c r="VUD357" s="122"/>
      <c r="VUE357" s="122"/>
      <c r="VUF357" s="122"/>
      <c r="VUG357" s="122"/>
      <c r="VUH357" s="122"/>
      <c r="VUI357" s="122"/>
      <c r="VUJ357" s="122"/>
      <c r="VUK357" s="122"/>
      <c r="VUL357" s="122"/>
      <c r="VUM357" s="122"/>
      <c r="VUN357" s="122"/>
      <c r="VUO357" s="122"/>
      <c r="VUP357" s="122"/>
      <c r="VUQ357" s="122"/>
      <c r="VUR357" s="122"/>
      <c r="VUS357" s="122"/>
      <c r="VUT357" s="122"/>
      <c r="VUU357" s="122"/>
      <c r="VUV357" s="122"/>
      <c r="VUW357" s="122"/>
      <c r="VUX357" s="122"/>
      <c r="VUY357" s="122"/>
      <c r="VUZ357" s="122"/>
      <c r="VVA357" s="122"/>
      <c r="VVB357" s="122"/>
      <c r="VVC357" s="122"/>
      <c r="VVD357" s="122"/>
      <c r="VVE357" s="122"/>
      <c r="VVF357" s="122"/>
      <c r="VVG357" s="122"/>
      <c r="VVH357" s="122"/>
      <c r="VVI357" s="122"/>
      <c r="VVJ357" s="122"/>
      <c r="VVK357" s="122"/>
      <c r="VVL357" s="122"/>
      <c r="VVM357" s="122"/>
      <c r="VVN357" s="122"/>
      <c r="VVO357" s="122"/>
      <c r="VVP357" s="122"/>
      <c r="VVQ357" s="122"/>
      <c r="VVR357" s="122"/>
      <c r="VVS357" s="122"/>
      <c r="VVT357" s="122"/>
      <c r="VVU357" s="122"/>
      <c r="VVV357" s="122"/>
      <c r="VVW357" s="122"/>
      <c r="VVX357" s="122"/>
      <c r="VVY357" s="122"/>
      <c r="VVZ357" s="122"/>
      <c r="VWA357" s="122"/>
      <c r="VWB357" s="122"/>
      <c r="VWC357" s="122"/>
      <c r="VWD357" s="122"/>
      <c r="VWE357" s="122"/>
      <c r="VWF357" s="122"/>
      <c r="VWG357" s="122"/>
      <c r="VWH357" s="122"/>
      <c r="VWI357" s="122"/>
      <c r="VWJ357" s="122"/>
      <c r="VWK357" s="122"/>
      <c r="VWL357" s="122"/>
      <c r="VWM357" s="122"/>
      <c r="VWN357" s="122"/>
      <c r="VWO357" s="122"/>
      <c r="VWP357" s="122"/>
      <c r="VWQ357" s="122"/>
      <c r="VWR357" s="122"/>
      <c r="VWS357" s="122"/>
      <c r="VWT357" s="122"/>
      <c r="VWU357" s="122"/>
      <c r="VWV357" s="122"/>
      <c r="VWW357" s="122"/>
      <c r="VWX357" s="122"/>
      <c r="VWY357" s="122"/>
      <c r="VWZ357" s="122"/>
      <c r="VXA357" s="122"/>
      <c r="VXB357" s="122"/>
      <c r="VXC357" s="122"/>
      <c r="VXD357" s="122"/>
      <c r="VXE357" s="122"/>
      <c r="VXF357" s="122"/>
      <c r="VXG357" s="122"/>
      <c r="VXH357" s="122"/>
      <c r="VXI357" s="122"/>
      <c r="VXJ357" s="122"/>
      <c r="VXK357" s="122"/>
      <c r="VXL357" s="122"/>
      <c r="VXM357" s="122"/>
      <c r="VXN357" s="122"/>
      <c r="VXO357" s="122"/>
      <c r="VXP357" s="122"/>
      <c r="VXQ357" s="122"/>
      <c r="VXR357" s="122"/>
      <c r="VXS357" s="122"/>
      <c r="VXT357" s="122"/>
      <c r="VXU357" s="122"/>
      <c r="VXV357" s="122"/>
      <c r="VXW357" s="122"/>
      <c r="VXX357" s="122"/>
      <c r="VXY357" s="122"/>
      <c r="VXZ357" s="122"/>
      <c r="VYA357" s="122"/>
      <c r="VYB357" s="122"/>
      <c r="VYC357" s="122"/>
      <c r="VYD357" s="122"/>
      <c r="VYE357" s="122"/>
      <c r="VYF357" s="122"/>
      <c r="VYG357" s="122"/>
      <c r="VYH357" s="122"/>
      <c r="VYI357" s="122"/>
      <c r="VYJ357" s="122"/>
      <c r="VYK357" s="122"/>
      <c r="VYL357" s="122"/>
      <c r="VYM357" s="122"/>
      <c r="VYN357" s="122"/>
      <c r="VYO357" s="122"/>
      <c r="VYP357" s="122"/>
      <c r="VYQ357" s="122"/>
      <c r="VYR357" s="122"/>
      <c r="VYS357" s="122"/>
      <c r="VYT357" s="122"/>
      <c r="VYU357" s="122"/>
      <c r="VYV357" s="122"/>
      <c r="VYW357" s="122"/>
      <c r="VYX357" s="122"/>
      <c r="VYY357" s="122"/>
      <c r="VYZ357" s="122"/>
      <c r="VZA357" s="122"/>
      <c r="VZB357" s="122"/>
      <c r="VZC357" s="122"/>
      <c r="VZD357" s="122"/>
      <c r="VZE357" s="122"/>
      <c r="VZF357" s="122"/>
      <c r="VZG357" s="122"/>
      <c r="VZH357" s="122"/>
      <c r="VZI357" s="122"/>
      <c r="VZJ357" s="122"/>
      <c r="VZK357" s="122"/>
      <c r="VZL357" s="122"/>
      <c r="VZM357" s="122"/>
      <c r="VZN357" s="122"/>
      <c r="VZO357" s="122"/>
      <c r="VZP357" s="122"/>
      <c r="VZQ357" s="122"/>
      <c r="VZR357" s="122"/>
      <c r="VZS357" s="122"/>
      <c r="VZT357" s="122"/>
      <c r="VZU357" s="122"/>
      <c r="VZV357" s="122"/>
      <c r="VZW357" s="122"/>
      <c r="VZX357" s="122"/>
      <c r="VZY357" s="122"/>
      <c r="VZZ357" s="122"/>
      <c r="WAA357" s="122"/>
      <c r="WAB357" s="122"/>
      <c r="WAC357" s="122"/>
      <c r="WAD357" s="122"/>
      <c r="WAE357" s="122"/>
      <c r="WAF357" s="122"/>
      <c r="WAG357" s="122"/>
      <c r="WAH357" s="122"/>
      <c r="WAI357" s="122"/>
      <c r="WAJ357" s="122"/>
      <c r="WAK357" s="122"/>
      <c r="WAL357" s="122"/>
      <c r="WAM357" s="122"/>
      <c r="WAN357" s="122"/>
      <c r="WAO357" s="122"/>
      <c r="WAP357" s="122"/>
      <c r="WAQ357" s="122"/>
      <c r="WAR357" s="122"/>
      <c r="WAS357" s="122"/>
      <c r="WAT357" s="122"/>
      <c r="WAU357" s="122"/>
      <c r="WAV357" s="122"/>
      <c r="WAW357" s="122"/>
      <c r="WAX357" s="122"/>
      <c r="WAY357" s="122"/>
      <c r="WAZ357" s="122"/>
      <c r="WBA357" s="122"/>
      <c r="WBB357" s="122"/>
      <c r="WBC357" s="122"/>
      <c r="WBD357" s="122"/>
      <c r="WBE357" s="122"/>
      <c r="WBF357" s="122"/>
      <c r="WBG357" s="122"/>
      <c r="WBH357" s="122"/>
      <c r="WBI357" s="122"/>
      <c r="WBJ357" s="122"/>
      <c r="WBK357" s="122"/>
      <c r="WBL357" s="122"/>
      <c r="WBM357" s="122"/>
      <c r="WBN357" s="122"/>
      <c r="WBO357" s="122"/>
      <c r="WBP357" s="122"/>
      <c r="WBQ357" s="122"/>
      <c r="WBR357" s="122"/>
      <c r="WBS357" s="122"/>
      <c r="WBT357" s="122"/>
      <c r="WBU357" s="122"/>
      <c r="WBV357" s="122"/>
      <c r="WBW357" s="122"/>
      <c r="WBX357" s="122"/>
      <c r="WBY357" s="122"/>
      <c r="WBZ357" s="122"/>
      <c r="WCA357" s="122"/>
      <c r="WCB357" s="122"/>
      <c r="WCC357" s="122"/>
      <c r="WCD357" s="122"/>
      <c r="WCE357" s="122"/>
      <c r="WCF357" s="122"/>
      <c r="WCG357" s="122"/>
      <c r="WCH357" s="122"/>
      <c r="WCI357" s="122"/>
      <c r="WCJ357" s="122"/>
      <c r="WCK357" s="122"/>
      <c r="WCL357" s="122"/>
      <c r="WCM357" s="122"/>
      <c r="WCN357" s="122"/>
      <c r="WCO357" s="122"/>
      <c r="WCP357" s="122"/>
      <c r="WCQ357" s="122"/>
      <c r="WCR357" s="122"/>
      <c r="WCS357" s="122"/>
      <c r="WCT357" s="122"/>
      <c r="WCU357" s="122"/>
      <c r="WCV357" s="122"/>
      <c r="WCW357" s="122"/>
      <c r="WCX357" s="122"/>
      <c r="WCY357" s="122"/>
      <c r="WCZ357" s="122"/>
      <c r="WDA357" s="122"/>
      <c r="WDB357" s="122"/>
      <c r="WDC357" s="122"/>
      <c r="WDD357" s="122"/>
      <c r="WDE357" s="122"/>
      <c r="WDF357" s="122"/>
      <c r="WDG357" s="122"/>
      <c r="WDH357" s="122"/>
      <c r="WDI357" s="122"/>
      <c r="WDJ357" s="122"/>
      <c r="WDK357" s="122"/>
      <c r="WDL357" s="122"/>
      <c r="WDM357" s="122"/>
      <c r="WDN357" s="122"/>
      <c r="WDO357" s="122"/>
      <c r="WDP357" s="122"/>
      <c r="WDQ357" s="122"/>
      <c r="WDR357" s="122"/>
      <c r="WDS357" s="122"/>
      <c r="WDT357" s="122"/>
      <c r="WDU357" s="122"/>
      <c r="WDV357" s="122"/>
      <c r="WDW357" s="122"/>
      <c r="WDX357" s="122"/>
      <c r="WDY357" s="122"/>
      <c r="WDZ357" s="122"/>
      <c r="WEA357" s="122"/>
      <c r="WEB357" s="122"/>
      <c r="WEC357" s="122"/>
      <c r="WED357" s="122"/>
      <c r="WEE357" s="122"/>
      <c r="WEF357" s="122"/>
      <c r="WEG357" s="122"/>
      <c r="WEH357" s="122"/>
      <c r="WEI357" s="122"/>
      <c r="WEJ357" s="122"/>
      <c r="WEK357" s="122"/>
      <c r="WEL357" s="122"/>
      <c r="WEM357" s="122"/>
      <c r="WEN357" s="122"/>
      <c r="WEO357" s="122"/>
      <c r="WEP357" s="122"/>
      <c r="WEQ357" s="122"/>
      <c r="WER357" s="122"/>
      <c r="WES357" s="122"/>
      <c r="WET357" s="122"/>
      <c r="WEU357" s="122"/>
      <c r="WEV357" s="122"/>
      <c r="WEW357" s="122"/>
      <c r="WEX357" s="122"/>
      <c r="WEY357" s="122"/>
      <c r="WEZ357" s="122"/>
      <c r="WFA357" s="122"/>
      <c r="WFB357" s="122"/>
      <c r="WFC357" s="122"/>
      <c r="WFD357" s="122"/>
      <c r="WFE357" s="122"/>
      <c r="WFF357" s="122"/>
      <c r="WFG357" s="122"/>
      <c r="WFH357" s="122"/>
      <c r="WFI357" s="122"/>
      <c r="WFJ357" s="122"/>
      <c r="WFK357" s="122"/>
      <c r="WFL357" s="122"/>
      <c r="WFM357" s="122"/>
      <c r="WFN357" s="122"/>
      <c r="WFO357" s="122"/>
      <c r="WFP357" s="122"/>
      <c r="WFQ357" s="122"/>
      <c r="WFR357" s="122"/>
      <c r="WFS357" s="122"/>
      <c r="WFT357" s="122"/>
      <c r="WFU357" s="122"/>
      <c r="WFV357" s="122"/>
      <c r="WFW357" s="122"/>
      <c r="WFX357" s="122"/>
      <c r="WFY357" s="122"/>
      <c r="WFZ357" s="122"/>
      <c r="WGA357" s="122"/>
      <c r="WGB357" s="122"/>
      <c r="WGC357" s="122"/>
      <c r="WGD357" s="122"/>
      <c r="WGE357" s="122"/>
      <c r="WGF357" s="122"/>
      <c r="WGG357" s="122"/>
      <c r="WGH357" s="122"/>
      <c r="WGI357" s="122"/>
      <c r="WGJ357" s="122"/>
      <c r="WGK357" s="122"/>
      <c r="WGL357" s="122"/>
      <c r="WGM357" s="122"/>
      <c r="WGN357" s="122"/>
      <c r="WGO357" s="122"/>
      <c r="WGP357" s="122"/>
      <c r="WGQ357" s="122"/>
      <c r="WGR357" s="122"/>
      <c r="WGS357" s="122"/>
      <c r="WGT357" s="122"/>
      <c r="WGU357" s="122"/>
      <c r="WGV357" s="122"/>
      <c r="WGW357" s="122"/>
      <c r="WGX357" s="122"/>
      <c r="WGY357" s="122"/>
      <c r="WGZ357" s="122"/>
      <c r="WHA357" s="122"/>
      <c r="WHB357" s="122"/>
      <c r="WHC357" s="122"/>
      <c r="WHD357" s="122"/>
      <c r="WHE357" s="122"/>
      <c r="WHF357" s="122"/>
      <c r="WHG357" s="122"/>
      <c r="WHH357" s="122"/>
      <c r="WHI357" s="122"/>
      <c r="WHJ357" s="122"/>
      <c r="WHK357" s="122"/>
      <c r="WHL357" s="122"/>
      <c r="WHM357" s="122"/>
      <c r="WHN357" s="122"/>
      <c r="WHO357" s="122"/>
      <c r="WHP357" s="122"/>
      <c r="WHQ357" s="122"/>
      <c r="WHR357" s="122"/>
      <c r="WHS357" s="122"/>
      <c r="WHT357" s="122"/>
      <c r="WHU357" s="122"/>
      <c r="WHV357" s="122"/>
      <c r="WHW357" s="122"/>
      <c r="WHX357" s="122"/>
      <c r="WHY357" s="122"/>
      <c r="WHZ357" s="122"/>
      <c r="WIA357" s="122"/>
      <c r="WIB357" s="122"/>
      <c r="WIC357" s="122"/>
      <c r="WID357" s="122"/>
      <c r="WIE357" s="122"/>
      <c r="WIF357" s="122"/>
      <c r="WIG357" s="122"/>
      <c r="WIH357" s="122"/>
      <c r="WII357" s="122"/>
      <c r="WIJ357" s="122"/>
      <c r="WIK357" s="122"/>
      <c r="WIL357" s="122"/>
      <c r="WIM357" s="122"/>
      <c r="WIN357" s="122"/>
      <c r="WIO357" s="122"/>
      <c r="WIP357" s="122"/>
      <c r="WIQ357" s="122"/>
      <c r="WIR357" s="122"/>
      <c r="WIS357" s="122"/>
      <c r="WIT357" s="122"/>
      <c r="WIU357" s="122"/>
      <c r="WIV357" s="122"/>
      <c r="WIW357" s="122"/>
      <c r="WIX357" s="122"/>
      <c r="WIY357" s="122"/>
      <c r="WIZ357" s="122"/>
      <c r="WJA357" s="122"/>
      <c r="WJB357" s="122"/>
      <c r="WJC357" s="122"/>
      <c r="WJD357" s="122"/>
      <c r="WJE357" s="122"/>
      <c r="WJF357" s="122"/>
      <c r="WJG357" s="122"/>
      <c r="WJH357" s="122"/>
      <c r="WJI357" s="122"/>
      <c r="WJJ357" s="122"/>
      <c r="WJK357" s="122"/>
      <c r="WJL357" s="122"/>
      <c r="WJM357" s="122"/>
      <c r="WJN357" s="122"/>
      <c r="WJO357" s="122"/>
      <c r="WJP357" s="122"/>
      <c r="WJQ357" s="122"/>
      <c r="WJR357" s="122"/>
      <c r="WJS357" s="122"/>
      <c r="WJT357" s="122"/>
      <c r="WJU357" s="122"/>
      <c r="WJV357" s="122"/>
      <c r="WJW357" s="122"/>
      <c r="WJX357" s="122"/>
      <c r="WJY357" s="122"/>
      <c r="WJZ357" s="122"/>
      <c r="WKA357" s="122"/>
      <c r="WKB357" s="122"/>
      <c r="WKC357" s="122"/>
      <c r="WKD357" s="122"/>
      <c r="WKE357" s="122"/>
      <c r="WKF357" s="122"/>
      <c r="WKG357" s="122"/>
      <c r="WKH357" s="122"/>
      <c r="WKI357" s="122"/>
      <c r="WKJ357" s="122"/>
      <c r="WKK357" s="122"/>
      <c r="WKL357" s="122"/>
      <c r="WKM357" s="122"/>
      <c r="WKN357" s="122"/>
      <c r="WKO357" s="122"/>
      <c r="WKP357" s="122"/>
      <c r="WKQ357" s="122"/>
      <c r="WKR357" s="122"/>
      <c r="WKS357" s="122"/>
      <c r="WKT357" s="122"/>
      <c r="WKU357" s="122"/>
      <c r="WKV357" s="122"/>
      <c r="WKW357" s="122"/>
      <c r="WKX357" s="122"/>
      <c r="WKY357" s="122"/>
      <c r="WKZ357" s="122"/>
      <c r="WLA357" s="122"/>
      <c r="WLB357" s="122"/>
      <c r="WLC357" s="122"/>
      <c r="WLD357" s="122"/>
      <c r="WLE357" s="122"/>
      <c r="WLF357" s="122"/>
      <c r="WLG357" s="122"/>
      <c r="WLH357" s="122"/>
      <c r="WLI357" s="122"/>
      <c r="WLJ357" s="122"/>
      <c r="WLK357" s="122"/>
      <c r="WLL357" s="122"/>
      <c r="WLM357" s="122"/>
      <c r="WLN357" s="122"/>
      <c r="WLO357" s="122"/>
      <c r="WLP357" s="122"/>
      <c r="WLQ357" s="122"/>
      <c r="WLR357" s="122"/>
      <c r="WLS357" s="122"/>
      <c r="WLT357" s="122"/>
      <c r="WLU357" s="122"/>
      <c r="WLV357" s="122"/>
      <c r="WLW357" s="122"/>
      <c r="WLX357" s="122"/>
      <c r="WLY357" s="122"/>
      <c r="WLZ357" s="122"/>
      <c r="WMA357" s="122"/>
      <c r="WMB357" s="122"/>
      <c r="WMC357" s="122"/>
      <c r="WMD357" s="122"/>
      <c r="WME357" s="122"/>
      <c r="WMF357" s="122"/>
      <c r="WMG357" s="122"/>
      <c r="WMH357" s="122"/>
      <c r="WMI357" s="122"/>
      <c r="WMJ357" s="122"/>
      <c r="WMK357" s="122"/>
      <c r="WML357" s="122"/>
      <c r="WMM357" s="122"/>
      <c r="WMN357" s="122"/>
      <c r="WMO357" s="122"/>
      <c r="WMP357" s="122"/>
      <c r="WMQ357" s="122"/>
      <c r="WMR357" s="122"/>
      <c r="WMS357" s="122"/>
      <c r="WMT357" s="122"/>
      <c r="WMU357" s="122"/>
      <c r="WMV357" s="122"/>
      <c r="WMW357" s="122"/>
      <c r="WMX357" s="122"/>
      <c r="WMY357" s="122"/>
      <c r="WMZ357" s="122"/>
      <c r="WNA357" s="122"/>
      <c r="WNB357" s="122"/>
      <c r="WNC357" s="122"/>
      <c r="WND357" s="122"/>
      <c r="WNE357" s="122"/>
      <c r="WNF357" s="122"/>
      <c r="WNG357" s="122"/>
      <c r="WNH357" s="122"/>
      <c r="WNI357" s="122"/>
      <c r="WNJ357" s="122"/>
      <c r="WNK357" s="122"/>
      <c r="WNL357" s="122"/>
      <c r="WNM357" s="122"/>
      <c r="WNN357" s="122"/>
      <c r="WNO357" s="122"/>
      <c r="WNP357" s="122"/>
      <c r="WNQ357" s="122"/>
      <c r="WNR357" s="122"/>
      <c r="WNS357" s="122"/>
      <c r="WNT357" s="122"/>
      <c r="WNU357" s="122"/>
      <c r="WNV357" s="122"/>
      <c r="WNW357" s="122"/>
      <c r="WNX357" s="122"/>
      <c r="WNY357" s="122"/>
      <c r="WNZ357" s="122"/>
      <c r="WOA357" s="122"/>
      <c r="WOB357" s="122"/>
      <c r="WOC357" s="122"/>
      <c r="WOD357" s="122"/>
      <c r="WOE357" s="122"/>
      <c r="WOF357" s="122"/>
      <c r="WOG357" s="122"/>
      <c r="WOH357" s="122"/>
      <c r="WOI357" s="122"/>
      <c r="WOJ357" s="122"/>
      <c r="WOK357" s="122"/>
      <c r="WOL357" s="122"/>
      <c r="WOM357" s="122"/>
      <c r="WON357" s="122"/>
      <c r="WOO357" s="122"/>
      <c r="WOP357" s="122"/>
      <c r="WOQ357" s="122"/>
      <c r="WOR357" s="122"/>
      <c r="WOS357" s="122"/>
      <c r="WOT357" s="122"/>
      <c r="WOU357" s="122"/>
      <c r="WOV357" s="122"/>
      <c r="WOW357" s="122"/>
      <c r="WOX357" s="122"/>
      <c r="WOY357" s="122"/>
      <c r="WOZ357" s="122"/>
      <c r="WPA357" s="122"/>
      <c r="WPB357" s="122"/>
      <c r="WPC357" s="122"/>
      <c r="WPD357" s="122"/>
      <c r="WPE357" s="122"/>
      <c r="WPF357" s="122"/>
      <c r="WPG357" s="122"/>
      <c r="WPH357" s="122"/>
      <c r="WPI357" s="122"/>
      <c r="WPJ357" s="122"/>
      <c r="WPK357" s="122"/>
      <c r="WPL357" s="122"/>
      <c r="WPM357" s="122"/>
      <c r="WPN357" s="122"/>
      <c r="WPO357" s="122"/>
      <c r="WPP357" s="122"/>
      <c r="WPQ357" s="122"/>
      <c r="WPR357" s="122"/>
      <c r="WPS357" s="122"/>
      <c r="WPT357" s="122"/>
      <c r="WPU357" s="122"/>
      <c r="WPV357" s="122"/>
      <c r="WPW357" s="122"/>
      <c r="WPX357" s="122"/>
      <c r="WPY357" s="122"/>
      <c r="WPZ357" s="122"/>
      <c r="WQA357" s="122"/>
      <c r="WQB357" s="122"/>
      <c r="WQC357" s="122"/>
      <c r="WQD357" s="122"/>
      <c r="WQE357" s="122"/>
      <c r="WQF357" s="122"/>
      <c r="WQG357" s="122"/>
      <c r="WQH357" s="122"/>
      <c r="WQI357" s="122"/>
      <c r="WQJ357" s="122"/>
      <c r="WQK357" s="122"/>
      <c r="WQL357" s="122"/>
      <c r="WQM357" s="122"/>
      <c r="WQN357" s="122"/>
      <c r="WQO357" s="122"/>
      <c r="WQP357" s="122"/>
      <c r="WQQ357" s="122"/>
      <c r="WQR357" s="122"/>
      <c r="WQS357" s="122"/>
      <c r="WQT357" s="122"/>
      <c r="WQU357" s="122"/>
      <c r="WQV357" s="122"/>
      <c r="WQW357" s="122"/>
      <c r="WQX357" s="122"/>
      <c r="WQY357" s="122"/>
      <c r="WQZ357" s="122"/>
      <c r="WRA357" s="122"/>
      <c r="WRB357" s="122"/>
      <c r="WRC357" s="122"/>
      <c r="WRD357" s="122"/>
      <c r="WRE357" s="122"/>
      <c r="WRF357" s="122"/>
      <c r="WRG357" s="122"/>
      <c r="WRH357" s="122"/>
      <c r="WRI357" s="122"/>
      <c r="WRJ357" s="122"/>
      <c r="WRK357" s="122"/>
      <c r="WRL357" s="122"/>
      <c r="WRM357" s="122"/>
      <c r="WRN357" s="122"/>
      <c r="WRO357" s="122"/>
      <c r="WRP357" s="122"/>
      <c r="WRQ357" s="122"/>
      <c r="WRR357" s="122"/>
      <c r="WRS357" s="122"/>
      <c r="WRT357" s="122"/>
      <c r="WRU357" s="122"/>
      <c r="WRV357" s="122"/>
      <c r="WRW357" s="122"/>
      <c r="WRX357" s="122"/>
      <c r="WRY357" s="122"/>
      <c r="WRZ357" s="122"/>
      <c r="WSA357" s="122"/>
      <c r="WSB357" s="122"/>
      <c r="WSC357" s="122"/>
      <c r="WSD357" s="122"/>
      <c r="WSE357" s="122"/>
      <c r="WSF357" s="122"/>
      <c r="WSG357" s="122"/>
      <c r="WSH357" s="122"/>
      <c r="WSI357" s="122"/>
      <c r="WSJ357" s="122"/>
      <c r="WSK357" s="122"/>
      <c r="WSL357" s="122"/>
      <c r="WSM357" s="122"/>
      <c r="WSN357" s="122"/>
      <c r="WSO357" s="122"/>
      <c r="WSP357" s="122"/>
      <c r="WSQ357" s="122"/>
      <c r="WSR357" s="122"/>
      <c r="WSS357" s="122"/>
      <c r="WST357" s="122"/>
      <c r="WSU357" s="122"/>
      <c r="WSV357" s="122"/>
      <c r="WSW357" s="122"/>
      <c r="WSX357" s="122"/>
      <c r="WSY357" s="122"/>
      <c r="WSZ357" s="122"/>
      <c r="WTA357" s="122"/>
      <c r="WTB357" s="122"/>
      <c r="WTC357" s="122"/>
      <c r="WTD357" s="122"/>
      <c r="WTE357" s="122"/>
      <c r="WTF357" s="122"/>
      <c r="WTG357" s="122"/>
      <c r="WTH357" s="122"/>
      <c r="WTI357" s="122"/>
      <c r="WTJ357" s="122"/>
      <c r="WTK357" s="122"/>
      <c r="WTL357" s="122"/>
      <c r="WTM357" s="122"/>
      <c r="WTN357" s="122"/>
      <c r="WTO357" s="122"/>
      <c r="WTP357" s="122"/>
      <c r="WTQ357" s="122"/>
      <c r="WTR357" s="122"/>
      <c r="WTS357" s="122"/>
      <c r="WTT357" s="122"/>
      <c r="WTU357" s="122"/>
      <c r="WTV357" s="122"/>
      <c r="WTW357" s="122"/>
      <c r="WTX357" s="122"/>
      <c r="WTY357" s="122"/>
      <c r="WTZ357" s="122"/>
      <c r="WUA357" s="122"/>
      <c r="WUB357" s="122"/>
      <c r="WUC357" s="122"/>
      <c r="WUD357" s="122"/>
      <c r="WUE357" s="122"/>
      <c r="WUF357" s="122"/>
      <c r="WUG357" s="122"/>
      <c r="WUH357" s="122"/>
      <c r="WUI357" s="122"/>
      <c r="WUJ357" s="122"/>
      <c r="WUK357" s="122"/>
      <c r="WUL357" s="122"/>
      <c r="WUM357" s="122"/>
      <c r="WUN357" s="122"/>
      <c r="WUO357" s="122"/>
      <c r="WUP357" s="122"/>
      <c r="WUQ357" s="122"/>
      <c r="WUR357" s="122"/>
      <c r="WUS357" s="122"/>
      <c r="WUT357" s="122"/>
      <c r="WUU357" s="122"/>
      <c r="WUV357" s="122"/>
      <c r="WUW357" s="122"/>
      <c r="WUX357" s="122"/>
      <c r="WUY357" s="122"/>
      <c r="WUZ357" s="122"/>
      <c r="WVA357" s="122"/>
      <c r="WVB357" s="122"/>
      <c r="WVC357" s="122"/>
      <c r="WVD357" s="122"/>
      <c r="WVE357" s="122"/>
      <c r="WVF357" s="122"/>
      <c r="WVG357" s="122"/>
      <c r="WVH357" s="122"/>
      <c r="WVI357" s="122"/>
      <c r="WVJ357" s="122"/>
      <c r="WVK357" s="122"/>
      <c r="WVL357" s="122"/>
      <c r="WVM357" s="122"/>
      <c r="WVN357" s="122"/>
      <c r="WVO357" s="122"/>
      <c r="WVP357" s="122"/>
      <c r="WVQ357" s="122"/>
      <c r="WVR357" s="122"/>
      <c r="WVS357" s="122"/>
      <c r="WVT357" s="122"/>
      <c r="WVU357" s="122"/>
      <c r="WVV357" s="122"/>
      <c r="WVW357" s="122"/>
      <c r="WVX357" s="122"/>
      <c r="WVY357" s="122"/>
      <c r="WVZ357" s="122"/>
      <c r="WWA357" s="122"/>
      <c r="WWB357" s="122"/>
      <c r="WWC357" s="122"/>
      <c r="WWD357" s="122"/>
      <c r="WWE357" s="122"/>
      <c r="WWF357" s="122"/>
      <c r="WWG357" s="122"/>
      <c r="WWH357" s="122"/>
      <c r="WWI357" s="122"/>
      <c r="WWJ357" s="122"/>
      <c r="WWK357" s="122"/>
      <c r="WWL357" s="122"/>
      <c r="WWM357" s="122"/>
      <c r="WWN357" s="122"/>
      <c r="WWO357" s="122"/>
      <c r="WWP357" s="122"/>
      <c r="WWQ357" s="122"/>
      <c r="WWR357" s="122"/>
      <c r="WWS357" s="122"/>
      <c r="WWT357" s="122"/>
      <c r="WWU357" s="122"/>
      <c r="WWV357" s="122"/>
      <c r="WWW357" s="122"/>
      <c r="WWX357" s="122"/>
      <c r="WWY357" s="122"/>
      <c r="WWZ357" s="122"/>
      <c r="WXA357" s="122"/>
      <c r="WXB357" s="122"/>
      <c r="WXC357" s="122"/>
      <c r="WXD357" s="122"/>
      <c r="WXE357" s="122"/>
      <c r="WXF357" s="122"/>
      <c r="WXG357" s="122"/>
      <c r="WXH357" s="122"/>
      <c r="WXI357" s="122"/>
      <c r="WXJ357" s="122"/>
      <c r="WXK357" s="122"/>
      <c r="WXL357" s="122"/>
      <c r="WXM357" s="122"/>
      <c r="WXN357" s="122"/>
      <c r="WXO357" s="122"/>
      <c r="WXP357" s="122"/>
      <c r="WXQ357" s="122"/>
      <c r="WXR357" s="122"/>
      <c r="WXS357" s="122"/>
      <c r="WXT357" s="122"/>
      <c r="WXU357" s="122"/>
      <c r="WXV357" s="122"/>
      <c r="WXW357" s="122"/>
      <c r="WXX357" s="122"/>
      <c r="WXY357" s="122"/>
      <c r="WXZ357" s="122"/>
      <c r="WYA357" s="122"/>
      <c r="WYB357" s="122"/>
      <c r="WYC357" s="122"/>
      <c r="WYD357" s="122"/>
      <c r="WYE357" s="122"/>
      <c r="WYF357" s="122"/>
      <c r="WYG357" s="122"/>
      <c r="WYH357" s="122"/>
      <c r="WYI357" s="122"/>
      <c r="WYJ357" s="122"/>
      <c r="WYK357" s="122"/>
      <c r="WYL357" s="122"/>
      <c r="WYM357" s="122"/>
      <c r="WYN357" s="122"/>
      <c r="WYO357" s="122"/>
      <c r="WYP357" s="122"/>
      <c r="WYQ357" s="122"/>
      <c r="WYR357" s="122"/>
      <c r="WYS357" s="122"/>
      <c r="WYT357" s="122"/>
      <c r="WYU357" s="122"/>
      <c r="WYV357" s="122"/>
      <c r="WYW357" s="122"/>
      <c r="WYX357" s="122"/>
      <c r="WYY357" s="122"/>
      <c r="WYZ357" s="122"/>
      <c r="WZA357" s="122"/>
      <c r="WZB357" s="122"/>
      <c r="WZC357" s="122"/>
      <c r="WZD357" s="122"/>
      <c r="WZE357" s="122"/>
      <c r="WZF357" s="122"/>
      <c r="WZG357" s="122"/>
      <c r="WZH357" s="122"/>
      <c r="WZI357" s="122"/>
      <c r="WZJ357" s="122"/>
      <c r="WZK357" s="122"/>
      <c r="WZL357" s="122"/>
      <c r="WZM357" s="122"/>
      <c r="WZN357" s="122"/>
      <c r="WZO357" s="122"/>
      <c r="WZP357" s="122"/>
      <c r="WZQ357" s="122"/>
      <c r="WZR357" s="122"/>
      <c r="WZS357" s="122"/>
      <c r="WZT357" s="122"/>
      <c r="WZU357" s="122"/>
      <c r="WZV357" s="122"/>
      <c r="WZW357" s="122"/>
      <c r="WZX357" s="122"/>
      <c r="WZY357" s="122"/>
      <c r="WZZ357" s="122"/>
      <c r="XAA357" s="122"/>
      <c r="XAB357" s="122"/>
      <c r="XAC357" s="122"/>
      <c r="XAD357" s="122"/>
      <c r="XAE357" s="122"/>
      <c r="XAF357" s="122"/>
      <c r="XAG357" s="122"/>
      <c r="XAH357" s="122"/>
      <c r="XAI357" s="122"/>
      <c r="XAJ357" s="122"/>
      <c r="XAK357" s="122"/>
      <c r="XAL357" s="122"/>
      <c r="XAM357" s="122"/>
      <c r="XAN357" s="122"/>
      <c r="XAO357" s="122"/>
      <c r="XAP357" s="122"/>
      <c r="XAQ357" s="122"/>
      <c r="XAR357" s="122"/>
      <c r="XAS357" s="122"/>
      <c r="XAT357" s="122"/>
      <c r="XAU357" s="122"/>
      <c r="XAV357" s="122"/>
      <c r="XAW357" s="122"/>
      <c r="XAX357" s="122"/>
      <c r="XAY357" s="122"/>
      <c r="XAZ357" s="122"/>
      <c r="XBA357" s="122"/>
      <c r="XBB357" s="122"/>
      <c r="XBC357" s="122"/>
      <c r="XBD357" s="122"/>
      <c r="XBE357" s="122"/>
      <c r="XBF357" s="122"/>
      <c r="XBG357" s="122"/>
      <c r="XBH357" s="122"/>
      <c r="XBI357" s="122"/>
      <c r="XBJ357" s="122"/>
      <c r="XBK357" s="122"/>
      <c r="XBL357" s="122"/>
      <c r="XBM357" s="122"/>
      <c r="XBN357" s="122"/>
      <c r="XBO357" s="122"/>
      <c r="XBP357" s="122"/>
      <c r="XBQ357" s="122"/>
      <c r="XBR357" s="122"/>
      <c r="XBS357" s="122"/>
      <c r="XBT357" s="122"/>
      <c r="XBU357" s="122"/>
      <c r="XBV357" s="122"/>
      <c r="XBW357" s="122"/>
      <c r="XBX357" s="122"/>
      <c r="XBY357" s="122"/>
      <c r="XBZ357" s="122"/>
      <c r="XCA357" s="122"/>
      <c r="XCB357" s="122"/>
      <c r="XCC357" s="122"/>
      <c r="XCD357" s="122"/>
      <c r="XCE357" s="122"/>
      <c r="XCF357" s="122"/>
      <c r="XCG357" s="122"/>
      <c r="XCH357" s="122"/>
      <c r="XCI357" s="122"/>
      <c r="XCJ357" s="122"/>
      <c r="XCK357" s="122"/>
      <c r="XCL357" s="122"/>
      <c r="XCM357" s="122"/>
      <c r="XCN357" s="122"/>
      <c r="XCO357" s="122"/>
      <c r="XCP357" s="122"/>
      <c r="XCQ357" s="122"/>
      <c r="XCR357" s="122"/>
      <c r="XCS357" s="122"/>
      <c r="XCT357" s="122"/>
      <c r="XCU357" s="122"/>
      <c r="XCV357" s="122"/>
      <c r="XCW357" s="122"/>
      <c r="XCX357" s="122"/>
      <c r="XCY357" s="122"/>
      <c r="XCZ357" s="122"/>
      <c r="XDA357" s="122"/>
      <c r="XDB357" s="122"/>
      <c r="XDC357" s="122"/>
      <c r="XDD357" s="122"/>
      <c r="XDE357" s="122"/>
      <c r="XDF357" s="122"/>
      <c r="XDG357" s="122"/>
      <c r="XDH357" s="122"/>
      <c r="XDI357" s="122"/>
      <c r="XDJ357" s="122"/>
      <c r="XDK357" s="122"/>
      <c r="XDL357" s="122"/>
      <c r="XDM357" s="122"/>
      <c r="XDN357" s="122"/>
      <c r="XDO357" s="122"/>
      <c r="XDP357" s="122"/>
      <c r="XDQ357" s="122"/>
      <c r="XDR357" s="122"/>
      <c r="XDS357" s="122"/>
      <c r="XDT357" s="122"/>
      <c r="XDU357" s="122"/>
      <c r="XDV357" s="122"/>
      <c r="XDW357" s="122"/>
      <c r="XDX357" s="122"/>
      <c r="XDY357" s="122"/>
      <c r="XDZ357" s="122"/>
      <c r="XEA357" s="122"/>
      <c r="XEB357" s="122"/>
      <c r="XEC357" s="122"/>
      <c r="XED357" s="122"/>
      <c r="XEE357" s="122"/>
      <c r="XEF357" s="122"/>
      <c r="XEG357" s="122"/>
      <c r="XEH357" s="122"/>
      <c r="XEI357" s="122"/>
      <c r="XEJ357" s="122"/>
      <c r="XEK357" s="122"/>
      <c r="XEL357" s="122"/>
      <c r="XEM357" s="122"/>
      <c r="XEN357" s="122"/>
      <c r="XEO357" s="122"/>
      <c r="XEP357" s="122"/>
      <c r="XEQ357" s="122"/>
      <c r="XER357" s="122"/>
      <c r="XES357" s="122"/>
      <c r="XET357" s="122"/>
      <c r="XEU357" s="122"/>
      <c r="XEV357" s="122"/>
      <c r="XEW357" s="122"/>
      <c r="XEX357" s="122"/>
      <c r="XEY357" s="122"/>
      <c r="XEZ357" s="122"/>
      <c r="XFA357" s="122"/>
      <c r="XFB357" s="122"/>
      <c r="XFC357" s="122"/>
      <c r="XFD357" s="122"/>
    </row>
    <row r="358" spans="1:16384" s="9" customFormat="1" ht="20.100000000000001" customHeight="1" x14ac:dyDescent="0.2">
      <c r="A358" s="143"/>
      <c r="B358" s="143"/>
      <c r="C358" s="143"/>
      <c r="D358" s="143"/>
      <c r="E358" s="143"/>
      <c r="F358" s="143"/>
      <c r="G358" s="143"/>
      <c r="H358" s="143"/>
      <c r="I358" s="143"/>
      <c r="J358" s="143"/>
      <c r="K358" s="143"/>
      <c r="L358" s="143"/>
      <c r="M358" s="143"/>
      <c r="N358" s="143"/>
      <c r="O358" s="143"/>
      <c r="P358" s="143"/>
      <c r="Q358" s="143"/>
      <c r="R358" s="143"/>
      <c r="S358" s="143"/>
      <c r="T358" s="143"/>
      <c r="U358" s="143"/>
      <c r="V358" s="143"/>
      <c r="W358" s="143"/>
      <c r="X358" s="143"/>
      <c r="Y358" s="143"/>
      <c r="Z358" s="143"/>
      <c r="AA358" s="143"/>
      <c r="AB358" s="143"/>
      <c r="AC358" s="143"/>
      <c r="AD358" s="143"/>
      <c r="AE358" s="143"/>
      <c r="AF358" s="143"/>
      <c r="AG358" s="143"/>
      <c r="AH358" s="143"/>
      <c r="AI358" s="143"/>
      <c r="AJ358" s="143"/>
      <c r="AK358" s="143"/>
      <c r="AL358" s="143"/>
      <c r="AM358" s="143"/>
      <c r="AN358" s="143"/>
      <c r="AO358" s="143"/>
      <c r="AP358" s="143"/>
      <c r="AQ358" s="143"/>
      <c r="AR358" s="143"/>
      <c r="AS358" s="143"/>
      <c r="AT358" s="143"/>
      <c r="AU358" s="143"/>
      <c r="AV358" s="143"/>
      <c r="AW358" s="143"/>
      <c r="AX358" s="143"/>
      <c r="AY358" s="143"/>
      <c r="AZ358" s="143"/>
      <c r="BA358" s="143"/>
      <c r="BB358" s="143"/>
      <c r="BC358" s="143"/>
      <c r="BD358" s="143"/>
      <c r="BE358" s="143"/>
      <c r="BF358" s="143"/>
      <c r="BG358" s="143"/>
      <c r="BH358" s="143"/>
      <c r="BI358" s="143"/>
      <c r="BJ358" s="143"/>
      <c r="BK358" s="143"/>
      <c r="BL358" s="143"/>
      <c r="BM358" s="143"/>
      <c r="BN358" s="143"/>
      <c r="BO358" s="143"/>
      <c r="BP358" s="143"/>
      <c r="BQ358" s="143"/>
      <c r="BR358" s="143"/>
      <c r="BS358" s="143"/>
      <c r="BT358" s="143"/>
      <c r="BU358" s="143"/>
      <c r="BV358" s="143"/>
      <c r="BW358" s="143"/>
      <c r="BX358" s="143"/>
      <c r="BY358" s="143"/>
      <c r="BZ358" s="143"/>
      <c r="CA358" s="143"/>
      <c r="CB358" s="143"/>
      <c r="CC358" s="143"/>
      <c r="CD358" s="143"/>
      <c r="CE358" s="143"/>
      <c r="CF358" s="143"/>
      <c r="CG358" s="143"/>
      <c r="CH358" s="143"/>
      <c r="CI358" s="143"/>
      <c r="CJ358" s="143"/>
      <c r="CK358" s="143"/>
      <c r="CL358" s="143"/>
      <c r="CM358" s="143"/>
      <c r="CN358" s="143"/>
      <c r="CO358" s="143"/>
      <c r="CP358" s="143"/>
      <c r="CQ358" s="143"/>
      <c r="CR358" s="143"/>
      <c r="CS358" s="143"/>
      <c r="CT358" s="143"/>
      <c r="CU358" s="143"/>
      <c r="CV358" s="143"/>
      <c r="CW358" s="143"/>
      <c r="CX358" s="143"/>
      <c r="CY358" s="143"/>
      <c r="CZ358" s="143"/>
      <c r="DA358" s="143"/>
      <c r="DB358" s="143"/>
      <c r="DC358" s="143"/>
      <c r="DD358" s="143"/>
      <c r="DE358" s="143"/>
      <c r="DF358" s="143"/>
      <c r="DG358" s="143"/>
      <c r="DH358" s="143"/>
      <c r="DI358" s="143"/>
      <c r="DJ358" s="143"/>
      <c r="DK358" s="143"/>
      <c r="DL358" s="143"/>
      <c r="DM358" s="143"/>
      <c r="DN358" s="143"/>
      <c r="DO358" s="143"/>
      <c r="DP358" s="143"/>
      <c r="DQ358" s="143"/>
      <c r="DR358" s="143"/>
      <c r="DS358" s="143"/>
      <c r="DT358" s="143"/>
      <c r="DU358" s="143"/>
      <c r="DV358" s="143"/>
      <c r="DW358" s="143"/>
      <c r="DX358" s="143"/>
      <c r="DY358" s="143"/>
      <c r="DZ358" s="143"/>
      <c r="EA358" s="143"/>
      <c r="EB358" s="143"/>
      <c r="EC358" s="143"/>
      <c r="ED358" s="143"/>
      <c r="EE358" s="143"/>
      <c r="EF358" s="143"/>
      <c r="EG358" s="143"/>
      <c r="EH358" s="143"/>
      <c r="EI358" s="143"/>
      <c r="EJ358" s="143"/>
      <c r="EK358" s="143"/>
      <c r="EL358" s="143"/>
      <c r="EM358" s="143"/>
      <c r="EN358" s="143"/>
      <c r="EO358" s="143"/>
      <c r="EP358" s="143"/>
      <c r="EQ358" s="143"/>
      <c r="ER358" s="143"/>
      <c r="ES358" s="143"/>
      <c r="ET358" s="143"/>
      <c r="EU358" s="143"/>
      <c r="EV358" s="143"/>
      <c r="EW358" s="143"/>
      <c r="EX358" s="143"/>
      <c r="EY358" s="143"/>
      <c r="EZ358" s="143"/>
      <c r="FA358" s="143"/>
      <c r="FB358" s="143"/>
      <c r="FC358" s="143"/>
      <c r="FD358" s="143"/>
      <c r="FE358" s="143"/>
      <c r="FF358" s="143"/>
      <c r="FG358" s="143"/>
      <c r="FH358" s="143"/>
      <c r="FI358" s="143"/>
      <c r="FJ358" s="143"/>
      <c r="FK358" s="143"/>
      <c r="FL358" s="143"/>
      <c r="FM358" s="143"/>
      <c r="FN358" s="143"/>
      <c r="FO358" s="143"/>
      <c r="FP358" s="143"/>
      <c r="FQ358" s="143"/>
      <c r="FR358" s="143"/>
      <c r="FS358" s="143"/>
      <c r="FT358" s="143"/>
      <c r="FU358" s="143"/>
      <c r="FV358" s="143"/>
      <c r="FW358" s="143"/>
      <c r="FX358" s="143"/>
      <c r="FY358" s="143"/>
      <c r="FZ358" s="143"/>
      <c r="GA358" s="143"/>
      <c r="GB358" s="143"/>
      <c r="GC358" s="143"/>
      <c r="GD358" s="143"/>
      <c r="GE358" s="143"/>
      <c r="GF358" s="143"/>
      <c r="GG358" s="143"/>
      <c r="GH358" s="143"/>
      <c r="GI358" s="143"/>
      <c r="GJ358" s="143"/>
      <c r="GK358" s="143"/>
      <c r="GL358" s="143"/>
      <c r="GM358" s="143"/>
      <c r="GN358" s="143"/>
      <c r="GO358" s="143"/>
      <c r="GP358" s="143"/>
      <c r="GQ358" s="143"/>
      <c r="GR358" s="143"/>
      <c r="GS358" s="143"/>
      <c r="GT358" s="143"/>
      <c r="GU358" s="143"/>
      <c r="GV358" s="143"/>
      <c r="GW358" s="143"/>
      <c r="GX358" s="143"/>
      <c r="GY358" s="143"/>
      <c r="GZ358" s="143"/>
      <c r="HA358" s="143"/>
      <c r="HB358" s="143"/>
      <c r="HC358" s="143"/>
      <c r="HD358" s="143"/>
      <c r="HE358" s="143"/>
      <c r="HF358" s="143"/>
      <c r="HG358" s="143"/>
      <c r="HH358" s="143"/>
      <c r="HI358" s="143"/>
      <c r="HJ358" s="143"/>
      <c r="HK358" s="143"/>
      <c r="HL358" s="143"/>
      <c r="HM358" s="143"/>
      <c r="HN358" s="143"/>
      <c r="HO358" s="143"/>
      <c r="HP358" s="143"/>
      <c r="HQ358" s="143"/>
      <c r="HR358" s="143"/>
      <c r="HS358" s="143"/>
      <c r="HT358" s="143"/>
      <c r="HU358" s="143"/>
      <c r="HV358" s="143"/>
      <c r="HW358" s="143"/>
      <c r="HX358" s="143"/>
      <c r="HY358" s="143"/>
      <c r="HZ358" s="143"/>
      <c r="IA358" s="143"/>
      <c r="IB358" s="143"/>
      <c r="IC358" s="143"/>
      <c r="ID358" s="143"/>
      <c r="IE358" s="143"/>
      <c r="IF358" s="143"/>
      <c r="IG358" s="143"/>
      <c r="IH358" s="143"/>
      <c r="II358" s="143"/>
      <c r="IJ358" s="143"/>
      <c r="IK358" s="143"/>
      <c r="IL358" s="143"/>
      <c r="IM358" s="143"/>
      <c r="IN358" s="143"/>
      <c r="IO358" s="143"/>
      <c r="IP358" s="143"/>
      <c r="IQ358" s="143"/>
      <c r="IR358" s="143"/>
      <c r="IS358" s="143"/>
      <c r="IT358" s="143"/>
      <c r="IU358" s="143"/>
      <c r="IV358" s="143"/>
      <c r="IW358" s="143"/>
      <c r="IX358" s="143"/>
      <c r="IY358" s="143"/>
      <c r="IZ358" s="143"/>
      <c r="JA358" s="143"/>
      <c r="JB358" s="143"/>
      <c r="JC358" s="143"/>
      <c r="JD358" s="143"/>
      <c r="JE358" s="143"/>
      <c r="JF358" s="143"/>
      <c r="JG358" s="143"/>
      <c r="JH358" s="143"/>
      <c r="JI358" s="143"/>
      <c r="JJ358" s="143"/>
      <c r="JK358" s="143"/>
      <c r="JL358" s="143"/>
      <c r="JM358" s="143"/>
      <c r="JN358" s="143"/>
      <c r="JO358" s="143"/>
      <c r="JP358" s="143"/>
      <c r="JQ358" s="143"/>
      <c r="JR358" s="143"/>
      <c r="JS358" s="143"/>
      <c r="JT358" s="143"/>
      <c r="JU358" s="143"/>
      <c r="JV358" s="143"/>
      <c r="JW358" s="143"/>
      <c r="JX358" s="143"/>
      <c r="JY358" s="143"/>
      <c r="JZ358" s="143"/>
      <c r="KA358" s="143"/>
      <c r="KB358" s="143"/>
      <c r="KC358" s="143"/>
      <c r="KD358" s="143"/>
      <c r="KE358" s="143"/>
      <c r="KF358" s="143"/>
      <c r="KG358" s="143"/>
      <c r="KH358" s="143"/>
      <c r="KI358" s="143"/>
      <c r="KJ358" s="143"/>
      <c r="KK358" s="143"/>
      <c r="KL358" s="143"/>
      <c r="KM358" s="143"/>
      <c r="KN358" s="143"/>
      <c r="KO358" s="143"/>
      <c r="KP358" s="143"/>
      <c r="KQ358" s="143"/>
      <c r="KR358" s="143"/>
      <c r="KS358" s="143"/>
      <c r="KT358" s="143"/>
      <c r="KU358" s="143"/>
      <c r="KV358" s="143"/>
      <c r="KW358" s="143"/>
      <c r="KX358" s="143"/>
      <c r="KY358" s="143"/>
      <c r="KZ358" s="143"/>
      <c r="LA358" s="143"/>
      <c r="LB358" s="143"/>
      <c r="LC358" s="143"/>
      <c r="LD358" s="143"/>
      <c r="LE358" s="143"/>
      <c r="LF358" s="143"/>
      <c r="LG358" s="143"/>
      <c r="LH358" s="143"/>
      <c r="LI358" s="143"/>
      <c r="LJ358" s="143"/>
      <c r="LK358" s="143"/>
      <c r="LL358" s="143"/>
      <c r="LM358" s="143"/>
      <c r="LN358" s="143"/>
      <c r="LO358" s="143"/>
      <c r="LP358" s="143"/>
      <c r="LQ358" s="143"/>
      <c r="LR358" s="143"/>
      <c r="LS358" s="143"/>
      <c r="LT358" s="143"/>
      <c r="LU358" s="143"/>
      <c r="LV358" s="143"/>
      <c r="LW358" s="143"/>
      <c r="LX358" s="143"/>
      <c r="LY358" s="143"/>
      <c r="LZ358" s="143"/>
      <c r="MA358" s="143"/>
      <c r="MB358" s="143"/>
      <c r="MC358" s="143"/>
      <c r="MD358" s="143"/>
      <c r="ME358" s="143"/>
      <c r="MF358" s="143"/>
      <c r="MG358" s="143"/>
      <c r="MH358" s="143"/>
      <c r="MI358" s="143"/>
      <c r="MJ358" s="143"/>
      <c r="MK358" s="143"/>
      <c r="ML358" s="143"/>
      <c r="MM358" s="143"/>
      <c r="MN358" s="143"/>
      <c r="MO358" s="143"/>
      <c r="MP358" s="143"/>
      <c r="MQ358" s="143"/>
      <c r="MR358" s="143"/>
      <c r="MS358" s="143"/>
      <c r="MT358" s="143"/>
      <c r="MU358" s="143"/>
      <c r="MV358" s="143"/>
      <c r="MW358" s="143"/>
      <c r="MX358" s="143"/>
      <c r="MY358" s="143"/>
      <c r="MZ358" s="143"/>
      <c r="NA358" s="143"/>
      <c r="NB358" s="143"/>
      <c r="NC358" s="143"/>
      <c r="ND358" s="143"/>
      <c r="NE358" s="143"/>
      <c r="NF358" s="143"/>
      <c r="NG358" s="143"/>
      <c r="NH358" s="143"/>
      <c r="NI358" s="143"/>
      <c r="NJ358" s="143"/>
      <c r="NK358" s="143"/>
      <c r="NL358" s="143"/>
      <c r="NM358" s="143"/>
      <c r="NN358" s="143"/>
      <c r="NO358" s="143"/>
      <c r="NP358" s="143"/>
      <c r="NQ358" s="143"/>
      <c r="NR358" s="143"/>
      <c r="NS358" s="143"/>
      <c r="NT358" s="143"/>
      <c r="NU358" s="143"/>
      <c r="NV358" s="143"/>
      <c r="NW358" s="143"/>
      <c r="NX358" s="143"/>
      <c r="NY358" s="143"/>
      <c r="NZ358" s="143"/>
      <c r="OA358" s="143"/>
      <c r="OB358" s="143"/>
      <c r="OC358" s="143"/>
      <c r="OD358" s="143"/>
      <c r="OE358" s="143"/>
      <c r="OF358" s="143"/>
      <c r="OG358" s="143"/>
      <c r="OH358" s="143"/>
      <c r="OI358" s="143"/>
      <c r="OJ358" s="143"/>
      <c r="OK358" s="143"/>
      <c r="OL358" s="143"/>
      <c r="OM358" s="143"/>
      <c r="ON358" s="143"/>
      <c r="OO358" s="143"/>
      <c r="OP358" s="143"/>
      <c r="OQ358" s="143"/>
      <c r="OR358" s="143"/>
      <c r="OS358" s="143"/>
      <c r="OT358" s="143"/>
      <c r="OU358" s="143"/>
      <c r="OV358" s="143"/>
      <c r="OW358" s="143"/>
      <c r="OX358" s="143"/>
      <c r="OY358" s="143"/>
      <c r="OZ358" s="143"/>
      <c r="PA358" s="143"/>
      <c r="PB358" s="143"/>
      <c r="PC358" s="143"/>
      <c r="PD358" s="143"/>
      <c r="PE358" s="143"/>
      <c r="PF358" s="143"/>
      <c r="PG358" s="143"/>
      <c r="PH358" s="143"/>
      <c r="PI358" s="143"/>
      <c r="PJ358" s="143"/>
      <c r="PK358" s="143"/>
      <c r="PL358" s="143"/>
      <c r="PM358" s="143"/>
      <c r="PN358" s="143"/>
      <c r="PO358" s="143"/>
      <c r="PP358" s="143"/>
      <c r="PQ358" s="143"/>
      <c r="PR358" s="143"/>
      <c r="PS358" s="143"/>
      <c r="PT358" s="143"/>
      <c r="PU358" s="143"/>
      <c r="PV358" s="143"/>
      <c r="PW358" s="143"/>
      <c r="PX358" s="143"/>
      <c r="PY358" s="143"/>
      <c r="PZ358" s="143"/>
      <c r="QA358" s="143"/>
      <c r="QB358" s="143"/>
      <c r="QC358" s="143"/>
      <c r="QD358" s="143"/>
      <c r="QE358" s="143"/>
      <c r="QF358" s="143"/>
      <c r="QG358" s="143"/>
      <c r="QH358" s="143"/>
      <c r="QI358" s="143"/>
      <c r="QJ358" s="143"/>
      <c r="QK358" s="143"/>
      <c r="QL358" s="143"/>
      <c r="QM358" s="143"/>
      <c r="QN358" s="143"/>
      <c r="QO358" s="143"/>
      <c r="QP358" s="143"/>
      <c r="QQ358" s="143"/>
      <c r="QR358" s="143"/>
      <c r="QS358" s="143"/>
      <c r="QT358" s="143"/>
      <c r="QU358" s="143"/>
      <c r="QV358" s="143"/>
      <c r="QW358" s="143"/>
      <c r="QX358" s="143"/>
      <c r="QY358" s="143"/>
      <c r="QZ358" s="143"/>
      <c r="RA358" s="143"/>
      <c r="RB358" s="143"/>
      <c r="RC358" s="143"/>
      <c r="RD358" s="143"/>
      <c r="RE358" s="143"/>
      <c r="RF358" s="143"/>
      <c r="RG358" s="143"/>
      <c r="RH358" s="143"/>
      <c r="RI358" s="143"/>
      <c r="RJ358" s="143"/>
      <c r="RK358" s="143"/>
      <c r="RL358" s="143"/>
      <c r="RM358" s="143"/>
      <c r="RN358" s="143"/>
      <c r="RO358" s="143"/>
      <c r="RP358" s="143"/>
      <c r="RQ358" s="143"/>
      <c r="RR358" s="143"/>
      <c r="RS358" s="143"/>
      <c r="RT358" s="143"/>
      <c r="RU358" s="143"/>
      <c r="RV358" s="143"/>
      <c r="RW358" s="143"/>
      <c r="RX358" s="143"/>
      <c r="RY358" s="143"/>
      <c r="RZ358" s="143"/>
      <c r="SA358" s="143"/>
      <c r="SB358" s="143"/>
      <c r="SC358" s="143"/>
      <c r="SD358" s="143"/>
      <c r="SE358" s="143"/>
      <c r="SF358" s="143"/>
      <c r="SG358" s="143"/>
      <c r="SH358" s="143"/>
      <c r="SI358" s="143"/>
      <c r="SJ358" s="143"/>
      <c r="SK358" s="143"/>
      <c r="SL358" s="143"/>
      <c r="SM358" s="143"/>
      <c r="SN358" s="143"/>
      <c r="SO358" s="143"/>
      <c r="SP358" s="143"/>
      <c r="SQ358" s="143"/>
      <c r="SR358" s="143"/>
      <c r="SS358" s="143"/>
      <c r="ST358" s="143"/>
      <c r="SU358" s="143"/>
      <c r="SV358" s="143"/>
      <c r="SW358" s="143"/>
      <c r="SX358" s="143"/>
      <c r="SY358" s="143"/>
      <c r="SZ358" s="143"/>
      <c r="TA358" s="143"/>
      <c r="TB358" s="143"/>
      <c r="TC358" s="143"/>
      <c r="TD358" s="143"/>
      <c r="TE358" s="143"/>
      <c r="TF358" s="143"/>
      <c r="TG358" s="143"/>
      <c r="TH358" s="143"/>
      <c r="TI358" s="143"/>
      <c r="TJ358" s="143"/>
      <c r="TK358" s="143"/>
      <c r="TL358" s="143"/>
      <c r="TM358" s="143"/>
      <c r="TN358" s="143"/>
      <c r="TO358" s="143"/>
      <c r="TP358" s="143"/>
      <c r="TQ358" s="143"/>
      <c r="TR358" s="143"/>
      <c r="TS358" s="143"/>
      <c r="TT358" s="143"/>
      <c r="TU358" s="143"/>
      <c r="TV358" s="143"/>
      <c r="TW358" s="143"/>
      <c r="TX358" s="143"/>
      <c r="TY358" s="143"/>
      <c r="TZ358" s="143"/>
      <c r="UA358" s="143"/>
      <c r="UB358" s="143"/>
      <c r="UC358" s="143"/>
      <c r="UD358" s="143"/>
      <c r="UE358" s="143"/>
      <c r="UF358" s="143"/>
      <c r="UG358" s="143"/>
      <c r="UH358" s="143"/>
      <c r="UI358" s="143"/>
      <c r="UJ358" s="143"/>
      <c r="UK358" s="143"/>
      <c r="UL358" s="143"/>
      <c r="UM358" s="143"/>
      <c r="UN358" s="143"/>
      <c r="UO358" s="143"/>
      <c r="UP358" s="143"/>
      <c r="UQ358" s="143"/>
      <c r="UR358" s="143"/>
      <c r="US358" s="143"/>
      <c r="UT358" s="143"/>
      <c r="UU358" s="143"/>
      <c r="UV358" s="143"/>
      <c r="UW358" s="143"/>
      <c r="UX358" s="143"/>
      <c r="UY358" s="143"/>
      <c r="UZ358" s="143"/>
      <c r="VA358" s="143"/>
      <c r="VB358" s="143"/>
      <c r="VC358" s="143"/>
      <c r="VD358" s="143"/>
      <c r="VE358" s="143"/>
      <c r="VF358" s="143"/>
      <c r="VG358" s="143"/>
      <c r="VH358" s="143"/>
      <c r="VI358" s="143"/>
      <c r="VJ358" s="143"/>
      <c r="VK358" s="143"/>
      <c r="VL358" s="143"/>
      <c r="VM358" s="143"/>
      <c r="VN358" s="143"/>
      <c r="VO358" s="143"/>
      <c r="VP358" s="143"/>
      <c r="VQ358" s="143"/>
      <c r="VR358" s="143"/>
      <c r="VS358" s="143"/>
      <c r="VT358" s="143"/>
      <c r="VU358" s="143"/>
      <c r="VV358" s="143"/>
      <c r="VW358" s="143"/>
      <c r="VX358" s="143"/>
      <c r="VY358" s="143"/>
      <c r="VZ358" s="143"/>
      <c r="WA358" s="143"/>
      <c r="WB358" s="143"/>
      <c r="WC358" s="143"/>
      <c r="WD358" s="143"/>
      <c r="WE358" s="143"/>
      <c r="WF358" s="143"/>
      <c r="WG358" s="143"/>
      <c r="WH358" s="143"/>
      <c r="WI358" s="143"/>
      <c r="WJ358" s="143"/>
      <c r="WK358" s="143"/>
      <c r="WL358" s="143"/>
      <c r="WM358" s="143"/>
      <c r="WN358" s="143"/>
      <c r="WO358" s="143"/>
      <c r="WP358" s="143"/>
      <c r="WQ358" s="143"/>
      <c r="WR358" s="143"/>
      <c r="WS358" s="143"/>
      <c r="WT358" s="143"/>
      <c r="WU358" s="143"/>
      <c r="WV358" s="143"/>
      <c r="WW358" s="143"/>
      <c r="WX358" s="143"/>
      <c r="WY358" s="143"/>
      <c r="WZ358" s="143"/>
      <c r="XA358" s="143"/>
      <c r="XB358" s="143"/>
      <c r="XC358" s="143"/>
      <c r="XD358" s="143"/>
      <c r="XE358" s="143"/>
      <c r="XF358" s="143"/>
      <c r="XG358" s="143"/>
      <c r="XH358" s="143"/>
      <c r="XI358" s="143"/>
      <c r="XJ358" s="143"/>
      <c r="XK358" s="143"/>
      <c r="XL358" s="143"/>
      <c r="XM358" s="143"/>
      <c r="XN358" s="143"/>
      <c r="XO358" s="143"/>
      <c r="XP358" s="143"/>
      <c r="XQ358" s="143"/>
      <c r="XR358" s="143"/>
      <c r="XS358" s="143"/>
      <c r="XT358" s="143"/>
      <c r="XU358" s="143"/>
      <c r="XV358" s="143"/>
      <c r="XW358" s="143"/>
      <c r="XX358" s="143"/>
      <c r="XY358" s="143"/>
      <c r="XZ358" s="143"/>
      <c r="YA358" s="143"/>
      <c r="YB358" s="143"/>
      <c r="YC358" s="143"/>
      <c r="YD358" s="143"/>
      <c r="YE358" s="143"/>
      <c r="YF358" s="143"/>
      <c r="YG358" s="143"/>
      <c r="YH358" s="143"/>
      <c r="YI358" s="143"/>
      <c r="YJ358" s="143"/>
      <c r="YK358" s="143"/>
      <c r="YL358" s="143"/>
      <c r="YM358" s="143"/>
      <c r="YN358" s="143"/>
      <c r="YO358" s="143"/>
      <c r="YP358" s="143"/>
      <c r="YQ358" s="143"/>
      <c r="YR358" s="143"/>
      <c r="YS358" s="143"/>
      <c r="YT358" s="143"/>
      <c r="YU358" s="143"/>
      <c r="YV358" s="143"/>
      <c r="YW358" s="143"/>
      <c r="YX358" s="143"/>
      <c r="YY358" s="143"/>
      <c r="YZ358" s="143"/>
      <c r="ZA358" s="143"/>
      <c r="ZB358" s="143"/>
      <c r="ZC358" s="143"/>
      <c r="ZD358" s="143"/>
      <c r="ZE358" s="143"/>
      <c r="ZF358" s="143"/>
      <c r="ZG358" s="143"/>
      <c r="ZH358" s="143"/>
      <c r="ZI358" s="143"/>
      <c r="ZJ358" s="143"/>
      <c r="ZK358" s="143"/>
      <c r="ZL358" s="143"/>
      <c r="ZM358" s="143"/>
      <c r="ZN358" s="143"/>
      <c r="ZO358" s="143"/>
      <c r="ZP358" s="143"/>
      <c r="ZQ358" s="143"/>
      <c r="ZR358" s="143"/>
      <c r="ZS358" s="143"/>
      <c r="ZT358" s="143"/>
      <c r="ZU358" s="143"/>
      <c r="ZV358" s="143"/>
      <c r="ZW358" s="143"/>
      <c r="ZX358" s="143"/>
      <c r="ZY358" s="143"/>
      <c r="ZZ358" s="143"/>
      <c r="AAA358" s="143"/>
      <c r="AAB358" s="143"/>
      <c r="AAC358" s="143"/>
      <c r="AAD358" s="143"/>
      <c r="AAE358" s="143"/>
      <c r="AAF358" s="143"/>
      <c r="AAG358" s="143"/>
      <c r="AAH358" s="143"/>
      <c r="AAI358" s="143"/>
      <c r="AAJ358" s="143"/>
      <c r="AAK358" s="143"/>
      <c r="AAL358" s="143"/>
      <c r="AAM358" s="143"/>
      <c r="AAN358" s="143"/>
      <c r="AAO358" s="143"/>
      <c r="AAP358" s="143"/>
      <c r="AAQ358" s="143"/>
      <c r="AAR358" s="143"/>
      <c r="AAS358" s="143"/>
      <c r="AAT358" s="143"/>
      <c r="AAU358" s="143"/>
      <c r="AAV358" s="143"/>
      <c r="AAW358" s="143"/>
      <c r="AAX358" s="143"/>
      <c r="AAY358" s="143"/>
      <c r="AAZ358" s="143"/>
      <c r="ABA358" s="143"/>
      <c r="ABB358" s="143"/>
      <c r="ABC358" s="143"/>
      <c r="ABD358" s="143"/>
      <c r="ABE358" s="143"/>
      <c r="ABF358" s="143"/>
      <c r="ABG358" s="143"/>
      <c r="ABH358" s="143"/>
      <c r="ABI358" s="143"/>
      <c r="ABJ358" s="143"/>
      <c r="ABK358" s="143"/>
      <c r="ABL358" s="143"/>
      <c r="ABM358" s="143"/>
      <c r="ABN358" s="143"/>
      <c r="ABO358" s="143"/>
      <c r="ABP358" s="143"/>
      <c r="ABQ358" s="143"/>
      <c r="ABR358" s="143"/>
      <c r="ABS358" s="143"/>
      <c r="ABT358" s="143"/>
      <c r="ABU358" s="143"/>
      <c r="ABV358" s="143"/>
      <c r="ABW358" s="143"/>
      <c r="ABX358" s="143"/>
      <c r="ABY358" s="143"/>
      <c r="ABZ358" s="143"/>
      <c r="ACA358" s="143"/>
      <c r="ACB358" s="143"/>
      <c r="ACC358" s="143"/>
      <c r="ACD358" s="143"/>
      <c r="ACE358" s="143"/>
      <c r="ACF358" s="143"/>
      <c r="ACG358" s="143"/>
      <c r="ACH358" s="143"/>
      <c r="ACI358" s="143"/>
      <c r="ACJ358" s="143"/>
      <c r="ACK358" s="143"/>
      <c r="ACL358" s="143"/>
      <c r="ACM358" s="143"/>
      <c r="ACN358" s="143"/>
      <c r="ACO358" s="143"/>
      <c r="ACP358" s="143"/>
      <c r="ACQ358" s="143"/>
      <c r="ACR358" s="143"/>
      <c r="ACS358" s="143"/>
      <c r="ACT358" s="143"/>
      <c r="ACU358" s="143"/>
      <c r="ACV358" s="143"/>
      <c r="ACW358" s="143"/>
      <c r="ACX358" s="143"/>
      <c r="ACY358" s="143"/>
      <c r="ACZ358" s="143"/>
      <c r="ADA358" s="143"/>
      <c r="ADB358" s="143"/>
      <c r="ADC358" s="143"/>
      <c r="ADD358" s="143"/>
      <c r="ADE358" s="143"/>
      <c r="ADF358" s="143"/>
      <c r="ADG358" s="143"/>
      <c r="ADH358" s="143"/>
      <c r="ADI358" s="143"/>
      <c r="ADJ358" s="143"/>
      <c r="ADK358" s="143"/>
      <c r="ADL358" s="143"/>
      <c r="ADM358" s="143"/>
      <c r="ADN358" s="143"/>
      <c r="ADO358" s="143"/>
      <c r="ADP358" s="143"/>
      <c r="ADQ358" s="143"/>
      <c r="ADR358" s="143"/>
      <c r="ADS358" s="143"/>
      <c r="ADT358" s="143"/>
      <c r="ADU358" s="143"/>
      <c r="ADV358" s="143"/>
      <c r="ADW358" s="143"/>
      <c r="ADX358" s="143"/>
      <c r="ADY358" s="143"/>
      <c r="ADZ358" s="143"/>
      <c r="AEA358" s="143"/>
      <c r="AEB358" s="143"/>
      <c r="AEC358" s="143"/>
      <c r="AED358" s="143"/>
      <c r="AEE358" s="143"/>
      <c r="AEF358" s="143"/>
      <c r="AEG358" s="143"/>
      <c r="AEH358" s="143"/>
      <c r="AEI358" s="143"/>
      <c r="AEJ358" s="143"/>
      <c r="AEK358" s="143"/>
      <c r="AEL358" s="143"/>
      <c r="AEM358" s="143"/>
      <c r="AEN358" s="143"/>
      <c r="AEO358" s="143"/>
      <c r="AEP358" s="143"/>
      <c r="AEQ358" s="143"/>
      <c r="AER358" s="143"/>
      <c r="AES358" s="143"/>
      <c r="AET358" s="143"/>
      <c r="AEU358" s="143"/>
      <c r="AEV358" s="143"/>
      <c r="AEW358" s="143"/>
      <c r="AEX358" s="143"/>
      <c r="AEY358" s="143"/>
      <c r="AEZ358" s="143"/>
      <c r="AFA358" s="143"/>
      <c r="AFB358" s="143"/>
      <c r="AFC358" s="143"/>
      <c r="AFD358" s="143"/>
      <c r="AFE358" s="143"/>
      <c r="AFF358" s="143"/>
      <c r="AFG358" s="143"/>
      <c r="AFH358" s="143"/>
      <c r="AFI358" s="143"/>
      <c r="AFJ358" s="143"/>
      <c r="AFK358" s="143"/>
      <c r="AFL358" s="143"/>
      <c r="AFM358" s="143"/>
      <c r="AFN358" s="143"/>
      <c r="AFO358" s="143"/>
      <c r="AFP358" s="143"/>
      <c r="AFQ358" s="143"/>
      <c r="AFR358" s="143"/>
      <c r="AFS358" s="143"/>
      <c r="AFT358" s="143"/>
      <c r="AFU358" s="143"/>
      <c r="AFV358" s="143"/>
      <c r="AFW358" s="143"/>
      <c r="AFX358" s="143"/>
      <c r="AFY358" s="143"/>
      <c r="AFZ358" s="143"/>
      <c r="AGA358" s="143"/>
      <c r="AGB358" s="143"/>
      <c r="AGC358" s="143"/>
      <c r="AGD358" s="143"/>
      <c r="AGE358" s="143"/>
      <c r="AGF358" s="143"/>
      <c r="AGG358" s="143"/>
      <c r="AGH358" s="143"/>
      <c r="AGI358" s="143"/>
      <c r="AGJ358" s="143"/>
      <c r="AGK358" s="143"/>
      <c r="AGL358" s="143"/>
      <c r="AGM358" s="143"/>
      <c r="AGN358" s="143"/>
      <c r="AGO358" s="143"/>
      <c r="AGP358" s="143"/>
      <c r="AGQ358" s="143"/>
      <c r="AGR358" s="143"/>
      <c r="AGS358" s="143"/>
      <c r="AGT358" s="143"/>
      <c r="AGU358" s="143"/>
      <c r="AGV358" s="143"/>
      <c r="AGW358" s="143"/>
      <c r="AGX358" s="143"/>
      <c r="AGY358" s="143"/>
      <c r="AGZ358" s="143"/>
      <c r="AHA358" s="143"/>
      <c r="AHB358" s="143"/>
      <c r="AHC358" s="143"/>
      <c r="AHD358" s="143"/>
      <c r="AHE358" s="143"/>
      <c r="AHF358" s="143"/>
      <c r="AHG358" s="143"/>
      <c r="AHH358" s="143"/>
      <c r="AHI358" s="143"/>
      <c r="AHJ358" s="143"/>
      <c r="AHK358" s="143"/>
      <c r="AHL358" s="143"/>
      <c r="AHM358" s="143"/>
      <c r="AHN358" s="143"/>
      <c r="AHO358" s="143"/>
      <c r="AHP358" s="143"/>
      <c r="AHQ358" s="143"/>
      <c r="AHR358" s="143"/>
      <c r="AHS358" s="143"/>
      <c r="AHT358" s="143"/>
      <c r="AHU358" s="143"/>
      <c r="AHV358" s="143"/>
      <c r="AHW358" s="143"/>
      <c r="AHX358" s="143"/>
      <c r="AHY358" s="143"/>
      <c r="AHZ358" s="143"/>
      <c r="AIA358" s="143"/>
      <c r="AIB358" s="143"/>
      <c r="AIC358" s="143"/>
      <c r="AID358" s="143"/>
      <c r="AIE358" s="143"/>
      <c r="AIF358" s="143"/>
      <c r="AIG358" s="143"/>
      <c r="AIH358" s="143"/>
      <c r="AII358" s="143"/>
      <c r="AIJ358" s="143"/>
      <c r="AIK358" s="143"/>
      <c r="AIL358" s="143"/>
      <c r="AIM358" s="143"/>
      <c r="AIN358" s="143"/>
      <c r="AIO358" s="143"/>
      <c r="AIP358" s="143"/>
      <c r="AIQ358" s="143"/>
      <c r="AIR358" s="143"/>
      <c r="AIS358" s="143"/>
      <c r="AIT358" s="143"/>
      <c r="AIU358" s="143"/>
      <c r="AIV358" s="143"/>
      <c r="AIW358" s="143"/>
      <c r="AIX358" s="143"/>
      <c r="AIY358" s="143"/>
      <c r="AIZ358" s="143"/>
      <c r="AJA358" s="143"/>
      <c r="AJB358" s="143"/>
      <c r="AJC358" s="143"/>
      <c r="AJD358" s="143"/>
      <c r="AJE358" s="143"/>
      <c r="AJF358" s="143"/>
      <c r="AJG358" s="143"/>
      <c r="AJH358" s="143"/>
      <c r="AJI358" s="143"/>
      <c r="AJJ358" s="143"/>
      <c r="AJK358" s="143"/>
      <c r="AJL358" s="143"/>
      <c r="AJM358" s="143"/>
      <c r="AJN358" s="143"/>
      <c r="AJO358" s="143"/>
      <c r="AJP358" s="143"/>
      <c r="AJQ358" s="143"/>
      <c r="AJR358" s="143"/>
      <c r="AJS358" s="143"/>
      <c r="AJT358" s="143"/>
      <c r="AJU358" s="143"/>
      <c r="AJV358" s="143"/>
      <c r="AJW358" s="143"/>
      <c r="AJX358" s="143"/>
      <c r="AJY358" s="143"/>
      <c r="AJZ358" s="143"/>
      <c r="AKA358" s="143"/>
      <c r="AKB358" s="143"/>
      <c r="AKC358" s="143"/>
      <c r="AKD358" s="143"/>
      <c r="AKE358" s="143"/>
      <c r="AKF358" s="143"/>
      <c r="AKG358" s="143"/>
      <c r="AKH358" s="143"/>
      <c r="AKI358" s="143"/>
      <c r="AKJ358" s="143"/>
      <c r="AKK358" s="143"/>
      <c r="AKL358" s="143"/>
      <c r="AKM358" s="143"/>
      <c r="AKN358" s="143"/>
      <c r="AKO358" s="143"/>
      <c r="AKP358" s="143"/>
      <c r="AKQ358" s="143"/>
      <c r="AKR358" s="143"/>
      <c r="AKS358" s="143"/>
      <c r="AKT358" s="143"/>
      <c r="AKU358" s="143"/>
      <c r="AKV358" s="143"/>
      <c r="AKW358" s="143"/>
      <c r="AKX358" s="143"/>
      <c r="AKY358" s="143"/>
      <c r="AKZ358" s="143"/>
      <c r="ALA358" s="143"/>
      <c r="ALB358" s="143"/>
      <c r="ALC358" s="143"/>
      <c r="ALD358" s="143"/>
      <c r="ALE358" s="143"/>
      <c r="ALF358" s="143"/>
      <c r="ALG358" s="143"/>
      <c r="ALH358" s="143"/>
      <c r="ALI358" s="143"/>
      <c r="ALJ358" s="143"/>
      <c r="ALK358" s="143"/>
      <c r="ALL358" s="143"/>
      <c r="ALM358" s="143"/>
      <c r="ALN358" s="143"/>
      <c r="ALO358" s="143"/>
      <c r="ALP358" s="143"/>
      <c r="ALQ358" s="143"/>
      <c r="ALR358" s="143"/>
      <c r="ALS358" s="143"/>
      <c r="ALT358" s="143"/>
      <c r="ALU358" s="143"/>
      <c r="ALV358" s="143"/>
      <c r="ALW358" s="143"/>
      <c r="ALX358" s="143"/>
      <c r="ALY358" s="143"/>
      <c r="ALZ358" s="143"/>
      <c r="AMA358" s="143"/>
      <c r="AMB358" s="143"/>
      <c r="AMC358" s="143"/>
      <c r="AMD358" s="143"/>
      <c r="AME358" s="143"/>
      <c r="AMF358" s="143"/>
      <c r="AMG358" s="143"/>
      <c r="AMH358" s="143"/>
      <c r="AMI358" s="143"/>
      <c r="AMJ358" s="143"/>
      <c r="AMK358" s="143"/>
      <c r="AML358" s="143"/>
      <c r="AMM358" s="143"/>
      <c r="AMN358" s="143"/>
      <c r="AMO358" s="143"/>
      <c r="AMP358" s="143"/>
      <c r="AMQ358" s="143"/>
      <c r="AMR358" s="143"/>
      <c r="AMS358" s="143"/>
      <c r="AMT358" s="143"/>
      <c r="AMU358" s="143"/>
      <c r="AMV358" s="143"/>
      <c r="AMW358" s="143"/>
      <c r="AMX358" s="143"/>
      <c r="AMY358" s="143"/>
      <c r="AMZ358" s="143"/>
      <c r="ANA358" s="143"/>
      <c r="ANB358" s="143"/>
      <c r="ANC358" s="143"/>
      <c r="AND358" s="143"/>
      <c r="ANE358" s="143"/>
      <c r="ANF358" s="143"/>
      <c r="ANG358" s="143"/>
      <c r="ANH358" s="143"/>
      <c r="ANI358" s="143"/>
      <c r="ANJ358" s="143"/>
      <c r="ANK358" s="143"/>
      <c r="ANL358" s="143"/>
      <c r="ANM358" s="143"/>
      <c r="ANN358" s="143"/>
      <c r="ANO358" s="143"/>
      <c r="ANP358" s="143"/>
      <c r="ANQ358" s="143"/>
      <c r="ANR358" s="143"/>
      <c r="ANS358" s="143"/>
      <c r="ANT358" s="143"/>
      <c r="ANU358" s="143"/>
      <c r="ANV358" s="143"/>
      <c r="ANW358" s="143"/>
      <c r="ANX358" s="143"/>
      <c r="ANY358" s="143"/>
      <c r="ANZ358" s="143"/>
      <c r="AOA358" s="143"/>
      <c r="AOB358" s="143"/>
      <c r="AOC358" s="143"/>
      <c r="AOD358" s="143"/>
      <c r="AOE358" s="143"/>
      <c r="AOF358" s="143"/>
      <c r="AOG358" s="143"/>
      <c r="AOH358" s="143"/>
      <c r="AOI358" s="143"/>
      <c r="AOJ358" s="143"/>
      <c r="AOK358" s="143"/>
      <c r="AOL358" s="143"/>
      <c r="AOM358" s="143"/>
      <c r="AON358" s="143"/>
      <c r="AOO358" s="143"/>
      <c r="AOP358" s="143"/>
      <c r="AOQ358" s="143"/>
      <c r="AOR358" s="143"/>
      <c r="AOS358" s="143"/>
      <c r="AOT358" s="143"/>
      <c r="AOU358" s="143"/>
      <c r="AOV358" s="143"/>
      <c r="AOW358" s="143"/>
      <c r="AOX358" s="143"/>
      <c r="AOY358" s="143"/>
      <c r="AOZ358" s="143"/>
      <c r="APA358" s="143"/>
      <c r="APB358" s="143"/>
      <c r="APC358" s="143"/>
      <c r="APD358" s="143"/>
      <c r="APE358" s="143"/>
      <c r="APF358" s="143"/>
      <c r="APG358" s="143"/>
      <c r="APH358" s="143"/>
      <c r="API358" s="143"/>
      <c r="APJ358" s="143"/>
      <c r="APK358" s="143"/>
      <c r="APL358" s="143"/>
      <c r="APM358" s="143"/>
      <c r="APN358" s="143"/>
      <c r="APO358" s="143"/>
      <c r="APP358" s="143"/>
      <c r="APQ358" s="143"/>
      <c r="APR358" s="143"/>
      <c r="APS358" s="143"/>
      <c r="APT358" s="143"/>
      <c r="APU358" s="143"/>
      <c r="APV358" s="143"/>
      <c r="APW358" s="143"/>
      <c r="APX358" s="143"/>
      <c r="APY358" s="143"/>
      <c r="APZ358" s="143"/>
      <c r="AQA358" s="143"/>
      <c r="AQB358" s="143"/>
      <c r="AQC358" s="143"/>
      <c r="AQD358" s="143"/>
      <c r="AQE358" s="143"/>
      <c r="AQF358" s="143"/>
      <c r="AQG358" s="143"/>
      <c r="AQH358" s="143"/>
      <c r="AQI358" s="143"/>
      <c r="AQJ358" s="143"/>
      <c r="AQK358" s="143"/>
      <c r="AQL358" s="143"/>
      <c r="AQM358" s="143"/>
      <c r="AQN358" s="143"/>
      <c r="AQO358" s="143"/>
      <c r="AQP358" s="143"/>
      <c r="AQQ358" s="143"/>
      <c r="AQR358" s="143"/>
      <c r="AQS358" s="143"/>
      <c r="AQT358" s="143"/>
      <c r="AQU358" s="143"/>
      <c r="AQV358" s="143"/>
      <c r="AQW358" s="143"/>
      <c r="AQX358" s="143"/>
      <c r="AQY358" s="143"/>
      <c r="AQZ358" s="143"/>
      <c r="ARA358" s="143"/>
      <c r="ARB358" s="143"/>
      <c r="ARC358" s="143"/>
      <c r="ARD358" s="143"/>
      <c r="ARE358" s="143"/>
      <c r="ARF358" s="143"/>
      <c r="ARG358" s="143"/>
      <c r="ARH358" s="143"/>
      <c r="ARI358" s="143"/>
      <c r="ARJ358" s="143"/>
      <c r="ARK358" s="143"/>
      <c r="ARL358" s="143"/>
      <c r="ARM358" s="143"/>
      <c r="ARN358" s="143"/>
      <c r="ARO358" s="143"/>
      <c r="ARP358" s="143"/>
      <c r="ARQ358" s="143"/>
      <c r="ARR358" s="143"/>
      <c r="ARS358" s="143"/>
      <c r="ART358" s="143"/>
      <c r="ARU358" s="143"/>
      <c r="ARV358" s="143"/>
      <c r="ARW358" s="143"/>
      <c r="ARX358" s="143"/>
      <c r="ARY358" s="143"/>
      <c r="ARZ358" s="143"/>
      <c r="ASA358" s="143"/>
      <c r="ASB358" s="143"/>
      <c r="ASC358" s="143"/>
      <c r="ASD358" s="143"/>
      <c r="ASE358" s="143"/>
      <c r="ASF358" s="143"/>
      <c r="ASG358" s="143"/>
      <c r="ASH358" s="143"/>
      <c r="ASI358" s="143"/>
      <c r="ASJ358" s="143"/>
      <c r="ASK358" s="143"/>
      <c r="ASL358" s="143"/>
      <c r="ASM358" s="143"/>
      <c r="ASN358" s="143"/>
      <c r="ASO358" s="143"/>
      <c r="ASP358" s="143"/>
      <c r="ASQ358" s="143"/>
      <c r="ASR358" s="143"/>
      <c r="ASS358" s="143"/>
      <c r="AST358" s="143"/>
      <c r="ASU358" s="143"/>
      <c r="ASV358" s="143"/>
      <c r="ASW358" s="143"/>
      <c r="ASX358" s="143"/>
      <c r="ASY358" s="143"/>
      <c r="ASZ358" s="143"/>
      <c r="ATA358" s="143"/>
      <c r="ATB358" s="143"/>
      <c r="ATC358" s="143"/>
      <c r="ATD358" s="143"/>
      <c r="ATE358" s="143"/>
      <c r="ATF358" s="143"/>
      <c r="ATG358" s="143"/>
      <c r="ATH358" s="143"/>
      <c r="ATI358" s="143"/>
      <c r="ATJ358" s="143"/>
      <c r="ATK358" s="143"/>
      <c r="ATL358" s="143"/>
      <c r="ATM358" s="143"/>
      <c r="ATN358" s="143"/>
      <c r="ATO358" s="143"/>
      <c r="ATP358" s="143"/>
      <c r="ATQ358" s="143"/>
      <c r="ATR358" s="143"/>
      <c r="ATS358" s="143"/>
      <c r="ATT358" s="143"/>
      <c r="ATU358" s="143"/>
      <c r="ATV358" s="143"/>
      <c r="ATW358" s="143"/>
      <c r="ATX358" s="143"/>
      <c r="ATY358" s="143"/>
      <c r="ATZ358" s="143"/>
      <c r="AUA358" s="143"/>
      <c r="AUB358" s="143"/>
      <c r="AUC358" s="143"/>
      <c r="AUD358" s="143"/>
      <c r="AUE358" s="143"/>
      <c r="AUF358" s="143"/>
      <c r="AUG358" s="143"/>
      <c r="AUH358" s="143"/>
      <c r="AUI358" s="143"/>
      <c r="AUJ358" s="143"/>
      <c r="AUK358" s="143"/>
      <c r="AUL358" s="143"/>
      <c r="AUM358" s="143"/>
      <c r="AUN358" s="143"/>
      <c r="AUO358" s="143"/>
      <c r="AUP358" s="143"/>
      <c r="AUQ358" s="143"/>
      <c r="AUR358" s="143"/>
      <c r="AUS358" s="143"/>
      <c r="AUT358" s="143"/>
      <c r="AUU358" s="143"/>
      <c r="AUV358" s="143"/>
      <c r="AUW358" s="143"/>
      <c r="AUX358" s="143"/>
      <c r="AUY358" s="143"/>
      <c r="AUZ358" s="143"/>
      <c r="AVA358" s="143"/>
      <c r="AVB358" s="143"/>
      <c r="AVC358" s="143"/>
      <c r="AVD358" s="143"/>
      <c r="AVE358" s="143"/>
      <c r="AVF358" s="143"/>
      <c r="AVG358" s="143"/>
      <c r="AVH358" s="143"/>
      <c r="AVI358" s="143"/>
      <c r="AVJ358" s="143"/>
      <c r="AVK358" s="143"/>
      <c r="AVL358" s="143"/>
      <c r="AVM358" s="143"/>
      <c r="AVN358" s="143"/>
      <c r="AVO358" s="143"/>
      <c r="AVP358" s="143"/>
      <c r="AVQ358" s="143"/>
      <c r="AVR358" s="143"/>
      <c r="AVS358" s="143"/>
      <c r="AVT358" s="143"/>
      <c r="AVU358" s="143"/>
      <c r="AVV358" s="143"/>
      <c r="AVW358" s="143"/>
      <c r="AVX358" s="143"/>
      <c r="AVY358" s="143"/>
      <c r="AVZ358" s="143"/>
      <c r="AWA358" s="143"/>
      <c r="AWB358" s="143"/>
      <c r="AWC358" s="143"/>
      <c r="AWD358" s="143"/>
      <c r="AWE358" s="143"/>
      <c r="AWF358" s="143"/>
      <c r="AWG358" s="143"/>
      <c r="AWH358" s="143"/>
      <c r="AWI358" s="143"/>
      <c r="AWJ358" s="143"/>
      <c r="AWK358" s="143"/>
      <c r="AWL358" s="143"/>
      <c r="AWM358" s="143"/>
      <c r="AWN358" s="143"/>
      <c r="AWO358" s="143"/>
      <c r="AWP358" s="143"/>
      <c r="AWQ358" s="143"/>
      <c r="AWR358" s="143"/>
      <c r="AWS358" s="143"/>
      <c r="AWT358" s="143"/>
      <c r="AWU358" s="143"/>
      <c r="AWV358" s="143"/>
      <c r="AWW358" s="143"/>
      <c r="AWX358" s="143"/>
      <c r="AWY358" s="143"/>
      <c r="AWZ358" s="143"/>
      <c r="AXA358" s="143"/>
      <c r="AXB358" s="143"/>
      <c r="AXC358" s="143"/>
      <c r="AXD358" s="143"/>
      <c r="AXE358" s="143"/>
      <c r="AXF358" s="143"/>
      <c r="AXG358" s="143"/>
      <c r="AXH358" s="143"/>
      <c r="AXI358" s="143"/>
      <c r="AXJ358" s="143"/>
      <c r="AXK358" s="143"/>
      <c r="AXL358" s="143"/>
      <c r="AXM358" s="143"/>
      <c r="AXN358" s="143"/>
      <c r="AXO358" s="143"/>
      <c r="AXP358" s="143"/>
      <c r="AXQ358" s="143"/>
      <c r="AXR358" s="143"/>
      <c r="AXS358" s="143"/>
      <c r="AXT358" s="143"/>
      <c r="AXU358" s="143"/>
      <c r="AXV358" s="143"/>
      <c r="AXW358" s="143"/>
      <c r="AXX358" s="143"/>
      <c r="AXY358" s="143"/>
      <c r="AXZ358" s="143"/>
      <c r="AYA358" s="143"/>
      <c r="AYB358" s="143"/>
      <c r="AYC358" s="143"/>
      <c r="AYD358" s="143"/>
      <c r="AYE358" s="143"/>
      <c r="AYF358" s="143"/>
      <c r="AYG358" s="143"/>
      <c r="AYH358" s="143"/>
      <c r="AYI358" s="143"/>
      <c r="AYJ358" s="143"/>
      <c r="AYK358" s="143"/>
      <c r="AYL358" s="143"/>
      <c r="AYM358" s="143"/>
      <c r="AYN358" s="143"/>
      <c r="AYO358" s="143"/>
      <c r="AYP358" s="143"/>
      <c r="AYQ358" s="143"/>
      <c r="AYR358" s="143"/>
      <c r="AYS358" s="143"/>
      <c r="AYT358" s="143"/>
      <c r="AYU358" s="143"/>
      <c r="AYV358" s="143"/>
      <c r="AYW358" s="143"/>
      <c r="AYX358" s="143"/>
      <c r="AYY358" s="143"/>
      <c r="AYZ358" s="143"/>
      <c r="AZA358" s="143"/>
      <c r="AZB358" s="143"/>
      <c r="AZC358" s="143"/>
      <c r="AZD358" s="143"/>
      <c r="AZE358" s="143"/>
      <c r="AZF358" s="143"/>
      <c r="AZG358" s="143"/>
      <c r="AZH358" s="143"/>
      <c r="AZI358" s="143"/>
      <c r="AZJ358" s="143"/>
      <c r="AZK358" s="143"/>
      <c r="AZL358" s="143"/>
      <c r="AZM358" s="143"/>
      <c r="AZN358" s="143"/>
      <c r="AZO358" s="143"/>
      <c r="AZP358" s="143"/>
      <c r="AZQ358" s="143"/>
      <c r="AZR358" s="143"/>
      <c r="AZS358" s="143"/>
      <c r="AZT358" s="143"/>
      <c r="AZU358" s="143"/>
      <c r="AZV358" s="143"/>
      <c r="AZW358" s="143"/>
      <c r="AZX358" s="143"/>
      <c r="AZY358" s="143"/>
      <c r="AZZ358" s="143"/>
      <c r="BAA358" s="143"/>
      <c r="BAB358" s="143"/>
      <c r="BAC358" s="143"/>
      <c r="BAD358" s="143"/>
      <c r="BAE358" s="143"/>
      <c r="BAF358" s="143"/>
      <c r="BAG358" s="143"/>
      <c r="BAH358" s="143"/>
      <c r="BAI358" s="143"/>
      <c r="BAJ358" s="143"/>
      <c r="BAK358" s="143"/>
      <c r="BAL358" s="143"/>
      <c r="BAM358" s="143"/>
      <c r="BAN358" s="143"/>
      <c r="BAO358" s="143"/>
      <c r="BAP358" s="143"/>
      <c r="BAQ358" s="143"/>
      <c r="BAR358" s="143"/>
      <c r="BAS358" s="143"/>
      <c r="BAT358" s="143"/>
      <c r="BAU358" s="143"/>
      <c r="BAV358" s="143"/>
      <c r="BAW358" s="143"/>
      <c r="BAX358" s="143"/>
      <c r="BAY358" s="143"/>
      <c r="BAZ358" s="143"/>
      <c r="BBA358" s="143"/>
      <c r="BBB358" s="143"/>
      <c r="BBC358" s="143"/>
      <c r="BBD358" s="143"/>
      <c r="BBE358" s="143"/>
      <c r="BBF358" s="143"/>
      <c r="BBG358" s="143"/>
      <c r="BBH358" s="143"/>
      <c r="BBI358" s="143"/>
      <c r="BBJ358" s="143"/>
      <c r="BBK358" s="143"/>
      <c r="BBL358" s="143"/>
      <c r="BBM358" s="143"/>
      <c r="BBN358" s="143"/>
      <c r="BBO358" s="143"/>
      <c r="BBP358" s="143"/>
      <c r="BBQ358" s="143"/>
      <c r="BBR358" s="143"/>
      <c r="BBS358" s="143"/>
      <c r="BBT358" s="143"/>
      <c r="BBU358" s="143"/>
      <c r="BBV358" s="143"/>
      <c r="BBW358" s="143"/>
      <c r="BBX358" s="143"/>
      <c r="BBY358" s="143"/>
      <c r="BBZ358" s="143"/>
      <c r="BCA358" s="143"/>
      <c r="BCB358" s="143"/>
      <c r="BCC358" s="143"/>
      <c r="BCD358" s="143"/>
      <c r="BCE358" s="143"/>
      <c r="BCF358" s="143"/>
      <c r="BCG358" s="143"/>
      <c r="BCH358" s="143"/>
      <c r="BCI358" s="143"/>
      <c r="BCJ358" s="143"/>
      <c r="BCK358" s="143"/>
      <c r="BCL358" s="143"/>
      <c r="BCM358" s="143"/>
      <c r="BCN358" s="143"/>
      <c r="BCO358" s="143"/>
      <c r="BCP358" s="143"/>
      <c r="BCQ358" s="143"/>
      <c r="BCR358" s="143"/>
      <c r="BCS358" s="143"/>
      <c r="BCT358" s="143"/>
      <c r="BCU358" s="143"/>
      <c r="BCV358" s="143"/>
      <c r="BCW358" s="143"/>
      <c r="BCX358" s="143"/>
      <c r="BCY358" s="143"/>
      <c r="BCZ358" s="143"/>
      <c r="BDA358" s="143"/>
      <c r="BDB358" s="143"/>
      <c r="BDC358" s="143"/>
      <c r="BDD358" s="143"/>
      <c r="BDE358" s="143"/>
      <c r="BDF358" s="143"/>
      <c r="BDG358" s="143"/>
      <c r="BDH358" s="143"/>
      <c r="BDI358" s="143"/>
      <c r="BDJ358" s="143"/>
      <c r="BDK358" s="143"/>
      <c r="BDL358" s="143"/>
      <c r="BDM358" s="143"/>
      <c r="BDN358" s="143"/>
      <c r="BDO358" s="143"/>
      <c r="BDP358" s="143"/>
      <c r="BDQ358" s="143"/>
      <c r="BDR358" s="143"/>
      <c r="BDS358" s="143"/>
      <c r="BDT358" s="143"/>
      <c r="BDU358" s="143"/>
      <c r="BDV358" s="143"/>
      <c r="BDW358" s="143"/>
      <c r="BDX358" s="143"/>
      <c r="BDY358" s="143"/>
      <c r="BDZ358" s="143"/>
      <c r="BEA358" s="143"/>
      <c r="BEB358" s="143"/>
      <c r="BEC358" s="143"/>
      <c r="BED358" s="143"/>
      <c r="BEE358" s="143"/>
      <c r="BEF358" s="143"/>
      <c r="BEG358" s="143"/>
      <c r="BEH358" s="143"/>
      <c r="BEI358" s="143"/>
      <c r="BEJ358" s="143"/>
      <c r="BEK358" s="143"/>
      <c r="BEL358" s="143"/>
      <c r="BEM358" s="143"/>
      <c r="BEN358" s="143"/>
      <c r="BEO358" s="143"/>
      <c r="BEP358" s="143"/>
      <c r="BEQ358" s="143"/>
      <c r="BER358" s="143"/>
      <c r="BES358" s="143"/>
      <c r="BET358" s="143"/>
      <c r="BEU358" s="143"/>
      <c r="BEV358" s="143"/>
      <c r="BEW358" s="143"/>
      <c r="BEX358" s="143"/>
      <c r="BEY358" s="143"/>
      <c r="BEZ358" s="143"/>
      <c r="BFA358" s="143"/>
      <c r="BFB358" s="143"/>
      <c r="BFC358" s="143"/>
      <c r="BFD358" s="143"/>
      <c r="BFE358" s="143"/>
      <c r="BFF358" s="143"/>
      <c r="BFG358" s="143"/>
      <c r="BFH358" s="143"/>
      <c r="BFI358" s="143"/>
      <c r="BFJ358" s="143"/>
      <c r="BFK358" s="143"/>
      <c r="BFL358" s="143"/>
      <c r="BFM358" s="143"/>
      <c r="BFN358" s="143"/>
      <c r="BFO358" s="143"/>
      <c r="BFP358" s="143"/>
      <c r="BFQ358" s="143"/>
      <c r="BFR358" s="143"/>
      <c r="BFS358" s="143"/>
      <c r="BFT358" s="143"/>
      <c r="BFU358" s="143"/>
      <c r="BFV358" s="143"/>
      <c r="BFW358" s="143"/>
      <c r="BFX358" s="143"/>
      <c r="BFY358" s="143"/>
      <c r="BFZ358" s="143"/>
      <c r="BGA358" s="143"/>
      <c r="BGB358" s="143"/>
      <c r="BGC358" s="143"/>
      <c r="BGD358" s="143"/>
      <c r="BGE358" s="143"/>
      <c r="BGF358" s="143"/>
      <c r="BGG358" s="143"/>
      <c r="BGH358" s="143"/>
      <c r="BGI358" s="143"/>
      <c r="BGJ358" s="143"/>
      <c r="BGK358" s="143"/>
      <c r="BGL358" s="143"/>
      <c r="BGM358" s="143"/>
      <c r="BGN358" s="143"/>
      <c r="BGO358" s="143"/>
      <c r="BGP358" s="143"/>
      <c r="BGQ358" s="143"/>
      <c r="BGR358" s="143"/>
      <c r="BGS358" s="143"/>
      <c r="BGT358" s="143"/>
      <c r="BGU358" s="143"/>
      <c r="BGV358" s="143"/>
      <c r="BGW358" s="143"/>
      <c r="BGX358" s="143"/>
      <c r="BGY358" s="143"/>
      <c r="BGZ358" s="143"/>
      <c r="BHA358" s="143"/>
      <c r="BHB358" s="143"/>
      <c r="BHC358" s="143"/>
      <c r="BHD358" s="143"/>
      <c r="BHE358" s="143"/>
      <c r="BHF358" s="143"/>
      <c r="BHG358" s="143"/>
      <c r="BHH358" s="143"/>
      <c r="BHI358" s="143"/>
      <c r="BHJ358" s="143"/>
      <c r="BHK358" s="143"/>
      <c r="BHL358" s="143"/>
      <c r="BHM358" s="143"/>
      <c r="BHN358" s="143"/>
      <c r="BHO358" s="143"/>
      <c r="BHP358" s="143"/>
      <c r="BHQ358" s="143"/>
      <c r="BHR358" s="143"/>
      <c r="BHS358" s="143"/>
      <c r="BHT358" s="143"/>
      <c r="BHU358" s="143"/>
      <c r="BHV358" s="143"/>
      <c r="BHW358" s="143"/>
      <c r="BHX358" s="143"/>
      <c r="BHY358" s="143"/>
      <c r="BHZ358" s="143"/>
      <c r="BIA358" s="143"/>
      <c r="BIB358" s="143"/>
      <c r="BIC358" s="143"/>
      <c r="BID358" s="143"/>
      <c r="BIE358" s="143"/>
      <c r="BIF358" s="143"/>
      <c r="BIG358" s="143"/>
      <c r="BIH358" s="143"/>
      <c r="BII358" s="143"/>
      <c r="BIJ358" s="143"/>
      <c r="BIK358" s="143"/>
      <c r="BIL358" s="143"/>
      <c r="BIM358" s="143"/>
      <c r="BIN358" s="143"/>
      <c r="BIO358" s="143"/>
      <c r="BIP358" s="143"/>
      <c r="BIQ358" s="143"/>
      <c r="BIR358" s="143"/>
      <c r="BIS358" s="143"/>
      <c r="BIT358" s="143"/>
      <c r="BIU358" s="143"/>
      <c r="BIV358" s="143"/>
      <c r="BIW358" s="143"/>
      <c r="BIX358" s="143"/>
      <c r="BIY358" s="143"/>
      <c r="BIZ358" s="143"/>
      <c r="BJA358" s="143"/>
      <c r="BJB358" s="143"/>
      <c r="BJC358" s="143"/>
      <c r="BJD358" s="143"/>
      <c r="BJE358" s="143"/>
      <c r="BJF358" s="143"/>
      <c r="BJG358" s="143"/>
      <c r="BJH358" s="143"/>
      <c r="BJI358" s="143"/>
      <c r="BJJ358" s="143"/>
      <c r="BJK358" s="143"/>
      <c r="BJL358" s="143"/>
      <c r="BJM358" s="143"/>
      <c r="BJN358" s="143"/>
      <c r="BJO358" s="143"/>
      <c r="BJP358" s="143"/>
      <c r="BJQ358" s="143"/>
      <c r="BJR358" s="143"/>
      <c r="BJS358" s="143"/>
      <c r="BJT358" s="143"/>
      <c r="BJU358" s="143"/>
      <c r="BJV358" s="143"/>
      <c r="BJW358" s="143"/>
      <c r="BJX358" s="143"/>
      <c r="BJY358" s="143"/>
      <c r="BJZ358" s="143"/>
      <c r="BKA358" s="143"/>
      <c r="BKB358" s="143"/>
      <c r="BKC358" s="143"/>
      <c r="BKD358" s="143"/>
      <c r="BKE358" s="143"/>
      <c r="BKF358" s="143"/>
      <c r="BKG358" s="143"/>
      <c r="BKH358" s="143"/>
      <c r="BKI358" s="143"/>
      <c r="BKJ358" s="143"/>
      <c r="BKK358" s="143"/>
      <c r="BKL358" s="143"/>
      <c r="BKM358" s="143"/>
      <c r="BKN358" s="143"/>
      <c r="BKO358" s="143"/>
      <c r="BKP358" s="143"/>
      <c r="BKQ358" s="143"/>
      <c r="BKR358" s="143"/>
      <c r="BKS358" s="143"/>
      <c r="BKT358" s="143"/>
      <c r="BKU358" s="143"/>
      <c r="BKV358" s="143"/>
      <c r="BKW358" s="143"/>
      <c r="BKX358" s="143"/>
      <c r="BKY358" s="143"/>
      <c r="BKZ358" s="143"/>
      <c r="BLA358" s="143"/>
      <c r="BLB358" s="143"/>
      <c r="BLC358" s="143"/>
      <c r="BLD358" s="143"/>
      <c r="BLE358" s="143"/>
      <c r="BLF358" s="143"/>
      <c r="BLG358" s="143"/>
      <c r="BLH358" s="143"/>
      <c r="BLI358" s="143"/>
      <c r="BLJ358" s="143"/>
      <c r="BLK358" s="143"/>
      <c r="BLL358" s="143"/>
      <c r="BLM358" s="143"/>
      <c r="BLN358" s="143"/>
      <c r="BLO358" s="143"/>
      <c r="BLP358" s="143"/>
      <c r="BLQ358" s="143"/>
      <c r="BLR358" s="143"/>
      <c r="BLS358" s="143"/>
      <c r="BLT358" s="143"/>
      <c r="BLU358" s="143"/>
      <c r="BLV358" s="143"/>
      <c r="BLW358" s="143"/>
      <c r="BLX358" s="143"/>
      <c r="BLY358" s="143"/>
      <c r="BLZ358" s="143"/>
      <c r="BMA358" s="143"/>
      <c r="BMB358" s="143"/>
      <c r="BMC358" s="143"/>
      <c r="BMD358" s="143"/>
      <c r="BME358" s="143"/>
      <c r="BMF358" s="143"/>
      <c r="BMG358" s="143"/>
      <c r="BMH358" s="143"/>
      <c r="BMI358" s="143"/>
      <c r="BMJ358" s="143"/>
      <c r="BMK358" s="143"/>
      <c r="BML358" s="143"/>
      <c r="BMM358" s="143"/>
      <c r="BMN358" s="143"/>
      <c r="BMO358" s="143"/>
      <c r="BMP358" s="143"/>
      <c r="BMQ358" s="143"/>
      <c r="BMR358" s="143"/>
      <c r="BMS358" s="143"/>
      <c r="BMT358" s="143"/>
      <c r="BMU358" s="143"/>
      <c r="BMV358" s="143"/>
      <c r="BMW358" s="143"/>
      <c r="BMX358" s="143"/>
      <c r="BMY358" s="143"/>
      <c r="BMZ358" s="143"/>
      <c r="BNA358" s="143"/>
      <c r="BNB358" s="143"/>
      <c r="BNC358" s="143"/>
      <c r="BND358" s="143"/>
      <c r="BNE358" s="143"/>
      <c r="BNF358" s="143"/>
      <c r="BNG358" s="143"/>
      <c r="BNH358" s="143"/>
      <c r="BNI358" s="143"/>
      <c r="BNJ358" s="143"/>
      <c r="BNK358" s="143"/>
      <c r="BNL358" s="143"/>
      <c r="BNM358" s="143"/>
      <c r="BNN358" s="143"/>
      <c r="BNO358" s="143"/>
      <c r="BNP358" s="143"/>
      <c r="BNQ358" s="143"/>
      <c r="BNR358" s="143"/>
      <c r="BNS358" s="143"/>
      <c r="BNT358" s="143"/>
      <c r="BNU358" s="143"/>
      <c r="BNV358" s="143"/>
      <c r="BNW358" s="143"/>
      <c r="BNX358" s="143"/>
      <c r="BNY358" s="143"/>
      <c r="BNZ358" s="143"/>
      <c r="BOA358" s="143"/>
      <c r="BOB358" s="143"/>
      <c r="BOC358" s="143"/>
      <c r="BOD358" s="143"/>
      <c r="BOE358" s="143"/>
      <c r="BOF358" s="143"/>
      <c r="BOG358" s="143"/>
      <c r="BOH358" s="143"/>
      <c r="BOI358" s="143"/>
      <c r="BOJ358" s="143"/>
      <c r="BOK358" s="143"/>
      <c r="BOL358" s="143"/>
      <c r="BOM358" s="143"/>
      <c r="BON358" s="143"/>
      <c r="BOO358" s="143"/>
      <c r="BOP358" s="143"/>
      <c r="BOQ358" s="143"/>
      <c r="BOR358" s="143"/>
      <c r="BOS358" s="143"/>
      <c r="BOT358" s="143"/>
      <c r="BOU358" s="143"/>
      <c r="BOV358" s="143"/>
      <c r="BOW358" s="143"/>
      <c r="BOX358" s="143"/>
      <c r="BOY358" s="143"/>
      <c r="BOZ358" s="143"/>
      <c r="BPA358" s="143"/>
      <c r="BPB358" s="143"/>
      <c r="BPC358" s="143"/>
      <c r="BPD358" s="143"/>
      <c r="BPE358" s="143"/>
      <c r="BPF358" s="143"/>
      <c r="BPG358" s="143"/>
      <c r="BPH358" s="143"/>
      <c r="BPI358" s="143"/>
      <c r="BPJ358" s="143"/>
      <c r="BPK358" s="143"/>
      <c r="BPL358" s="143"/>
      <c r="BPM358" s="143"/>
      <c r="BPN358" s="143"/>
      <c r="BPO358" s="143"/>
      <c r="BPP358" s="143"/>
      <c r="BPQ358" s="143"/>
      <c r="BPR358" s="143"/>
      <c r="BPS358" s="143"/>
      <c r="BPT358" s="143"/>
      <c r="BPU358" s="143"/>
      <c r="BPV358" s="143"/>
      <c r="BPW358" s="143"/>
      <c r="BPX358" s="143"/>
      <c r="BPY358" s="143"/>
      <c r="BPZ358" s="143"/>
      <c r="BQA358" s="143"/>
      <c r="BQB358" s="143"/>
      <c r="BQC358" s="143"/>
      <c r="BQD358" s="143"/>
      <c r="BQE358" s="143"/>
      <c r="BQF358" s="143"/>
      <c r="BQG358" s="143"/>
      <c r="BQH358" s="143"/>
      <c r="BQI358" s="143"/>
      <c r="BQJ358" s="143"/>
      <c r="BQK358" s="143"/>
      <c r="BQL358" s="143"/>
      <c r="BQM358" s="143"/>
      <c r="BQN358" s="143"/>
      <c r="BQO358" s="143"/>
      <c r="BQP358" s="143"/>
      <c r="BQQ358" s="143"/>
      <c r="BQR358" s="143"/>
      <c r="BQS358" s="143"/>
      <c r="BQT358" s="143"/>
      <c r="BQU358" s="143"/>
      <c r="BQV358" s="143"/>
      <c r="BQW358" s="143"/>
      <c r="BQX358" s="143"/>
      <c r="BQY358" s="143"/>
      <c r="BQZ358" s="143"/>
      <c r="BRA358" s="143"/>
      <c r="BRB358" s="143"/>
      <c r="BRC358" s="143"/>
      <c r="BRD358" s="143"/>
      <c r="BRE358" s="143"/>
      <c r="BRF358" s="143"/>
      <c r="BRG358" s="143"/>
      <c r="BRH358" s="143"/>
      <c r="BRI358" s="143"/>
      <c r="BRJ358" s="143"/>
      <c r="BRK358" s="143"/>
      <c r="BRL358" s="143"/>
      <c r="BRM358" s="143"/>
      <c r="BRN358" s="143"/>
      <c r="BRO358" s="143"/>
      <c r="BRP358" s="143"/>
      <c r="BRQ358" s="143"/>
      <c r="BRR358" s="143"/>
      <c r="BRS358" s="143"/>
      <c r="BRT358" s="143"/>
      <c r="BRU358" s="143"/>
      <c r="BRV358" s="143"/>
      <c r="BRW358" s="143"/>
      <c r="BRX358" s="143"/>
      <c r="BRY358" s="143"/>
      <c r="BRZ358" s="143"/>
      <c r="BSA358" s="143"/>
      <c r="BSB358" s="143"/>
      <c r="BSC358" s="143"/>
      <c r="BSD358" s="143"/>
      <c r="BSE358" s="143"/>
      <c r="BSF358" s="143"/>
      <c r="BSG358" s="143"/>
      <c r="BSH358" s="143"/>
      <c r="BSI358" s="143"/>
      <c r="BSJ358" s="143"/>
      <c r="BSK358" s="143"/>
      <c r="BSL358" s="143"/>
      <c r="BSM358" s="143"/>
      <c r="BSN358" s="143"/>
      <c r="BSO358" s="143"/>
      <c r="BSP358" s="143"/>
      <c r="BSQ358" s="143"/>
      <c r="BSR358" s="143"/>
      <c r="BSS358" s="143"/>
      <c r="BST358" s="143"/>
      <c r="BSU358" s="143"/>
      <c r="BSV358" s="143"/>
      <c r="BSW358" s="143"/>
      <c r="BSX358" s="143"/>
      <c r="BSY358" s="143"/>
      <c r="BSZ358" s="143"/>
      <c r="BTA358" s="143"/>
      <c r="BTB358" s="143"/>
      <c r="BTC358" s="143"/>
      <c r="BTD358" s="143"/>
      <c r="BTE358" s="143"/>
      <c r="BTF358" s="143"/>
      <c r="BTG358" s="143"/>
      <c r="BTH358" s="143"/>
      <c r="BTI358" s="143"/>
      <c r="BTJ358" s="143"/>
      <c r="BTK358" s="143"/>
      <c r="BTL358" s="143"/>
      <c r="BTM358" s="143"/>
      <c r="BTN358" s="143"/>
      <c r="BTO358" s="143"/>
      <c r="BTP358" s="143"/>
      <c r="BTQ358" s="143"/>
      <c r="BTR358" s="143"/>
      <c r="BTS358" s="143"/>
      <c r="BTT358" s="143"/>
      <c r="BTU358" s="143"/>
      <c r="BTV358" s="143"/>
      <c r="BTW358" s="143"/>
      <c r="BTX358" s="143"/>
      <c r="BTY358" s="143"/>
      <c r="BTZ358" s="143"/>
      <c r="BUA358" s="143"/>
      <c r="BUB358" s="143"/>
      <c r="BUC358" s="143"/>
      <c r="BUD358" s="143"/>
      <c r="BUE358" s="143"/>
      <c r="BUF358" s="143"/>
      <c r="BUG358" s="143"/>
      <c r="BUH358" s="143"/>
      <c r="BUI358" s="143"/>
      <c r="BUJ358" s="143"/>
      <c r="BUK358" s="143"/>
      <c r="BUL358" s="143"/>
      <c r="BUM358" s="143"/>
      <c r="BUN358" s="143"/>
      <c r="BUO358" s="143"/>
      <c r="BUP358" s="143"/>
      <c r="BUQ358" s="143"/>
      <c r="BUR358" s="143"/>
      <c r="BUS358" s="143"/>
      <c r="BUT358" s="143"/>
      <c r="BUU358" s="143"/>
      <c r="BUV358" s="143"/>
      <c r="BUW358" s="143"/>
      <c r="BUX358" s="143"/>
      <c r="BUY358" s="143"/>
      <c r="BUZ358" s="143"/>
      <c r="BVA358" s="143"/>
      <c r="BVB358" s="143"/>
      <c r="BVC358" s="143"/>
      <c r="BVD358" s="143"/>
      <c r="BVE358" s="143"/>
      <c r="BVF358" s="143"/>
      <c r="BVG358" s="143"/>
      <c r="BVH358" s="143"/>
      <c r="BVI358" s="143"/>
      <c r="BVJ358" s="143"/>
      <c r="BVK358" s="143"/>
      <c r="BVL358" s="143"/>
      <c r="BVM358" s="143"/>
      <c r="BVN358" s="143"/>
      <c r="BVO358" s="143"/>
      <c r="BVP358" s="143"/>
      <c r="BVQ358" s="143"/>
      <c r="BVR358" s="143"/>
      <c r="BVS358" s="143"/>
      <c r="BVT358" s="143"/>
      <c r="BVU358" s="143"/>
      <c r="BVV358" s="143"/>
      <c r="BVW358" s="143"/>
      <c r="BVX358" s="143"/>
      <c r="BVY358" s="143"/>
      <c r="BVZ358" s="143"/>
      <c r="BWA358" s="143"/>
      <c r="BWB358" s="143"/>
      <c r="BWC358" s="143"/>
      <c r="BWD358" s="143"/>
      <c r="BWE358" s="143"/>
      <c r="BWF358" s="143"/>
      <c r="BWG358" s="143"/>
      <c r="BWH358" s="143"/>
      <c r="BWI358" s="143"/>
      <c r="BWJ358" s="143"/>
      <c r="BWK358" s="143"/>
      <c r="BWL358" s="143"/>
      <c r="BWM358" s="143"/>
      <c r="BWN358" s="143"/>
      <c r="BWO358" s="143"/>
      <c r="BWP358" s="143"/>
      <c r="BWQ358" s="143"/>
      <c r="BWR358" s="143"/>
      <c r="BWS358" s="143"/>
      <c r="BWT358" s="143"/>
      <c r="BWU358" s="143"/>
      <c r="BWV358" s="143"/>
      <c r="BWW358" s="143"/>
      <c r="BWX358" s="143"/>
      <c r="BWY358" s="143"/>
      <c r="BWZ358" s="143"/>
      <c r="BXA358" s="143"/>
      <c r="BXB358" s="143"/>
      <c r="BXC358" s="143"/>
      <c r="BXD358" s="143"/>
      <c r="BXE358" s="143"/>
      <c r="BXF358" s="143"/>
      <c r="BXG358" s="143"/>
      <c r="BXH358" s="143"/>
      <c r="BXI358" s="143"/>
      <c r="BXJ358" s="143"/>
      <c r="BXK358" s="143"/>
      <c r="BXL358" s="143"/>
      <c r="BXM358" s="143"/>
      <c r="BXN358" s="143"/>
      <c r="BXO358" s="143"/>
      <c r="BXP358" s="143"/>
      <c r="BXQ358" s="143"/>
      <c r="BXR358" s="143"/>
      <c r="BXS358" s="143"/>
      <c r="BXT358" s="143"/>
      <c r="BXU358" s="143"/>
      <c r="BXV358" s="143"/>
      <c r="BXW358" s="143"/>
      <c r="BXX358" s="143"/>
      <c r="BXY358" s="143"/>
      <c r="BXZ358" s="143"/>
      <c r="BYA358" s="143"/>
      <c r="BYB358" s="143"/>
      <c r="BYC358" s="143"/>
      <c r="BYD358" s="143"/>
      <c r="BYE358" s="143"/>
      <c r="BYF358" s="143"/>
      <c r="BYG358" s="143"/>
      <c r="BYH358" s="143"/>
      <c r="BYI358" s="143"/>
      <c r="BYJ358" s="143"/>
      <c r="BYK358" s="143"/>
      <c r="BYL358" s="143"/>
      <c r="BYM358" s="143"/>
      <c r="BYN358" s="143"/>
      <c r="BYO358" s="143"/>
      <c r="BYP358" s="143"/>
      <c r="BYQ358" s="143"/>
      <c r="BYR358" s="143"/>
      <c r="BYS358" s="143"/>
      <c r="BYT358" s="143"/>
      <c r="BYU358" s="143"/>
      <c r="BYV358" s="143"/>
      <c r="BYW358" s="143"/>
      <c r="BYX358" s="143"/>
      <c r="BYY358" s="143"/>
      <c r="BYZ358" s="143"/>
      <c r="BZA358" s="143"/>
      <c r="BZB358" s="143"/>
      <c r="BZC358" s="143"/>
      <c r="BZD358" s="143"/>
      <c r="BZE358" s="143"/>
      <c r="BZF358" s="143"/>
      <c r="BZG358" s="143"/>
      <c r="BZH358" s="143"/>
      <c r="BZI358" s="143"/>
      <c r="BZJ358" s="143"/>
      <c r="BZK358" s="143"/>
      <c r="BZL358" s="143"/>
      <c r="BZM358" s="143"/>
      <c r="BZN358" s="143"/>
      <c r="BZO358" s="143"/>
      <c r="BZP358" s="143"/>
      <c r="BZQ358" s="143"/>
      <c r="BZR358" s="143"/>
      <c r="BZS358" s="143"/>
      <c r="BZT358" s="143"/>
      <c r="BZU358" s="143"/>
      <c r="BZV358" s="143"/>
      <c r="BZW358" s="143"/>
      <c r="BZX358" s="143"/>
      <c r="BZY358" s="143"/>
      <c r="BZZ358" s="143"/>
      <c r="CAA358" s="143"/>
      <c r="CAB358" s="143"/>
      <c r="CAC358" s="143"/>
      <c r="CAD358" s="143"/>
      <c r="CAE358" s="143"/>
      <c r="CAF358" s="143"/>
      <c r="CAG358" s="143"/>
      <c r="CAH358" s="143"/>
      <c r="CAI358" s="143"/>
      <c r="CAJ358" s="143"/>
      <c r="CAK358" s="143"/>
      <c r="CAL358" s="143"/>
      <c r="CAM358" s="143"/>
      <c r="CAN358" s="143"/>
      <c r="CAO358" s="143"/>
      <c r="CAP358" s="143"/>
      <c r="CAQ358" s="143"/>
      <c r="CAR358" s="143"/>
      <c r="CAS358" s="143"/>
      <c r="CAT358" s="143"/>
      <c r="CAU358" s="143"/>
      <c r="CAV358" s="143"/>
      <c r="CAW358" s="143"/>
      <c r="CAX358" s="143"/>
      <c r="CAY358" s="143"/>
      <c r="CAZ358" s="143"/>
      <c r="CBA358" s="143"/>
      <c r="CBB358" s="143"/>
      <c r="CBC358" s="143"/>
      <c r="CBD358" s="143"/>
      <c r="CBE358" s="143"/>
      <c r="CBF358" s="143"/>
      <c r="CBG358" s="143"/>
      <c r="CBH358" s="143"/>
      <c r="CBI358" s="143"/>
      <c r="CBJ358" s="143"/>
      <c r="CBK358" s="143"/>
      <c r="CBL358" s="143"/>
      <c r="CBM358" s="143"/>
      <c r="CBN358" s="143"/>
      <c r="CBO358" s="143"/>
      <c r="CBP358" s="143"/>
      <c r="CBQ358" s="143"/>
      <c r="CBR358" s="143"/>
      <c r="CBS358" s="143"/>
      <c r="CBT358" s="143"/>
      <c r="CBU358" s="143"/>
      <c r="CBV358" s="143"/>
      <c r="CBW358" s="143"/>
      <c r="CBX358" s="143"/>
      <c r="CBY358" s="143"/>
      <c r="CBZ358" s="143"/>
      <c r="CCA358" s="143"/>
      <c r="CCB358" s="143"/>
      <c r="CCC358" s="143"/>
      <c r="CCD358" s="143"/>
      <c r="CCE358" s="143"/>
      <c r="CCF358" s="143"/>
      <c r="CCG358" s="143"/>
      <c r="CCH358" s="143"/>
      <c r="CCI358" s="143"/>
      <c r="CCJ358" s="143"/>
      <c r="CCK358" s="143"/>
      <c r="CCL358" s="143"/>
      <c r="CCM358" s="143"/>
      <c r="CCN358" s="143"/>
      <c r="CCO358" s="143"/>
      <c r="CCP358" s="143"/>
      <c r="CCQ358" s="143"/>
      <c r="CCR358" s="143"/>
      <c r="CCS358" s="143"/>
      <c r="CCT358" s="143"/>
      <c r="CCU358" s="143"/>
      <c r="CCV358" s="143"/>
      <c r="CCW358" s="143"/>
      <c r="CCX358" s="143"/>
      <c r="CCY358" s="143"/>
      <c r="CCZ358" s="143"/>
      <c r="CDA358" s="143"/>
      <c r="CDB358" s="143"/>
      <c r="CDC358" s="143"/>
      <c r="CDD358" s="143"/>
      <c r="CDE358" s="143"/>
      <c r="CDF358" s="143"/>
      <c r="CDG358" s="143"/>
      <c r="CDH358" s="143"/>
      <c r="CDI358" s="143"/>
      <c r="CDJ358" s="143"/>
      <c r="CDK358" s="143"/>
      <c r="CDL358" s="143"/>
      <c r="CDM358" s="143"/>
      <c r="CDN358" s="143"/>
      <c r="CDO358" s="143"/>
      <c r="CDP358" s="143"/>
      <c r="CDQ358" s="143"/>
      <c r="CDR358" s="143"/>
      <c r="CDS358" s="143"/>
      <c r="CDT358" s="143"/>
      <c r="CDU358" s="143"/>
      <c r="CDV358" s="143"/>
      <c r="CDW358" s="143"/>
      <c r="CDX358" s="143"/>
      <c r="CDY358" s="143"/>
      <c r="CDZ358" s="143"/>
      <c r="CEA358" s="143"/>
      <c r="CEB358" s="143"/>
      <c r="CEC358" s="143"/>
      <c r="CED358" s="143"/>
      <c r="CEE358" s="143"/>
      <c r="CEF358" s="143"/>
      <c r="CEG358" s="143"/>
      <c r="CEH358" s="143"/>
      <c r="CEI358" s="143"/>
      <c r="CEJ358" s="143"/>
      <c r="CEK358" s="143"/>
      <c r="CEL358" s="143"/>
      <c r="CEM358" s="143"/>
      <c r="CEN358" s="143"/>
      <c r="CEO358" s="143"/>
      <c r="CEP358" s="143"/>
      <c r="CEQ358" s="143"/>
      <c r="CER358" s="143"/>
      <c r="CES358" s="143"/>
      <c r="CET358" s="143"/>
      <c r="CEU358" s="143"/>
      <c r="CEV358" s="143"/>
      <c r="CEW358" s="143"/>
      <c r="CEX358" s="143"/>
      <c r="CEY358" s="143"/>
      <c r="CEZ358" s="143"/>
      <c r="CFA358" s="143"/>
      <c r="CFB358" s="143"/>
      <c r="CFC358" s="143"/>
      <c r="CFD358" s="143"/>
      <c r="CFE358" s="143"/>
      <c r="CFF358" s="143"/>
      <c r="CFG358" s="143"/>
      <c r="CFH358" s="143"/>
      <c r="CFI358" s="143"/>
      <c r="CFJ358" s="143"/>
      <c r="CFK358" s="143"/>
      <c r="CFL358" s="143"/>
      <c r="CFM358" s="143"/>
      <c r="CFN358" s="143"/>
      <c r="CFO358" s="143"/>
      <c r="CFP358" s="143"/>
      <c r="CFQ358" s="143"/>
      <c r="CFR358" s="143"/>
      <c r="CFS358" s="143"/>
      <c r="CFT358" s="143"/>
      <c r="CFU358" s="143"/>
      <c r="CFV358" s="143"/>
      <c r="CFW358" s="143"/>
      <c r="CFX358" s="143"/>
      <c r="CFY358" s="143"/>
      <c r="CFZ358" s="143"/>
      <c r="CGA358" s="143"/>
      <c r="CGB358" s="143"/>
      <c r="CGC358" s="143"/>
      <c r="CGD358" s="143"/>
      <c r="CGE358" s="143"/>
      <c r="CGF358" s="143"/>
      <c r="CGG358" s="143"/>
      <c r="CGH358" s="143"/>
      <c r="CGI358" s="143"/>
      <c r="CGJ358" s="143"/>
      <c r="CGK358" s="143"/>
      <c r="CGL358" s="143"/>
      <c r="CGM358" s="143"/>
      <c r="CGN358" s="143"/>
      <c r="CGO358" s="143"/>
      <c r="CGP358" s="143"/>
      <c r="CGQ358" s="143"/>
      <c r="CGR358" s="143"/>
      <c r="CGS358" s="143"/>
      <c r="CGT358" s="143"/>
      <c r="CGU358" s="143"/>
      <c r="CGV358" s="143"/>
      <c r="CGW358" s="143"/>
      <c r="CGX358" s="143"/>
      <c r="CGY358" s="143"/>
      <c r="CGZ358" s="143"/>
      <c r="CHA358" s="143"/>
      <c r="CHB358" s="143"/>
      <c r="CHC358" s="143"/>
      <c r="CHD358" s="143"/>
      <c r="CHE358" s="143"/>
      <c r="CHF358" s="143"/>
      <c r="CHG358" s="143"/>
      <c r="CHH358" s="143"/>
      <c r="CHI358" s="143"/>
      <c r="CHJ358" s="143"/>
      <c r="CHK358" s="143"/>
      <c r="CHL358" s="143"/>
      <c r="CHM358" s="143"/>
      <c r="CHN358" s="143"/>
      <c r="CHO358" s="143"/>
      <c r="CHP358" s="143"/>
      <c r="CHQ358" s="143"/>
      <c r="CHR358" s="143"/>
      <c r="CHS358" s="143"/>
      <c r="CHT358" s="143"/>
      <c r="CHU358" s="143"/>
      <c r="CHV358" s="143"/>
      <c r="CHW358" s="143"/>
      <c r="CHX358" s="143"/>
      <c r="CHY358" s="143"/>
      <c r="CHZ358" s="143"/>
      <c r="CIA358" s="143"/>
      <c r="CIB358" s="143"/>
      <c r="CIC358" s="143"/>
      <c r="CID358" s="143"/>
      <c r="CIE358" s="143"/>
      <c r="CIF358" s="143"/>
      <c r="CIG358" s="143"/>
      <c r="CIH358" s="143"/>
      <c r="CII358" s="143"/>
      <c r="CIJ358" s="143"/>
      <c r="CIK358" s="143"/>
      <c r="CIL358" s="143"/>
      <c r="CIM358" s="143"/>
      <c r="CIN358" s="143"/>
      <c r="CIO358" s="143"/>
      <c r="CIP358" s="143"/>
      <c r="CIQ358" s="143"/>
      <c r="CIR358" s="143"/>
      <c r="CIS358" s="143"/>
      <c r="CIT358" s="143"/>
      <c r="CIU358" s="143"/>
      <c r="CIV358" s="143"/>
      <c r="CIW358" s="143"/>
      <c r="CIX358" s="143"/>
      <c r="CIY358" s="143"/>
      <c r="CIZ358" s="143"/>
      <c r="CJA358" s="143"/>
      <c r="CJB358" s="143"/>
      <c r="CJC358" s="143"/>
      <c r="CJD358" s="143"/>
      <c r="CJE358" s="143"/>
      <c r="CJF358" s="143"/>
      <c r="CJG358" s="143"/>
      <c r="CJH358" s="143"/>
      <c r="CJI358" s="143"/>
      <c r="CJJ358" s="143"/>
      <c r="CJK358" s="143"/>
      <c r="CJL358" s="143"/>
      <c r="CJM358" s="143"/>
      <c r="CJN358" s="143"/>
      <c r="CJO358" s="143"/>
      <c r="CJP358" s="143"/>
      <c r="CJQ358" s="143"/>
      <c r="CJR358" s="143"/>
      <c r="CJS358" s="143"/>
      <c r="CJT358" s="143"/>
      <c r="CJU358" s="143"/>
      <c r="CJV358" s="143"/>
      <c r="CJW358" s="143"/>
      <c r="CJX358" s="143"/>
      <c r="CJY358" s="143"/>
      <c r="CJZ358" s="143"/>
      <c r="CKA358" s="143"/>
      <c r="CKB358" s="143"/>
      <c r="CKC358" s="143"/>
      <c r="CKD358" s="143"/>
      <c r="CKE358" s="143"/>
      <c r="CKF358" s="143"/>
      <c r="CKG358" s="143"/>
      <c r="CKH358" s="143"/>
      <c r="CKI358" s="143"/>
      <c r="CKJ358" s="143"/>
      <c r="CKK358" s="143"/>
      <c r="CKL358" s="143"/>
      <c r="CKM358" s="143"/>
      <c r="CKN358" s="143"/>
      <c r="CKO358" s="143"/>
      <c r="CKP358" s="143"/>
      <c r="CKQ358" s="143"/>
      <c r="CKR358" s="143"/>
      <c r="CKS358" s="143"/>
      <c r="CKT358" s="143"/>
      <c r="CKU358" s="143"/>
      <c r="CKV358" s="143"/>
      <c r="CKW358" s="143"/>
      <c r="CKX358" s="143"/>
      <c r="CKY358" s="143"/>
      <c r="CKZ358" s="143"/>
      <c r="CLA358" s="143"/>
      <c r="CLB358" s="143"/>
      <c r="CLC358" s="143"/>
      <c r="CLD358" s="143"/>
      <c r="CLE358" s="143"/>
      <c r="CLF358" s="143"/>
      <c r="CLG358" s="143"/>
      <c r="CLH358" s="143"/>
      <c r="CLI358" s="143"/>
      <c r="CLJ358" s="143"/>
      <c r="CLK358" s="143"/>
      <c r="CLL358" s="143"/>
      <c r="CLM358" s="143"/>
      <c r="CLN358" s="143"/>
      <c r="CLO358" s="143"/>
      <c r="CLP358" s="143"/>
      <c r="CLQ358" s="143"/>
      <c r="CLR358" s="143"/>
      <c r="CLS358" s="143"/>
      <c r="CLT358" s="143"/>
      <c r="CLU358" s="143"/>
      <c r="CLV358" s="143"/>
      <c r="CLW358" s="143"/>
      <c r="CLX358" s="143"/>
      <c r="CLY358" s="143"/>
      <c r="CLZ358" s="143"/>
      <c r="CMA358" s="143"/>
      <c r="CMB358" s="143"/>
      <c r="CMC358" s="143"/>
      <c r="CMD358" s="143"/>
      <c r="CME358" s="143"/>
      <c r="CMF358" s="143"/>
      <c r="CMG358" s="143"/>
      <c r="CMH358" s="143"/>
      <c r="CMI358" s="143"/>
      <c r="CMJ358" s="143"/>
      <c r="CMK358" s="143"/>
      <c r="CML358" s="143"/>
      <c r="CMM358" s="143"/>
      <c r="CMN358" s="143"/>
      <c r="CMO358" s="143"/>
      <c r="CMP358" s="143"/>
      <c r="CMQ358" s="143"/>
      <c r="CMR358" s="143"/>
      <c r="CMS358" s="143"/>
      <c r="CMT358" s="143"/>
      <c r="CMU358" s="143"/>
      <c r="CMV358" s="143"/>
      <c r="CMW358" s="143"/>
      <c r="CMX358" s="143"/>
      <c r="CMY358" s="143"/>
      <c r="CMZ358" s="143"/>
      <c r="CNA358" s="143"/>
      <c r="CNB358" s="143"/>
      <c r="CNC358" s="143"/>
      <c r="CND358" s="143"/>
      <c r="CNE358" s="143"/>
      <c r="CNF358" s="143"/>
      <c r="CNG358" s="143"/>
      <c r="CNH358" s="143"/>
      <c r="CNI358" s="143"/>
      <c r="CNJ358" s="143"/>
      <c r="CNK358" s="143"/>
      <c r="CNL358" s="143"/>
      <c r="CNM358" s="143"/>
      <c r="CNN358" s="143"/>
      <c r="CNO358" s="143"/>
      <c r="CNP358" s="143"/>
      <c r="CNQ358" s="143"/>
      <c r="CNR358" s="143"/>
      <c r="CNS358" s="143"/>
      <c r="CNT358" s="143"/>
      <c r="CNU358" s="143"/>
      <c r="CNV358" s="143"/>
      <c r="CNW358" s="143"/>
      <c r="CNX358" s="143"/>
      <c r="CNY358" s="143"/>
      <c r="CNZ358" s="143"/>
      <c r="COA358" s="143"/>
      <c r="COB358" s="143"/>
      <c r="COC358" s="143"/>
      <c r="COD358" s="143"/>
      <c r="COE358" s="143"/>
      <c r="COF358" s="143"/>
      <c r="COG358" s="143"/>
      <c r="COH358" s="143"/>
      <c r="COI358" s="143"/>
      <c r="COJ358" s="143"/>
      <c r="COK358" s="143"/>
      <c r="COL358" s="143"/>
      <c r="COM358" s="143"/>
      <c r="CON358" s="143"/>
      <c r="COO358" s="143"/>
      <c r="COP358" s="143"/>
      <c r="COQ358" s="143"/>
      <c r="COR358" s="143"/>
      <c r="COS358" s="143"/>
      <c r="COT358" s="143"/>
      <c r="COU358" s="143"/>
      <c r="COV358" s="143"/>
      <c r="COW358" s="143"/>
      <c r="COX358" s="143"/>
      <c r="COY358" s="143"/>
      <c r="COZ358" s="143"/>
      <c r="CPA358" s="143"/>
      <c r="CPB358" s="143"/>
      <c r="CPC358" s="143"/>
      <c r="CPD358" s="143"/>
      <c r="CPE358" s="143"/>
      <c r="CPF358" s="143"/>
      <c r="CPG358" s="143"/>
      <c r="CPH358" s="143"/>
      <c r="CPI358" s="143"/>
      <c r="CPJ358" s="143"/>
      <c r="CPK358" s="143"/>
      <c r="CPL358" s="143"/>
      <c r="CPM358" s="143"/>
      <c r="CPN358" s="143"/>
      <c r="CPO358" s="143"/>
      <c r="CPP358" s="143"/>
      <c r="CPQ358" s="143"/>
      <c r="CPR358" s="143"/>
      <c r="CPS358" s="143"/>
      <c r="CPT358" s="143"/>
      <c r="CPU358" s="143"/>
      <c r="CPV358" s="143"/>
      <c r="CPW358" s="143"/>
      <c r="CPX358" s="143"/>
      <c r="CPY358" s="143"/>
      <c r="CPZ358" s="143"/>
      <c r="CQA358" s="143"/>
      <c r="CQB358" s="143"/>
      <c r="CQC358" s="143"/>
      <c r="CQD358" s="143"/>
      <c r="CQE358" s="143"/>
      <c r="CQF358" s="143"/>
      <c r="CQG358" s="143"/>
      <c r="CQH358" s="143"/>
      <c r="CQI358" s="143"/>
      <c r="CQJ358" s="143"/>
      <c r="CQK358" s="143"/>
      <c r="CQL358" s="143"/>
      <c r="CQM358" s="143"/>
      <c r="CQN358" s="143"/>
      <c r="CQO358" s="143"/>
      <c r="CQP358" s="143"/>
      <c r="CQQ358" s="143"/>
      <c r="CQR358" s="143"/>
      <c r="CQS358" s="143"/>
      <c r="CQT358" s="143"/>
      <c r="CQU358" s="143"/>
      <c r="CQV358" s="143"/>
      <c r="CQW358" s="143"/>
      <c r="CQX358" s="143"/>
      <c r="CQY358" s="143"/>
      <c r="CQZ358" s="143"/>
      <c r="CRA358" s="143"/>
      <c r="CRB358" s="143"/>
      <c r="CRC358" s="143"/>
      <c r="CRD358" s="143"/>
      <c r="CRE358" s="143"/>
      <c r="CRF358" s="143"/>
      <c r="CRG358" s="143"/>
      <c r="CRH358" s="143"/>
      <c r="CRI358" s="143"/>
      <c r="CRJ358" s="143"/>
      <c r="CRK358" s="143"/>
      <c r="CRL358" s="143"/>
      <c r="CRM358" s="143"/>
      <c r="CRN358" s="143"/>
      <c r="CRO358" s="143"/>
      <c r="CRP358" s="143"/>
      <c r="CRQ358" s="143"/>
      <c r="CRR358" s="143"/>
      <c r="CRS358" s="143"/>
      <c r="CRT358" s="143"/>
      <c r="CRU358" s="143"/>
      <c r="CRV358" s="143"/>
      <c r="CRW358" s="143"/>
      <c r="CRX358" s="143"/>
      <c r="CRY358" s="143"/>
      <c r="CRZ358" s="143"/>
      <c r="CSA358" s="143"/>
      <c r="CSB358" s="143"/>
      <c r="CSC358" s="143"/>
      <c r="CSD358" s="143"/>
      <c r="CSE358" s="143"/>
      <c r="CSF358" s="143"/>
      <c r="CSG358" s="143"/>
      <c r="CSH358" s="143"/>
      <c r="CSI358" s="143"/>
      <c r="CSJ358" s="143"/>
      <c r="CSK358" s="143"/>
      <c r="CSL358" s="143"/>
      <c r="CSM358" s="143"/>
      <c r="CSN358" s="143"/>
      <c r="CSO358" s="143"/>
      <c r="CSP358" s="143"/>
      <c r="CSQ358" s="143"/>
      <c r="CSR358" s="143"/>
      <c r="CSS358" s="143"/>
      <c r="CST358" s="143"/>
      <c r="CSU358" s="143"/>
      <c r="CSV358" s="143"/>
      <c r="CSW358" s="143"/>
      <c r="CSX358" s="143"/>
      <c r="CSY358" s="143"/>
      <c r="CSZ358" s="143"/>
      <c r="CTA358" s="143"/>
      <c r="CTB358" s="143"/>
      <c r="CTC358" s="143"/>
      <c r="CTD358" s="143"/>
      <c r="CTE358" s="143"/>
      <c r="CTF358" s="143"/>
      <c r="CTG358" s="143"/>
      <c r="CTH358" s="143"/>
      <c r="CTI358" s="143"/>
      <c r="CTJ358" s="143"/>
      <c r="CTK358" s="143"/>
      <c r="CTL358" s="143"/>
      <c r="CTM358" s="143"/>
      <c r="CTN358" s="143"/>
      <c r="CTO358" s="143"/>
      <c r="CTP358" s="143"/>
      <c r="CTQ358" s="143"/>
      <c r="CTR358" s="143"/>
      <c r="CTS358" s="143"/>
      <c r="CTT358" s="143"/>
      <c r="CTU358" s="143"/>
      <c r="CTV358" s="143"/>
      <c r="CTW358" s="143"/>
      <c r="CTX358" s="143"/>
      <c r="CTY358" s="143"/>
      <c r="CTZ358" s="143"/>
      <c r="CUA358" s="143"/>
      <c r="CUB358" s="143"/>
      <c r="CUC358" s="143"/>
      <c r="CUD358" s="143"/>
      <c r="CUE358" s="143"/>
      <c r="CUF358" s="143"/>
      <c r="CUG358" s="143"/>
      <c r="CUH358" s="143"/>
      <c r="CUI358" s="143"/>
      <c r="CUJ358" s="143"/>
      <c r="CUK358" s="143"/>
      <c r="CUL358" s="143"/>
      <c r="CUM358" s="143"/>
      <c r="CUN358" s="143"/>
      <c r="CUO358" s="143"/>
      <c r="CUP358" s="143"/>
      <c r="CUQ358" s="143"/>
      <c r="CUR358" s="143"/>
      <c r="CUS358" s="143"/>
      <c r="CUT358" s="143"/>
      <c r="CUU358" s="143"/>
      <c r="CUV358" s="143"/>
      <c r="CUW358" s="143"/>
      <c r="CUX358" s="143"/>
      <c r="CUY358" s="143"/>
      <c r="CUZ358" s="143"/>
      <c r="CVA358" s="143"/>
      <c r="CVB358" s="143"/>
      <c r="CVC358" s="143"/>
      <c r="CVD358" s="143"/>
      <c r="CVE358" s="143"/>
      <c r="CVF358" s="143"/>
      <c r="CVG358" s="143"/>
      <c r="CVH358" s="143"/>
      <c r="CVI358" s="143"/>
      <c r="CVJ358" s="143"/>
      <c r="CVK358" s="143"/>
      <c r="CVL358" s="143"/>
      <c r="CVM358" s="143"/>
      <c r="CVN358" s="143"/>
      <c r="CVO358" s="143"/>
      <c r="CVP358" s="143"/>
      <c r="CVQ358" s="143"/>
      <c r="CVR358" s="143"/>
      <c r="CVS358" s="143"/>
      <c r="CVT358" s="143"/>
      <c r="CVU358" s="143"/>
      <c r="CVV358" s="143"/>
      <c r="CVW358" s="143"/>
      <c r="CVX358" s="143"/>
      <c r="CVY358" s="143"/>
      <c r="CVZ358" s="143"/>
      <c r="CWA358" s="143"/>
      <c r="CWB358" s="143"/>
      <c r="CWC358" s="143"/>
      <c r="CWD358" s="143"/>
      <c r="CWE358" s="143"/>
      <c r="CWF358" s="143"/>
      <c r="CWG358" s="143"/>
      <c r="CWH358" s="143"/>
      <c r="CWI358" s="143"/>
      <c r="CWJ358" s="143"/>
      <c r="CWK358" s="143"/>
      <c r="CWL358" s="143"/>
      <c r="CWM358" s="143"/>
      <c r="CWN358" s="143"/>
      <c r="CWO358" s="143"/>
      <c r="CWP358" s="143"/>
      <c r="CWQ358" s="143"/>
      <c r="CWR358" s="143"/>
      <c r="CWS358" s="143"/>
      <c r="CWT358" s="143"/>
      <c r="CWU358" s="143"/>
      <c r="CWV358" s="143"/>
      <c r="CWW358" s="143"/>
      <c r="CWX358" s="143"/>
      <c r="CWY358" s="143"/>
      <c r="CWZ358" s="143"/>
      <c r="CXA358" s="143"/>
      <c r="CXB358" s="143"/>
      <c r="CXC358" s="143"/>
      <c r="CXD358" s="143"/>
      <c r="CXE358" s="143"/>
      <c r="CXF358" s="143"/>
      <c r="CXG358" s="143"/>
      <c r="CXH358" s="143"/>
      <c r="CXI358" s="143"/>
      <c r="CXJ358" s="143"/>
      <c r="CXK358" s="143"/>
      <c r="CXL358" s="143"/>
      <c r="CXM358" s="143"/>
      <c r="CXN358" s="143"/>
      <c r="CXO358" s="143"/>
      <c r="CXP358" s="143"/>
      <c r="CXQ358" s="143"/>
      <c r="CXR358" s="143"/>
      <c r="CXS358" s="143"/>
      <c r="CXT358" s="143"/>
      <c r="CXU358" s="143"/>
      <c r="CXV358" s="143"/>
      <c r="CXW358" s="143"/>
      <c r="CXX358" s="143"/>
      <c r="CXY358" s="143"/>
      <c r="CXZ358" s="143"/>
      <c r="CYA358" s="143"/>
      <c r="CYB358" s="143"/>
      <c r="CYC358" s="143"/>
      <c r="CYD358" s="143"/>
      <c r="CYE358" s="143"/>
      <c r="CYF358" s="143"/>
      <c r="CYG358" s="143"/>
      <c r="CYH358" s="143"/>
      <c r="CYI358" s="143"/>
      <c r="CYJ358" s="143"/>
      <c r="CYK358" s="143"/>
      <c r="CYL358" s="143"/>
      <c r="CYM358" s="143"/>
      <c r="CYN358" s="143"/>
      <c r="CYO358" s="143"/>
      <c r="CYP358" s="143"/>
      <c r="CYQ358" s="143"/>
      <c r="CYR358" s="143"/>
      <c r="CYS358" s="143"/>
      <c r="CYT358" s="143"/>
      <c r="CYU358" s="143"/>
      <c r="CYV358" s="143"/>
      <c r="CYW358" s="143"/>
      <c r="CYX358" s="143"/>
      <c r="CYY358" s="143"/>
      <c r="CYZ358" s="143"/>
      <c r="CZA358" s="143"/>
      <c r="CZB358" s="143"/>
      <c r="CZC358" s="143"/>
      <c r="CZD358" s="143"/>
      <c r="CZE358" s="143"/>
      <c r="CZF358" s="143"/>
      <c r="CZG358" s="143"/>
      <c r="CZH358" s="143"/>
      <c r="CZI358" s="143"/>
      <c r="CZJ358" s="143"/>
      <c r="CZK358" s="143"/>
      <c r="CZL358" s="143"/>
      <c r="CZM358" s="143"/>
      <c r="CZN358" s="143"/>
      <c r="CZO358" s="143"/>
      <c r="CZP358" s="143"/>
      <c r="CZQ358" s="143"/>
      <c r="CZR358" s="143"/>
      <c r="CZS358" s="143"/>
      <c r="CZT358" s="143"/>
      <c r="CZU358" s="143"/>
      <c r="CZV358" s="143"/>
      <c r="CZW358" s="143"/>
      <c r="CZX358" s="143"/>
      <c r="CZY358" s="143"/>
      <c r="CZZ358" s="143"/>
      <c r="DAA358" s="143"/>
      <c r="DAB358" s="143"/>
      <c r="DAC358" s="143"/>
      <c r="DAD358" s="143"/>
      <c r="DAE358" s="143"/>
      <c r="DAF358" s="143"/>
      <c r="DAG358" s="143"/>
      <c r="DAH358" s="143"/>
      <c r="DAI358" s="143"/>
      <c r="DAJ358" s="143"/>
      <c r="DAK358" s="143"/>
      <c r="DAL358" s="143"/>
      <c r="DAM358" s="143"/>
      <c r="DAN358" s="143"/>
      <c r="DAO358" s="143"/>
      <c r="DAP358" s="143"/>
      <c r="DAQ358" s="143"/>
      <c r="DAR358" s="143"/>
      <c r="DAS358" s="143"/>
      <c r="DAT358" s="143"/>
      <c r="DAU358" s="143"/>
      <c r="DAV358" s="143"/>
      <c r="DAW358" s="143"/>
      <c r="DAX358" s="143"/>
      <c r="DAY358" s="143"/>
      <c r="DAZ358" s="143"/>
      <c r="DBA358" s="143"/>
      <c r="DBB358" s="143"/>
      <c r="DBC358" s="143"/>
      <c r="DBD358" s="143"/>
      <c r="DBE358" s="143"/>
      <c r="DBF358" s="143"/>
      <c r="DBG358" s="143"/>
      <c r="DBH358" s="143"/>
      <c r="DBI358" s="143"/>
      <c r="DBJ358" s="143"/>
      <c r="DBK358" s="143"/>
      <c r="DBL358" s="143"/>
      <c r="DBM358" s="143"/>
      <c r="DBN358" s="143"/>
      <c r="DBO358" s="143"/>
      <c r="DBP358" s="143"/>
      <c r="DBQ358" s="143"/>
      <c r="DBR358" s="143"/>
      <c r="DBS358" s="143"/>
      <c r="DBT358" s="143"/>
      <c r="DBU358" s="143"/>
      <c r="DBV358" s="143"/>
      <c r="DBW358" s="143"/>
      <c r="DBX358" s="143"/>
      <c r="DBY358" s="143"/>
      <c r="DBZ358" s="143"/>
      <c r="DCA358" s="143"/>
      <c r="DCB358" s="143"/>
      <c r="DCC358" s="143"/>
      <c r="DCD358" s="143"/>
      <c r="DCE358" s="143"/>
      <c r="DCF358" s="143"/>
      <c r="DCG358" s="143"/>
      <c r="DCH358" s="143"/>
      <c r="DCI358" s="143"/>
      <c r="DCJ358" s="143"/>
      <c r="DCK358" s="143"/>
      <c r="DCL358" s="143"/>
      <c r="DCM358" s="143"/>
      <c r="DCN358" s="143"/>
      <c r="DCO358" s="143"/>
      <c r="DCP358" s="143"/>
      <c r="DCQ358" s="143"/>
      <c r="DCR358" s="143"/>
      <c r="DCS358" s="143"/>
      <c r="DCT358" s="143"/>
      <c r="DCU358" s="143"/>
      <c r="DCV358" s="143"/>
      <c r="DCW358" s="143"/>
      <c r="DCX358" s="143"/>
      <c r="DCY358" s="143"/>
      <c r="DCZ358" s="143"/>
      <c r="DDA358" s="143"/>
      <c r="DDB358" s="143"/>
      <c r="DDC358" s="143"/>
      <c r="DDD358" s="143"/>
      <c r="DDE358" s="143"/>
      <c r="DDF358" s="143"/>
      <c r="DDG358" s="143"/>
      <c r="DDH358" s="143"/>
      <c r="DDI358" s="143"/>
      <c r="DDJ358" s="143"/>
      <c r="DDK358" s="143"/>
      <c r="DDL358" s="143"/>
      <c r="DDM358" s="143"/>
      <c r="DDN358" s="143"/>
      <c r="DDO358" s="143"/>
      <c r="DDP358" s="143"/>
      <c r="DDQ358" s="143"/>
      <c r="DDR358" s="143"/>
      <c r="DDS358" s="143"/>
      <c r="DDT358" s="143"/>
      <c r="DDU358" s="143"/>
      <c r="DDV358" s="143"/>
      <c r="DDW358" s="143"/>
      <c r="DDX358" s="143"/>
      <c r="DDY358" s="143"/>
      <c r="DDZ358" s="143"/>
      <c r="DEA358" s="143"/>
      <c r="DEB358" s="143"/>
      <c r="DEC358" s="143"/>
      <c r="DED358" s="143"/>
      <c r="DEE358" s="143"/>
      <c r="DEF358" s="143"/>
      <c r="DEG358" s="143"/>
      <c r="DEH358" s="143"/>
      <c r="DEI358" s="143"/>
      <c r="DEJ358" s="143"/>
      <c r="DEK358" s="143"/>
      <c r="DEL358" s="143"/>
      <c r="DEM358" s="143"/>
      <c r="DEN358" s="143"/>
      <c r="DEO358" s="143"/>
      <c r="DEP358" s="143"/>
      <c r="DEQ358" s="143"/>
      <c r="DER358" s="143"/>
      <c r="DES358" s="143"/>
      <c r="DET358" s="143"/>
      <c r="DEU358" s="143"/>
      <c r="DEV358" s="143"/>
      <c r="DEW358" s="143"/>
      <c r="DEX358" s="143"/>
      <c r="DEY358" s="143"/>
      <c r="DEZ358" s="143"/>
      <c r="DFA358" s="143"/>
      <c r="DFB358" s="143"/>
      <c r="DFC358" s="143"/>
      <c r="DFD358" s="143"/>
      <c r="DFE358" s="143"/>
      <c r="DFF358" s="143"/>
      <c r="DFG358" s="143"/>
      <c r="DFH358" s="143"/>
      <c r="DFI358" s="143"/>
      <c r="DFJ358" s="143"/>
      <c r="DFK358" s="143"/>
      <c r="DFL358" s="143"/>
      <c r="DFM358" s="143"/>
      <c r="DFN358" s="143"/>
      <c r="DFO358" s="143"/>
      <c r="DFP358" s="143"/>
      <c r="DFQ358" s="143"/>
      <c r="DFR358" s="143"/>
      <c r="DFS358" s="143"/>
      <c r="DFT358" s="143"/>
      <c r="DFU358" s="143"/>
      <c r="DFV358" s="143"/>
      <c r="DFW358" s="143"/>
      <c r="DFX358" s="143"/>
      <c r="DFY358" s="143"/>
      <c r="DFZ358" s="143"/>
      <c r="DGA358" s="143"/>
      <c r="DGB358" s="143"/>
      <c r="DGC358" s="143"/>
      <c r="DGD358" s="143"/>
      <c r="DGE358" s="143"/>
      <c r="DGF358" s="143"/>
      <c r="DGG358" s="143"/>
      <c r="DGH358" s="143"/>
      <c r="DGI358" s="143"/>
      <c r="DGJ358" s="143"/>
      <c r="DGK358" s="143"/>
      <c r="DGL358" s="143"/>
      <c r="DGM358" s="143"/>
      <c r="DGN358" s="143"/>
      <c r="DGO358" s="143"/>
      <c r="DGP358" s="143"/>
      <c r="DGQ358" s="143"/>
      <c r="DGR358" s="143"/>
      <c r="DGS358" s="143"/>
      <c r="DGT358" s="143"/>
      <c r="DGU358" s="143"/>
      <c r="DGV358" s="143"/>
      <c r="DGW358" s="143"/>
      <c r="DGX358" s="143"/>
      <c r="DGY358" s="143"/>
      <c r="DGZ358" s="143"/>
      <c r="DHA358" s="143"/>
      <c r="DHB358" s="143"/>
      <c r="DHC358" s="143"/>
      <c r="DHD358" s="143"/>
      <c r="DHE358" s="143"/>
      <c r="DHF358" s="143"/>
      <c r="DHG358" s="143"/>
      <c r="DHH358" s="143"/>
      <c r="DHI358" s="143"/>
      <c r="DHJ358" s="143"/>
      <c r="DHK358" s="143"/>
      <c r="DHL358" s="143"/>
      <c r="DHM358" s="143"/>
      <c r="DHN358" s="143"/>
      <c r="DHO358" s="143"/>
      <c r="DHP358" s="143"/>
      <c r="DHQ358" s="143"/>
      <c r="DHR358" s="143"/>
      <c r="DHS358" s="143"/>
      <c r="DHT358" s="143"/>
      <c r="DHU358" s="143"/>
      <c r="DHV358" s="143"/>
      <c r="DHW358" s="143"/>
      <c r="DHX358" s="143"/>
      <c r="DHY358" s="143"/>
      <c r="DHZ358" s="143"/>
      <c r="DIA358" s="143"/>
      <c r="DIB358" s="143"/>
      <c r="DIC358" s="143"/>
      <c r="DID358" s="143"/>
      <c r="DIE358" s="143"/>
      <c r="DIF358" s="143"/>
      <c r="DIG358" s="143"/>
      <c r="DIH358" s="143"/>
      <c r="DII358" s="143"/>
      <c r="DIJ358" s="143"/>
      <c r="DIK358" s="143"/>
      <c r="DIL358" s="143"/>
      <c r="DIM358" s="143"/>
      <c r="DIN358" s="143"/>
      <c r="DIO358" s="143"/>
      <c r="DIP358" s="143"/>
      <c r="DIQ358" s="143"/>
      <c r="DIR358" s="143"/>
      <c r="DIS358" s="143"/>
      <c r="DIT358" s="143"/>
      <c r="DIU358" s="143"/>
      <c r="DIV358" s="143"/>
      <c r="DIW358" s="143"/>
      <c r="DIX358" s="143"/>
      <c r="DIY358" s="143"/>
      <c r="DIZ358" s="143"/>
      <c r="DJA358" s="143"/>
      <c r="DJB358" s="143"/>
      <c r="DJC358" s="143"/>
      <c r="DJD358" s="143"/>
      <c r="DJE358" s="143"/>
      <c r="DJF358" s="143"/>
      <c r="DJG358" s="143"/>
      <c r="DJH358" s="143"/>
      <c r="DJI358" s="143"/>
      <c r="DJJ358" s="143"/>
      <c r="DJK358" s="143"/>
      <c r="DJL358" s="143"/>
      <c r="DJM358" s="143"/>
      <c r="DJN358" s="143"/>
      <c r="DJO358" s="143"/>
      <c r="DJP358" s="143"/>
      <c r="DJQ358" s="143"/>
      <c r="DJR358" s="143"/>
      <c r="DJS358" s="143"/>
      <c r="DJT358" s="143"/>
      <c r="DJU358" s="143"/>
      <c r="DJV358" s="143"/>
      <c r="DJW358" s="143"/>
      <c r="DJX358" s="143"/>
      <c r="DJY358" s="143"/>
      <c r="DJZ358" s="143"/>
      <c r="DKA358" s="143"/>
      <c r="DKB358" s="143"/>
      <c r="DKC358" s="143"/>
      <c r="DKD358" s="143"/>
      <c r="DKE358" s="143"/>
      <c r="DKF358" s="143"/>
      <c r="DKG358" s="143"/>
      <c r="DKH358" s="143"/>
      <c r="DKI358" s="143"/>
      <c r="DKJ358" s="143"/>
      <c r="DKK358" s="143"/>
      <c r="DKL358" s="143"/>
      <c r="DKM358" s="143"/>
      <c r="DKN358" s="143"/>
      <c r="DKO358" s="143"/>
      <c r="DKP358" s="143"/>
      <c r="DKQ358" s="143"/>
      <c r="DKR358" s="143"/>
      <c r="DKS358" s="143"/>
      <c r="DKT358" s="143"/>
      <c r="DKU358" s="143"/>
      <c r="DKV358" s="143"/>
      <c r="DKW358" s="143"/>
      <c r="DKX358" s="143"/>
      <c r="DKY358" s="143"/>
      <c r="DKZ358" s="143"/>
      <c r="DLA358" s="143"/>
      <c r="DLB358" s="143"/>
      <c r="DLC358" s="143"/>
      <c r="DLD358" s="143"/>
      <c r="DLE358" s="143"/>
      <c r="DLF358" s="143"/>
      <c r="DLG358" s="143"/>
      <c r="DLH358" s="143"/>
      <c r="DLI358" s="143"/>
      <c r="DLJ358" s="143"/>
      <c r="DLK358" s="143"/>
      <c r="DLL358" s="143"/>
      <c r="DLM358" s="143"/>
      <c r="DLN358" s="143"/>
      <c r="DLO358" s="143"/>
      <c r="DLP358" s="143"/>
      <c r="DLQ358" s="143"/>
      <c r="DLR358" s="143"/>
      <c r="DLS358" s="143"/>
      <c r="DLT358" s="143"/>
      <c r="DLU358" s="143"/>
      <c r="DLV358" s="143"/>
      <c r="DLW358" s="143"/>
      <c r="DLX358" s="143"/>
      <c r="DLY358" s="143"/>
      <c r="DLZ358" s="143"/>
      <c r="DMA358" s="143"/>
      <c r="DMB358" s="143"/>
      <c r="DMC358" s="143"/>
      <c r="DMD358" s="143"/>
      <c r="DME358" s="143"/>
      <c r="DMF358" s="143"/>
      <c r="DMG358" s="143"/>
      <c r="DMH358" s="143"/>
      <c r="DMI358" s="143"/>
      <c r="DMJ358" s="143"/>
      <c r="DMK358" s="143"/>
      <c r="DML358" s="143"/>
      <c r="DMM358" s="143"/>
      <c r="DMN358" s="143"/>
      <c r="DMO358" s="143"/>
      <c r="DMP358" s="143"/>
      <c r="DMQ358" s="143"/>
      <c r="DMR358" s="143"/>
      <c r="DMS358" s="143"/>
      <c r="DMT358" s="143"/>
      <c r="DMU358" s="143"/>
      <c r="DMV358" s="143"/>
      <c r="DMW358" s="143"/>
      <c r="DMX358" s="143"/>
      <c r="DMY358" s="143"/>
      <c r="DMZ358" s="143"/>
      <c r="DNA358" s="143"/>
      <c r="DNB358" s="143"/>
      <c r="DNC358" s="143"/>
      <c r="DND358" s="143"/>
      <c r="DNE358" s="143"/>
      <c r="DNF358" s="143"/>
      <c r="DNG358" s="143"/>
      <c r="DNH358" s="143"/>
      <c r="DNI358" s="143"/>
      <c r="DNJ358" s="143"/>
      <c r="DNK358" s="143"/>
      <c r="DNL358" s="143"/>
      <c r="DNM358" s="143"/>
      <c r="DNN358" s="143"/>
      <c r="DNO358" s="143"/>
      <c r="DNP358" s="143"/>
      <c r="DNQ358" s="143"/>
      <c r="DNR358" s="143"/>
      <c r="DNS358" s="143"/>
      <c r="DNT358" s="143"/>
      <c r="DNU358" s="143"/>
      <c r="DNV358" s="143"/>
      <c r="DNW358" s="143"/>
      <c r="DNX358" s="143"/>
      <c r="DNY358" s="143"/>
      <c r="DNZ358" s="143"/>
      <c r="DOA358" s="143"/>
      <c r="DOB358" s="143"/>
      <c r="DOC358" s="143"/>
      <c r="DOD358" s="143"/>
      <c r="DOE358" s="143"/>
      <c r="DOF358" s="143"/>
      <c r="DOG358" s="143"/>
      <c r="DOH358" s="143"/>
      <c r="DOI358" s="143"/>
      <c r="DOJ358" s="143"/>
      <c r="DOK358" s="143"/>
      <c r="DOL358" s="143"/>
      <c r="DOM358" s="143"/>
      <c r="DON358" s="143"/>
      <c r="DOO358" s="143"/>
      <c r="DOP358" s="143"/>
      <c r="DOQ358" s="143"/>
      <c r="DOR358" s="143"/>
      <c r="DOS358" s="143"/>
      <c r="DOT358" s="143"/>
      <c r="DOU358" s="143"/>
      <c r="DOV358" s="143"/>
      <c r="DOW358" s="143"/>
      <c r="DOX358" s="143"/>
      <c r="DOY358" s="143"/>
      <c r="DOZ358" s="143"/>
      <c r="DPA358" s="143"/>
      <c r="DPB358" s="143"/>
      <c r="DPC358" s="143"/>
      <c r="DPD358" s="143"/>
      <c r="DPE358" s="143"/>
      <c r="DPF358" s="143"/>
      <c r="DPG358" s="143"/>
      <c r="DPH358" s="143"/>
      <c r="DPI358" s="143"/>
      <c r="DPJ358" s="143"/>
      <c r="DPK358" s="143"/>
      <c r="DPL358" s="143"/>
      <c r="DPM358" s="143"/>
      <c r="DPN358" s="143"/>
      <c r="DPO358" s="143"/>
      <c r="DPP358" s="143"/>
      <c r="DPQ358" s="143"/>
      <c r="DPR358" s="143"/>
      <c r="DPS358" s="143"/>
      <c r="DPT358" s="143"/>
      <c r="DPU358" s="143"/>
      <c r="DPV358" s="143"/>
      <c r="DPW358" s="143"/>
      <c r="DPX358" s="143"/>
      <c r="DPY358" s="143"/>
      <c r="DPZ358" s="143"/>
      <c r="DQA358" s="143"/>
      <c r="DQB358" s="143"/>
      <c r="DQC358" s="143"/>
      <c r="DQD358" s="143"/>
      <c r="DQE358" s="143"/>
      <c r="DQF358" s="143"/>
      <c r="DQG358" s="143"/>
      <c r="DQH358" s="143"/>
      <c r="DQI358" s="143"/>
      <c r="DQJ358" s="143"/>
      <c r="DQK358" s="143"/>
      <c r="DQL358" s="143"/>
      <c r="DQM358" s="143"/>
      <c r="DQN358" s="143"/>
      <c r="DQO358" s="143"/>
      <c r="DQP358" s="143"/>
      <c r="DQQ358" s="143"/>
      <c r="DQR358" s="143"/>
      <c r="DQS358" s="143"/>
      <c r="DQT358" s="143"/>
      <c r="DQU358" s="143"/>
      <c r="DQV358" s="143"/>
      <c r="DQW358" s="143"/>
      <c r="DQX358" s="143"/>
      <c r="DQY358" s="143"/>
      <c r="DQZ358" s="143"/>
      <c r="DRA358" s="143"/>
      <c r="DRB358" s="143"/>
      <c r="DRC358" s="143"/>
      <c r="DRD358" s="143"/>
      <c r="DRE358" s="143"/>
      <c r="DRF358" s="143"/>
      <c r="DRG358" s="143"/>
      <c r="DRH358" s="143"/>
      <c r="DRI358" s="143"/>
      <c r="DRJ358" s="143"/>
      <c r="DRK358" s="143"/>
      <c r="DRL358" s="143"/>
      <c r="DRM358" s="143"/>
      <c r="DRN358" s="143"/>
      <c r="DRO358" s="143"/>
      <c r="DRP358" s="143"/>
      <c r="DRQ358" s="143"/>
      <c r="DRR358" s="143"/>
      <c r="DRS358" s="143"/>
      <c r="DRT358" s="143"/>
      <c r="DRU358" s="143"/>
      <c r="DRV358" s="143"/>
      <c r="DRW358" s="143"/>
      <c r="DRX358" s="143"/>
      <c r="DRY358" s="143"/>
      <c r="DRZ358" s="143"/>
      <c r="DSA358" s="143"/>
      <c r="DSB358" s="143"/>
      <c r="DSC358" s="143"/>
      <c r="DSD358" s="143"/>
      <c r="DSE358" s="143"/>
      <c r="DSF358" s="143"/>
      <c r="DSG358" s="143"/>
      <c r="DSH358" s="143"/>
      <c r="DSI358" s="143"/>
      <c r="DSJ358" s="143"/>
      <c r="DSK358" s="143"/>
      <c r="DSL358" s="143"/>
      <c r="DSM358" s="143"/>
      <c r="DSN358" s="143"/>
      <c r="DSO358" s="143"/>
      <c r="DSP358" s="143"/>
      <c r="DSQ358" s="143"/>
      <c r="DSR358" s="143"/>
      <c r="DSS358" s="143"/>
      <c r="DST358" s="143"/>
      <c r="DSU358" s="143"/>
      <c r="DSV358" s="143"/>
      <c r="DSW358" s="143"/>
      <c r="DSX358" s="143"/>
      <c r="DSY358" s="143"/>
      <c r="DSZ358" s="143"/>
      <c r="DTA358" s="143"/>
      <c r="DTB358" s="143"/>
      <c r="DTC358" s="143"/>
      <c r="DTD358" s="143"/>
      <c r="DTE358" s="143"/>
      <c r="DTF358" s="143"/>
      <c r="DTG358" s="143"/>
      <c r="DTH358" s="143"/>
      <c r="DTI358" s="143"/>
      <c r="DTJ358" s="143"/>
      <c r="DTK358" s="143"/>
      <c r="DTL358" s="143"/>
      <c r="DTM358" s="143"/>
      <c r="DTN358" s="143"/>
      <c r="DTO358" s="143"/>
      <c r="DTP358" s="143"/>
      <c r="DTQ358" s="143"/>
      <c r="DTR358" s="143"/>
      <c r="DTS358" s="143"/>
      <c r="DTT358" s="143"/>
      <c r="DTU358" s="143"/>
      <c r="DTV358" s="143"/>
      <c r="DTW358" s="143"/>
      <c r="DTX358" s="143"/>
      <c r="DTY358" s="143"/>
      <c r="DTZ358" s="143"/>
      <c r="DUA358" s="143"/>
      <c r="DUB358" s="143"/>
      <c r="DUC358" s="143"/>
      <c r="DUD358" s="143"/>
      <c r="DUE358" s="143"/>
      <c r="DUF358" s="143"/>
      <c r="DUG358" s="143"/>
      <c r="DUH358" s="143"/>
      <c r="DUI358" s="143"/>
      <c r="DUJ358" s="143"/>
      <c r="DUK358" s="143"/>
      <c r="DUL358" s="143"/>
      <c r="DUM358" s="143"/>
      <c r="DUN358" s="143"/>
      <c r="DUO358" s="143"/>
      <c r="DUP358" s="143"/>
      <c r="DUQ358" s="143"/>
      <c r="DUR358" s="143"/>
      <c r="DUS358" s="143"/>
      <c r="DUT358" s="143"/>
      <c r="DUU358" s="143"/>
      <c r="DUV358" s="143"/>
      <c r="DUW358" s="143"/>
      <c r="DUX358" s="143"/>
      <c r="DUY358" s="143"/>
      <c r="DUZ358" s="143"/>
      <c r="DVA358" s="143"/>
      <c r="DVB358" s="143"/>
      <c r="DVC358" s="143"/>
      <c r="DVD358" s="143"/>
      <c r="DVE358" s="143"/>
      <c r="DVF358" s="143"/>
      <c r="DVG358" s="143"/>
      <c r="DVH358" s="143"/>
      <c r="DVI358" s="143"/>
      <c r="DVJ358" s="143"/>
      <c r="DVK358" s="143"/>
      <c r="DVL358" s="143"/>
      <c r="DVM358" s="143"/>
      <c r="DVN358" s="143"/>
      <c r="DVO358" s="143"/>
      <c r="DVP358" s="143"/>
      <c r="DVQ358" s="143"/>
      <c r="DVR358" s="143"/>
      <c r="DVS358" s="143"/>
      <c r="DVT358" s="143"/>
      <c r="DVU358" s="143"/>
      <c r="DVV358" s="143"/>
      <c r="DVW358" s="143"/>
      <c r="DVX358" s="143"/>
      <c r="DVY358" s="143"/>
      <c r="DVZ358" s="143"/>
      <c r="DWA358" s="143"/>
      <c r="DWB358" s="143"/>
      <c r="DWC358" s="143"/>
      <c r="DWD358" s="143"/>
      <c r="DWE358" s="143"/>
      <c r="DWF358" s="143"/>
      <c r="DWG358" s="143"/>
      <c r="DWH358" s="143"/>
      <c r="DWI358" s="143"/>
      <c r="DWJ358" s="143"/>
      <c r="DWK358" s="143"/>
      <c r="DWL358" s="143"/>
      <c r="DWM358" s="143"/>
      <c r="DWN358" s="143"/>
      <c r="DWO358" s="143"/>
      <c r="DWP358" s="143"/>
      <c r="DWQ358" s="143"/>
      <c r="DWR358" s="143"/>
      <c r="DWS358" s="143"/>
      <c r="DWT358" s="143"/>
      <c r="DWU358" s="143"/>
      <c r="DWV358" s="143"/>
      <c r="DWW358" s="143"/>
      <c r="DWX358" s="143"/>
      <c r="DWY358" s="143"/>
      <c r="DWZ358" s="143"/>
      <c r="DXA358" s="143"/>
      <c r="DXB358" s="143"/>
      <c r="DXC358" s="143"/>
      <c r="DXD358" s="143"/>
      <c r="DXE358" s="143"/>
      <c r="DXF358" s="143"/>
      <c r="DXG358" s="143"/>
      <c r="DXH358" s="143"/>
      <c r="DXI358" s="143"/>
      <c r="DXJ358" s="143"/>
      <c r="DXK358" s="143"/>
      <c r="DXL358" s="143"/>
      <c r="DXM358" s="143"/>
      <c r="DXN358" s="143"/>
      <c r="DXO358" s="143"/>
      <c r="DXP358" s="143"/>
      <c r="DXQ358" s="143"/>
      <c r="DXR358" s="143"/>
      <c r="DXS358" s="143"/>
      <c r="DXT358" s="143"/>
      <c r="DXU358" s="143"/>
      <c r="DXV358" s="143"/>
      <c r="DXW358" s="143"/>
      <c r="DXX358" s="143"/>
      <c r="DXY358" s="143"/>
      <c r="DXZ358" s="143"/>
      <c r="DYA358" s="143"/>
      <c r="DYB358" s="143"/>
      <c r="DYC358" s="143"/>
      <c r="DYD358" s="143"/>
      <c r="DYE358" s="143"/>
      <c r="DYF358" s="143"/>
      <c r="DYG358" s="143"/>
      <c r="DYH358" s="143"/>
      <c r="DYI358" s="143"/>
      <c r="DYJ358" s="143"/>
      <c r="DYK358" s="143"/>
      <c r="DYL358" s="143"/>
      <c r="DYM358" s="143"/>
      <c r="DYN358" s="143"/>
      <c r="DYO358" s="143"/>
      <c r="DYP358" s="143"/>
      <c r="DYQ358" s="143"/>
      <c r="DYR358" s="143"/>
      <c r="DYS358" s="143"/>
      <c r="DYT358" s="143"/>
      <c r="DYU358" s="143"/>
      <c r="DYV358" s="143"/>
      <c r="DYW358" s="143"/>
      <c r="DYX358" s="143"/>
      <c r="DYY358" s="143"/>
      <c r="DYZ358" s="143"/>
      <c r="DZA358" s="143"/>
      <c r="DZB358" s="143"/>
      <c r="DZC358" s="143"/>
      <c r="DZD358" s="143"/>
      <c r="DZE358" s="143"/>
      <c r="DZF358" s="143"/>
      <c r="DZG358" s="143"/>
      <c r="DZH358" s="143"/>
      <c r="DZI358" s="143"/>
      <c r="DZJ358" s="143"/>
      <c r="DZK358" s="143"/>
      <c r="DZL358" s="143"/>
      <c r="DZM358" s="143"/>
      <c r="DZN358" s="143"/>
      <c r="DZO358" s="143"/>
      <c r="DZP358" s="143"/>
      <c r="DZQ358" s="143"/>
      <c r="DZR358" s="143"/>
      <c r="DZS358" s="143"/>
      <c r="DZT358" s="143"/>
      <c r="DZU358" s="143"/>
      <c r="DZV358" s="143"/>
      <c r="DZW358" s="143"/>
      <c r="DZX358" s="143"/>
      <c r="DZY358" s="143"/>
      <c r="DZZ358" s="143"/>
      <c r="EAA358" s="143"/>
      <c r="EAB358" s="143"/>
      <c r="EAC358" s="143"/>
      <c r="EAD358" s="143"/>
      <c r="EAE358" s="143"/>
      <c r="EAF358" s="143"/>
      <c r="EAG358" s="143"/>
      <c r="EAH358" s="143"/>
      <c r="EAI358" s="143"/>
      <c r="EAJ358" s="143"/>
      <c r="EAK358" s="143"/>
      <c r="EAL358" s="143"/>
      <c r="EAM358" s="143"/>
      <c r="EAN358" s="143"/>
      <c r="EAO358" s="143"/>
      <c r="EAP358" s="143"/>
      <c r="EAQ358" s="143"/>
      <c r="EAR358" s="143"/>
      <c r="EAS358" s="143"/>
      <c r="EAT358" s="143"/>
      <c r="EAU358" s="143"/>
      <c r="EAV358" s="143"/>
      <c r="EAW358" s="143"/>
      <c r="EAX358" s="143"/>
      <c r="EAY358" s="143"/>
      <c r="EAZ358" s="143"/>
      <c r="EBA358" s="143"/>
      <c r="EBB358" s="143"/>
      <c r="EBC358" s="143"/>
      <c r="EBD358" s="143"/>
      <c r="EBE358" s="143"/>
      <c r="EBF358" s="143"/>
      <c r="EBG358" s="143"/>
      <c r="EBH358" s="143"/>
      <c r="EBI358" s="143"/>
      <c r="EBJ358" s="143"/>
      <c r="EBK358" s="143"/>
      <c r="EBL358" s="143"/>
      <c r="EBM358" s="143"/>
      <c r="EBN358" s="143"/>
      <c r="EBO358" s="143"/>
      <c r="EBP358" s="143"/>
      <c r="EBQ358" s="143"/>
      <c r="EBR358" s="143"/>
      <c r="EBS358" s="143"/>
      <c r="EBT358" s="143"/>
      <c r="EBU358" s="143"/>
      <c r="EBV358" s="143"/>
      <c r="EBW358" s="143"/>
      <c r="EBX358" s="143"/>
      <c r="EBY358" s="143"/>
      <c r="EBZ358" s="143"/>
      <c r="ECA358" s="143"/>
      <c r="ECB358" s="143"/>
      <c r="ECC358" s="143"/>
      <c r="ECD358" s="143"/>
      <c r="ECE358" s="143"/>
      <c r="ECF358" s="143"/>
      <c r="ECG358" s="143"/>
      <c r="ECH358" s="143"/>
      <c r="ECI358" s="143"/>
      <c r="ECJ358" s="143"/>
      <c r="ECK358" s="143"/>
      <c r="ECL358" s="143"/>
      <c r="ECM358" s="143"/>
      <c r="ECN358" s="143"/>
      <c r="ECO358" s="143"/>
      <c r="ECP358" s="143"/>
      <c r="ECQ358" s="143"/>
      <c r="ECR358" s="143"/>
      <c r="ECS358" s="143"/>
      <c r="ECT358" s="143"/>
      <c r="ECU358" s="143"/>
      <c r="ECV358" s="143"/>
      <c r="ECW358" s="143"/>
      <c r="ECX358" s="143"/>
      <c r="ECY358" s="143"/>
      <c r="ECZ358" s="143"/>
      <c r="EDA358" s="143"/>
      <c r="EDB358" s="143"/>
      <c r="EDC358" s="143"/>
      <c r="EDD358" s="143"/>
      <c r="EDE358" s="143"/>
      <c r="EDF358" s="143"/>
      <c r="EDG358" s="143"/>
      <c r="EDH358" s="143"/>
      <c r="EDI358" s="143"/>
      <c r="EDJ358" s="143"/>
      <c r="EDK358" s="143"/>
      <c r="EDL358" s="143"/>
      <c r="EDM358" s="143"/>
      <c r="EDN358" s="143"/>
      <c r="EDO358" s="143"/>
      <c r="EDP358" s="143"/>
      <c r="EDQ358" s="143"/>
      <c r="EDR358" s="143"/>
      <c r="EDS358" s="143"/>
      <c r="EDT358" s="143"/>
      <c r="EDU358" s="143"/>
      <c r="EDV358" s="143"/>
      <c r="EDW358" s="143"/>
      <c r="EDX358" s="143"/>
      <c r="EDY358" s="143"/>
      <c r="EDZ358" s="143"/>
      <c r="EEA358" s="143"/>
      <c r="EEB358" s="143"/>
      <c r="EEC358" s="143"/>
      <c r="EED358" s="143"/>
      <c r="EEE358" s="143"/>
      <c r="EEF358" s="143"/>
      <c r="EEG358" s="143"/>
      <c r="EEH358" s="143"/>
      <c r="EEI358" s="143"/>
      <c r="EEJ358" s="143"/>
      <c r="EEK358" s="143"/>
      <c r="EEL358" s="143"/>
      <c r="EEM358" s="143"/>
      <c r="EEN358" s="143"/>
      <c r="EEO358" s="143"/>
      <c r="EEP358" s="143"/>
      <c r="EEQ358" s="143"/>
      <c r="EER358" s="143"/>
      <c r="EES358" s="143"/>
      <c r="EET358" s="143"/>
      <c r="EEU358" s="143"/>
      <c r="EEV358" s="143"/>
      <c r="EEW358" s="143"/>
      <c r="EEX358" s="143"/>
      <c r="EEY358" s="143"/>
      <c r="EEZ358" s="143"/>
      <c r="EFA358" s="143"/>
      <c r="EFB358" s="143"/>
      <c r="EFC358" s="143"/>
      <c r="EFD358" s="143"/>
      <c r="EFE358" s="143"/>
      <c r="EFF358" s="143"/>
      <c r="EFG358" s="143"/>
      <c r="EFH358" s="143"/>
      <c r="EFI358" s="143"/>
      <c r="EFJ358" s="143"/>
      <c r="EFK358" s="143"/>
      <c r="EFL358" s="143"/>
      <c r="EFM358" s="143"/>
      <c r="EFN358" s="143"/>
      <c r="EFO358" s="143"/>
      <c r="EFP358" s="143"/>
      <c r="EFQ358" s="143"/>
      <c r="EFR358" s="143"/>
      <c r="EFS358" s="143"/>
      <c r="EFT358" s="143"/>
      <c r="EFU358" s="143"/>
      <c r="EFV358" s="143"/>
      <c r="EFW358" s="143"/>
      <c r="EFX358" s="143"/>
      <c r="EFY358" s="143"/>
      <c r="EFZ358" s="143"/>
      <c r="EGA358" s="143"/>
      <c r="EGB358" s="143"/>
      <c r="EGC358" s="143"/>
      <c r="EGD358" s="143"/>
      <c r="EGE358" s="143"/>
      <c r="EGF358" s="143"/>
      <c r="EGG358" s="143"/>
      <c r="EGH358" s="143"/>
      <c r="EGI358" s="143"/>
      <c r="EGJ358" s="143"/>
      <c r="EGK358" s="143"/>
      <c r="EGL358" s="143"/>
      <c r="EGM358" s="143"/>
      <c r="EGN358" s="143"/>
      <c r="EGO358" s="143"/>
      <c r="EGP358" s="143"/>
      <c r="EGQ358" s="143"/>
      <c r="EGR358" s="143"/>
      <c r="EGS358" s="143"/>
      <c r="EGT358" s="143"/>
      <c r="EGU358" s="143"/>
      <c r="EGV358" s="143"/>
      <c r="EGW358" s="143"/>
      <c r="EGX358" s="143"/>
      <c r="EGY358" s="143"/>
      <c r="EGZ358" s="143"/>
      <c r="EHA358" s="143"/>
      <c r="EHB358" s="143"/>
      <c r="EHC358" s="143"/>
      <c r="EHD358" s="143"/>
      <c r="EHE358" s="143"/>
      <c r="EHF358" s="143"/>
      <c r="EHG358" s="143"/>
      <c r="EHH358" s="143"/>
      <c r="EHI358" s="143"/>
      <c r="EHJ358" s="143"/>
      <c r="EHK358" s="143"/>
      <c r="EHL358" s="143"/>
      <c r="EHM358" s="143"/>
      <c r="EHN358" s="143"/>
      <c r="EHO358" s="143"/>
      <c r="EHP358" s="143"/>
      <c r="EHQ358" s="143"/>
      <c r="EHR358" s="143"/>
      <c r="EHS358" s="143"/>
      <c r="EHT358" s="143"/>
      <c r="EHU358" s="143"/>
      <c r="EHV358" s="143"/>
      <c r="EHW358" s="143"/>
      <c r="EHX358" s="143"/>
      <c r="EHY358" s="143"/>
      <c r="EHZ358" s="143"/>
      <c r="EIA358" s="143"/>
      <c r="EIB358" s="143"/>
      <c r="EIC358" s="143"/>
      <c r="EID358" s="143"/>
      <c r="EIE358" s="143"/>
      <c r="EIF358" s="143"/>
      <c r="EIG358" s="143"/>
      <c r="EIH358" s="143"/>
      <c r="EII358" s="143"/>
      <c r="EIJ358" s="143"/>
      <c r="EIK358" s="143"/>
      <c r="EIL358" s="143"/>
      <c r="EIM358" s="143"/>
      <c r="EIN358" s="143"/>
      <c r="EIO358" s="143"/>
      <c r="EIP358" s="143"/>
      <c r="EIQ358" s="143"/>
      <c r="EIR358" s="143"/>
      <c r="EIS358" s="143"/>
      <c r="EIT358" s="143"/>
      <c r="EIU358" s="143"/>
      <c r="EIV358" s="143"/>
      <c r="EIW358" s="143"/>
      <c r="EIX358" s="143"/>
      <c r="EIY358" s="143"/>
      <c r="EIZ358" s="143"/>
      <c r="EJA358" s="143"/>
      <c r="EJB358" s="143"/>
      <c r="EJC358" s="143"/>
      <c r="EJD358" s="143"/>
      <c r="EJE358" s="143"/>
      <c r="EJF358" s="143"/>
      <c r="EJG358" s="143"/>
      <c r="EJH358" s="143"/>
      <c r="EJI358" s="143"/>
      <c r="EJJ358" s="143"/>
      <c r="EJK358" s="143"/>
      <c r="EJL358" s="143"/>
      <c r="EJM358" s="143"/>
      <c r="EJN358" s="143"/>
      <c r="EJO358" s="143"/>
      <c r="EJP358" s="143"/>
      <c r="EJQ358" s="143"/>
      <c r="EJR358" s="143"/>
      <c r="EJS358" s="143"/>
      <c r="EJT358" s="143"/>
      <c r="EJU358" s="143"/>
      <c r="EJV358" s="143"/>
      <c r="EJW358" s="143"/>
      <c r="EJX358" s="143"/>
      <c r="EJY358" s="143"/>
      <c r="EJZ358" s="143"/>
      <c r="EKA358" s="143"/>
      <c r="EKB358" s="143"/>
      <c r="EKC358" s="143"/>
      <c r="EKD358" s="143"/>
      <c r="EKE358" s="143"/>
      <c r="EKF358" s="143"/>
      <c r="EKG358" s="143"/>
      <c r="EKH358" s="143"/>
      <c r="EKI358" s="143"/>
      <c r="EKJ358" s="143"/>
      <c r="EKK358" s="143"/>
      <c r="EKL358" s="143"/>
      <c r="EKM358" s="143"/>
      <c r="EKN358" s="143"/>
      <c r="EKO358" s="143"/>
      <c r="EKP358" s="143"/>
      <c r="EKQ358" s="143"/>
      <c r="EKR358" s="143"/>
      <c r="EKS358" s="143"/>
      <c r="EKT358" s="143"/>
      <c r="EKU358" s="143"/>
      <c r="EKV358" s="143"/>
      <c r="EKW358" s="143"/>
      <c r="EKX358" s="143"/>
      <c r="EKY358" s="143"/>
      <c r="EKZ358" s="143"/>
      <c r="ELA358" s="143"/>
      <c r="ELB358" s="143"/>
      <c r="ELC358" s="143"/>
      <c r="ELD358" s="143"/>
      <c r="ELE358" s="143"/>
      <c r="ELF358" s="143"/>
      <c r="ELG358" s="143"/>
      <c r="ELH358" s="143"/>
      <c r="ELI358" s="143"/>
      <c r="ELJ358" s="143"/>
      <c r="ELK358" s="143"/>
      <c r="ELL358" s="143"/>
      <c r="ELM358" s="143"/>
      <c r="ELN358" s="143"/>
      <c r="ELO358" s="143"/>
      <c r="ELP358" s="143"/>
      <c r="ELQ358" s="143"/>
      <c r="ELR358" s="143"/>
      <c r="ELS358" s="143"/>
      <c r="ELT358" s="143"/>
      <c r="ELU358" s="143"/>
      <c r="ELV358" s="143"/>
      <c r="ELW358" s="143"/>
      <c r="ELX358" s="143"/>
      <c r="ELY358" s="143"/>
      <c r="ELZ358" s="143"/>
      <c r="EMA358" s="143"/>
      <c r="EMB358" s="143"/>
      <c r="EMC358" s="143"/>
      <c r="EMD358" s="143"/>
      <c r="EME358" s="143"/>
      <c r="EMF358" s="143"/>
      <c r="EMG358" s="143"/>
      <c r="EMH358" s="143"/>
      <c r="EMI358" s="143"/>
      <c r="EMJ358" s="143"/>
      <c r="EMK358" s="143"/>
      <c r="EML358" s="143"/>
      <c r="EMM358" s="143"/>
      <c r="EMN358" s="143"/>
      <c r="EMO358" s="143"/>
      <c r="EMP358" s="143"/>
      <c r="EMQ358" s="143"/>
      <c r="EMR358" s="143"/>
      <c r="EMS358" s="143"/>
      <c r="EMT358" s="143"/>
      <c r="EMU358" s="143"/>
      <c r="EMV358" s="143"/>
      <c r="EMW358" s="143"/>
      <c r="EMX358" s="143"/>
      <c r="EMY358" s="143"/>
      <c r="EMZ358" s="143"/>
      <c r="ENA358" s="143"/>
      <c r="ENB358" s="143"/>
      <c r="ENC358" s="143"/>
      <c r="END358" s="143"/>
      <c r="ENE358" s="143"/>
      <c r="ENF358" s="143"/>
      <c r="ENG358" s="143"/>
      <c r="ENH358" s="143"/>
      <c r="ENI358" s="143"/>
      <c r="ENJ358" s="143"/>
      <c r="ENK358" s="143"/>
      <c r="ENL358" s="143"/>
      <c r="ENM358" s="143"/>
      <c r="ENN358" s="143"/>
      <c r="ENO358" s="143"/>
      <c r="ENP358" s="143"/>
      <c r="ENQ358" s="143"/>
      <c r="ENR358" s="143"/>
      <c r="ENS358" s="143"/>
      <c r="ENT358" s="143"/>
      <c r="ENU358" s="143"/>
      <c r="ENV358" s="143"/>
      <c r="ENW358" s="143"/>
      <c r="ENX358" s="143"/>
      <c r="ENY358" s="143"/>
      <c r="ENZ358" s="143"/>
      <c r="EOA358" s="143"/>
      <c r="EOB358" s="143"/>
      <c r="EOC358" s="143"/>
      <c r="EOD358" s="143"/>
      <c r="EOE358" s="143"/>
      <c r="EOF358" s="143"/>
      <c r="EOG358" s="143"/>
      <c r="EOH358" s="143"/>
      <c r="EOI358" s="143"/>
      <c r="EOJ358" s="143"/>
      <c r="EOK358" s="143"/>
      <c r="EOL358" s="143"/>
      <c r="EOM358" s="143"/>
      <c r="EON358" s="143"/>
      <c r="EOO358" s="143"/>
      <c r="EOP358" s="143"/>
      <c r="EOQ358" s="143"/>
      <c r="EOR358" s="143"/>
      <c r="EOS358" s="143"/>
      <c r="EOT358" s="143"/>
      <c r="EOU358" s="143"/>
      <c r="EOV358" s="143"/>
      <c r="EOW358" s="143"/>
      <c r="EOX358" s="143"/>
      <c r="EOY358" s="143"/>
      <c r="EOZ358" s="143"/>
      <c r="EPA358" s="143"/>
      <c r="EPB358" s="143"/>
      <c r="EPC358" s="143"/>
      <c r="EPD358" s="143"/>
      <c r="EPE358" s="143"/>
      <c r="EPF358" s="143"/>
      <c r="EPG358" s="143"/>
      <c r="EPH358" s="143"/>
      <c r="EPI358" s="143"/>
      <c r="EPJ358" s="143"/>
      <c r="EPK358" s="143"/>
      <c r="EPL358" s="143"/>
      <c r="EPM358" s="143"/>
      <c r="EPN358" s="143"/>
      <c r="EPO358" s="143"/>
      <c r="EPP358" s="143"/>
      <c r="EPQ358" s="143"/>
      <c r="EPR358" s="143"/>
      <c r="EPS358" s="143"/>
      <c r="EPT358" s="143"/>
      <c r="EPU358" s="143"/>
      <c r="EPV358" s="143"/>
      <c r="EPW358" s="143"/>
      <c r="EPX358" s="143"/>
      <c r="EPY358" s="143"/>
      <c r="EPZ358" s="143"/>
      <c r="EQA358" s="143"/>
      <c r="EQB358" s="143"/>
      <c r="EQC358" s="143"/>
      <c r="EQD358" s="143"/>
      <c r="EQE358" s="143"/>
      <c r="EQF358" s="143"/>
      <c r="EQG358" s="143"/>
      <c r="EQH358" s="143"/>
      <c r="EQI358" s="143"/>
      <c r="EQJ358" s="143"/>
      <c r="EQK358" s="143"/>
      <c r="EQL358" s="143"/>
      <c r="EQM358" s="143"/>
      <c r="EQN358" s="143"/>
      <c r="EQO358" s="143"/>
      <c r="EQP358" s="143"/>
      <c r="EQQ358" s="143"/>
      <c r="EQR358" s="143"/>
      <c r="EQS358" s="143"/>
      <c r="EQT358" s="143"/>
      <c r="EQU358" s="143"/>
      <c r="EQV358" s="143"/>
      <c r="EQW358" s="143"/>
      <c r="EQX358" s="143"/>
      <c r="EQY358" s="143"/>
      <c r="EQZ358" s="143"/>
      <c r="ERA358" s="143"/>
      <c r="ERB358" s="143"/>
      <c r="ERC358" s="143"/>
      <c r="ERD358" s="143"/>
      <c r="ERE358" s="143"/>
      <c r="ERF358" s="143"/>
      <c r="ERG358" s="143"/>
      <c r="ERH358" s="143"/>
      <c r="ERI358" s="143"/>
      <c r="ERJ358" s="143"/>
      <c r="ERK358" s="143"/>
      <c r="ERL358" s="143"/>
      <c r="ERM358" s="143"/>
      <c r="ERN358" s="143"/>
      <c r="ERO358" s="143"/>
      <c r="ERP358" s="143"/>
      <c r="ERQ358" s="143"/>
      <c r="ERR358" s="143"/>
      <c r="ERS358" s="143"/>
      <c r="ERT358" s="143"/>
      <c r="ERU358" s="143"/>
      <c r="ERV358" s="143"/>
      <c r="ERW358" s="143"/>
      <c r="ERX358" s="143"/>
      <c r="ERY358" s="143"/>
      <c r="ERZ358" s="143"/>
      <c r="ESA358" s="143"/>
      <c r="ESB358" s="143"/>
      <c r="ESC358" s="143"/>
      <c r="ESD358" s="143"/>
      <c r="ESE358" s="143"/>
      <c r="ESF358" s="143"/>
      <c r="ESG358" s="143"/>
      <c r="ESH358" s="143"/>
      <c r="ESI358" s="143"/>
      <c r="ESJ358" s="143"/>
      <c r="ESK358" s="143"/>
      <c r="ESL358" s="143"/>
      <c r="ESM358" s="143"/>
      <c r="ESN358" s="143"/>
      <c r="ESO358" s="143"/>
      <c r="ESP358" s="143"/>
      <c r="ESQ358" s="143"/>
      <c r="ESR358" s="143"/>
      <c r="ESS358" s="143"/>
      <c r="EST358" s="143"/>
      <c r="ESU358" s="143"/>
      <c r="ESV358" s="143"/>
      <c r="ESW358" s="143"/>
      <c r="ESX358" s="143"/>
      <c r="ESY358" s="143"/>
      <c r="ESZ358" s="143"/>
      <c r="ETA358" s="143"/>
      <c r="ETB358" s="143"/>
      <c r="ETC358" s="143"/>
      <c r="ETD358" s="143"/>
      <c r="ETE358" s="143"/>
      <c r="ETF358" s="143"/>
      <c r="ETG358" s="143"/>
      <c r="ETH358" s="143"/>
      <c r="ETI358" s="143"/>
      <c r="ETJ358" s="143"/>
      <c r="ETK358" s="143"/>
      <c r="ETL358" s="143"/>
      <c r="ETM358" s="143"/>
      <c r="ETN358" s="143"/>
      <c r="ETO358" s="143"/>
      <c r="ETP358" s="143"/>
      <c r="ETQ358" s="143"/>
      <c r="ETR358" s="143"/>
      <c r="ETS358" s="143"/>
      <c r="ETT358" s="143"/>
      <c r="ETU358" s="143"/>
      <c r="ETV358" s="143"/>
      <c r="ETW358" s="143"/>
      <c r="ETX358" s="143"/>
      <c r="ETY358" s="143"/>
      <c r="ETZ358" s="143"/>
      <c r="EUA358" s="143"/>
      <c r="EUB358" s="143"/>
      <c r="EUC358" s="143"/>
      <c r="EUD358" s="143"/>
      <c r="EUE358" s="143"/>
      <c r="EUF358" s="143"/>
      <c r="EUG358" s="143"/>
      <c r="EUH358" s="143"/>
      <c r="EUI358" s="143"/>
      <c r="EUJ358" s="143"/>
      <c r="EUK358" s="143"/>
      <c r="EUL358" s="143"/>
      <c r="EUM358" s="143"/>
      <c r="EUN358" s="143"/>
      <c r="EUO358" s="143"/>
      <c r="EUP358" s="143"/>
      <c r="EUQ358" s="143"/>
      <c r="EUR358" s="143"/>
      <c r="EUS358" s="143"/>
      <c r="EUT358" s="143"/>
      <c r="EUU358" s="143"/>
      <c r="EUV358" s="143"/>
      <c r="EUW358" s="143"/>
      <c r="EUX358" s="143"/>
      <c r="EUY358" s="143"/>
      <c r="EUZ358" s="143"/>
      <c r="EVA358" s="143"/>
      <c r="EVB358" s="143"/>
      <c r="EVC358" s="143"/>
      <c r="EVD358" s="143"/>
      <c r="EVE358" s="143"/>
      <c r="EVF358" s="143"/>
      <c r="EVG358" s="143"/>
      <c r="EVH358" s="143"/>
      <c r="EVI358" s="143"/>
      <c r="EVJ358" s="143"/>
      <c r="EVK358" s="143"/>
      <c r="EVL358" s="143"/>
      <c r="EVM358" s="143"/>
      <c r="EVN358" s="143"/>
      <c r="EVO358" s="143"/>
      <c r="EVP358" s="143"/>
      <c r="EVQ358" s="143"/>
      <c r="EVR358" s="143"/>
      <c r="EVS358" s="143"/>
      <c r="EVT358" s="143"/>
      <c r="EVU358" s="143"/>
      <c r="EVV358" s="143"/>
      <c r="EVW358" s="143"/>
      <c r="EVX358" s="143"/>
      <c r="EVY358" s="143"/>
      <c r="EVZ358" s="143"/>
      <c r="EWA358" s="143"/>
      <c r="EWB358" s="143"/>
      <c r="EWC358" s="143"/>
      <c r="EWD358" s="143"/>
      <c r="EWE358" s="143"/>
      <c r="EWF358" s="143"/>
      <c r="EWG358" s="143"/>
      <c r="EWH358" s="143"/>
      <c r="EWI358" s="143"/>
      <c r="EWJ358" s="143"/>
      <c r="EWK358" s="143"/>
      <c r="EWL358" s="143"/>
      <c r="EWM358" s="143"/>
      <c r="EWN358" s="143"/>
      <c r="EWO358" s="143"/>
      <c r="EWP358" s="143"/>
      <c r="EWQ358" s="143"/>
      <c r="EWR358" s="143"/>
      <c r="EWS358" s="143"/>
      <c r="EWT358" s="143"/>
      <c r="EWU358" s="143"/>
      <c r="EWV358" s="143"/>
      <c r="EWW358" s="143"/>
      <c r="EWX358" s="143"/>
      <c r="EWY358" s="143"/>
      <c r="EWZ358" s="143"/>
      <c r="EXA358" s="143"/>
      <c r="EXB358" s="143"/>
      <c r="EXC358" s="143"/>
      <c r="EXD358" s="143"/>
      <c r="EXE358" s="143"/>
      <c r="EXF358" s="143"/>
      <c r="EXG358" s="143"/>
      <c r="EXH358" s="143"/>
      <c r="EXI358" s="143"/>
      <c r="EXJ358" s="143"/>
      <c r="EXK358" s="143"/>
      <c r="EXL358" s="143"/>
      <c r="EXM358" s="143"/>
      <c r="EXN358" s="143"/>
      <c r="EXO358" s="143"/>
      <c r="EXP358" s="143"/>
      <c r="EXQ358" s="143"/>
      <c r="EXR358" s="143"/>
      <c r="EXS358" s="143"/>
      <c r="EXT358" s="143"/>
      <c r="EXU358" s="143"/>
      <c r="EXV358" s="143"/>
      <c r="EXW358" s="143"/>
      <c r="EXX358" s="143"/>
      <c r="EXY358" s="143"/>
      <c r="EXZ358" s="143"/>
      <c r="EYA358" s="143"/>
      <c r="EYB358" s="143"/>
      <c r="EYC358" s="143"/>
      <c r="EYD358" s="143"/>
      <c r="EYE358" s="143"/>
      <c r="EYF358" s="143"/>
      <c r="EYG358" s="143"/>
      <c r="EYH358" s="143"/>
      <c r="EYI358" s="143"/>
      <c r="EYJ358" s="143"/>
      <c r="EYK358" s="143"/>
      <c r="EYL358" s="143"/>
      <c r="EYM358" s="143"/>
      <c r="EYN358" s="143"/>
      <c r="EYO358" s="143"/>
      <c r="EYP358" s="143"/>
      <c r="EYQ358" s="143"/>
      <c r="EYR358" s="143"/>
      <c r="EYS358" s="143"/>
      <c r="EYT358" s="143"/>
      <c r="EYU358" s="143"/>
      <c r="EYV358" s="143"/>
      <c r="EYW358" s="143"/>
      <c r="EYX358" s="143"/>
      <c r="EYY358" s="143"/>
      <c r="EYZ358" s="143"/>
      <c r="EZA358" s="143"/>
      <c r="EZB358" s="143"/>
      <c r="EZC358" s="143"/>
      <c r="EZD358" s="143"/>
      <c r="EZE358" s="143"/>
      <c r="EZF358" s="143"/>
      <c r="EZG358" s="143"/>
      <c r="EZH358" s="143"/>
      <c r="EZI358" s="143"/>
      <c r="EZJ358" s="143"/>
      <c r="EZK358" s="143"/>
      <c r="EZL358" s="143"/>
      <c r="EZM358" s="143"/>
      <c r="EZN358" s="143"/>
      <c r="EZO358" s="143"/>
      <c r="EZP358" s="143"/>
      <c r="EZQ358" s="143"/>
      <c r="EZR358" s="143"/>
      <c r="EZS358" s="143"/>
      <c r="EZT358" s="143"/>
      <c r="EZU358" s="143"/>
      <c r="EZV358" s="143"/>
      <c r="EZW358" s="143"/>
      <c r="EZX358" s="143"/>
      <c r="EZY358" s="143"/>
      <c r="EZZ358" s="143"/>
      <c r="FAA358" s="143"/>
      <c r="FAB358" s="143"/>
      <c r="FAC358" s="143"/>
      <c r="FAD358" s="143"/>
      <c r="FAE358" s="143"/>
      <c r="FAF358" s="143"/>
      <c r="FAG358" s="143"/>
      <c r="FAH358" s="143"/>
      <c r="FAI358" s="143"/>
      <c r="FAJ358" s="143"/>
      <c r="FAK358" s="143"/>
      <c r="FAL358" s="143"/>
      <c r="FAM358" s="143"/>
      <c r="FAN358" s="143"/>
      <c r="FAO358" s="143"/>
      <c r="FAP358" s="143"/>
      <c r="FAQ358" s="143"/>
      <c r="FAR358" s="143"/>
      <c r="FAS358" s="143"/>
      <c r="FAT358" s="143"/>
      <c r="FAU358" s="143"/>
      <c r="FAV358" s="143"/>
      <c r="FAW358" s="143"/>
      <c r="FAX358" s="143"/>
      <c r="FAY358" s="143"/>
      <c r="FAZ358" s="143"/>
      <c r="FBA358" s="143"/>
      <c r="FBB358" s="143"/>
      <c r="FBC358" s="143"/>
      <c r="FBD358" s="143"/>
      <c r="FBE358" s="143"/>
      <c r="FBF358" s="143"/>
      <c r="FBG358" s="143"/>
      <c r="FBH358" s="143"/>
      <c r="FBI358" s="143"/>
      <c r="FBJ358" s="143"/>
      <c r="FBK358" s="143"/>
      <c r="FBL358" s="143"/>
      <c r="FBM358" s="143"/>
      <c r="FBN358" s="143"/>
      <c r="FBO358" s="143"/>
      <c r="FBP358" s="143"/>
      <c r="FBQ358" s="143"/>
      <c r="FBR358" s="143"/>
      <c r="FBS358" s="143"/>
      <c r="FBT358" s="143"/>
      <c r="FBU358" s="143"/>
      <c r="FBV358" s="143"/>
      <c r="FBW358" s="143"/>
      <c r="FBX358" s="143"/>
      <c r="FBY358" s="143"/>
      <c r="FBZ358" s="143"/>
      <c r="FCA358" s="143"/>
      <c r="FCB358" s="143"/>
      <c r="FCC358" s="143"/>
      <c r="FCD358" s="143"/>
      <c r="FCE358" s="143"/>
      <c r="FCF358" s="143"/>
      <c r="FCG358" s="143"/>
      <c r="FCH358" s="143"/>
      <c r="FCI358" s="143"/>
      <c r="FCJ358" s="143"/>
      <c r="FCK358" s="143"/>
      <c r="FCL358" s="143"/>
      <c r="FCM358" s="143"/>
      <c r="FCN358" s="143"/>
      <c r="FCO358" s="143"/>
      <c r="FCP358" s="143"/>
      <c r="FCQ358" s="143"/>
      <c r="FCR358" s="143"/>
      <c r="FCS358" s="143"/>
      <c r="FCT358" s="143"/>
      <c r="FCU358" s="143"/>
      <c r="FCV358" s="143"/>
      <c r="FCW358" s="143"/>
      <c r="FCX358" s="143"/>
      <c r="FCY358" s="143"/>
      <c r="FCZ358" s="143"/>
      <c r="FDA358" s="143"/>
      <c r="FDB358" s="143"/>
      <c r="FDC358" s="143"/>
      <c r="FDD358" s="143"/>
      <c r="FDE358" s="143"/>
      <c r="FDF358" s="143"/>
      <c r="FDG358" s="143"/>
      <c r="FDH358" s="143"/>
      <c r="FDI358" s="143"/>
      <c r="FDJ358" s="143"/>
      <c r="FDK358" s="143"/>
      <c r="FDL358" s="143"/>
      <c r="FDM358" s="143"/>
      <c r="FDN358" s="143"/>
      <c r="FDO358" s="143"/>
      <c r="FDP358" s="143"/>
      <c r="FDQ358" s="143"/>
      <c r="FDR358" s="143"/>
      <c r="FDS358" s="143"/>
      <c r="FDT358" s="143"/>
      <c r="FDU358" s="143"/>
      <c r="FDV358" s="143"/>
      <c r="FDW358" s="143"/>
      <c r="FDX358" s="143"/>
      <c r="FDY358" s="143"/>
      <c r="FDZ358" s="143"/>
      <c r="FEA358" s="143"/>
      <c r="FEB358" s="143"/>
      <c r="FEC358" s="143"/>
      <c r="FED358" s="143"/>
      <c r="FEE358" s="143"/>
      <c r="FEF358" s="143"/>
      <c r="FEG358" s="143"/>
      <c r="FEH358" s="143"/>
      <c r="FEI358" s="143"/>
      <c r="FEJ358" s="143"/>
      <c r="FEK358" s="143"/>
      <c r="FEL358" s="143"/>
      <c r="FEM358" s="143"/>
      <c r="FEN358" s="143"/>
      <c r="FEO358" s="143"/>
      <c r="FEP358" s="143"/>
      <c r="FEQ358" s="143"/>
      <c r="FER358" s="143"/>
      <c r="FES358" s="143"/>
      <c r="FET358" s="143"/>
      <c r="FEU358" s="143"/>
      <c r="FEV358" s="143"/>
      <c r="FEW358" s="143"/>
      <c r="FEX358" s="143"/>
      <c r="FEY358" s="143"/>
      <c r="FEZ358" s="143"/>
      <c r="FFA358" s="143"/>
      <c r="FFB358" s="143"/>
      <c r="FFC358" s="143"/>
      <c r="FFD358" s="143"/>
      <c r="FFE358" s="143"/>
      <c r="FFF358" s="143"/>
      <c r="FFG358" s="143"/>
      <c r="FFH358" s="143"/>
      <c r="FFI358" s="143"/>
      <c r="FFJ358" s="143"/>
      <c r="FFK358" s="143"/>
      <c r="FFL358" s="143"/>
      <c r="FFM358" s="143"/>
      <c r="FFN358" s="143"/>
      <c r="FFO358" s="143"/>
      <c r="FFP358" s="143"/>
      <c r="FFQ358" s="143"/>
      <c r="FFR358" s="143"/>
      <c r="FFS358" s="143"/>
      <c r="FFT358" s="143"/>
      <c r="FFU358" s="143"/>
      <c r="FFV358" s="143"/>
      <c r="FFW358" s="143"/>
      <c r="FFX358" s="143"/>
      <c r="FFY358" s="143"/>
      <c r="FFZ358" s="143"/>
      <c r="FGA358" s="143"/>
      <c r="FGB358" s="143"/>
      <c r="FGC358" s="143"/>
      <c r="FGD358" s="143"/>
      <c r="FGE358" s="143"/>
      <c r="FGF358" s="143"/>
      <c r="FGG358" s="143"/>
      <c r="FGH358" s="143"/>
      <c r="FGI358" s="143"/>
      <c r="FGJ358" s="143"/>
      <c r="FGK358" s="143"/>
      <c r="FGL358" s="143"/>
      <c r="FGM358" s="143"/>
      <c r="FGN358" s="143"/>
      <c r="FGO358" s="143"/>
      <c r="FGP358" s="143"/>
      <c r="FGQ358" s="143"/>
      <c r="FGR358" s="143"/>
      <c r="FGS358" s="143"/>
      <c r="FGT358" s="143"/>
      <c r="FGU358" s="143"/>
      <c r="FGV358" s="143"/>
      <c r="FGW358" s="143"/>
      <c r="FGX358" s="143"/>
      <c r="FGY358" s="143"/>
      <c r="FGZ358" s="143"/>
      <c r="FHA358" s="143"/>
      <c r="FHB358" s="143"/>
      <c r="FHC358" s="143"/>
      <c r="FHD358" s="143"/>
      <c r="FHE358" s="143"/>
      <c r="FHF358" s="143"/>
      <c r="FHG358" s="143"/>
      <c r="FHH358" s="143"/>
      <c r="FHI358" s="143"/>
      <c r="FHJ358" s="143"/>
      <c r="FHK358" s="143"/>
      <c r="FHL358" s="143"/>
      <c r="FHM358" s="143"/>
      <c r="FHN358" s="143"/>
      <c r="FHO358" s="143"/>
      <c r="FHP358" s="143"/>
      <c r="FHQ358" s="143"/>
      <c r="FHR358" s="143"/>
      <c r="FHS358" s="143"/>
      <c r="FHT358" s="143"/>
      <c r="FHU358" s="143"/>
      <c r="FHV358" s="143"/>
      <c r="FHW358" s="143"/>
      <c r="FHX358" s="143"/>
      <c r="FHY358" s="143"/>
      <c r="FHZ358" s="143"/>
      <c r="FIA358" s="143"/>
      <c r="FIB358" s="143"/>
      <c r="FIC358" s="143"/>
      <c r="FID358" s="143"/>
      <c r="FIE358" s="143"/>
      <c r="FIF358" s="143"/>
      <c r="FIG358" s="143"/>
      <c r="FIH358" s="143"/>
      <c r="FII358" s="143"/>
      <c r="FIJ358" s="143"/>
      <c r="FIK358" s="143"/>
      <c r="FIL358" s="143"/>
      <c r="FIM358" s="143"/>
      <c r="FIN358" s="143"/>
      <c r="FIO358" s="143"/>
      <c r="FIP358" s="143"/>
      <c r="FIQ358" s="143"/>
      <c r="FIR358" s="143"/>
      <c r="FIS358" s="143"/>
      <c r="FIT358" s="143"/>
      <c r="FIU358" s="143"/>
      <c r="FIV358" s="143"/>
      <c r="FIW358" s="143"/>
      <c r="FIX358" s="143"/>
      <c r="FIY358" s="143"/>
      <c r="FIZ358" s="143"/>
      <c r="FJA358" s="143"/>
      <c r="FJB358" s="143"/>
      <c r="FJC358" s="143"/>
      <c r="FJD358" s="143"/>
      <c r="FJE358" s="143"/>
      <c r="FJF358" s="143"/>
      <c r="FJG358" s="143"/>
      <c r="FJH358" s="143"/>
      <c r="FJI358" s="143"/>
      <c r="FJJ358" s="143"/>
      <c r="FJK358" s="143"/>
      <c r="FJL358" s="143"/>
      <c r="FJM358" s="143"/>
      <c r="FJN358" s="143"/>
      <c r="FJO358" s="143"/>
      <c r="FJP358" s="143"/>
      <c r="FJQ358" s="143"/>
      <c r="FJR358" s="143"/>
      <c r="FJS358" s="143"/>
      <c r="FJT358" s="143"/>
      <c r="FJU358" s="143"/>
      <c r="FJV358" s="143"/>
      <c r="FJW358" s="143"/>
      <c r="FJX358" s="143"/>
      <c r="FJY358" s="143"/>
      <c r="FJZ358" s="143"/>
      <c r="FKA358" s="143"/>
      <c r="FKB358" s="143"/>
      <c r="FKC358" s="143"/>
      <c r="FKD358" s="143"/>
      <c r="FKE358" s="143"/>
      <c r="FKF358" s="143"/>
      <c r="FKG358" s="143"/>
      <c r="FKH358" s="143"/>
      <c r="FKI358" s="143"/>
      <c r="FKJ358" s="143"/>
      <c r="FKK358" s="143"/>
      <c r="FKL358" s="143"/>
      <c r="FKM358" s="143"/>
      <c r="FKN358" s="143"/>
      <c r="FKO358" s="143"/>
      <c r="FKP358" s="143"/>
      <c r="FKQ358" s="143"/>
      <c r="FKR358" s="143"/>
      <c r="FKS358" s="143"/>
      <c r="FKT358" s="143"/>
      <c r="FKU358" s="143"/>
      <c r="FKV358" s="143"/>
      <c r="FKW358" s="143"/>
      <c r="FKX358" s="143"/>
      <c r="FKY358" s="143"/>
      <c r="FKZ358" s="143"/>
      <c r="FLA358" s="143"/>
      <c r="FLB358" s="143"/>
      <c r="FLC358" s="143"/>
      <c r="FLD358" s="143"/>
      <c r="FLE358" s="143"/>
      <c r="FLF358" s="143"/>
      <c r="FLG358" s="143"/>
      <c r="FLH358" s="143"/>
      <c r="FLI358" s="143"/>
      <c r="FLJ358" s="143"/>
      <c r="FLK358" s="143"/>
      <c r="FLL358" s="143"/>
      <c r="FLM358" s="143"/>
      <c r="FLN358" s="143"/>
      <c r="FLO358" s="143"/>
      <c r="FLP358" s="143"/>
      <c r="FLQ358" s="143"/>
      <c r="FLR358" s="143"/>
      <c r="FLS358" s="143"/>
      <c r="FLT358" s="143"/>
      <c r="FLU358" s="143"/>
      <c r="FLV358" s="143"/>
      <c r="FLW358" s="143"/>
      <c r="FLX358" s="143"/>
      <c r="FLY358" s="143"/>
      <c r="FLZ358" s="143"/>
      <c r="FMA358" s="143"/>
      <c r="FMB358" s="143"/>
      <c r="FMC358" s="143"/>
      <c r="FMD358" s="143"/>
      <c r="FME358" s="143"/>
      <c r="FMF358" s="143"/>
      <c r="FMG358" s="143"/>
      <c r="FMH358" s="143"/>
      <c r="FMI358" s="143"/>
      <c r="FMJ358" s="143"/>
      <c r="FMK358" s="143"/>
      <c r="FML358" s="143"/>
      <c r="FMM358" s="143"/>
      <c r="FMN358" s="143"/>
      <c r="FMO358" s="143"/>
      <c r="FMP358" s="143"/>
      <c r="FMQ358" s="143"/>
      <c r="FMR358" s="143"/>
      <c r="FMS358" s="143"/>
      <c r="FMT358" s="143"/>
      <c r="FMU358" s="143"/>
      <c r="FMV358" s="143"/>
      <c r="FMW358" s="143"/>
      <c r="FMX358" s="143"/>
      <c r="FMY358" s="143"/>
      <c r="FMZ358" s="143"/>
      <c r="FNA358" s="143"/>
      <c r="FNB358" s="143"/>
      <c r="FNC358" s="143"/>
      <c r="FND358" s="143"/>
      <c r="FNE358" s="143"/>
      <c r="FNF358" s="143"/>
      <c r="FNG358" s="143"/>
      <c r="FNH358" s="143"/>
      <c r="FNI358" s="143"/>
      <c r="FNJ358" s="143"/>
      <c r="FNK358" s="143"/>
      <c r="FNL358" s="143"/>
      <c r="FNM358" s="143"/>
      <c r="FNN358" s="143"/>
      <c r="FNO358" s="143"/>
      <c r="FNP358" s="143"/>
      <c r="FNQ358" s="143"/>
      <c r="FNR358" s="143"/>
      <c r="FNS358" s="143"/>
      <c r="FNT358" s="143"/>
      <c r="FNU358" s="143"/>
      <c r="FNV358" s="143"/>
      <c r="FNW358" s="143"/>
      <c r="FNX358" s="143"/>
      <c r="FNY358" s="143"/>
      <c r="FNZ358" s="143"/>
      <c r="FOA358" s="143"/>
      <c r="FOB358" s="143"/>
      <c r="FOC358" s="143"/>
      <c r="FOD358" s="143"/>
      <c r="FOE358" s="143"/>
      <c r="FOF358" s="143"/>
      <c r="FOG358" s="143"/>
      <c r="FOH358" s="143"/>
      <c r="FOI358" s="143"/>
      <c r="FOJ358" s="143"/>
      <c r="FOK358" s="143"/>
      <c r="FOL358" s="143"/>
      <c r="FOM358" s="143"/>
      <c r="FON358" s="143"/>
      <c r="FOO358" s="143"/>
      <c r="FOP358" s="143"/>
      <c r="FOQ358" s="143"/>
      <c r="FOR358" s="143"/>
      <c r="FOS358" s="143"/>
      <c r="FOT358" s="143"/>
      <c r="FOU358" s="143"/>
      <c r="FOV358" s="143"/>
      <c r="FOW358" s="143"/>
      <c r="FOX358" s="143"/>
      <c r="FOY358" s="143"/>
      <c r="FOZ358" s="143"/>
      <c r="FPA358" s="143"/>
      <c r="FPB358" s="143"/>
      <c r="FPC358" s="143"/>
      <c r="FPD358" s="143"/>
      <c r="FPE358" s="143"/>
      <c r="FPF358" s="143"/>
      <c r="FPG358" s="143"/>
      <c r="FPH358" s="143"/>
      <c r="FPI358" s="143"/>
      <c r="FPJ358" s="143"/>
      <c r="FPK358" s="143"/>
      <c r="FPL358" s="143"/>
      <c r="FPM358" s="143"/>
      <c r="FPN358" s="143"/>
      <c r="FPO358" s="143"/>
      <c r="FPP358" s="143"/>
      <c r="FPQ358" s="143"/>
      <c r="FPR358" s="143"/>
      <c r="FPS358" s="143"/>
      <c r="FPT358" s="143"/>
      <c r="FPU358" s="143"/>
      <c r="FPV358" s="143"/>
      <c r="FPW358" s="143"/>
      <c r="FPX358" s="143"/>
      <c r="FPY358" s="143"/>
      <c r="FPZ358" s="143"/>
      <c r="FQA358" s="143"/>
      <c r="FQB358" s="143"/>
      <c r="FQC358" s="143"/>
      <c r="FQD358" s="143"/>
      <c r="FQE358" s="143"/>
      <c r="FQF358" s="143"/>
      <c r="FQG358" s="143"/>
      <c r="FQH358" s="143"/>
      <c r="FQI358" s="143"/>
      <c r="FQJ358" s="143"/>
      <c r="FQK358" s="143"/>
      <c r="FQL358" s="143"/>
      <c r="FQM358" s="143"/>
      <c r="FQN358" s="143"/>
      <c r="FQO358" s="143"/>
      <c r="FQP358" s="143"/>
      <c r="FQQ358" s="143"/>
      <c r="FQR358" s="143"/>
      <c r="FQS358" s="143"/>
      <c r="FQT358" s="143"/>
      <c r="FQU358" s="143"/>
      <c r="FQV358" s="143"/>
      <c r="FQW358" s="143"/>
      <c r="FQX358" s="143"/>
      <c r="FQY358" s="143"/>
      <c r="FQZ358" s="143"/>
      <c r="FRA358" s="143"/>
      <c r="FRB358" s="143"/>
      <c r="FRC358" s="143"/>
      <c r="FRD358" s="143"/>
      <c r="FRE358" s="143"/>
      <c r="FRF358" s="143"/>
      <c r="FRG358" s="143"/>
      <c r="FRH358" s="143"/>
      <c r="FRI358" s="143"/>
      <c r="FRJ358" s="143"/>
      <c r="FRK358" s="143"/>
      <c r="FRL358" s="143"/>
      <c r="FRM358" s="143"/>
      <c r="FRN358" s="143"/>
      <c r="FRO358" s="143"/>
      <c r="FRP358" s="143"/>
      <c r="FRQ358" s="143"/>
      <c r="FRR358" s="143"/>
      <c r="FRS358" s="143"/>
      <c r="FRT358" s="143"/>
      <c r="FRU358" s="143"/>
      <c r="FRV358" s="143"/>
      <c r="FRW358" s="143"/>
      <c r="FRX358" s="143"/>
      <c r="FRY358" s="143"/>
      <c r="FRZ358" s="143"/>
      <c r="FSA358" s="143"/>
      <c r="FSB358" s="143"/>
      <c r="FSC358" s="143"/>
      <c r="FSD358" s="143"/>
      <c r="FSE358" s="143"/>
      <c r="FSF358" s="143"/>
      <c r="FSG358" s="143"/>
      <c r="FSH358" s="143"/>
      <c r="FSI358" s="143"/>
      <c r="FSJ358" s="143"/>
      <c r="FSK358" s="143"/>
      <c r="FSL358" s="143"/>
      <c r="FSM358" s="143"/>
      <c r="FSN358" s="143"/>
      <c r="FSO358" s="143"/>
      <c r="FSP358" s="143"/>
      <c r="FSQ358" s="143"/>
      <c r="FSR358" s="143"/>
      <c r="FSS358" s="143"/>
      <c r="FST358" s="143"/>
      <c r="FSU358" s="143"/>
      <c r="FSV358" s="143"/>
      <c r="FSW358" s="143"/>
      <c r="FSX358" s="143"/>
      <c r="FSY358" s="143"/>
      <c r="FSZ358" s="143"/>
      <c r="FTA358" s="143"/>
      <c r="FTB358" s="143"/>
      <c r="FTC358" s="143"/>
      <c r="FTD358" s="143"/>
      <c r="FTE358" s="143"/>
      <c r="FTF358" s="143"/>
      <c r="FTG358" s="143"/>
      <c r="FTH358" s="143"/>
      <c r="FTI358" s="143"/>
      <c r="FTJ358" s="143"/>
      <c r="FTK358" s="143"/>
      <c r="FTL358" s="143"/>
      <c r="FTM358" s="143"/>
      <c r="FTN358" s="143"/>
      <c r="FTO358" s="143"/>
      <c r="FTP358" s="143"/>
      <c r="FTQ358" s="143"/>
      <c r="FTR358" s="143"/>
      <c r="FTS358" s="143"/>
      <c r="FTT358" s="143"/>
      <c r="FTU358" s="143"/>
      <c r="FTV358" s="143"/>
      <c r="FTW358" s="143"/>
      <c r="FTX358" s="143"/>
      <c r="FTY358" s="143"/>
      <c r="FTZ358" s="143"/>
      <c r="FUA358" s="143"/>
      <c r="FUB358" s="143"/>
      <c r="FUC358" s="143"/>
      <c r="FUD358" s="143"/>
      <c r="FUE358" s="143"/>
      <c r="FUF358" s="143"/>
      <c r="FUG358" s="143"/>
      <c r="FUH358" s="143"/>
      <c r="FUI358" s="143"/>
      <c r="FUJ358" s="143"/>
      <c r="FUK358" s="143"/>
      <c r="FUL358" s="143"/>
      <c r="FUM358" s="143"/>
      <c r="FUN358" s="143"/>
      <c r="FUO358" s="143"/>
      <c r="FUP358" s="143"/>
      <c r="FUQ358" s="143"/>
      <c r="FUR358" s="143"/>
      <c r="FUS358" s="143"/>
      <c r="FUT358" s="143"/>
      <c r="FUU358" s="143"/>
      <c r="FUV358" s="143"/>
      <c r="FUW358" s="143"/>
      <c r="FUX358" s="143"/>
      <c r="FUY358" s="143"/>
      <c r="FUZ358" s="143"/>
      <c r="FVA358" s="143"/>
      <c r="FVB358" s="143"/>
      <c r="FVC358" s="143"/>
      <c r="FVD358" s="143"/>
      <c r="FVE358" s="143"/>
      <c r="FVF358" s="143"/>
      <c r="FVG358" s="143"/>
      <c r="FVH358" s="143"/>
      <c r="FVI358" s="143"/>
      <c r="FVJ358" s="143"/>
      <c r="FVK358" s="143"/>
      <c r="FVL358" s="143"/>
      <c r="FVM358" s="143"/>
      <c r="FVN358" s="143"/>
      <c r="FVO358" s="143"/>
      <c r="FVP358" s="143"/>
      <c r="FVQ358" s="143"/>
      <c r="FVR358" s="143"/>
      <c r="FVS358" s="143"/>
      <c r="FVT358" s="143"/>
      <c r="FVU358" s="143"/>
      <c r="FVV358" s="143"/>
      <c r="FVW358" s="143"/>
      <c r="FVX358" s="143"/>
      <c r="FVY358" s="143"/>
      <c r="FVZ358" s="143"/>
      <c r="FWA358" s="143"/>
      <c r="FWB358" s="143"/>
      <c r="FWC358" s="143"/>
      <c r="FWD358" s="143"/>
      <c r="FWE358" s="143"/>
      <c r="FWF358" s="143"/>
      <c r="FWG358" s="143"/>
      <c r="FWH358" s="143"/>
      <c r="FWI358" s="143"/>
      <c r="FWJ358" s="143"/>
      <c r="FWK358" s="143"/>
      <c r="FWL358" s="143"/>
      <c r="FWM358" s="143"/>
      <c r="FWN358" s="143"/>
      <c r="FWO358" s="143"/>
      <c r="FWP358" s="143"/>
      <c r="FWQ358" s="143"/>
      <c r="FWR358" s="143"/>
      <c r="FWS358" s="143"/>
      <c r="FWT358" s="143"/>
      <c r="FWU358" s="143"/>
      <c r="FWV358" s="143"/>
      <c r="FWW358" s="143"/>
      <c r="FWX358" s="143"/>
      <c r="FWY358" s="143"/>
      <c r="FWZ358" s="143"/>
      <c r="FXA358" s="143"/>
      <c r="FXB358" s="143"/>
      <c r="FXC358" s="143"/>
      <c r="FXD358" s="143"/>
      <c r="FXE358" s="143"/>
      <c r="FXF358" s="143"/>
      <c r="FXG358" s="143"/>
      <c r="FXH358" s="143"/>
      <c r="FXI358" s="143"/>
      <c r="FXJ358" s="143"/>
      <c r="FXK358" s="143"/>
      <c r="FXL358" s="143"/>
      <c r="FXM358" s="143"/>
      <c r="FXN358" s="143"/>
      <c r="FXO358" s="143"/>
      <c r="FXP358" s="143"/>
      <c r="FXQ358" s="143"/>
      <c r="FXR358" s="143"/>
      <c r="FXS358" s="143"/>
      <c r="FXT358" s="143"/>
      <c r="FXU358" s="143"/>
      <c r="FXV358" s="143"/>
      <c r="FXW358" s="143"/>
      <c r="FXX358" s="143"/>
      <c r="FXY358" s="143"/>
      <c r="FXZ358" s="143"/>
      <c r="FYA358" s="143"/>
      <c r="FYB358" s="143"/>
      <c r="FYC358" s="143"/>
      <c r="FYD358" s="143"/>
      <c r="FYE358" s="143"/>
      <c r="FYF358" s="143"/>
      <c r="FYG358" s="143"/>
      <c r="FYH358" s="143"/>
      <c r="FYI358" s="143"/>
      <c r="FYJ358" s="143"/>
      <c r="FYK358" s="143"/>
      <c r="FYL358" s="143"/>
      <c r="FYM358" s="143"/>
      <c r="FYN358" s="143"/>
      <c r="FYO358" s="143"/>
      <c r="FYP358" s="143"/>
      <c r="FYQ358" s="143"/>
      <c r="FYR358" s="143"/>
      <c r="FYS358" s="143"/>
      <c r="FYT358" s="143"/>
      <c r="FYU358" s="143"/>
      <c r="FYV358" s="143"/>
      <c r="FYW358" s="143"/>
      <c r="FYX358" s="143"/>
      <c r="FYY358" s="143"/>
      <c r="FYZ358" s="143"/>
      <c r="FZA358" s="143"/>
      <c r="FZB358" s="143"/>
      <c r="FZC358" s="143"/>
      <c r="FZD358" s="143"/>
      <c r="FZE358" s="143"/>
      <c r="FZF358" s="143"/>
      <c r="FZG358" s="143"/>
      <c r="FZH358" s="143"/>
      <c r="FZI358" s="143"/>
      <c r="FZJ358" s="143"/>
      <c r="FZK358" s="143"/>
      <c r="FZL358" s="143"/>
      <c r="FZM358" s="143"/>
      <c r="FZN358" s="143"/>
      <c r="FZO358" s="143"/>
      <c r="FZP358" s="143"/>
      <c r="FZQ358" s="143"/>
      <c r="FZR358" s="143"/>
      <c r="FZS358" s="143"/>
      <c r="FZT358" s="143"/>
      <c r="FZU358" s="143"/>
      <c r="FZV358" s="143"/>
      <c r="FZW358" s="143"/>
      <c r="FZX358" s="143"/>
      <c r="FZY358" s="143"/>
      <c r="FZZ358" s="143"/>
      <c r="GAA358" s="143"/>
      <c r="GAB358" s="143"/>
      <c r="GAC358" s="143"/>
      <c r="GAD358" s="143"/>
      <c r="GAE358" s="143"/>
      <c r="GAF358" s="143"/>
      <c r="GAG358" s="143"/>
      <c r="GAH358" s="143"/>
      <c r="GAI358" s="143"/>
      <c r="GAJ358" s="143"/>
      <c r="GAK358" s="143"/>
      <c r="GAL358" s="143"/>
      <c r="GAM358" s="143"/>
      <c r="GAN358" s="143"/>
      <c r="GAO358" s="143"/>
      <c r="GAP358" s="143"/>
      <c r="GAQ358" s="143"/>
      <c r="GAR358" s="143"/>
      <c r="GAS358" s="143"/>
      <c r="GAT358" s="143"/>
      <c r="GAU358" s="143"/>
      <c r="GAV358" s="143"/>
      <c r="GAW358" s="143"/>
      <c r="GAX358" s="143"/>
      <c r="GAY358" s="143"/>
      <c r="GAZ358" s="143"/>
      <c r="GBA358" s="143"/>
      <c r="GBB358" s="143"/>
      <c r="GBC358" s="143"/>
      <c r="GBD358" s="143"/>
      <c r="GBE358" s="143"/>
      <c r="GBF358" s="143"/>
      <c r="GBG358" s="143"/>
      <c r="GBH358" s="143"/>
      <c r="GBI358" s="143"/>
      <c r="GBJ358" s="143"/>
      <c r="GBK358" s="143"/>
      <c r="GBL358" s="143"/>
      <c r="GBM358" s="143"/>
      <c r="GBN358" s="143"/>
      <c r="GBO358" s="143"/>
      <c r="GBP358" s="143"/>
      <c r="GBQ358" s="143"/>
      <c r="GBR358" s="143"/>
      <c r="GBS358" s="143"/>
      <c r="GBT358" s="143"/>
      <c r="GBU358" s="143"/>
      <c r="GBV358" s="143"/>
      <c r="GBW358" s="143"/>
      <c r="GBX358" s="143"/>
      <c r="GBY358" s="143"/>
      <c r="GBZ358" s="143"/>
      <c r="GCA358" s="143"/>
      <c r="GCB358" s="143"/>
      <c r="GCC358" s="143"/>
      <c r="GCD358" s="143"/>
      <c r="GCE358" s="143"/>
      <c r="GCF358" s="143"/>
      <c r="GCG358" s="143"/>
      <c r="GCH358" s="143"/>
      <c r="GCI358" s="143"/>
      <c r="GCJ358" s="143"/>
      <c r="GCK358" s="143"/>
      <c r="GCL358" s="143"/>
      <c r="GCM358" s="143"/>
      <c r="GCN358" s="143"/>
      <c r="GCO358" s="143"/>
      <c r="GCP358" s="143"/>
      <c r="GCQ358" s="143"/>
      <c r="GCR358" s="143"/>
      <c r="GCS358" s="143"/>
      <c r="GCT358" s="143"/>
      <c r="GCU358" s="143"/>
      <c r="GCV358" s="143"/>
      <c r="GCW358" s="143"/>
      <c r="GCX358" s="143"/>
      <c r="GCY358" s="143"/>
      <c r="GCZ358" s="143"/>
      <c r="GDA358" s="143"/>
      <c r="GDB358" s="143"/>
      <c r="GDC358" s="143"/>
      <c r="GDD358" s="143"/>
      <c r="GDE358" s="143"/>
      <c r="GDF358" s="143"/>
      <c r="GDG358" s="143"/>
      <c r="GDH358" s="143"/>
      <c r="GDI358" s="143"/>
      <c r="GDJ358" s="143"/>
      <c r="GDK358" s="143"/>
      <c r="GDL358" s="143"/>
      <c r="GDM358" s="143"/>
      <c r="GDN358" s="143"/>
      <c r="GDO358" s="143"/>
      <c r="GDP358" s="143"/>
      <c r="GDQ358" s="143"/>
      <c r="GDR358" s="143"/>
      <c r="GDS358" s="143"/>
      <c r="GDT358" s="143"/>
      <c r="GDU358" s="143"/>
      <c r="GDV358" s="143"/>
      <c r="GDW358" s="143"/>
      <c r="GDX358" s="143"/>
      <c r="GDY358" s="143"/>
      <c r="GDZ358" s="143"/>
      <c r="GEA358" s="143"/>
      <c r="GEB358" s="143"/>
      <c r="GEC358" s="143"/>
      <c r="GED358" s="143"/>
      <c r="GEE358" s="143"/>
      <c r="GEF358" s="143"/>
      <c r="GEG358" s="143"/>
      <c r="GEH358" s="143"/>
      <c r="GEI358" s="143"/>
      <c r="GEJ358" s="143"/>
      <c r="GEK358" s="143"/>
      <c r="GEL358" s="143"/>
      <c r="GEM358" s="143"/>
      <c r="GEN358" s="143"/>
      <c r="GEO358" s="143"/>
      <c r="GEP358" s="143"/>
      <c r="GEQ358" s="143"/>
      <c r="GER358" s="143"/>
      <c r="GES358" s="143"/>
      <c r="GET358" s="143"/>
      <c r="GEU358" s="143"/>
      <c r="GEV358" s="143"/>
      <c r="GEW358" s="143"/>
      <c r="GEX358" s="143"/>
      <c r="GEY358" s="143"/>
      <c r="GEZ358" s="143"/>
      <c r="GFA358" s="143"/>
      <c r="GFB358" s="143"/>
      <c r="GFC358" s="143"/>
      <c r="GFD358" s="143"/>
      <c r="GFE358" s="143"/>
      <c r="GFF358" s="143"/>
      <c r="GFG358" s="143"/>
      <c r="GFH358" s="143"/>
      <c r="GFI358" s="143"/>
      <c r="GFJ358" s="143"/>
      <c r="GFK358" s="143"/>
      <c r="GFL358" s="143"/>
      <c r="GFM358" s="143"/>
      <c r="GFN358" s="143"/>
      <c r="GFO358" s="143"/>
      <c r="GFP358" s="143"/>
      <c r="GFQ358" s="143"/>
      <c r="GFR358" s="143"/>
      <c r="GFS358" s="143"/>
      <c r="GFT358" s="143"/>
      <c r="GFU358" s="143"/>
      <c r="GFV358" s="143"/>
      <c r="GFW358" s="143"/>
      <c r="GFX358" s="143"/>
      <c r="GFY358" s="143"/>
      <c r="GFZ358" s="143"/>
      <c r="GGA358" s="143"/>
      <c r="GGB358" s="143"/>
      <c r="GGC358" s="143"/>
      <c r="GGD358" s="143"/>
      <c r="GGE358" s="143"/>
      <c r="GGF358" s="143"/>
      <c r="GGG358" s="143"/>
      <c r="GGH358" s="143"/>
      <c r="GGI358" s="143"/>
      <c r="GGJ358" s="143"/>
      <c r="GGK358" s="143"/>
      <c r="GGL358" s="143"/>
      <c r="GGM358" s="143"/>
      <c r="GGN358" s="143"/>
      <c r="GGO358" s="143"/>
      <c r="GGP358" s="143"/>
      <c r="GGQ358" s="143"/>
      <c r="GGR358" s="143"/>
      <c r="GGS358" s="143"/>
      <c r="GGT358" s="143"/>
      <c r="GGU358" s="143"/>
      <c r="GGV358" s="143"/>
      <c r="GGW358" s="143"/>
      <c r="GGX358" s="143"/>
      <c r="GGY358" s="143"/>
      <c r="GGZ358" s="143"/>
      <c r="GHA358" s="143"/>
      <c r="GHB358" s="143"/>
      <c r="GHC358" s="143"/>
      <c r="GHD358" s="143"/>
      <c r="GHE358" s="143"/>
      <c r="GHF358" s="143"/>
      <c r="GHG358" s="143"/>
      <c r="GHH358" s="143"/>
      <c r="GHI358" s="143"/>
      <c r="GHJ358" s="143"/>
      <c r="GHK358" s="143"/>
      <c r="GHL358" s="143"/>
      <c r="GHM358" s="143"/>
      <c r="GHN358" s="143"/>
      <c r="GHO358" s="143"/>
      <c r="GHP358" s="143"/>
      <c r="GHQ358" s="143"/>
      <c r="GHR358" s="143"/>
      <c r="GHS358" s="143"/>
      <c r="GHT358" s="143"/>
      <c r="GHU358" s="143"/>
      <c r="GHV358" s="143"/>
      <c r="GHW358" s="143"/>
      <c r="GHX358" s="143"/>
      <c r="GHY358" s="143"/>
      <c r="GHZ358" s="143"/>
      <c r="GIA358" s="143"/>
      <c r="GIB358" s="143"/>
      <c r="GIC358" s="143"/>
      <c r="GID358" s="143"/>
      <c r="GIE358" s="143"/>
      <c r="GIF358" s="143"/>
      <c r="GIG358" s="143"/>
      <c r="GIH358" s="143"/>
      <c r="GII358" s="143"/>
      <c r="GIJ358" s="143"/>
      <c r="GIK358" s="143"/>
      <c r="GIL358" s="143"/>
      <c r="GIM358" s="143"/>
      <c r="GIN358" s="143"/>
      <c r="GIO358" s="143"/>
      <c r="GIP358" s="143"/>
      <c r="GIQ358" s="143"/>
      <c r="GIR358" s="143"/>
      <c r="GIS358" s="143"/>
      <c r="GIT358" s="143"/>
      <c r="GIU358" s="143"/>
      <c r="GIV358" s="143"/>
      <c r="GIW358" s="143"/>
      <c r="GIX358" s="143"/>
      <c r="GIY358" s="143"/>
      <c r="GIZ358" s="143"/>
      <c r="GJA358" s="143"/>
      <c r="GJB358" s="143"/>
      <c r="GJC358" s="143"/>
      <c r="GJD358" s="143"/>
      <c r="GJE358" s="143"/>
      <c r="GJF358" s="143"/>
      <c r="GJG358" s="143"/>
      <c r="GJH358" s="143"/>
      <c r="GJI358" s="143"/>
      <c r="GJJ358" s="143"/>
      <c r="GJK358" s="143"/>
      <c r="GJL358" s="143"/>
      <c r="GJM358" s="143"/>
      <c r="GJN358" s="143"/>
      <c r="GJO358" s="143"/>
      <c r="GJP358" s="143"/>
      <c r="GJQ358" s="143"/>
      <c r="GJR358" s="143"/>
      <c r="GJS358" s="143"/>
      <c r="GJT358" s="143"/>
      <c r="GJU358" s="143"/>
      <c r="GJV358" s="143"/>
      <c r="GJW358" s="143"/>
      <c r="GJX358" s="143"/>
      <c r="GJY358" s="143"/>
      <c r="GJZ358" s="143"/>
      <c r="GKA358" s="143"/>
      <c r="GKB358" s="143"/>
      <c r="GKC358" s="143"/>
      <c r="GKD358" s="143"/>
      <c r="GKE358" s="143"/>
      <c r="GKF358" s="143"/>
      <c r="GKG358" s="143"/>
      <c r="GKH358" s="143"/>
      <c r="GKI358" s="143"/>
      <c r="GKJ358" s="143"/>
      <c r="GKK358" s="143"/>
      <c r="GKL358" s="143"/>
      <c r="GKM358" s="143"/>
      <c r="GKN358" s="143"/>
      <c r="GKO358" s="143"/>
      <c r="GKP358" s="143"/>
      <c r="GKQ358" s="143"/>
      <c r="GKR358" s="143"/>
      <c r="GKS358" s="143"/>
      <c r="GKT358" s="143"/>
      <c r="GKU358" s="143"/>
      <c r="GKV358" s="143"/>
      <c r="GKW358" s="143"/>
      <c r="GKX358" s="143"/>
      <c r="GKY358" s="143"/>
      <c r="GKZ358" s="143"/>
      <c r="GLA358" s="143"/>
      <c r="GLB358" s="143"/>
      <c r="GLC358" s="143"/>
      <c r="GLD358" s="143"/>
      <c r="GLE358" s="143"/>
      <c r="GLF358" s="143"/>
      <c r="GLG358" s="143"/>
      <c r="GLH358" s="143"/>
      <c r="GLI358" s="143"/>
      <c r="GLJ358" s="143"/>
      <c r="GLK358" s="143"/>
      <c r="GLL358" s="143"/>
      <c r="GLM358" s="143"/>
      <c r="GLN358" s="143"/>
      <c r="GLO358" s="143"/>
      <c r="GLP358" s="143"/>
      <c r="GLQ358" s="143"/>
      <c r="GLR358" s="143"/>
      <c r="GLS358" s="143"/>
      <c r="GLT358" s="143"/>
      <c r="GLU358" s="143"/>
      <c r="GLV358" s="143"/>
      <c r="GLW358" s="143"/>
      <c r="GLX358" s="143"/>
      <c r="GLY358" s="143"/>
      <c r="GLZ358" s="143"/>
      <c r="GMA358" s="143"/>
      <c r="GMB358" s="143"/>
      <c r="GMC358" s="143"/>
      <c r="GMD358" s="143"/>
      <c r="GME358" s="143"/>
      <c r="GMF358" s="143"/>
      <c r="GMG358" s="143"/>
      <c r="GMH358" s="143"/>
      <c r="GMI358" s="143"/>
      <c r="GMJ358" s="143"/>
      <c r="GMK358" s="143"/>
      <c r="GML358" s="143"/>
      <c r="GMM358" s="143"/>
      <c r="GMN358" s="143"/>
      <c r="GMO358" s="143"/>
      <c r="GMP358" s="143"/>
      <c r="GMQ358" s="143"/>
      <c r="GMR358" s="143"/>
      <c r="GMS358" s="143"/>
      <c r="GMT358" s="143"/>
      <c r="GMU358" s="143"/>
      <c r="GMV358" s="143"/>
      <c r="GMW358" s="143"/>
      <c r="GMX358" s="143"/>
      <c r="GMY358" s="143"/>
      <c r="GMZ358" s="143"/>
      <c r="GNA358" s="143"/>
      <c r="GNB358" s="143"/>
      <c r="GNC358" s="143"/>
      <c r="GND358" s="143"/>
      <c r="GNE358" s="143"/>
      <c r="GNF358" s="143"/>
      <c r="GNG358" s="143"/>
      <c r="GNH358" s="143"/>
      <c r="GNI358" s="143"/>
      <c r="GNJ358" s="143"/>
      <c r="GNK358" s="143"/>
      <c r="GNL358" s="143"/>
      <c r="GNM358" s="143"/>
      <c r="GNN358" s="143"/>
      <c r="GNO358" s="143"/>
      <c r="GNP358" s="143"/>
      <c r="GNQ358" s="143"/>
      <c r="GNR358" s="143"/>
      <c r="GNS358" s="143"/>
      <c r="GNT358" s="143"/>
      <c r="GNU358" s="143"/>
      <c r="GNV358" s="143"/>
      <c r="GNW358" s="143"/>
      <c r="GNX358" s="143"/>
      <c r="GNY358" s="143"/>
      <c r="GNZ358" s="143"/>
      <c r="GOA358" s="143"/>
      <c r="GOB358" s="143"/>
      <c r="GOC358" s="143"/>
      <c r="GOD358" s="143"/>
      <c r="GOE358" s="143"/>
      <c r="GOF358" s="143"/>
      <c r="GOG358" s="143"/>
      <c r="GOH358" s="143"/>
      <c r="GOI358" s="143"/>
      <c r="GOJ358" s="143"/>
      <c r="GOK358" s="143"/>
      <c r="GOL358" s="143"/>
      <c r="GOM358" s="143"/>
      <c r="GON358" s="143"/>
      <c r="GOO358" s="143"/>
      <c r="GOP358" s="143"/>
      <c r="GOQ358" s="143"/>
      <c r="GOR358" s="143"/>
      <c r="GOS358" s="143"/>
      <c r="GOT358" s="143"/>
      <c r="GOU358" s="143"/>
      <c r="GOV358" s="143"/>
      <c r="GOW358" s="143"/>
      <c r="GOX358" s="143"/>
      <c r="GOY358" s="143"/>
      <c r="GOZ358" s="143"/>
      <c r="GPA358" s="143"/>
      <c r="GPB358" s="143"/>
      <c r="GPC358" s="143"/>
      <c r="GPD358" s="143"/>
      <c r="GPE358" s="143"/>
      <c r="GPF358" s="143"/>
      <c r="GPG358" s="143"/>
      <c r="GPH358" s="143"/>
      <c r="GPI358" s="143"/>
      <c r="GPJ358" s="143"/>
      <c r="GPK358" s="143"/>
      <c r="GPL358" s="143"/>
      <c r="GPM358" s="143"/>
      <c r="GPN358" s="143"/>
      <c r="GPO358" s="143"/>
      <c r="GPP358" s="143"/>
      <c r="GPQ358" s="143"/>
      <c r="GPR358" s="143"/>
      <c r="GPS358" s="143"/>
      <c r="GPT358" s="143"/>
      <c r="GPU358" s="143"/>
      <c r="GPV358" s="143"/>
      <c r="GPW358" s="143"/>
      <c r="GPX358" s="143"/>
      <c r="GPY358" s="143"/>
      <c r="GPZ358" s="143"/>
      <c r="GQA358" s="143"/>
      <c r="GQB358" s="143"/>
      <c r="GQC358" s="143"/>
      <c r="GQD358" s="143"/>
      <c r="GQE358" s="143"/>
      <c r="GQF358" s="143"/>
      <c r="GQG358" s="143"/>
      <c r="GQH358" s="143"/>
      <c r="GQI358" s="143"/>
      <c r="GQJ358" s="143"/>
      <c r="GQK358" s="143"/>
      <c r="GQL358" s="143"/>
      <c r="GQM358" s="143"/>
      <c r="GQN358" s="143"/>
      <c r="GQO358" s="143"/>
      <c r="GQP358" s="143"/>
      <c r="GQQ358" s="143"/>
      <c r="GQR358" s="143"/>
      <c r="GQS358" s="143"/>
      <c r="GQT358" s="143"/>
      <c r="GQU358" s="143"/>
      <c r="GQV358" s="143"/>
      <c r="GQW358" s="143"/>
      <c r="GQX358" s="143"/>
      <c r="GQY358" s="143"/>
      <c r="GQZ358" s="143"/>
      <c r="GRA358" s="143"/>
      <c r="GRB358" s="143"/>
      <c r="GRC358" s="143"/>
      <c r="GRD358" s="143"/>
      <c r="GRE358" s="143"/>
      <c r="GRF358" s="143"/>
      <c r="GRG358" s="143"/>
      <c r="GRH358" s="143"/>
      <c r="GRI358" s="143"/>
      <c r="GRJ358" s="143"/>
      <c r="GRK358" s="143"/>
      <c r="GRL358" s="143"/>
      <c r="GRM358" s="143"/>
      <c r="GRN358" s="143"/>
      <c r="GRO358" s="143"/>
      <c r="GRP358" s="143"/>
      <c r="GRQ358" s="143"/>
      <c r="GRR358" s="143"/>
      <c r="GRS358" s="143"/>
      <c r="GRT358" s="143"/>
      <c r="GRU358" s="143"/>
      <c r="GRV358" s="143"/>
      <c r="GRW358" s="143"/>
      <c r="GRX358" s="143"/>
      <c r="GRY358" s="143"/>
      <c r="GRZ358" s="143"/>
      <c r="GSA358" s="143"/>
      <c r="GSB358" s="143"/>
      <c r="GSC358" s="143"/>
      <c r="GSD358" s="143"/>
      <c r="GSE358" s="143"/>
      <c r="GSF358" s="143"/>
      <c r="GSG358" s="143"/>
      <c r="GSH358" s="143"/>
      <c r="GSI358" s="143"/>
      <c r="GSJ358" s="143"/>
      <c r="GSK358" s="143"/>
      <c r="GSL358" s="143"/>
      <c r="GSM358" s="143"/>
      <c r="GSN358" s="143"/>
      <c r="GSO358" s="143"/>
      <c r="GSP358" s="143"/>
      <c r="GSQ358" s="143"/>
      <c r="GSR358" s="143"/>
      <c r="GSS358" s="143"/>
      <c r="GST358" s="143"/>
      <c r="GSU358" s="143"/>
      <c r="GSV358" s="143"/>
      <c r="GSW358" s="143"/>
      <c r="GSX358" s="143"/>
      <c r="GSY358" s="143"/>
      <c r="GSZ358" s="143"/>
      <c r="GTA358" s="143"/>
      <c r="GTB358" s="143"/>
      <c r="GTC358" s="143"/>
      <c r="GTD358" s="143"/>
      <c r="GTE358" s="143"/>
      <c r="GTF358" s="143"/>
      <c r="GTG358" s="143"/>
      <c r="GTH358" s="143"/>
      <c r="GTI358" s="143"/>
      <c r="GTJ358" s="143"/>
      <c r="GTK358" s="143"/>
      <c r="GTL358" s="143"/>
      <c r="GTM358" s="143"/>
      <c r="GTN358" s="143"/>
      <c r="GTO358" s="143"/>
      <c r="GTP358" s="143"/>
      <c r="GTQ358" s="143"/>
      <c r="GTR358" s="143"/>
      <c r="GTS358" s="143"/>
      <c r="GTT358" s="143"/>
      <c r="GTU358" s="143"/>
      <c r="GTV358" s="143"/>
      <c r="GTW358" s="143"/>
      <c r="GTX358" s="143"/>
      <c r="GTY358" s="143"/>
      <c r="GTZ358" s="143"/>
      <c r="GUA358" s="143"/>
      <c r="GUB358" s="143"/>
      <c r="GUC358" s="143"/>
      <c r="GUD358" s="143"/>
      <c r="GUE358" s="143"/>
      <c r="GUF358" s="143"/>
      <c r="GUG358" s="143"/>
      <c r="GUH358" s="143"/>
      <c r="GUI358" s="143"/>
      <c r="GUJ358" s="143"/>
      <c r="GUK358" s="143"/>
      <c r="GUL358" s="143"/>
      <c r="GUM358" s="143"/>
      <c r="GUN358" s="143"/>
      <c r="GUO358" s="143"/>
      <c r="GUP358" s="143"/>
      <c r="GUQ358" s="143"/>
      <c r="GUR358" s="143"/>
      <c r="GUS358" s="143"/>
      <c r="GUT358" s="143"/>
      <c r="GUU358" s="143"/>
      <c r="GUV358" s="143"/>
      <c r="GUW358" s="143"/>
      <c r="GUX358" s="143"/>
      <c r="GUY358" s="143"/>
      <c r="GUZ358" s="143"/>
      <c r="GVA358" s="143"/>
      <c r="GVB358" s="143"/>
      <c r="GVC358" s="143"/>
      <c r="GVD358" s="143"/>
      <c r="GVE358" s="143"/>
      <c r="GVF358" s="143"/>
      <c r="GVG358" s="143"/>
      <c r="GVH358" s="143"/>
      <c r="GVI358" s="143"/>
      <c r="GVJ358" s="143"/>
      <c r="GVK358" s="143"/>
      <c r="GVL358" s="143"/>
      <c r="GVM358" s="143"/>
      <c r="GVN358" s="143"/>
      <c r="GVO358" s="143"/>
      <c r="GVP358" s="143"/>
      <c r="GVQ358" s="143"/>
      <c r="GVR358" s="143"/>
      <c r="GVS358" s="143"/>
      <c r="GVT358" s="143"/>
      <c r="GVU358" s="143"/>
      <c r="GVV358" s="143"/>
      <c r="GVW358" s="143"/>
      <c r="GVX358" s="143"/>
      <c r="GVY358" s="143"/>
      <c r="GVZ358" s="143"/>
      <c r="GWA358" s="143"/>
      <c r="GWB358" s="143"/>
      <c r="GWC358" s="143"/>
      <c r="GWD358" s="143"/>
      <c r="GWE358" s="143"/>
      <c r="GWF358" s="143"/>
      <c r="GWG358" s="143"/>
      <c r="GWH358" s="143"/>
      <c r="GWI358" s="143"/>
      <c r="GWJ358" s="143"/>
      <c r="GWK358" s="143"/>
      <c r="GWL358" s="143"/>
      <c r="GWM358" s="143"/>
      <c r="GWN358" s="143"/>
      <c r="GWO358" s="143"/>
      <c r="GWP358" s="143"/>
      <c r="GWQ358" s="143"/>
      <c r="GWR358" s="143"/>
      <c r="GWS358" s="143"/>
      <c r="GWT358" s="143"/>
      <c r="GWU358" s="143"/>
      <c r="GWV358" s="143"/>
      <c r="GWW358" s="143"/>
      <c r="GWX358" s="143"/>
      <c r="GWY358" s="143"/>
      <c r="GWZ358" s="143"/>
      <c r="GXA358" s="143"/>
      <c r="GXB358" s="143"/>
      <c r="GXC358" s="143"/>
      <c r="GXD358" s="143"/>
      <c r="GXE358" s="143"/>
      <c r="GXF358" s="143"/>
      <c r="GXG358" s="143"/>
      <c r="GXH358" s="143"/>
      <c r="GXI358" s="143"/>
      <c r="GXJ358" s="143"/>
      <c r="GXK358" s="143"/>
      <c r="GXL358" s="143"/>
      <c r="GXM358" s="143"/>
      <c r="GXN358" s="143"/>
      <c r="GXO358" s="143"/>
      <c r="GXP358" s="143"/>
      <c r="GXQ358" s="143"/>
      <c r="GXR358" s="143"/>
      <c r="GXS358" s="143"/>
      <c r="GXT358" s="143"/>
      <c r="GXU358" s="143"/>
      <c r="GXV358" s="143"/>
      <c r="GXW358" s="143"/>
      <c r="GXX358" s="143"/>
      <c r="GXY358" s="143"/>
      <c r="GXZ358" s="143"/>
      <c r="GYA358" s="143"/>
      <c r="GYB358" s="143"/>
      <c r="GYC358" s="143"/>
      <c r="GYD358" s="143"/>
      <c r="GYE358" s="143"/>
      <c r="GYF358" s="143"/>
      <c r="GYG358" s="143"/>
      <c r="GYH358" s="143"/>
      <c r="GYI358" s="143"/>
      <c r="GYJ358" s="143"/>
      <c r="GYK358" s="143"/>
      <c r="GYL358" s="143"/>
      <c r="GYM358" s="143"/>
      <c r="GYN358" s="143"/>
      <c r="GYO358" s="143"/>
      <c r="GYP358" s="143"/>
      <c r="GYQ358" s="143"/>
      <c r="GYR358" s="143"/>
      <c r="GYS358" s="143"/>
      <c r="GYT358" s="143"/>
      <c r="GYU358" s="143"/>
      <c r="GYV358" s="143"/>
      <c r="GYW358" s="143"/>
      <c r="GYX358" s="143"/>
      <c r="GYY358" s="143"/>
      <c r="GYZ358" s="143"/>
      <c r="GZA358" s="143"/>
      <c r="GZB358" s="143"/>
      <c r="GZC358" s="143"/>
      <c r="GZD358" s="143"/>
      <c r="GZE358" s="143"/>
      <c r="GZF358" s="143"/>
      <c r="GZG358" s="143"/>
      <c r="GZH358" s="143"/>
      <c r="GZI358" s="143"/>
      <c r="GZJ358" s="143"/>
      <c r="GZK358" s="143"/>
      <c r="GZL358" s="143"/>
      <c r="GZM358" s="143"/>
      <c r="GZN358" s="143"/>
      <c r="GZO358" s="143"/>
      <c r="GZP358" s="143"/>
      <c r="GZQ358" s="143"/>
      <c r="GZR358" s="143"/>
      <c r="GZS358" s="143"/>
      <c r="GZT358" s="143"/>
      <c r="GZU358" s="143"/>
      <c r="GZV358" s="143"/>
      <c r="GZW358" s="143"/>
      <c r="GZX358" s="143"/>
      <c r="GZY358" s="143"/>
      <c r="GZZ358" s="143"/>
      <c r="HAA358" s="143"/>
      <c r="HAB358" s="143"/>
      <c r="HAC358" s="143"/>
      <c r="HAD358" s="143"/>
      <c r="HAE358" s="143"/>
      <c r="HAF358" s="143"/>
      <c r="HAG358" s="143"/>
      <c r="HAH358" s="143"/>
      <c r="HAI358" s="143"/>
      <c r="HAJ358" s="143"/>
      <c r="HAK358" s="143"/>
      <c r="HAL358" s="143"/>
      <c r="HAM358" s="143"/>
      <c r="HAN358" s="143"/>
      <c r="HAO358" s="143"/>
      <c r="HAP358" s="143"/>
      <c r="HAQ358" s="143"/>
      <c r="HAR358" s="143"/>
      <c r="HAS358" s="143"/>
      <c r="HAT358" s="143"/>
      <c r="HAU358" s="143"/>
      <c r="HAV358" s="143"/>
      <c r="HAW358" s="143"/>
      <c r="HAX358" s="143"/>
      <c r="HAY358" s="143"/>
      <c r="HAZ358" s="143"/>
      <c r="HBA358" s="143"/>
      <c r="HBB358" s="143"/>
      <c r="HBC358" s="143"/>
      <c r="HBD358" s="143"/>
      <c r="HBE358" s="143"/>
      <c r="HBF358" s="143"/>
      <c r="HBG358" s="143"/>
      <c r="HBH358" s="143"/>
      <c r="HBI358" s="143"/>
      <c r="HBJ358" s="143"/>
      <c r="HBK358" s="143"/>
      <c r="HBL358" s="143"/>
      <c r="HBM358" s="143"/>
      <c r="HBN358" s="143"/>
      <c r="HBO358" s="143"/>
      <c r="HBP358" s="143"/>
      <c r="HBQ358" s="143"/>
      <c r="HBR358" s="143"/>
      <c r="HBS358" s="143"/>
      <c r="HBT358" s="143"/>
      <c r="HBU358" s="143"/>
      <c r="HBV358" s="143"/>
      <c r="HBW358" s="143"/>
      <c r="HBX358" s="143"/>
      <c r="HBY358" s="143"/>
      <c r="HBZ358" s="143"/>
      <c r="HCA358" s="143"/>
      <c r="HCB358" s="143"/>
      <c r="HCC358" s="143"/>
      <c r="HCD358" s="143"/>
      <c r="HCE358" s="143"/>
      <c r="HCF358" s="143"/>
      <c r="HCG358" s="143"/>
      <c r="HCH358" s="143"/>
      <c r="HCI358" s="143"/>
      <c r="HCJ358" s="143"/>
      <c r="HCK358" s="143"/>
      <c r="HCL358" s="143"/>
      <c r="HCM358" s="143"/>
      <c r="HCN358" s="143"/>
      <c r="HCO358" s="143"/>
      <c r="HCP358" s="143"/>
      <c r="HCQ358" s="143"/>
      <c r="HCR358" s="143"/>
      <c r="HCS358" s="143"/>
      <c r="HCT358" s="143"/>
      <c r="HCU358" s="143"/>
      <c r="HCV358" s="143"/>
      <c r="HCW358" s="143"/>
      <c r="HCX358" s="143"/>
      <c r="HCY358" s="143"/>
      <c r="HCZ358" s="143"/>
      <c r="HDA358" s="143"/>
      <c r="HDB358" s="143"/>
      <c r="HDC358" s="143"/>
      <c r="HDD358" s="143"/>
      <c r="HDE358" s="143"/>
      <c r="HDF358" s="143"/>
      <c r="HDG358" s="143"/>
      <c r="HDH358" s="143"/>
      <c r="HDI358" s="143"/>
      <c r="HDJ358" s="143"/>
      <c r="HDK358" s="143"/>
      <c r="HDL358" s="143"/>
      <c r="HDM358" s="143"/>
      <c r="HDN358" s="143"/>
      <c r="HDO358" s="143"/>
      <c r="HDP358" s="143"/>
      <c r="HDQ358" s="143"/>
      <c r="HDR358" s="143"/>
      <c r="HDS358" s="143"/>
      <c r="HDT358" s="143"/>
      <c r="HDU358" s="143"/>
      <c r="HDV358" s="143"/>
      <c r="HDW358" s="143"/>
      <c r="HDX358" s="143"/>
      <c r="HDY358" s="143"/>
      <c r="HDZ358" s="143"/>
      <c r="HEA358" s="143"/>
      <c r="HEB358" s="143"/>
      <c r="HEC358" s="143"/>
      <c r="HED358" s="143"/>
      <c r="HEE358" s="143"/>
      <c r="HEF358" s="143"/>
      <c r="HEG358" s="143"/>
      <c r="HEH358" s="143"/>
      <c r="HEI358" s="143"/>
      <c r="HEJ358" s="143"/>
      <c r="HEK358" s="143"/>
      <c r="HEL358" s="143"/>
      <c r="HEM358" s="143"/>
      <c r="HEN358" s="143"/>
      <c r="HEO358" s="143"/>
      <c r="HEP358" s="143"/>
      <c r="HEQ358" s="143"/>
      <c r="HER358" s="143"/>
      <c r="HES358" s="143"/>
      <c r="HET358" s="143"/>
      <c r="HEU358" s="143"/>
      <c r="HEV358" s="143"/>
      <c r="HEW358" s="143"/>
      <c r="HEX358" s="143"/>
      <c r="HEY358" s="143"/>
      <c r="HEZ358" s="143"/>
      <c r="HFA358" s="143"/>
      <c r="HFB358" s="143"/>
      <c r="HFC358" s="143"/>
      <c r="HFD358" s="143"/>
      <c r="HFE358" s="143"/>
      <c r="HFF358" s="143"/>
      <c r="HFG358" s="143"/>
      <c r="HFH358" s="143"/>
      <c r="HFI358" s="143"/>
      <c r="HFJ358" s="143"/>
      <c r="HFK358" s="143"/>
      <c r="HFL358" s="143"/>
      <c r="HFM358" s="143"/>
      <c r="HFN358" s="143"/>
      <c r="HFO358" s="143"/>
      <c r="HFP358" s="143"/>
      <c r="HFQ358" s="143"/>
      <c r="HFR358" s="143"/>
      <c r="HFS358" s="143"/>
      <c r="HFT358" s="143"/>
      <c r="HFU358" s="143"/>
      <c r="HFV358" s="143"/>
      <c r="HFW358" s="143"/>
      <c r="HFX358" s="143"/>
      <c r="HFY358" s="143"/>
      <c r="HFZ358" s="143"/>
      <c r="HGA358" s="143"/>
      <c r="HGB358" s="143"/>
      <c r="HGC358" s="143"/>
      <c r="HGD358" s="143"/>
      <c r="HGE358" s="143"/>
      <c r="HGF358" s="143"/>
      <c r="HGG358" s="143"/>
      <c r="HGH358" s="143"/>
      <c r="HGI358" s="143"/>
      <c r="HGJ358" s="143"/>
      <c r="HGK358" s="143"/>
      <c r="HGL358" s="143"/>
      <c r="HGM358" s="143"/>
      <c r="HGN358" s="143"/>
      <c r="HGO358" s="143"/>
      <c r="HGP358" s="143"/>
      <c r="HGQ358" s="143"/>
      <c r="HGR358" s="143"/>
      <c r="HGS358" s="143"/>
      <c r="HGT358" s="143"/>
      <c r="HGU358" s="143"/>
      <c r="HGV358" s="143"/>
      <c r="HGW358" s="143"/>
      <c r="HGX358" s="143"/>
      <c r="HGY358" s="143"/>
      <c r="HGZ358" s="143"/>
      <c r="HHA358" s="143"/>
      <c r="HHB358" s="143"/>
      <c r="HHC358" s="143"/>
      <c r="HHD358" s="143"/>
      <c r="HHE358" s="143"/>
      <c r="HHF358" s="143"/>
      <c r="HHG358" s="143"/>
      <c r="HHH358" s="143"/>
      <c r="HHI358" s="143"/>
      <c r="HHJ358" s="143"/>
      <c r="HHK358" s="143"/>
      <c r="HHL358" s="143"/>
      <c r="HHM358" s="143"/>
      <c r="HHN358" s="143"/>
      <c r="HHO358" s="143"/>
      <c r="HHP358" s="143"/>
      <c r="HHQ358" s="143"/>
      <c r="HHR358" s="143"/>
      <c r="HHS358" s="143"/>
      <c r="HHT358" s="143"/>
      <c r="HHU358" s="143"/>
      <c r="HHV358" s="143"/>
      <c r="HHW358" s="143"/>
      <c r="HHX358" s="143"/>
      <c r="HHY358" s="143"/>
      <c r="HHZ358" s="143"/>
      <c r="HIA358" s="143"/>
      <c r="HIB358" s="143"/>
      <c r="HIC358" s="143"/>
      <c r="HID358" s="143"/>
      <c r="HIE358" s="143"/>
      <c r="HIF358" s="143"/>
      <c r="HIG358" s="143"/>
      <c r="HIH358" s="143"/>
      <c r="HII358" s="143"/>
      <c r="HIJ358" s="143"/>
      <c r="HIK358" s="143"/>
      <c r="HIL358" s="143"/>
      <c r="HIM358" s="143"/>
      <c r="HIN358" s="143"/>
      <c r="HIO358" s="143"/>
      <c r="HIP358" s="143"/>
      <c r="HIQ358" s="143"/>
      <c r="HIR358" s="143"/>
      <c r="HIS358" s="143"/>
      <c r="HIT358" s="143"/>
      <c r="HIU358" s="143"/>
      <c r="HIV358" s="143"/>
      <c r="HIW358" s="143"/>
      <c r="HIX358" s="143"/>
      <c r="HIY358" s="143"/>
      <c r="HIZ358" s="143"/>
      <c r="HJA358" s="143"/>
      <c r="HJB358" s="143"/>
      <c r="HJC358" s="143"/>
      <c r="HJD358" s="143"/>
      <c r="HJE358" s="143"/>
      <c r="HJF358" s="143"/>
      <c r="HJG358" s="143"/>
      <c r="HJH358" s="143"/>
      <c r="HJI358" s="143"/>
      <c r="HJJ358" s="143"/>
      <c r="HJK358" s="143"/>
      <c r="HJL358" s="143"/>
      <c r="HJM358" s="143"/>
      <c r="HJN358" s="143"/>
      <c r="HJO358" s="143"/>
      <c r="HJP358" s="143"/>
      <c r="HJQ358" s="143"/>
      <c r="HJR358" s="143"/>
      <c r="HJS358" s="143"/>
      <c r="HJT358" s="143"/>
      <c r="HJU358" s="143"/>
      <c r="HJV358" s="143"/>
      <c r="HJW358" s="143"/>
      <c r="HJX358" s="143"/>
      <c r="HJY358" s="143"/>
      <c r="HJZ358" s="143"/>
      <c r="HKA358" s="143"/>
      <c r="HKB358" s="143"/>
      <c r="HKC358" s="143"/>
      <c r="HKD358" s="143"/>
      <c r="HKE358" s="143"/>
      <c r="HKF358" s="143"/>
      <c r="HKG358" s="143"/>
      <c r="HKH358" s="143"/>
      <c r="HKI358" s="143"/>
      <c r="HKJ358" s="143"/>
      <c r="HKK358" s="143"/>
      <c r="HKL358" s="143"/>
      <c r="HKM358" s="143"/>
      <c r="HKN358" s="143"/>
      <c r="HKO358" s="143"/>
      <c r="HKP358" s="143"/>
      <c r="HKQ358" s="143"/>
      <c r="HKR358" s="143"/>
      <c r="HKS358" s="143"/>
      <c r="HKT358" s="143"/>
      <c r="HKU358" s="143"/>
      <c r="HKV358" s="143"/>
      <c r="HKW358" s="143"/>
      <c r="HKX358" s="143"/>
      <c r="HKY358" s="143"/>
      <c r="HKZ358" s="143"/>
      <c r="HLA358" s="143"/>
      <c r="HLB358" s="143"/>
      <c r="HLC358" s="143"/>
      <c r="HLD358" s="143"/>
      <c r="HLE358" s="143"/>
      <c r="HLF358" s="143"/>
      <c r="HLG358" s="143"/>
      <c r="HLH358" s="143"/>
      <c r="HLI358" s="143"/>
      <c r="HLJ358" s="143"/>
      <c r="HLK358" s="143"/>
      <c r="HLL358" s="143"/>
      <c r="HLM358" s="143"/>
      <c r="HLN358" s="143"/>
      <c r="HLO358" s="143"/>
      <c r="HLP358" s="143"/>
      <c r="HLQ358" s="143"/>
      <c r="HLR358" s="143"/>
      <c r="HLS358" s="143"/>
      <c r="HLT358" s="143"/>
      <c r="HLU358" s="143"/>
      <c r="HLV358" s="143"/>
      <c r="HLW358" s="143"/>
      <c r="HLX358" s="143"/>
      <c r="HLY358" s="143"/>
      <c r="HLZ358" s="143"/>
      <c r="HMA358" s="143"/>
      <c r="HMB358" s="143"/>
      <c r="HMC358" s="143"/>
      <c r="HMD358" s="143"/>
      <c r="HME358" s="143"/>
      <c r="HMF358" s="143"/>
      <c r="HMG358" s="143"/>
      <c r="HMH358" s="143"/>
      <c r="HMI358" s="143"/>
      <c r="HMJ358" s="143"/>
      <c r="HMK358" s="143"/>
      <c r="HML358" s="143"/>
      <c r="HMM358" s="143"/>
      <c r="HMN358" s="143"/>
      <c r="HMO358" s="143"/>
      <c r="HMP358" s="143"/>
      <c r="HMQ358" s="143"/>
      <c r="HMR358" s="143"/>
      <c r="HMS358" s="143"/>
      <c r="HMT358" s="143"/>
      <c r="HMU358" s="143"/>
      <c r="HMV358" s="143"/>
      <c r="HMW358" s="143"/>
      <c r="HMX358" s="143"/>
      <c r="HMY358" s="143"/>
      <c r="HMZ358" s="143"/>
      <c r="HNA358" s="143"/>
      <c r="HNB358" s="143"/>
      <c r="HNC358" s="143"/>
      <c r="HND358" s="143"/>
      <c r="HNE358" s="143"/>
      <c r="HNF358" s="143"/>
      <c r="HNG358" s="143"/>
      <c r="HNH358" s="143"/>
      <c r="HNI358" s="143"/>
      <c r="HNJ358" s="143"/>
      <c r="HNK358" s="143"/>
      <c r="HNL358" s="143"/>
      <c r="HNM358" s="143"/>
      <c r="HNN358" s="143"/>
      <c r="HNO358" s="143"/>
      <c r="HNP358" s="143"/>
      <c r="HNQ358" s="143"/>
      <c r="HNR358" s="143"/>
      <c r="HNS358" s="143"/>
      <c r="HNT358" s="143"/>
      <c r="HNU358" s="143"/>
      <c r="HNV358" s="143"/>
      <c r="HNW358" s="143"/>
      <c r="HNX358" s="143"/>
      <c r="HNY358" s="143"/>
      <c r="HNZ358" s="143"/>
      <c r="HOA358" s="143"/>
      <c r="HOB358" s="143"/>
      <c r="HOC358" s="143"/>
      <c r="HOD358" s="143"/>
      <c r="HOE358" s="143"/>
      <c r="HOF358" s="143"/>
      <c r="HOG358" s="143"/>
      <c r="HOH358" s="143"/>
      <c r="HOI358" s="143"/>
      <c r="HOJ358" s="143"/>
      <c r="HOK358" s="143"/>
      <c r="HOL358" s="143"/>
      <c r="HOM358" s="143"/>
      <c r="HON358" s="143"/>
      <c r="HOO358" s="143"/>
      <c r="HOP358" s="143"/>
      <c r="HOQ358" s="143"/>
      <c r="HOR358" s="143"/>
      <c r="HOS358" s="143"/>
      <c r="HOT358" s="143"/>
      <c r="HOU358" s="143"/>
      <c r="HOV358" s="143"/>
      <c r="HOW358" s="143"/>
      <c r="HOX358" s="143"/>
      <c r="HOY358" s="143"/>
      <c r="HOZ358" s="143"/>
      <c r="HPA358" s="143"/>
      <c r="HPB358" s="143"/>
      <c r="HPC358" s="143"/>
      <c r="HPD358" s="143"/>
      <c r="HPE358" s="143"/>
      <c r="HPF358" s="143"/>
      <c r="HPG358" s="143"/>
      <c r="HPH358" s="143"/>
      <c r="HPI358" s="143"/>
      <c r="HPJ358" s="143"/>
      <c r="HPK358" s="143"/>
      <c r="HPL358" s="143"/>
      <c r="HPM358" s="143"/>
      <c r="HPN358" s="143"/>
      <c r="HPO358" s="143"/>
      <c r="HPP358" s="143"/>
      <c r="HPQ358" s="143"/>
      <c r="HPR358" s="143"/>
      <c r="HPS358" s="143"/>
      <c r="HPT358" s="143"/>
      <c r="HPU358" s="143"/>
      <c r="HPV358" s="143"/>
      <c r="HPW358" s="143"/>
      <c r="HPX358" s="143"/>
      <c r="HPY358" s="143"/>
      <c r="HPZ358" s="143"/>
      <c r="HQA358" s="143"/>
      <c r="HQB358" s="143"/>
      <c r="HQC358" s="143"/>
      <c r="HQD358" s="143"/>
      <c r="HQE358" s="143"/>
      <c r="HQF358" s="143"/>
      <c r="HQG358" s="143"/>
      <c r="HQH358" s="143"/>
      <c r="HQI358" s="143"/>
      <c r="HQJ358" s="143"/>
      <c r="HQK358" s="143"/>
      <c r="HQL358" s="143"/>
      <c r="HQM358" s="143"/>
      <c r="HQN358" s="143"/>
      <c r="HQO358" s="143"/>
      <c r="HQP358" s="143"/>
      <c r="HQQ358" s="143"/>
      <c r="HQR358" s="143"/>
      <c r="HQS358" s="143"/>
      <c r="HQT358" s="143"/>
      <c r="HQU358" s="143"/>
      <c r="HQV358" s="143"/>
      <c r="HQW358" s="143"/>
      <c r="HQX358" s="143"/>
      <c r="HQY358" s="143"/>
      <c r="HQZ358" s="143"/>
      <c r="HRA358" s="143"/>
      <c r="HRB358" s="143"/>
      <c r="HRC358" s="143"/>
      <c r="HRD358" s="143"/>
      <c r="HRE358" s="143"/>
      <c r="HRF358" s="143"/>
      <c r="HRG358" s="143"/>
      <c r="HRH358" s="143"/>
      <c r="HRI358" s="143"/>
      <c r="HRJ358" s="143"/>
      <c r="HRK358" s="143"/>
      <c r="HRL358" s="143"/>
      <c r="HRM358" s="143"/>
      <c r="HRN358" s="143"/>
      <c r="HRO358" s="143"/>
      <c r="HRP358" s="143"/>
      <c r="HRQ358" s="143"/>
      <c r="HRR358" s="143"/>
      <c r="HRS358" s="143"/>
      <c r="HRT358" s="143"/>
      <c r="HRU358" s="143"/>
      <c r="HRV358" s="143"/>
      <c r="HRW358" s="143"/>
      <c r="HRX358" s="143"/>
      <c r="HRY358" s="143"/>
      <c r="HRZ358" s="143"/>
      <c r="HSA358" s="143"/>
      <c r="HSB358" s="143"/>
      <c r="HSC358" s="143"/>
      <c r="HSD358" s="143"/>
      <c r="HSE358" s="143"/>
      <c r="HSF358" s="143"/>
      <c r="HSG358" s="143"/>
      <c r="HSH358" s="143"/>
      <c r="HSI358" s="143"/>
      <c r="HSJ358" s="143"/>
      <c r="HSK358" s="143"/>
      <c r="HSL358" s="143"/>
      <c r="HSM358" s="143"/>
      <c r="HSN358" s="143"/>
      <c r="HSO358" s="143"/>
      <c r="HSP358" s="143"/>
      <c r="HSQ358" s="143"/>
      <c r="HSR358" s="143"/>
      <c r="HSS358" s="143"/>
      <c r="HST358" s="143"/>
      <c r="HSU358" s="143"/>
      <c r="HSV358" s="143"/>
      <c r="HSW358" s="143"/>
      <c r="HSX358" s="143"/>
      <c r="HSY358" s="143"/>
      <c r="HSZ358" s="143"/>
      <c r="HTA358" s="143"/>
      <c r="HTB358" s="143"/>
      <c r="HTC358" s="143"/>
      <c r="HTD358" s="143"/>
      <c r="HTE358" s="143"/>
      <c r="HTF358" s="143"/>
      <c r="HTG358" s="143"/>
      <c r="HTH358" s="143"/>
      <c r="HTI358" s="143"/>
      <c r="HTJ358" s="143"/>
      <c r="HTK358" s="143"/>
      <c r="HTL358" s="143"/>
      <c r="HTM358" s="143"/>
      <c r="HTN358" s="143"/>
      <c r="HTO358" s="143"/>
      <c r="HTP358" s="143"/>
      <c r="HTQ358" s="143"/>
      <c r="HTR358" s="143"/>
      <c r="HTS358" s="143"/>
      <c r="HTT358" s="143"/>
      <c r="HTU358" s="143"/>
      <c r="HTV358" s="143"/>
      <c r="HTW358" s="143"/>
      <c r="HTX358" s="143"/>
      <c r="HTY358" s="143"/>
      <c r="HTZ358" s="143"/>
      <c r="HUA358" s="143"/>
      <c r="HUB358" s="143"/>
      <c r="HUC358" s="143"/>
      <c r="HUD358" s="143"/>
      <c r="HUE358" s="143"/>
      <c r="HUF358" s="143"/>
      <c r="HUG358" s="143"/>
      <c r="HUH358" s="143"/>
      <c r="HUI358" s="143"/>
      <c r="HUJ358" s="143"/>
      <c r="HUK358" s="143"/>
      <c r="HUL358" s="143"/>
      <c r="HUM358" s="143"/>
      <c r="HUN358" s="143"/>
      <c r="HUO358" s="143"/>
      <c r="HUP358" s="143"/>
      <c r="HUQ358" s="143"/>
      <c r="HUR358" s="143"/>
      <c r="HUS358" s="143"/>
      <c r="HUT358" s="143"/>
      <c r="HUU358" s="143"/>
      <c r="HUV358" s="143"/>
      <c r="HUW358" s="143"/>
      <c r="HUX358" s="143"/>
      <c r="HUY358" s="143"/>
      <c r="HUZ358" s="143"/>
      <c r="HVA358" s="143"/>
      <c r="HVB358" s="143"/>
      <c r="HVC358" s="143"/>
      <c r="HVD358" s="143"/>
      <c r="HVE358" s="143"/>
      <c r="HVF358" s="143"/>
      <c r="HVG358" s="143"/>
      <c r="HVH358" s="143"/>
      <c r="HVI358" s="143"/>
      <c r="HVJ358" s="143"/>
      <c r="HVK358" s="143"/>
      <c r="HVL358" s="143"/>
      <c r="HVM358" s="143"/>
      <c r="HVN358" s="143"/>
      <c r="HVO358" s="143"/>
      <c r="HVP358" s="143"/>
      <c r="HVQ358" s="143"/>
      <c r="HVR358" s="143"/>
      <c r="HVS358" s="143"/>
      <c r="HVT358" s="143"/>
      <c r="HVU358" s="143"/>
      <c r="HVV358" s="143"/>
      <c r="HVW358" s="143"/>
      <c r="HVX358" s="143"/>
      <c r="HVY358" s="143"/>
      <c r="HVZ358" s="143"/>
      <c r="HWA358" s="143"/>
      <c r="HWB358" s="143"/>
      <c r="HWC358" s="143"/>
      <c r="HWD358" s="143"/>
      <c r="HWE358" s="143"/>
      <c r="HWF358" s="143"/>
      <c r="HWG358" s="143"/>
      <c r="HWH358" s="143"/>
      <c r="HWI358" s="143"/>
      <c r="HWJ358" s="143"/>
      <c r="HWK358" s="143"/>
      <c r="HWL358" s="143"/>
      <c r="HWM358" s="143"/>
      <c r="HWN358" s="143"/>
      <c r="HWO358" s="143"/>
      <c r="HWP358" s="143"/>
      <c r="HWQ358" s="143"/>
      <c r="HWR358" s="143"/>
      <c r="HWS358" s="143"/>
      <c r="HWT358" s="143"/>
      <c r="HWU358" s="143"/>
      <c r="HWV358" s="143"/>
      <c r="HWW358" s="143"/>
      <c r="HWX358" s="143"/>
      <c r="HWY358" s="143"/>
      <c r="HWZ358" s="143"/>
      <c r="HXA358" s="143"/>
      <c r="HXB358" s="143"/>
      <c r="HXC358" s="143"/>
      <c r="HXD358" s="143"/>
      <c r="HXE358" s="143"/>
      <c r="HXF358" s="143"/>
      <c r="HXG358" s="143"/>
      <c r="HXH358" s="143"/>
      <c r="HXI358" s="143"/>
      <c r="HXJ358" s="143"/>
      <c r="HXK358" s="143"/>
      <c r="HXL358" s="143"/>
      <c r="HXM358" s="143"/>
      <c r="HXN358" s="143"/>
      <c r="HXO358" s="143"/>
      <c r="HXP358" s="143"/>
      <c r="HXQ358" s="143"/>
      <c r="HXR358" s="143"/>
      <c r="HXS358" s="143"/>
      <c r="HXT358" s="143"/>
      <c r="HXU358" s="143"/>
      <c r="HXV358" s="143"/>
      <c r="HXW358" s="143"/>
      <c r="HXX358" s="143"/>
      <c r="HXY358" s="143"/>
      <c r="HXZ358" s="143"/>
      <c r="HYA358" s="143"/>
      <c r="HYB358" s="143"/>
      <c r="HYC358" s="143"/>
      <c r="HYD358" s="143"/>
      <c r="HYE358" s="143"/>
      <c r="HYF358" s="143"/>
      <c r="HYG358" s="143"/>
      <c r="HYH358" s="143"/>
      <c r="HYI358" s="143"/>
      <c r="HYJ358" s="143"/>
      <c r="HYK358" s="143"/>
      <c r="HYL358" s="143"/>
      <c r="HYM358" s="143"/>
      <c r="HYN358" s="143"/>
      <c r="HYO358" s="143"/>
      <c r="HYP358" s="143"/>
      <c r="HYQ358" s="143"/>
      <c r="HYR358" s="143"/>
      <c r="HYS358" s="143"/>
      <c r="HYT358" s="143"/>
      <c r="HYU358" s="143"/>
      <c r="HYV358" s="143"/>
      <c r="HYW358" s="143"/>
      <c r="HYX358" s="143"/>
      <c r="HYY358" s="143"/>
      <c r="HYZ358" s="143"/>
      <c r="HZA358" s="143"/>
      <c r="HZB358" s="143"/>
      <c r="HZC358" s="143"/>
      <c r="HZD358" s="143"/>
      <c r="HZE358" s="143"/>
      <c r="HZF358" s="143"/>
      <c r="HZG358" s="143"/>
      <c r="HZH358" s="143"/>
      <c r="HZI358" s="143"/>
      <c r="HZJ358" s="143"/>
      <c r="HZK358" s="143"/>
      <c r="HZL358" s="143"/>
      <c r="HZM358" s="143"/>
      <c r="HZN358" s="143"/>
      <c r="HZO358" s="143"/>
      <c r="HZP358" s="143"/>
      <c r="HZQ358" s="143"/>
      <c r="HZR358" s="143"/>
      <c r="HZS358" s="143"/>
      <c r="HZT358" s="143"/>
      <c r="HZU358" s="143"/>
      <c r="HZV358" s="143"/>
      <c r="HZW358" s="143"/>
      <c r="HZX358" s="143"/>
      <c r="HZY358" s="143"/>
      <c r="HZZ358" s="143"/>
      <c r="IAA358" s="143"/>
      <c r="IAB358" s="143"/>
      <c r="IAC358" s="143"/>
      <c r="IAD358" s="143"/>
      <c r="IAE358" s="143"/>
      <c r="IAF358" s="143"/>
      <c r="IAG358" s="143"/>
      <c r="IAH358" s="143"/>
      <c r="IAI358" s="143"/>
      <c r="IAJ358" s="143"/>
      <c r="IAK358" s="143"/>
      <c r="IAL358" s="143"/>
      <c r="IAM358" s="143"/>
      <c r="IAN358" s="143"/>
      <c r="IAO358" s="143"/>
      <c r="IAP358" s="143"/>
      <c r="IAQ358" s="143"/>
      <c r="IAR358" s="143"/>
      <c r="IAS358" s="143"/>
      <c r="IAT358" s="143"/>
      <c r="IAU358" s="143"/>
      <c r="IAV358" s="143"/>
      <c r="IAW358" s="143"/>
      <c r="IAX358" s="143"/>
      <c r="IAY358" s="143"/>
      <c r="IAZ358" s="143"/>
      <c r="IBA358" s="143"/>
      <c r="IBB358" s="143"/>
      <c r="IBC358" s="143"/>
      <c r="IBD358" s="143"/>
      <c r="IBE358" s="143"/>
      <c r="IBF358" s="143"/>
      <c r="IBG358" s="143"/>
      <c r="IBH358" s="143"/>
      <c r="IBI358" s="143"/>
      <c r="IBJ358" s="143"/>
      <c r="IBK358" s="143"/>
      <c r="IBL358" s="143"/>
      <c r="IBM358" s="143"/>
      <c r="IBN358" s="143"/>
      <c r="IBO358" s="143"/>
      <c r="IBP358" s="143"/>
      <c r="IBQ358" s="143"/>
      <c r="IBR358" s="143"/>
      <c r="IBS358" s="143"/>
      <c r="IBT358" s="143"/>
      <c r="IBU358" s="143"/>
      <c r="IBV358" s="143"/>
      <c r="IBW358" s="143"/>
      <c r="IBX358" s="143"/>
      <c r="IBY358" s="143"/>
      <c r="IBZ358" s="143"/>
      <c r="ICA358" s="143"/>
      <c r="ICB358" s="143"/>
      <c r="ICC358" s="143"/>
      <c r="ICD358" s="143"/>
      <c r="ICE358" s="143"/>
      <c r="ICF358" s="143"/>
      <c r="ICG358" s="143"/>
      <c r="ICH358" s="143"/>
      <c r="ICI358" s="143"/>
      <c r="ICJ358" s="143"/>
      <c r="ICK358" s="143"/>
      <c r="ICL358" s="143"/>
      <c r="ICM358" s="143"/>
      <c r="ICN358" s="143"/>
      <c r="ICO358" s="143"/>
      <c r="ICP358" s="143"/>
      <c r="ICQ358" s="143"/>
      <c r="ICR358" s="143"/>
      <c r="ICS358" s="143"/>
      <c r="ICT358" s="143"/>
      <c r="ICU358" s="143"/>
      <c r="ICV358" s="143"/>
      <c r="ICW358" s="143"/>
      <c r="ICX358" s="143"/>
      <c r="ICY358" s="143"/>
      <c r="ICZ358" s="143"/>
      <c r="IDA358" s="143"/>
      <c r="IDB358" s="143"/>
      <c r="IDC358" s="143"/>
      <c r="IDD358" s="143"/>
      <c r="IDE358" s="143"/>
      <c r="IDF358" s="143"/>
      <c r="IDG358" s="143"/>
      <c r="IDH358" s="143"/>
      <c r="IDI358" s="143"/>
      <c r="IDJ358" s="143"/>
      <c r="IDK358" s="143"/>
      <c r="IDL358" s="143"/>
      <c r="IDM358" s="143"/>
      <c r="IDN358" s="143"/>
      <c r="IDO358" s="143"/>
      <c r="IDP358" s="143"/>
      <c r="IDQ358" s="143"/>
      <c r="IDR358" s="143"/>
      <c r="IDS358" s="143"/>
      <c r="IDT358" s="143"/>
      <c r="IDU358" s="143"/>
      <c r="IDV358" s="143"/>
      <c r="IDW358" s="143"/>
      <c r="IDX358" s="143"/>
      <c r="IDY358" s="143"/>
      <c r="IDZ358" s="143"/>
      <c r="IEA358" s="143"/>
      <c r="IEB358" s="143"/>
      <c r="IEC358" s="143"/>
      <c r="IED358" s="143"/>
      <c r="IEE358" s="143"/>
      <c r="IEF358" s="143"/>
      <c r="IEG358" s="143"/>
      <c r="IEH358" s="143"/>
      <c r="IEI358" s="143"/>
      <c r="IEJ358" s="143"/>
      <c r="IEK358" s="143"/>
      <c r="IEL358" s="143"/>
      <c r="IEM358" s="143"/>
      <c r="IEN358" s="143"/>
      <c r="IEO358" s="143"/>
      <c r="IEP358" s="143"/>
      <c r="IEQ358" s="143"/>
      <c r="IER358" s="143"/>
      <c r="IES358" s="143"/>
      <c r="IET358" s="143"/>
      <c r="IEU358" s="143"/>
      <c r="IEV358" s="143"/>
      <c r="IEW358" s="143"/>
      <c r="IEX358" s="143"/>
      <c r="IEY358" s="143"/>
      <c r="IEZ358" s="143"/>
      <c r="IFA358" s="143"/>
      <c r="IFB358" s="143"/>
      <c r="IFC358" s="143"/>
      <c r="IFD358" s="143"/>
      <c r="IFE358" s="143"/>
      <c r="IFF358" s="143"/>
      <c r="IFG358" s="143"/>
      <c r="IFH358" s="143"/>
      <c r="IFI358" s="143"/>
      <c r="IFJ358" s="143"/>
      <c r="IFK358" s="143"/>
      <c r="IFL358" s="143"/>
      <c r="IFM358" s="143"/>
      <c r="IFN358" s="143"/>
      <c r="IFO358" s="143"/>
      <c r="IFP358" s="143"/>
      <c r="IFQ358" s="143"/>
      <c r="IFR358" s="143"/>
      <c r="IFS358" s="143"/>
      <c r="IFT358" s="143"/>
      <c r="IFU358" s="143"/>
      <c r="IFV358" s="143"/>
      <c r="IFW358" s="143"/>
      <c r="IFX358" s="143"/>
      <c r="IFY358" s="143"/>
      <c r="IFZ358" s="143"/>
      <c r="IGA358" s="143"/>
      <c r="IGB358" s="143"/>
      <c r="IGC358" s="143"/>
      <c r="IGD358" s="143"/>
      <c r="IGE358" s="143"/>
      <c r="IGF358" s="143"/>
      <c r="IGG358" s="143"/>
      <c r="IGH358" s="143"/>
      <c r="IGI358" s="143"/>
      <c r="IGJ358" s="143"/>
      <c r="IGK358" s="143"/>
      <c r="IGL358" s="143"/>
      <c r="IGM358" s="143"/>
      <c r="IGN358" s="143"/>
      <c r="IGO358" s="143"/>
      <c r="IGP358" s="143"/>
      <c r="IGQ358" s="143"/>
      <c r="IGR358" s="143"/>
      <c r="IGS358" s="143"/>
      <c r="IGT358" s="143"/>
      <c r="IGU358" s="143"/>
      <c r="IGV358" s="143"/>
      <c r="IGW358" s="143"/>
      <c r="IGX358" s="143"/>
      <c r="IGY358" s="143"/>
      <c r="IGZ358" s="143"/>
      <c r="IHA358" s="143"/>
      <c r="IHB358" s="143"/>
      <c r="IHC358" s="143"/>
      <c r="IHD358" s="143"/>
      <c r="IHE358" s="143"/>
      <c r="IHF358" s="143"/>
      <c r="IHG358" s="143"/>
      <c r="IHH358" s="143"/>
      <c r="IHI358" s="143"/>
      <c r="IHJ358" s="143"/>
      <c r="IHK358" s="143"/>
      <c r="IHL358" s="143"/>
      <c r="IHM358" s="143"/>
      <c r="IHN358" s="143"/>
      <c r="IHO358" s="143"/>
      <c r="IHP358" s="143"/>
      <c r="IHQ358" s="143"/>
      <c r="IHR358" s="143"/>
      <c r="IHS358" s="143"/>
      <c r="IHT358" s="143"/>
      <c r="IHU358" s="143"/>
      <c r="IHV358" s="143"/>
      <c r="IHW358" s="143"/>
      <c r="IHX358" s="143"/>
      <c r="IHY358" s="143"/>
      <c r="IHZ358" s="143"/>
      <c r="IIA358" s="143"/>
      <c r="IIB358" s="143"/>
      <c r="IIC358" s="143"/>
      <c r="IID358" s="143"/>
      <c r="IIE358" s="143"/>
      <c r="IIF358" s="143"/>
      <c r="IIG358" s="143"/>
      <c r="IIH358" s="143"/>
      <c r="III358" s="143"/>
      <c r="IIJ358" s="143"/>
      <c r="IIK358" s="143"/>
      <c r="IIL358" s="143"/>
      <c r="IIM358" s="143"/>
      <c r="IIN358" s="143"/>
      <c r="IIO358" s="143"/>
      <c r="IIP358" s="143"/>
      <c r="IIQ358" s="143"/>
      <c r="IIR358" s="143"/>
      <c r="IIS358" s="143"/>
      <c r="IIT358" s="143"/>
      <c r="IIU358" s="143"/>
      <c r="IIV358" s="143"/>
      <c r="IIW358" s="143"/>
      <c r="IIX358" s="143"/>
      <c r="IIY358" s="143"/>
      <c r="IIZ358" s="143"/>
      <c r="IJA358" s="143"/>
      <c r="IJB358" s="143"/>
      <c r="IJC358" s="143"/>
      <c r="IJD358" s="143"/>
      <c r="IJE358" s="143"/>
      <c r="IJF358" s="143"/>
      <c r="IJG358" s="143"/>
      <c r="IJH358" s="143"/>
      <c r="IJI358" s="143"/>
      <c r="IJJ358" s="143"/>
      <c r="IJK358" s="143"/>
      <c r="IJL358" s="143"/>
      <c r="IJM358" s="143"/>
      <c r="IJN358" s="143"/>
      <c r="IJO358" s="143"/>
      <c r="IJP358" s="143"/>
      <c r="IJQ358" s="143"/>
      <c r="IJR358" s="143"/>
      <c r="IJS358" s="143"/>
      <c r="IJT358" s="143"/>
      <c r="IJU358" s="143"/>
      <c r="IJV358" s="143"/>
      <c r="IJW358" s="143"/>
      <c r="IJX358" s="143"/>
      <c r="IJY358" s="143"/>
      <c r="IJZ358" s="143"/>
      <c r="IKA358" s="143"/>
      <c r="IKB358" s="143"/>
      <c r="IKC358" s="143"/>
      <c r="IKD358" s="143"/>
      <c r="IKE358" s="143"/>
      <c r="IKF358" s="143"/>
      <c r="IKG358" s="143"/>
      <c r="IKH358" s="143"/>
      <c r="IKI358" s="143"/>
      <c r="IKJ358" s="143"/>
      <c r="IKK358" s="143"/>
      <c r="IKL358" s="143"/>
      <c r="IKM358" s="143"/>
      <c r="IKN358" s="143"/>
      <c r="IKO358" s="143"/>
      <c r="IKP358" s="143"/>
      <c r="IKQ358" s="143"/>
      <c r="IKR358" s="143"/>
      <c r="IKS358" s="143"/>
      <c r="IKT358" s="143"/>
      <c r="IKU358" s="143"/>
      <c r="IKV358" s="143"/>
      <c r="IKW358" s="143"/>
      <c r="IKX358" s="143"/>
      <c r="IKY358" s="143"/>
      <c r="IKZ358" s="143"/>
      <c r="ILA358" s="143"/>
      <c r="ILB358" s="143"/>
      <c r="ILC358" s="143"/>
      <c r="ILD358" s="143"/>
      <c r="ILE358" s="143"/>
      <c r="ILF358" s="143"/>
      <c r="ILG358" s="143"/>
      <c r="ILH358" s="143"/>
      <c r="ILI358" s="143"/>
      <c r="ILJ358" s="143"/>
      <c r="ILK358" s="143"/>
      <c r="ILL358" s="143"/>
      <c r="ILM358" s="143"/>
      <c r="ILN358" s="143"/>
      <c r="ILO358" s="143"/>
      <c r="ILP358" s="143"/>
      <c r="ILQ358" s="143"/>
      <c r="ILR358" s="143"/>
      <c r="ILS358" s="143"/>
      <c r="ILT358" s="143"/>
      <c r="ILU358" s="143"/>
      <c r="ILV358" s="143"/>
      <c r="ILW358" s="143"/>
      <c r="ILX358" s="143"/>
      <c r="ILY358" s="143"/>
      <c r="ILZ358" s="143"/>
      <c r="IMA358" s="143"/>
      <c r="IMB358" s="143"/>
      <c r="IMC358" s="143"/>
      <c r="IMD358" s="143"/>
      <c r="IME358" s="143"/>
      <c r="IMF358" s="143"/>
      <c r="IMG358" s="143"/>
      <c r="IMH358" s="143"/>
      <c r="IMI358" s="143"/>
      <c r="IMJ358" s="143"/>
      <c r="IMK358" s="143"/>
      <c r="IML358" s="143"/>
      <c r="IMM358" s="143"/>
      <c r="IMN358" s="143"/>
      <c r="IMO358" s="143"/>
      <c r="IMP358" s="143"/>
      <c r="IMQ358" s="143"/>
      <c r="IMR358" s="143"/>
      <c r="IMS358" s="143"/>
      <c r="IMT358" s="143"/>
      <c r="IMU358" s="143"/>
      <c r="IMV358" s="143"/>
      <c r="IMW358" s="143"/>
      <c r="IMX358" s="143"/>
      <c r="IMY358" s="143"/>
      <c r="IMZ358" s="143"/>
      <c r="INA358" s="143"/>
      <c r="INB358" s="143"/>
      <c r="INC358" s="143"/>
      <c r="IND358" s="143"/>
      <c r="INE358" s="143"/>
      <c r="INF358" s="143"/>
      <c r="ING358" s="143"/>
      <c r="INH358" s="143"/>
      <c r="INI358" s="143"/>
      <c r="INJ358" s="143"/>
      <c r="INK358" s="143"/>
      <c r="INL358" s="143"/>
      <c r="INM358" s="143"/>
      <c r="INN358" s="143"/>
      <c r="INO358" s="143"/>
      <c r="INP358" s="143"/>
      <c r="INQ358" s="143"/>
      <c r="INR358" s="143"/>
      <c r="INS358" s="143"/>
      <c r="INT358" s="143"/>
      <c r="INU358" s="143"/>
      <c r="INV358" s="143"/>
      <c r="INW358" s="143"/>
      <c r="INX358" s="143"/>
      <c r="INY358" s="143"/>
      <c r="INZ358" s="143"/>
      <c r="IOA358" s="143"/>
      <c r="IOB358" s="143"/>
      <c r="IOC358" s="143"/>
      <c r="IOD358" s="143"/>
      <c r="IOE358" s="143"/>
      <c r="IOF358" s="143"/>
      <c r="IOG358" s="143"/>
      <c r="IOH358" s="143"/>
      <c r="IOI358" s="143"/>
      <c r="IOJ358" s="143"/>
      <c r="IOK358" s="143"/>
      <c r="IOL358" s="143"/>
      <c r="IOM358" s="143"/>
      <c r="ION358" s="143"/>
      <c r="IOO358" s="143"/>
      <c r="IOP358" s="143"/>
      <c r="IOQ358" s="143"/>
      <c r="IOR358" s="143"/>
      <c r="IOS358" s="143"/>
      <c r="IOT358" s="143"/>
      <c r="IOU358" s="143"/>
      <c r="IOV358" s="143"/>
      <c r="IOW358" s="143"/>
      <c r="IOX358" s="143"/>
      <c r="IOY358" s="143"/>
      <c r="IOZ358" s="143"/>
      <c r="IPA358" s="143"/>
      <c r="IPB358" s="143"/>
      <c r="IPC358" s="143"/>
      <c r="IPD358" s="143"/>
      <c r="IPE358" s="143"/>
      <c r="IPF358" s="143"/>
      <c r="IPG358" s="143"/>
      <c r="IPH358" s="143"/>
      <c r="IPI358" s="143"/>
      <c r="IPJ358" s="143"/>
      <c r="IPK358" s="143"/>
      <c r="IPL358" s="143"/>
      <c r="IPM358" s="143"/>
      <c r="IPN358" s="143"/>
      <c r="IPO358" s="143"/>
      <c r="IPP358" s="143"/>
      <c r="IPQ358" s="143"/>
      <c r="IPR358" s="143"/>
      <c r="IPS358" s="143"/>
      <c r="IPT358" s="143"/>
      <c r="IPU358" s="143"/>
      <c r="IPV358" s="143"/>
      <c r="IPW358" s="143"/>
      <c r="IPX358" s="143"/>
      <c r="IPY358" s="143"/>
      <c r="IPZ358" s="143"/>
      <c r="IQA358" s="143"/>
      <c r="IQB358" s="143"/>
      <c r="IQC358" s="143"/>
      <c r="IQD358" s="143"/>
      <c r="IQE358" s="143"/>
      <c r="IQF358" s="143"/>
      <c r="IQG358" s="143"/>
      <c r="IQH358" s="143"/>
      <c r="IQI358" s="143"/>
      <c r="IQJ358" s="143"/>
      <c r="IQK358" s="143"/>
      <c r="IQL358" s="143"/>
      <c r="IQM358" s="143"/>
      <c r="IQN358" s="143"/>
      <c r="IQO358" s="143"/>
      <c r="IQP358" s="143"/>
      <c r="IQQ358" s="143"/>
      <c r="IQR358" s="143"/>
      <c r="IQS358" s="143"/>
      <c r="IQT358" s="143"/>
      <c r="IQU358" s="143"/>
      <c r="IQV358" s="143"/>
      <c r="IQW358" s="143"/>
      <c r="IQX358" s="143"/>
      <c r="IQY358" s="143"/>
      <c r="IQZ358" s="143"/>
      <c r="IRA358" s="143"/>
      <c r="IRB358" s="143"/>
      <c r="IRC358" s="143"/>
      <c r="IRD358" s="143"/>
      <c r="IRE358" s="143"/>
      <c r="IRF358" s="143"/>
      <c r="IRG358" s="143"/>
      <c r="IRH358" s="143"/>
      <c r="IRI358" s="143"/>
      <c r="IRJ358" s="143"/>
      <c r="IRK358" s="143"/>
      <c r="IRL358" s="143"/>
      <c r="IRM358" s="143"/>
      <c r="IRN358" s="143"/>
      <c r="IRO358" s="143"/>
      <c r="IRP358" s="143"/>
      <c r="IRQ358" s="143"/>
      <c r="IRR358" s="143"/>
      <c r="IRS358" s="143"/>
      <c r="IRT358" s="143"/>
      <c r="IRU358" s="143"/>
      <c r="IRV358" s="143"/>
      <c r="IRW358" s="143"/>
      <c r="IRX358" s="143"/>
      <c r="IRY358" s="143"/>
      <c r="IRZ358" s="143"/>
      <c r="ISA358" s="143"/>
      <c r="ISB358" s="143"/>
      <c r="ISC358" s="143"/>
      <c r="ISD358" s="143"/>
      <c r="ISE358" s="143"/>
      <c r="ISF358" s="143"/>
      <c r="ISG358" s="143"/>
      <c r="ISH358" s="143"/>
      <c r="ISI358" s="143"/>
      <c r="ISJ358" s="143"/>
      <c r="ISK358" s="143"/>
      <c r="ISL358" s="143"/>
      <c r="ISM358" s="143"/>
      <c r="ISN358" s="143"/>
      <c r="ISO358" s="143"/>
      <c r="ISP358" s="143"/>
      <c r="ISQ358" s="143"/>
      <c r="ISR358" s="143"/>
      <c r="ISS358" s="143"/>
      <c r="IST358" s="143"/>
      <c r="ISU358" s="143"/>
      <c r="ISV358" s="143"/>
      <c r="ISW358" s="143"/>
      <c r="ISX358" s="143"/>
      <c r="ISY358" s="143"/>
      <c r="ISZ358" s="143"/>
      <c r="ITA358" s="143"/>
      <c r="ITB358" s="143"/>
      <c r="ITC358" s="143"/>
      <c r="ITD358" s="143"/>
      <c r="ITE358" s="143"/>
      <c r="ITF358" s="143"/>
      <c r="ITG358" s="143"/>
      <c r="ITH358" s="143"/>
      <c r="ITI358" s="143"/>
      <c r="ITJ358" s="143"/>
      <c r="ITK358" s="143"/>
      <c r="ITL358" s="143"/>
      <c r="ITM358" s="143"/>
      <c r="ITN358" s="143"/>
      <c r="ITO358" s="143"/>
      <c r="ITP358" s="143"/>
      <c r="ITQ358" s="143"/>
      <c r="ITR358" s="143"/>
      <c r="ITS358" s="143"/>
      <c r="ITT358" s="143"/>
      <c r="ITU358" s="143"/>
      <c r="ITV358" s="143"/>
      <c r="ITW358" s="143"/>
      <c r="ITX358" s="143"/>
      <c r="ITY358" s="143"/>
      <c r="ITZ358" s="143"/>
      <c r="IUA358" s="143"/>
      <c r="IUB358" s="143"/>
      <c r="IUC358" s="143"/>
      <c r="IUD358" s="143"/>
      <c r="IUE358" s="143"/>
      <c r="IUF358" s="143"/>
      <c r="IUG358" s="143"/>
      <c r="IUH358" s="143"/>
      <c r="IUI358" s="143"/>
      <c r="IUJ358" s="143"/>
      <c r="IUK358" s="143"/>
      <c r="IUL358" s="143"/>
      <c r="IUM358" s="143"/>
      <c r="IUN358" s="143"/>
      <c r="IUO358" s="143"/>
      <c r="IUP358" s="143"/>
      <c r="IUQ358" s="143"/>
      <c r="IUR358" s="143"/>
      <c r="IUS358" s="143"/>
      <c r="IUT358" s="143"/>
      <c r="IUU358" s="143"/>
      <c r="IUV358" s="143"/>
      <c r="IUW358" s="143"/>
      <c r="IUX358" s="143"/>
      <c r="IUY358" s="143"/>
      <c r="IUZ358" s="143"/>
      <c r="IVA358" s="143"/>
      <c r="IVB358" s="143"/>
      <c r="IVC358" s="143"/>
      <c r="IVD358" s="143"/>
      <c r="IVE358" s="143"/>
      <c r="IVF358" s="143"/>
      <c r="IVG358" s="143"/>
      <c r="IVH358" s="143"/>
      <c r="IVI358" s="143"/>
      <c r="IVJ358" s="143"/>
      <c r="IVK358" s="143"/>
      <c r="IVL358" s="143"/>
      <c r="IVM358" s="143"/>
      <c r="IVN358" s="143"/>
      <c r="IVO358" s="143"/>
      <c r="IVP358" s="143"/>
      <c r="IVQ358" s="143"/>
      <c r="IVR358" s="143"/>
      <c r="IVS358" s="143"/>
      <c r="IVT358" s="143"/>
      <c r="IVU358" s="143"/>
      <c r="IVV358" s="143"/>
      <c r="IVW358" s="143"/>
      <c r="IVX358" s="143"/>
      <c r="IVY358" s="143"/>
      <c r="IVZ358" s="143"/>
      <c r="IWA358" s="143"/>
      <c r="IWB358" s="143"/>
      <c r="IWC358" s="143"/>
      <c r="IWD358" s="143"/>
      <c r="IWE358" s="143"/>
      <c r="IWF358" s="143"/>
      <c r="IWG358" s="143"/>
      <c r="IWH358" s="143"/>
      <c r="IWI358" s="143"/>
      <c r="IWJ358" s="143"/>
      <c r="IWK358" s="143"/>
      <c r="IWL358" s="143"/>
      <c r="IWM358" s="143"/>
      <c r="IWN358" s="143"/>
      <c r="IWO358" s="143"/>
      <c r="IWP358" s="143"/>
      <c r="IWQ358" s="143"/>
      <c r="IWR358" s="143"/>
      <c r="IWS358" s="143"/>
      <c r="IWT358" s="143"/>
      <c r="IWU358" s="143"/>
      <c r="IWV358" s="143"/>
      <c r="IWW358" s="143"/>
      <c r="IWX358" s="143"/>
      <c r="IWY358" s="143"/>
      <c r="IWZ358" s="143"/>
      <c r="IXA358" s="143"/>
      <c r="IXB358" s="143"/>
      <c r="IXC358" s="143"/>
      <c r="IXD358" s="143"/>
      <c r="IXE358" s="143"/>
      <c r="IXF358" s="143"/>
      <c r="IXG358" s="143"/>
      <c r="IXH358" s="143"/>
      <c r="IXI358" s="143"/>
      <c r="IXJ358" s="143"/>
      <c r="IXK358" s="143"/>
      <c r="IXL358" s="143"/>
      <c r="IXM358" s="143"/>
      <c r="IXN358" s="143"/>
      <c r="IXO358" s="143"/>
      <c r="IXP358" s="143"/>
      <c r="IXQ358" s="143"/>
      <c r="IXR358" s="143"/>
      <c r="IXS358" s="143"/>
      <c r="IXT358" s="143"/>
      <c r="IXU358" s="143"/>
      <c r="IXV358" s="143"/>
      <c r="IXW358" s="143"/>
      <c r="IXX358" s="143"/>
      <c r="IXY358" s="143"/>
      <c r="IXZ358" s="143"/>
      <c r="IYA358" s="143"/>
      <c r="IYB358" s="143"/>
      <c r="IYC358" s="143"/>
      <c r="IYD358" s="143"/>
      <c r="IYE358" s="143"/>
      <c r="IYF358" s="143"/>
      <c r="IYG358" s="143"/>
      <c r="IYH358" s="143"/>
      <c r="IYI358" s="143"/>
      <c r="IYJ358" s="143"/>
      <c r="IYK358" s="143"/>
      <c r="IYL358" s="143"/>
      <c r="IYM358" s="143"/>
      <c r="IYN358" s="143"/>
      <c r="IYO358" s="143"/>
      <c r="IYP358" s="143"/>
      <c r="IYQ358" s="143"/>
      <c r="IYR358" s="143"/>
      <c r="IYS358" s="143"/>
      <c r="IYT358" s="143"/>
      <c r="IYU358" s="143"/>
      <c r="IYV358" s="143"/>
      <c r="IYW358" s="143"/>
      <c r="IYX358" s="143"/>
      <c r="IYY358" s="143"/>
      <c r="IYZ358" s="143"/>
      <c r="IZA358" s="143"/>
      <c r="IZB358" s="143"/>
      <c r="IZC358" s="143"/>
      <c r="IZD358" s="143"/>
      <c r="IZE358" s="143"/>
      <c r="IZF358" s="143"/>
      <c r="IZG358" s="143"/>
      <c r="IZH358" s="143"/>
      <c r="IZI358" s="143"/>
      <c r="IZJ358" s="143"/>
      <c r="IZK358" s="143"/>
      <c r="IZL358" s="143"/>
      <c r="IZM358" s="143"/>
      <c r="IZN358" s="143"/>
      <c r="IZO358" s="143"/>
      <c r="IZP358" s="143"/>
      <c r="IZQ358" s="143"/>
      <c r="IZR358" s="143"/>
      <c r="IZS358" s="143"/>
      <c r="IZT358" s="143"/>
      <c r="IZU358" s="143"/>
      <c r="IZV358" s="143"/>
      <c r="IZW358" s="143"/>
      <c r="IZX358" s="143"/>
      <c r="IZY358" s="143"/>
      <c r="IZZ358" s="143"/>
      <c r="JAA358" s="143"/>
      <c r="JAB358" s="143"/>
      <c r="JAC358" s="143"/>
      <c r="JAD358" s="143"/>
      <c r="JAE358" s="143"/>
      <c r="JAF358" s="143"/>
      <c r="JAG358" s="143"/>
      <c r="JAH358" s="143"/>
      <c r="JAI358" s="143"/>
      <c r="JAJ358" s="143"/>
      <c r="JAK358" s="143"/>
      <c r="JAL358" s="143"/>
      <c r="JAM358" s="143"/>
      <c r="JAN358" s="143"/>
      <c r="JAO358" s="143"/>
      <c r="JAP358" s="143"/>
      <c r="JAQ358" s="143"/>
      <c r="JAR358" s="143"/>
      <c r="JAS358" s="143"/>
      <c r="JAT358" s="143"/>
      <c r="JAU358" s="143"/>
      <c r="JAV358" s="143"/>
      <c r="JAW358" s="143"/>
      <c r="JAX358" s="143"/>
      <c r="JAY358" s="143"/>
      <c r="JAZ358" s="143"/>
      <c r="JBA358" s="143"/>
      <c r="JBB358" s="143"/>
      <c r="JBC358" s="143"/>
      <c r="JBD358" s="143"/>
      <c r="JBE358" s="143"/>
      <c r="JBF358" s="143"/>
      <c r="JBG358" s="143"/>
      <c r="JBH358" s="143"/>
      <c r="JBI358" s="143"/>
      <c r="JBJ358" s="143"/>
      <c r="JBK358" s="143"/>
      <c r="JBL358" s="143"/>
      <c r="JBM358" s="143"/>
      <c r="JBN358" s="143"/>
      <c r="JBO358" s="143"/>
      <c r="JBP358" s="143"/>
      <c r="JBQ358" s="143"/>
      <c r="JBR358" s="143"/>
      <c r="JBS358" s="143"/>
      <c r="JBT358" s="143"/>
      <c r="JBU358" s="143"/>
      <c r="JBV358" s="143"/>
      <c r="JBW358" s="143"/>
      <c r="JBX358" s="143"/>
      <c r="JBY358" s="143"/>
      <c r="JBZ358" s="143"/>
      <c r="JCA358" s="143"/>
      <c r="JCB358" s="143"/>
      <c r="JCC358" s="143"/>
      <c r="JCD358" s="143"/>
      <c r="JCE358" s="143"/>
      <c r="JCF358" s="143"/>
      <c r="JCG358" s="143"/>
      <c r="JCH358" s="143"/>
      <c r="JCI358" s="143"/>
      <c r="JCJ358" s="143"/>
      <c r="JCK358" s="143"/>
      <c r="JCL358" s="143"/>
      <c r="JCM358" s="143"/>
      <c r="JCN358" s="143"/>
      <c r="JCO358" s="143"/>
      <c r="JCP358" s="143"/>
      <c r="JCQ358" s="143"/>
      <c r="JCR358" s="143"/>
      <c r="JCS358" s="143"/>
      <c r="JCT358" s="143"/>
      <c r="JCU358" s="143"/>
      <c r="JCV358" s="143"/>
      <c r="JCW358" s="143"/>
      <c r="JCX358" s="143"/>
      <c r="JCY358" s="143"/>
      <c r="JCZ358" s="143"/>
      <c r="JDA358" s="143"/>
      <c r="JDB358" s="143"/>
      <c r="JDC358" s="143"/>
      <c r="JDD358" s="143"/>
      <c r="JDE358" s="143"/>
      <c r="JDF358" s="143"/>
      <c r="JDG358" s="143"/>
      <c r="JDH358" s="143"/>
      <c r="JDI358" s="143"/>
      <c r="JDJ358" s="143"/>
      <c r="JDK358" s="143"/>
      <c r="JDL358" s="143"/>
      <c r="JDM358" s="143"/>
      <c r="JDN358" s="143"/>
      <c r="JDO358" s="143"/>
      <c r="JDP358" s="143"/>
      <c r="JDQ358" s="143"/>
      <c r="JDR358" s="143"/>
      <c r="JDS358" s="143"/>
      <c r="JDT358" s="143"/>
      <c r="JDU358" s="143"/>
      <c r="JDV358" s="143"/>
      <c r="JDW358" s="143"/>
      <c r="JDX358" s="143"/>
      <c r="JDY358" s="143"/>
      <c r="JDZ358" s="143"/>
      <c r="JEA358" s="143"/>
      <c r="JEB358" s="143"/>
      <c r="JEC358" s="143"/>
      <c r="JED358" s="143"/>
      <c r="JEE358" s="143"/>
      <c r="JEF358" s="143"/>
      <c r="JEG358" s="143"/>
      <c r="JEH358" s="143"/>
      <c r="JEI358" s="143"/>
      <c r="JEJ358" s="143"/>
      <c r="JEK358" s="143"/>
      <c r="JEL358" s="143"/>
      <c r="JEM358" s="143"/>
      <c r="JEN358" s="143"/>
      <c r="JEO358" s="143"/>
      <c r="JEP358" s="143"/>
      <c r="JEQ358" s="143"/>
      <c r="JER358" s="143"/>
      <c r="JES358" s="143"/>
      <c r="JET358" s="143"/>
      <c r="JEU358" s="143"/>
      <c r="JEV358" s="143"/>
      <c r="JEW358" s="143"/>
      <c r="JEX358" s="143"/>
      <c r="JEY358" s="143"/>
      <c r="JEZ358" s="143"/>
      <c r="JFA358" s="143"/>
      <c r="JFB358" s="143"/>
      <c r="JFC358" s="143"/>
      <c r="JFD358" s="143"/>
      <c r="JFE358" s="143"/>
      <c r="JFF358" s="143"/>
      <c r="JFG358" s="143"/>
      <c r="JFH358" s="143"/>
      <c r="JFI358" s="143"/>
      <c r="JFJ358" s="143"/>
      <c r="JFK358" s="143"/>
      <c r="JFL358" s="143"/>
      <c r="JFM358" s="143"/>
      <c r="JFN358" s="143"/>
      <c r="JFO358" s="143"/>
      <c r="JFP358" s="143"/>
      <c r="JFQ358" s="143"/>
      <c r="JFR358" s="143"/>
      <c r="JFS358" s="143"/>
      <c r="JFT358" s="143"/>
      <c r="JFU358" s="143"/>
      <c r="JFV358" s="143"/>
      <c r="JFW358" s="143"/>
      <c r="JFX358" s="143"/>
      <c r="JFY358" s="143"/>
      <c r="JFZ358" s="143"/>
      <c r="JGA358" s="143"/>
      <c r="JGB358" s="143"/>
      <c r="JGC358" s="143"/>
      <c r="JGD358" s="143"/>
      <c r="JGE358" s="143"/>
      <c r="JGF358" s="143"/>
      <c r="JGG358" s="143"/>
      <c r="JGH358" s="143"/>
      <c r="JGI358" s="143"/>
      <c r="JGJ358" s="143"/>
      <c r="JGK358" s="143"/>
      <c r="JGL358" s="143"/>
      <c r="JGM358" s="143"/>
      <c r="JGN358" s="143"/>
      <c r="JGO358" s="143"/>
      <c r="JGP358" s="143"/>
      <c r="JGQ358" s="143"/>
      <c r="JGR358" s="143"/>
      <c r="JGS358" s="143"/>
      <c r="JGT358" s="143"/>
      <c r="JGU358" s="143"/>
      <c r="JGV358" s="143"/>
      <c r="JGW358" s="143"/>
      <c r="JGX358" s="143"/>
      <c r="JGY358" s="143"/>
      <c r="JGZ358" s="143"/>
      <c r="JHA358" s="143"/>
      <c r="JHB358" s="143"/>
      <c r="JHC358" s="143"/>
      <c r="JHD358" s="143"/>
      <c r="JHE358" s="143"/>
      <c r="JHF358" s="143"/>
      <c r="JHG358" s="143"/>
      <c r="JHH358" s="143"/>
      <c r="JHI358" s="143"/>
      <c r="JHJ358" s="143"/>
      <c r="JHK358" s="143"/>
      <c r="JHL358" s="143"/>
      <c r="JHM358" s="143"/>
      <c r="JHN358" s="143"/>
      <c r="JHO358" s="143"/>
      <c r="JHP358" s="143"/>
      <c r="JHQ358" s="143"/>
      <c r="JHR358" s="143"/>
      <c r="JHS358" s="143"/>
      <c r="JHT358" s="143"/>
      <c r="JHU358" s="143"/>
      <c r="JHV358" s="143"/>
      <c r="JHW358" s="143"/>
      <c r="JHX358" s="143"/>
      <c r="JHY358" s="143"/>
      <c r="JHZ358" s="143"/>
      <c r="JIA358" s="143"/>
      <c r="JIB358" s="143"/>
      <c r="JIC358" s="143"/>
      <c r="JID358" s="143"/>
      <c r="JIE358" s="143"/>
      <c r="JIF358" s="143"/>
      <c r="JIG358" s="143"/>
      <c r="JIH358" s="143"/>
      <c r="JII358" s="143"/>
      <c r="JIJ358" s="143"/>
      <c r="JIK358" s="143"/>
      <c r="JIL358" s="143"/>
      <c r="JIM358" s="143"/>
      <c r="JIN358" s="143"/>
      <c r="JIO358" s="143"/>
      <c r="JIP358" s="143"/>
      <c r="JIQ358" s="143"/>
      <c r="JIR358" s="143"/>
      <c r="JIS358" s="143"/>
      <c r="JIT358" s="143"/>
      <c r="JIU358" s="143"/>
      <c r="JIV358" s="143"/>
      <c r="JIW358" s="143"/>
      <c r="JIX358" s="143"/>
      <c r="JIY358" s="143"/>
      <c r="JIZ358" s="143"/>
      <c r="JJA358" s="143"/>
      <c r="JJB358" s="143"/>
      <c r="JJC358" s="143"/>
      <c r="JJD358" s="143"/>
      <c r="JJE358" s="143"/>
      <c r="JJF358" s="143"/>
      <c r="JJG358" s="143"/>
      <c r="JJH358" s="143"/>
      <c r="JJI358" s="143"/>
      <c r="JJJ358" s="143"/>
      <c r="JJK358" s="143"/>
      <c r="JJL358" s="143"/>
      <c r="JJM358" s="143"/>
      <c r="JJN358" s="143"/>
      <c r="JJO358" s="143"/>
      <c r="JJP358" s="143"/>
      <c r="JJQ358" s="143"/>
      <c r="JJR358" s="143"/>
      <c r="JJS358" s="143"/>
      <c r="JJT358" s="143"/>
      <c r="JJU358" s="143"/>
      <c r="JJV358" s="143"/>
      <c r="JJW358" s="143"/>
      <c r="JJX358" s="143"/>
      <c r="JJY358" s="143"/>
      <c r="JJZ358" s="143"/>
      <c r="JKA358" s="143"/>
      <c r="JKB358" s="143"/>
      <c r="JKC358" s="143"/>
      <c r="JKD358" s="143"/>
      <c r="JKE358" s="143"/>
      <c r="JKF358" s="143"/>
      <c r="JKG358" s="143"/>
      <c r="JKH358" s="143"/>
      <c r="JKI358" s="143"/>
      <c r="JKJ358" s="143"/>
      <c r="JKK358" s="143"/>
      <c r="JKL358" s="143"/>
      <c r="JKM358" s="143"/>
      <c r="JKN358" s="143"/>
      <c r="JKO358" s="143"/>
      <c r="JKP358" s="143"/>
      <c r="JKQ358" s="143"/>
      <c r="JKR358" s="143"/>
      <c r="JKS358" s="143"/>
      <c r="JKT358" s="143"/>
      <c r="JKU358" s="143"/>
      <c r="JKV358" s="143"/>
      <c r="JKW358" s="143"/>
      <c r="JKX358" s="143"/>
      <c r="JKY358" s="143"/>
      <c r="JKZ358" s="143"/>
      <c r="JLA358" s="143"/>
      <c r="JLB358" s="143"/>
      <c r="JLC358" s="143"/>
      <c r="JLD358" s="143"/>
      <c r="JLE358" s="143"/>
      <c r="JLF358" s="143"/>
      <c r="JLG358" s="143"/>
      <c r="JLH358" s="143"/>
      <c r="JLI358" s="143"/>
      <c r="JLJ358" s="143"/>
      <c r="JLK358" s="143"/>
      <c r="JLL358" s="143"/>
      <c r="JLM358" s="143"/>
      <c r="JLN358" s="143"/>
      <c r="JLO358" s="143"/>
      <c r="JLP358" s="143"/>
      <c r="JLQ358" s="143"/>
      <c r="JLR358" s="143"/>
      <c r="JLS358" s="143"/>
      <c r="JLT358" s="143"/>
      <c r="JLU358" s="143"/>
      <c r="JLV358" s="143"/>
      <c r="JLW358" s="143"/>
      <c r="JLX358" s="143"/>
      <c r="JLY358" s="143"/>
      <c r="JLZ358" s="143"/>
      <c r="JMA358" s="143"/>
      <c r="JMB358" s="143"/>
      <c r="JMC358" s="143"/>
      <c r="JMD358" s="143"/>
      <c r="JME358" s="143"/>
      <c r="JMF358" s="143"/>
      <c r="JMG358" s="143"/>
      <c r="JMH358" s="143"/>
      <c r="JMI358" s="143"/>
      <c r="JMJ358" s="143"/>
      <c r="JMK358" s="143"/>
      <c r="JML358" s="143"/>
      <c r="JMM358" s="143"/>
      <c r="JMN358" s="143"/>
      <c r="JMO358" s="143"/>
      <c r="JMP358" s="143"/>
      <c r="JMQ358" s="143"/>
      <c r="JMR358" s="143"/>
      <c r="JMS358" s="143"/>
      <c r="JMT358" s="143"/>
      <c r="JMU358" s="143"/>
      <c r="JMV358" s="143"/>
      <c r="JMW358" s="143"/>
      <c r="JMX358" s="143"/>
      <c r="JMY358" s="143"/>
      <c r="JMZ358" s="143"/>
      <c r="JNA358" s="143"/>
      <c r="JNB358" s="143"/>
      <c r="JNC358" s="143"/>
      <c r="JND358" s="143"/>
      <c r="JNE358" s="143"/>
      <c r="JNF358" s="143"/>
      <c r="JNG358" s="143"/>
      <c r="JNH358" s="143"/>
      <c r="JNI358" s="143"/>
      <c r="JNJ358" s="143"/>
      <c r="JNK358" s="143"/>
      <c r="JNL358" s="143"/>
      <c r="JNM358" s="143"/>
      <c r="JNN358" s="143"/>
      <c r="JNO358" s="143"/>
      <c r="JNP358" s="143"/>
      <c r="JNQ358" s="143"/>
      <c r="JNR358" s="143"/>
      <c r="JNS358" s="143"/>
      <c r="JNT358" s="143"/>
      <c r="JNU358" s="143"/>
      <c r="JNV358" s="143"/>
      <c r="JNW358" s="143"/>
      <c r="JNX358" s="143"/>
      <c r="JNY358" s="143"/>
      <c r="JNZ358" s="143"/>
      <c r="JOA358" s="143"/>
      <c r="JOB358" s="143"/>
      <c r="JOC358" s="143"/>
      <c r="JOD358" s="143"/>
      <c r="JOE358" s="143"/>
      <c r="JOF358" s="143"/>
      <c r="JOG358" s="143"/>
      <c r="JOH358" s="143"/>
      <c r="JOI358" s="143"/>
      <c r="JOJ358" s="143"/>
      <c r="JOK358" s="143"/>
      <c r="JOL358" s="143"/>
      <c r="JOM358" s="143"/>
      <c r="JON358" s="143"/>
      <c r="JOO358" s="143"/>
      <c r="JOP358" s="143"/>
      <c r="JOQ358" s="143"/>
      <c r="JOR358" s="143"/>
      <c r="JOS358" s="143"/>
      <c r="JOT358" s="143"/>
      <c r="JOU358" s="143"/>
      <c r="JOV358" s="143"/>
      <c r="JOW358" s="143"/>
      <c r="JOX358" s="143"/>
      <c r="JOY358" s="143"/>
      <c r="JOZ358" s="143"/>
      <c r="JPA358" s="143"/>
      <c r="JPB358" s="143"/>
      <c r="JPC358" s="143"/>
      <c r="JPD358" s="143"/>
      <c r="JPE358" s="143"/>
      <c r="JPF358" s="143"/>
      <c r="JPG358" s="143"/>
      <c r="JPH358" s="143"/>
      <c r="JPI358" s="143"/>
      <c r="JPJ358" s="143"/>
      <c r="JPK358" s="143"/>
      <c r="JPL358" s="143"/>
      <c r="JPM358" s="143"/>
      <c r="JPN358" s="143"/>
      <c r="JPO358" s="143"/>
      <c r="JPP358" s="143"/>
      <c r="JPQ358" s="143"/>
      <c r="JPR358" s="143"/>
      <c r="JPS358" s="143"/>
      <c r="JPT358" s="143"/>
      <c r="JPU358" s="143"/>
      <c r="JPV358" s="143"/>
      <c r="JPW358" s="143"/>
      <c r="JPX358" s="143"/>
      <c r="JPY358" s="143"/>
      <c r="JPZ358" s="143"/>
      <c r="JQA358" s="143"/>
      <c r="JQB358" s="143"/>
      <c r="JQC358" s="143"/>
      <c r="JQD358" s="143"/>
      <c r="JQE358" s="143"/>
      <c r="JQF358" s="143"/>
      <c r="JQG358" s="143"/>
      <c r="JQH358" s="143"/>
      <c r="JQI358" s="143"/>
      <c r="JQJ358" s="143"/>
      <c r="JQK358" s="143"/>
      <c r="JQL358" s="143"/>
      <c r="JQM358" s="143"/>
      <c r="JQN358" s="143"/>
      <c r="JQO358" s="143"/>
      <c r="JQP358" s="143"/>
      <c r="JQQ358" s="143"/>
      <c r="JQR358" s="143"/>
      <c r="JQS358" s="143"/>
      <c r="JQT358" s="143"/>
      <c r="JQU358" s="143"/>
      <c r="JQV358" s="143"/>
      <c r="JQW358" s="143"/>
      <c r="JQX358" s="143"/>
      <c r="JQY358" s="143"/>
      <c r="JQZ358" s="143"/>
      <c r="JRA358" s="143"/>
      <c r="JRB358" s="143"/>
      <c r="JRC358" s="143"/>
      <c r="JRD358" s="143"/>
      <c r="JRE358" s="143"/>
      <c r="JRF358" s="143"/>
      <c r="JRG358" s="143"/>
      <c r="JRH358" s="143"/>
      <c r="JRI358" s="143"/>
      <c r="JRJ358" s="143"/>
      <c r="JRK358" s="143"/>
      <c r="JRL358" s="143"/>
      <c r="JRM358" s="143"/>
      <c r="JRN358" s="143"/>
      <c r="JRO358" s="143"/>
      <c r="JRP358" s="143"/>
      <c r="JRQ358" s="143"/>
      <c r="JRR358" s="143"/>
      <c r="JRS358" s="143"/>
      <c r="JRT358" s="143"/>
      <c r="JRU358" s="143"/>
      <c r="JRV358" s="143"/>
      <c r="JRW358" s="143"/>
      <c r="JRX358" s="143"/>
      <c r="JRY358" s="143"/>
      <c r="JRZ358" s="143"/>
      <c r="JSA358" s="143"/>
      <c r="JSB358" s="143"/>
      <c r="JSC358" s="143"/>
      <c r="JSD358" s="143"/>
      <c r="JSE358" s="143"/>
      <c r="JSF358" s="143"/>
      <c r="JSG358" s="143"/>
      <c r="JSH358" s="143"/>
      <c r="JSI358" s="143"/>
      <c r="JSJ358" s="143"/>
      <c r="JSK358" s="143"/>
      <c r="JSL358" s="143"/>
      <c r="JSM358" s="143"/>
      <c r="JSN358" s="143"/>
      <c r="JSO358" s="143"/>
      <c r="JSP358" s="143"/>
      <c r="JSQ358" s="143"/>
      <c r="JSR358" s="143"/>
      <c r="JSS358" s="143"/>
      <c r="JST358" s="143"/>
      <c r="JSU358" s="143"/>
      <c r="JSV358" s="143"/>
      <c r="JSW358" s="143"/>
      <c r="JSX358" s="143"/>
      <c r="JSY358" s="143"/>
      <c r="JSZ358" s="143"/>
      <c r="JTA358" s="143"/>
      <c r="JTB358" s="143"/>
      <c r="JTC358" s="143"/>
      <c r="JTD358" s="143"/>
      <c r="JTE358" s="143"/>
      <c r="JTF358" s="143"/>
      <c r="JTG358" s="143"/>
      <c r="JTH358" s="143"/>
      <c r="JTI358" s="143"/>
      <c r="JTJ358" s="143"/>
      <c r="JTK358" s="143"/>
      <c r="JTL358" s="143"/>
      <c r="JTM358" s="143"/>
      <c r="JTN358" s="143"/>
      <c r="JTO358" s="143"/>
      <c r="JTP358" s="143"/>
      <c r="JTQ358" s="143"/>
      <c r="JTR358" s="143"/>
      <c r="JTS358" s="143"/>
      <c r="JTT358" s="143"/>
      <c r="JTU358" s="143"/>
      <c r="JTV358" s="143"/>
      <c r="JTW358" s="143"/>
      <c r="JTX358" s="143"/>
      <c r="JTY358" s="143"/>
      <c r="JTZ358" s="143"/>
      <c r="JUA358" s="143"/>
      <c r="JUB358" s="143"/>
      <c r="JUC358" s="143"/>
      <c r="JUD358" s="143"/>
      <c r="JUE358" s="143"/>
      <c r="JUF358" s="143"/>
      <c r="JUG358" s="143"/>
      <c r="JUH358" s="143"/>
      <c r="JUI358" s="143"/>
      <c r="JUJ358" s="143"/>
      <c r="JUK358" s="143"/>
      <c r="JUL358" s="143"/>
      <c r="JUM358" s="143"/>
      <c r="JUN358" s="143"/>
      <c r="JUO358" s="143"/>
      <c r="JUP358" s="143"/>
      <c r="JUQ358" s="143"/>
      <c r="JUR358" s="143"/>
      <c r="JUS358" s="143"/>
      <c r="JUT358" s="143"/>
      <c r="JUU358" s="143"/>
      <c r="JUV358" s="143"/>
      <c r="JUW358" s="143"/>
      <c r="JUX358" s="143"/>
      <c r="JUY358" s="143"/>
      <c r="JUZ358" s="143"/>
      <c r="JVA358" s="143"/>
      <c r="JVB358" s="143"/>
      <c r="JVC358" s="143"/>
      <c r="JVD358" s="143"/>
      <c r="JVE358" s="143"/>
      <c r="JVF358" s="143"/>
      <c r="JVG358" s="143"/>
      <c r="JVH358" s="143"/>
      <c r="JVI358" s="143"/>
      <c r="JVJ358" s="143"/>
      <c r="JVK358" s="143"/>
      <c r="JVL358" s="143"/>
      <c r="JVM358" s="143"/>
      <c r="JVN358" s="143"/>
      <c r="JVO358" s="143"/>
      <c r="JVP358" s="143"/>
      <c r="JVQ358" s="143"/>
      <c r="JVR358" s="143"/>
      <c r="JVS358" s="143"/>
      <c r="JVT358" s="143"/>
      <c r="JVU358" s="143"/>
      <c r="JVV358" s="143"/>
      <c r="JVW358" s="143"/>
      <c r="JVX358" s="143"/>
      <c r="JVY358" s="143"/>
      <c r="JVZ358" s="143"/>
      <c r="JWA358" s="143"/>
      <c r="JWB358" s="143"/>
      <c r="JWC358" s="143"/>
      <c r="JWD358" s="143"/>
      <c r="JWE358" s="143"/>
      <c r="JWF358" s="143"/>
      <c r="JWG358" s="143"/>
      <c r="JWH358" s="143"/>
      <c r="JWI358" s="143"/>
      <c r="JWJ358" s="143"/>
      <c r="JWK358" s="143"/>
      <c r="JWL358" s="143"/>
      <c r="JWM358" s="143"/>
      <c r="JWN358" s="143"/>
      <c r="JWO358" s="143"/>
      <c r="JWP358" s="143"/>
      <c r="JWQ358" s="143"/>
      <c r="JWR358" s="143"/>
      <c r="JWS358" s="143"/>
      <c r="JWT358" s="143"/>
      <c r="JWU358" s="143"/>
      <c r="JWV358" s="143"/>
      <c r="JWW358" s="143"/>
      <c r="JWX358" s="143"/>
      <c r="JWY358" s="143"/>
      <c r="JWZ358" s="143"/>
      <c r="JXA358" s="143"/>
      <c r="JXB358" s="143"/>
      <c r="JXC358" s="143"/>
      <c r="JXD358" s="143"/>
      <c r="JXE358" s="143"/>
      <c r="JXF358" s="143"/>
      <c r="JXG358" s="143"/>
      <c r="JXH358" s="143"/>
      <c r="JXI358" s="143"/>
      <c r="JXJ358" s="143"/>
      <c r="JXK358" s="143"/>
      <c r="JXL358" s="143"/>
      <c r="JXM358" s="143"/>
      <c r="JXN358" s="143"/>
      <c r="JXO358" s="143"/>
      <c r="JXP358" s="143"/>
      <c r="JXQ358" s="143"/>
      <c r="JXR358" s="143"/>
      <c r="JXS358" s="143"/>
      <c r="JXT358" s="143"/>
      <c r="JXU358" s="143"/>
      <c r="JXV358" s="143"/>
      <c r="JXW358" s="143"/>
      <c r="JXX358" s="143"/>
      <c r="JXY358" s="143"/>
      <c r="JXZ358" s="143"/>
      <c r="JYA358" s="143"/>
      <c r="JYB358" s="143"/>
      <c r="JYC358" s="143"/>
      <c r="JYD358" s="143"/>
      <c r="JYE358" s="143"/>
      <c r="JYF358" s="143"/>
      <c r="JYG358" s="143"/>
      <c r="JYH358" s="143"/>
      <c r="JYI358" s="143"/>
      <c r="JYJ358" s="143"/>
      <c r="JYK358" s="143"/>
      <c r="JYL358" s="143"/>
      <c r="JYM358" s="143"/>
      <c r="JYN358" s="143"/>
      <c r="JYO358" s="143"/>
      <c r="JYP358" s="143"/>
      <c r="JYQ358" s="143"/>
      <c r="JYR358" s="143"/>
      <c r="JYS358" s="143"/>
      <c r="JYT358" s="143"/>
      <c r="JYU358" s="143"/>
      <c r="JYV358" s="143"/>
      <c r="JYW358" s="143"/>
      <c r="JYX358" s="143"/>
      <c r="JYY358" s="143"/>
      <c r="JYZ358" s="143"/>
      <c r="JZA358" s="143"/>
      <c r="JZB358" s="143"/>
      <c r="JZC358" s="143"/>
      <c r="JZD358" s="143"/>
      <c r="JZE358" s="143"/>
      <c r="JZF358" s="143"/>
      <c r="JZG358" s="143"/>
      <c r="JZH358" s="143"/>
      <c r="JZI358" s="143"/>
      <c r="JZJ358" s="143"/>
      <c r="JZK358" s="143"/>
      <c r="JZL358" s="143"/>
      <c r="JZM358" s="143"/>
      <c r="JZN358" s="143"/>
      <c r="JZO358" s="143"/>
      <c r="JZP358" s="143"/>
      <c r="JZQ358" s="143"/>
      <c r="JZR358" s="143"/>
      <c r="JZS358" s="143"/>
      <c r="JZT358" s="143"/>
      <c r="JZU358" s="143"/>
      <c r="JZV358" s="143"/>
      <c r="JZW358" s="143"/>
      <c r="JZX358" s="143"/>
      <c r="JZY358" s="143"/>
      <c r="JZZ358" s="143"/>
      <c r="KAA358" s="143"/>
      <c r="KAB358" s="143"/>
      <c r="KAC358" s="143"/>
      <c r="KAD358" s="143"/>
      <c r="KAE358" s="143"/>
      <c r="KAF358" s="143"/>
      <c r="KAG358" s="143"/>
      <c r="KAH358" s="143"/>
      <c r="KAI358" s="143"/>
      <c r="KAJ358" s="143"/>
      <c r="KAK358" s="143"/>
      <c r="KAL358" s="143"/>
      <c r="KAM358" s="143"/>
      <c r="KAN358" s="143"/>
      <c r="KAO358" s="143"/>
      <c r="KAP358" s="143"/>
      <c r="KAQ358" s="143"/>
      <c r="KAR358" s="143"/>
      <c r="KAS358" s="143"/>
      <c r="KAT358" s="143"/>
      <c r="KAU358" s="143"/>
      <c r="KAV358" s="143"/>
      <c r="KAW358" s="143"/>
      <c r="KAX358" s="143"/>
      <c r="KAY358" s="143"/>
      <c r="KAZ358" s="143"/>
      <c r="KBA358" s="143"/>
      <c r="KBB358" s="143"/>
      <c r="KBC358" s="143"/>
      <c r="KBD358" s="143"/>
      <c r="KBE358" s="143"/>
      <c r="KBF358" s="143"/>
      <c r="KBG358" s="143"/>
      <c r="KBH358" s="143"/>
      <c r="KBI358" s="143"/>
      <c r="KBJ358" s="143"/>
      <c r="KBK358" s="143"/>
      <c r="KBL358" s="143"/>
      <c r="KBM358" s="143"/>
      <c r="KBN358" s="143"/>
      <c r="KBO358" s="143"/>
      <c r="KBP358" s="143"/>
      <c r="KBQ358" s="143"/>
      <c r="KBR358" s="143"/>
      <c r="KBS358" s="143"/>
      <c r="KBT358" s="143"/>
      <c r="KBU358" s="143"/>
      <c r="KBV358" s="143"/>
      <c r="KBW358" s="143"/>
      <c r="KBX358" s="143"/>
      <c r="KBY358" s="143"/>
      <c r="KBZ358" s="143"/>
      <c r="KCA358" s="143"/>
      <c r="KCB358" s="143"/>
      <c r="KCC358" s="143"/>
      <c r="KCD358" s="143"/>
      <c r="KCE358" s="143"/>
      <c r="KCF358" s="143"/>
      <c r="KCG358" s="143"/>
      <c r="KCH358" s="143"/>
      <c r="KCI358" s="143"/>
      <c r="KCJ358" s="143"/>
      <c r="KCK358" s="143"/>
      <c r="KCL358" s="143"/>
      <c r="KCM358" s="143"/>
      <c r="KCN358" s="143"/>
      <c r="KCO358" s="143"/>
      <c r="KCP358" s="143"/>
      <c r="KCQ358" s="143"/>
      <c r="KCR358" s="143"/>
      <c r="KCS358" s="143"/>
      <c r="KCT358" s="143"/>
      <c r="KCU358" s="143"/>
      <c r="KCV358" s="143"/>
      <c r="KCW358" s="143"/>
      <c r="KCX358" s="143"/>
      <c r="KCY358" s="143"/>
      <c r="KCZ358" s="143"/>
      <c r="KDA358" s="143"/>
      <c r="KDB358" s="143"/>
      <c r="KDC358" s="143"/>
      <c r="KDD358" s="143"/>
      <c r="KDE358" s="143"/>
      <c r="KDF358" s="143"/>
      <c r="KDG358" s="143"/>
      <c r="KDH358" s="143"/>
      <c r="KDI358" s="143"/>
      <c r="KDJ358" s="143"/>
      <c r="KDK358" s="143"/>
      <c r="KDL358" s="143"/>
      <c r="KDM358" s="143"/>
      <c r="KDN358" s="143"/>
      <c r="KDO358" s="143"/>
      <c r="KDP358" s="143"/>
      <c r="KDQ358" s="143"/>
      <c r="KDR358" s="143"/>
      <c r="KDS358" s="143"/>
      <c r="KDT358" s="143"/>
      <c r="KDU358" s="143"/>
      <c r="KDV358" s="143"/>
      <c r="KDW358" s="143"/>
      <c r="KDX358" s="143"/>
      <c r="KDY358" s="143"/>
      <c r="KDZ358" s="143"/>
      <c r="KEA358" s="143"/>
      <c r="KEB358" s="143"/>
      <c r="KEC358" s="143"/>
      <c r="KED358" s="143"/>
      <c r="KEE358" s="143"/>
      <c r="KEF358" s="143"/>
      <c r="KEG358" s="143"/>
      <c r="KEH358" s="143"/>
      <c r="KEI358" s="143"/>
      <c r="KEJ358" s="143"/>
      <c r="KEK358" s="143"/>
      <c r="KEL358" s="143"/>
      <c r="KEM358" s="143"/>
      <c r="KEN358" s="143"/>
      <c r="KEO358" s="143"/>
      <c r="KEP358" s="143"/>
      <c r="KEQ358" s="143"/>
      <c r="KER358" s="143"/>
      <c r="KES358" s="143"/>
      <c r="KET358" s="143"/>
      <c r="KEU358" s="143"/>
      <c r="KEV358" s="143"/>
      <c r="KEW358" s="143"/>
      <c r="KEX358" s="143"/>
      <c r="KEY358" s="143"/>
      <c r="KEZ358" s="143"/>
      <c r="KFA358" s="143"/>
      <c r="KFB358" s="143"/>
      <c r="KFC358" s="143"/>
      <c r="KFD358" s="143"/>
      <c r="KFE358" s="143"/>
      <c r="KFF358" s="143"/>
      <c r="KFG358" s="143"/>
      <c r="KFH358" s="143"/>
      <c r="KFI358" s="143"/>
      <c r="KFJ358" s="143"/>
      <c r="KFK358" s="143"/>
      <c r="KFL358" s="143"/>
      <c r="KFM358" s="143"/>
      <c r="KFN358" s="143"/>
      <c r="KFO358" s="143"/>
      <c r="KFP358" s="143"/>
      <c r="KFQ358" s="143"/>
      <c r="KFR358" s="143"/>
      <c r="KFS358" s="143"/>
      <c r="KFT358" s="143"/>
      <c r="KFU358" s="143"/>
      <c r="KFV358" s="143"/>
      <c r="KFW358" s="143"/>
      <c r="KFX358" s="143"/>
      <c r="KFY358" s="143"/>
      <c r="KFZ358" s="143"/>
      <c r="KGA358" s="143"/>
      <c r="KGB358" s="143"/>
      <c r="KGC358" s="143"/>
      <c r="KGD358" s="143"/>
      <c r="KGE358" s="143"/>
      <c r="KGF358" s="143"/>
      <c r="KGG358" s="143"/>
      <c r="KGH358" s="143"/>
      <c r="KGI358" s="143"/>
      <c r="KGJ358" s="143"/>
      <c r="KGK358" s="143"/>
      <c r="KGL358" s="143"/>
      <c r="KGM358" s="143"/>
      <c r="KGN358" s="143"/>
      <c r="KGO358" s="143"/>
      <c r="KGP358" s="143"/>
      <c r="KGQ358" s="143"/>
      <c r="KGR358" s="143"/>
      <c r="KGS358" s="143"/>
      <c r="KGT358" s="143"/>
      <c r="KGU358" s="143"/>
      <c r="KGV358" s="143"/>
      <c r="KGW358" s="143"/>
      <c r="KGX358" s="143"/>
      <c r="KGY358" s="143"/>
      <c r="KGZ358" s="143"/>
      <c r="KHA358" s="143"/>
      <c r="KHB358" s="143"/>
      <c r="KHC358" s="143"/>
      <c r="KHD358" s="143"/>
      <c r="KHE358" s="143"/>
      <c r="KHF358" s="143"/>
      <c r="KHG358" s="143"/>
      <c r="KHH358" s="143"/>
      <c r="KHI358" s="143"/>
      <c r="KHJ358" s="143"/>
      <c r="KHK358" s="143"/>
      <c r="KHL358" s="143"/>
      <c r="KHM358" s="143"/>
      <c r="KHN358" s="143"/>
      <c r="KHO358" s="143"/>
      <c r="KHP358" s="143"/>
      <c r="KHQ358" s="143"/>
      <c r="KHR358" s="143"/>
      <c r="KHS358" s="143"/>
      <c r="KHT358" s="143"/>
      <c r="KHU358" s="143"/>
      <c r="KHV358" s="143"/>
      <c r="KHW358" s="143"/>
      <c r="KHX358" s="143"/>
      <c r="KHY358" s="143"/>
      <c r="KHZ358" s="143"/>
      <c r="KIA358" s="143"/>
      <c r="KIB358" s="143"/>
      <c r="KIC358" s="143"/>
      <c r="KID358" s="143"/>
      <c r="KIE358" s="143"/>
      <c r="KIF358" s="143"/>
      <c r="KIG358" s="143"/>
      <c r="KIH358" s="143"/>
      <c r="KII358" s="143"/>
      <c r="KIJ358" s="143"/>
      <c r="KIK358" s="143"/>
      <c r="KIL358" s="143"/>
      <c r="KIM358" s="143"/>
      <c r="KIN358" s="143"/>
      <c r="KIO358" s="143"/>
      <c r="KIP358" s="143"/>
      <c r="KIQ358" s="143"/>
      <c r="KIR358" s="143"/>
      <c r="KIS358" s="143"/>
      <c r="KIT358" s="143"/>
      <c r="KIU358" s="143"/>
      <c r="KIV358" s="143"/>
      <c r="KIW358" s="143"/>
      <c r="KIX358" s="143"/>
      <c r="KIY358" s="143"/>
      <c r="KIZ358" s="143"/>
      <c r="KJA358" s="143"/>
      <c r="KJB358" s="143"/>
      <c r="KJC358" s="143"/>
      <c r="KJD358" s="143"/>
      <c r="KJE358" s="143"/>
      <c r="KJF358" s="143"/>
      <c r="KJG358" s="143"/>
      <c r="KJH358" s="143"/>
      <c r="KJI358" s="143"/>
      <c r="KJJ358" s="143"/>
      <c r="KJK358" s="143"/>
      <c r="KJL358" s="143"/>
      <c r="KJM358" s="143"/>
      <c r="KJN358" s="143"/>
      <c r="KJO358" s="143"/>
      <c r="KJP358" s="143"/>
      <c r="KJQ358" s="143"/>
      <c r="KJR358" s="143"/>
      <c r="KJS358" s="143"/>
      <c r="KJT358" s="143"/>
      <c r="KJU358" s="143"/>
      <c r="KJV358" s="143"/>
      <c r="KJW358" s="143"/>
      <c r="KJX358" s="143"/>
      <c r="KJY358" s="143"/>
      <c r="KJZ358" s="143"/>
      <c r="KKA358" s="143"/>
      <c r="KKB358" s="143"/>
      <c r="KKC358" s="143"/>
      <c r="KKD358" s="143"/>
      <c r="KKE358" s="143"/>
      <c r="KKF358" s="143"/>
      <c r="KKG358" s="143"/>
      <c r="KKH358" s="143"/>
      <c r="KKI358" s="143"/>
      <c r="KKJ358" s="143"/>
      <c r="KKK358" s="143"/>
      <c r="KKL358" s="143"/>
      <c r="KKM358" s="143"/>
      <c r="KKN358" s="143"/>
      <c r="KKO358" s="143"/>
      <c r="KKP358" s="143"/>
      <c r="KKQ358" s="143"/>
      <c r="KKR358" s="143"/>
      <c r="KKS358" s="143"/>
      <c r="KKT358" s="143"/>
      <c r="KKU358" s="143"/>
      <c r="KKV358" s="143"/>
      <c r="KKW358" s="143"/>
      <c r="KKX358" s="143"/>
      <c r="KKY358" s="143"/>
      <c r="KKZ358" s="143"/>
      <c r="KLA358" s="143"/>
      <c r="KLB358" s="143"/>
      <c r="KLC358" s="143"/>
      <c r="KLD358" s="143"/>
      <c r="KLE358" s="143"/>
      <c r="KLF358" s="143"/>
      <c r="KLG358" s="143"/>
      <c r="KLH358" s="143"/>
      <c r="KLI358" s="143"/>
      <c r="KLJ358" s="143"/>
      <c r="KLK358" s="143"/>
      <c r="KLL358" s="143"/>
      <c r="KLM358" s="143"/>
      <c r="KLN358" s="143"/>
      <c r="KLO358" s="143"/>
      <c r="KLP358" s="143"/>
      <c r="KLQ358" s="143"/>
      <c r="KLR358" s="143"/>
      <c r="KLS358" s="143"/>
      <c r="KLT358" s="143"/>
      <c r="KLU358" s="143"/>
      <c r="KLV358" s="143"/>
      <c r="KLW358" s="143"/>
      <c r="KLX358" s="143"/>
      <c r="KLY358" s="143"/>
      <c r="KLZ358" s="143"/>
      <c r="KMA358" s="143"/>
      <c r="KMB358" s="143"/>
      <c r="KMC358" s="143"/>
      <c r="KMD358" s="143"/>
      <c r="KME358" s="143"/>
      <c r="KMF358" s="143"/>
      <c r="KMG358" s="143"/>
      <c r="KMH358" s="143"/>
      <c r="KMI358" s="143"/>
      <c r="KMJ358" s="143"/>
      <c r="KMK358" s="143"/>
      <c r="KML358" s="143"/>
      <c r="KMM358" s="143"/>
      <c r="KMN358" s="143"/>
      <c r="KMO358" s="143"/>
      <c r="KMP358" s="143"/>
      <c r="KMQ358" s="143"/>
      <c r="KMR358" s="143"/>
      <c r="KMS358" s="143"/>
      <c r="KMT358" s="143"/>
      <c r="KMU358" s="143"/>
      <c r="KMV358" s="143"/>
      <c r="KMW358" s="143"/>
      <c r="KMX358" s="143"/>
      <c r="KMY358" s="143"/>
      <c r="KMZ358" s="143"/>
      <c r="KNA358" s="143"/>
      <c r="KNB358" s="143"/>
      <c r="KNC358" s="143"/>
      <c r="KND358" s="143"/>
      <c r="KNE358" s="143"/>
      <c r="KNF358" s="143"/>
      <c r="KNG358" s="143"/>
      <c r="KNH358" s="143"/>
      <c r="KNI358" s="143"/>
      <c r="KNJ358" s="143"/>
      <c r="KNK358" s="143"/>
      <c r="KNL358" s="143"/>
      <c r="KNM358" s="143"/>
      <c r="KNN358" s="143"/>
      <c r="KNO358" s="143"/>
      <c r="KNP358" s="143"/>
      <c r="KNQ358" s="143"/>
      <c r="KNR358" s="143"/>
      <c r="KNS358" s="143"/>
      <c r="KNT358" s="143"/>
      <c r="KNU358" s="143"/>
      <c r="KNV358" s="143"/>
      <c r="KNW358" s="143"/>
      <c r="KNX358" s="143"/>
      <c r="KNY358" s="143"/>
      <c r="KNZ358" s="143"/>
      <c r="KOA358" s="143"/>
      <c r="KOB358" s="143"/>
      <c r="KOC358" s="143"/>
      <c r="KOD358" s="143"/>
      <c r="KOE358" s="143"/>
      <c r="KOF358" s="143"/>
      <c r="KOG358" s="143"/>
      <c r="KOH358" s="143"/>
      <c r="KOI358" s="143"/>
      <c r="KOJ358" s="143"/>
      <c r="KOK358" s="143"/>
      <c r="KOL358" s="143"/>
      <c r="KOM358" s="143"/>
      <c r="KON358" s="143"/>
      <c r="KOO358" s="143"/>
      <c r="KOP358" s="143"/>
      <c r="KOQ358" s="143"/>
      <c r="KOR358" s="143"/>
      <c r="KOS358" s="143"/>
      <c r="KOT358" s="143"/>
      <c r="KOU358" s="143"/>
      <c r="KOV358" s="143"/>
      <c r="KOW358" s="143"/>
      <c r="KOX358" s="143"/>
      <c r="KOY358" s="143"/>
      <c r="KOZ358" s="143"/>
      <c r="KPA358" s="143"/>
      <c r="KPB358" s="143"/>
      <c r="KPC358" s="143"/>
      <c r="KPD358" s="143"/>
      <c r="KPE358" s="143"/>
      <c r="KPF358" s="143"/>
      <c r="KPG358" s="143"/>
      <c r="KPH358" s="143"/>
      <c r="KPI358" s="143"/>
      <c r="KPJ358" s="143"/>
      <c r="KPK358" s="143"/>
      <c r="KPL358" s="143"/>
      <c r="KPM358" s="143"/>
      <c r="KPN358" s="143"/>
      <c r="KPO358" s="143"/>
      <c r="KPP358" s="143"/>
      <c r="KPQ358" s="143"/>
      <c r="KPR358" s="143"/>
      <c r="KPS358" s="143"/>
      <c r="KPT358" s="143"/>
      <c r="KPU358" s="143"/>
      <c r="KPV358" s="143"/>
      <c r="KPW358" s="143"/>
      <c r="KPX358" s="143"/>
      <c r="KPY358" s="143"/>
      <c r="KPZ358" s="143"/>
      <c r="KQA358" s="143"/>
      <c r="KQB358" s="143"/>
      <c r="KQC358" s="143"/>
      <c r="KQD358" s="143"/>
      <c r="KQE358" s="143"/>
      <c r="KQF358" s="143"/>
      <c r="KQG358" s="143"/>
      <c r="KQH358" s="143"/>
      <c r="KQI358" s="143"/>
      <c r="KQJ358" s="143"/>
      <c r="KQK358" s="143"/>
      <c r="KQL358" s="143"/>
      <c r="KQM358" s="143"/>
      <c r="KQN358" s="143"/>
      <c r="KQO358" s="143"/>
      <c r="KQP358" s="143"/>
      <c r="KQQ358" s="143"/>
      <c r="KQR358" s="143"/>
      <c r="KQS358" s="143"/>
      <c r="KQT358" s="143"/>
      <c r="KQU358" s="143"/>
      <c r="KQV358" s="143"/>
      <c r="KQW358" s="143"/>
      <c r="KQX358" s="143"/>
      <c r="KQY358" s="143"/>
      <c r="KQZ358" s="143"/>
      <c r="KRA358" s="143"/>
      <c r="KRB358" s="143"/>
      <c r="KRC358" s="143"/>
      <c r="KRD358" s="143"/>
      <c r="KRE358" s="143"/>
      <c r="KRF358" s="143"/>
      <c r="KRG358" s="143"/>
      <c r="KRH358" s="143"/>
      <c r="KRI358" s="143"/>
      <c r="KRJ358" s="143"/>
      <c r="KRK358" s="143"/>
      <c r="KRL358" s="143"/>
      <c r="KRM358" s="143"/>
      <c r="KRN358" s="143"/>
      <c r="KRO358" s="143"/>
      <c r="KRP358" s="143"/>
      <c r="KRQ358" s="143"/>
      <c r="KRR358" s="143"/>
      <c r="KRS358" s="143"/>
      <c r="KRT358" s="143"/>
      <c r="KRU358" s="143"/>
      <c r="KRV358" s="143"/>
      <c r="KRW358" s="143"/>
      <c r="KRX358" s="143"/>
      <c r="KRY358" s="143"/>
      <c r="KRZ358" s="143"/>
      <c r="KSA358" s="143"/>
      <c r="KSB358" s="143"/>
      <c r="KSC358" s="143"/>
      <c r="KSD358" s="143"/>
      <c r="KSE358" s="143"/>
      <c r="KSF358" s="143"/>
      <c r="KSG358" s="143"/>
      <c r="KSH358" s="143"/>
      <c r="KSI358" s="143"/>
      <c r="KSJ358" s="143"/>
      <c r="KSK358" s="143"/>
      <c r="KSL358" s="143"/>
      <c r="KSM358" s="143"/>
      <c r="KSN358" s="143"/>
      <c r="KSO358" s="143"/>
      <c r="KSP358" s="143"/>
      <c r="KSQ358" s="143"/>
      <c r="KSR358" s="143"/>
      <c r="KSS358" s="143"/>
      <c r="KST358" s="143"/>
      <c r="KSU358" s="143"/>
      <c r="KSV358" s="143"/>
      <c r="KSW358" s="143"/>
      <c r="KSX358" s="143"/>
      <c r="KSY358" s="143"/>
      <c r="KSZ358" s="143"/>
      <c r="KTA358" s="143"/>
      <c r="KTB358" s="143"/>
      <c r="KTC358" s="143"/>
      <c r="KTD358" s="143"/>
      <c r="KTE358" s="143"/>
      <c r="KTF358" s="143"/>
      <c r="KTG358" s="143"/>
      <c r="KTH358" s="143"/>
      <c r="KTI358" s="143"/>
      <c r="KTJ358" s="143"/>
      <c r="KTK358" s="143"/>
      <c r="KTL358" s="143"/>
      <c r="KTM358" s="143"/>
      <c r="KTN358" s="143"/>
      <c r="KTO358" s="143"/>
      <c r="KTP358" s="143"/>
      <c r="KTQ358" s="143"/>
      <c r="KTR358" s="143"/>
      <c r="KTS358" s="143"/>
      <c r="KTT358" s="143"/>
      <c r="KTU358" s="143"/>
      <c r="KTV358" s="143"/>
      <c r="KTW358" s="143"/>
      <c r="KTX358" s="143"/>
      <c r="KTY358" s="143"/>
      <c r="KTZ358" s="143"/>
      <c r="KUA358" s="143"/>
      <c r="KUB358" s="143"/>
      <c r="KUC358" s="143"/>
      <c r="KUD358" s="143"/>
      <c r="KUE358" s="143"/>
      <c r="KUF358" s="143"/>
      <c r="KUG358" s="143"/>
      <c r="KUH358" s="143"/>
      <c r="KUI358" s="143"/>
      <c r="KUJ358" s="143"/>
      <c r="KUK358" s="143"/>
      <c r="KUL358" s="143"/>
      <c r="KUM358" s="143"/>
      <c r="KUN358" s="143"/>
      <c r="KUO358" s="143"/>
      <c r="KUP358" s="143"/>
      <c r="KUQ358" s="143"/>
      <c r="KUR358" s="143"/>
      <c r="KUS358" s="143"/>
      <c r="KUT358" s="143"/>
      <c r="KUU358" s="143"/>
      <c r="KUV358" s="143"/>
      <c r="KUW358" s="143"/>
      <c r="KUX358" s="143"/>
      <c r="KUY358" s="143"/>
      <c r="KUZ358" s="143"/>
      <c r="KVA358" s="143"/>
      <c r="KVB358" s="143"/>
      <c r="KVC358" s="143"/>
      <c r="KVD358" s="143"/>
      <c r="KVE358" s="143"/>
      <c r="KVF358" s="143"/>
      <c r="KVG358" s="143"/>
      <c r="KVH358" s="143"/>
      <c r="KVI358" s="143"/>
      <c r="KVJ358" s="143"/>
      <c r="KVK358" s="143"/>
      <c r="KVL358" s="143"/>
      <c r="KVM358" s="143"/>
      <c r="KVN358" s="143"/>
      <c r="KVO358" s="143"/>
      <c r="KVP358" s="143"/>
      <c r="KVQ358" s="143"/>
      <c r="KVR358" s="143"/>
      <c r="KVS358" s="143"/>
      <c r="KVT358" s="143"/>
      <c r="KVU358" s="143"/>
      <c r="KVV358" s="143"/>
      <c r="KVW358" s="143"/>
      <c r="KVX358" s="143"/>
      <c r="KVY358" s="143"/>
      <c r="KVZ358" s="143"/>
      <c r="KWA358" s="143"/>
      <c r="KWB358" s="143"/>
      <c r="KWC358" s="143"/>
      <c r="KWD358" s="143"/>
      <c r="KWE358" s="143"/>
      <c r="KWF358" s="143"/>
      <c r="KWG358" s="143"/>
      <c r="KWH358" s="143"/>
      <c r="KWI358" s="143"/>
      <c r="KWJ358" s="143"/>
      <c r="KWK358" s="143"/>
      <c r="KWL358" s="143"/>
      <c r="KWM358" s="143"/>
      <c r="KWN358" s="143"/>
      <c r="KWO358" s="143"/>
      <c r="KWP358" s="143"/>
      <c r="KWQ358" s="143"/>
      <c r="KWR358" s="143"/>
      <c r="KWS358" s="143"/>
      <c r="KWT358" s="143"/>
      <c r="KWU358" s="143"/>
      <c r="KWV358" s="143"/>
      <c r="KWW358" s="143"/>
      <c r="KWX358" s="143"/>
      <c r="KWY358" s="143"/>
      <c r="KWZ358" s="143"/>
      <c r="KXA358" s="143"/>
      <c r="KXB358" s="143"/>
      <c r="KXC358" s="143"/>
      <c r="KXD358" s="143"/>
      <c r="KXE358" s="143"/>
      <c r="KXF358" s="143"/>
      <c r="KXG358" s="143"/>
      <c r="KXH358" s="143"/>
      <c r="KXI358" s="143"/>
      <c r="KXJ358" s="143"/>
      <c r="KXK358" s="143"/>
      <c r="KXL358" s="143"/>
      <c r="KXM358" s="143"/>
      <c r="KXN358" s="143"/>
      <c r="KXO358" s="143"/>
      <c r="KXP358" s="143"/>
      <c r="KXQ358" s="143"/>
      <c r="KXR358" s="143"/>
      <c r="KXS358" s="143"/>
      <c r="KXT358" s="143"/>
      <c r="KXU358" s="143"/>
      <c r="KXV358" s="143"/>
      <c r="KXW358" s="143"/>
      <c r="KXX358" s="143"/>
      <c r="KXY358" s="143"/>
      <c r="KXZ358" s="143"/>
      <c r="KYA358" s="143"/>
      <c r="KYB358" s="143"/>
      <c r="KYC358" s="143"/>
      <c r="KYD358" s="143"/>
      <c r="KYE358" s="143"/>
      <c r="KYF358" s="143"/>
      <c r="KYG358" s="143"/>
      <c r="KYH358" s="143"/>
      <c r="KYI358" s="143"/>
      <c r="KYJ358" s="143"/>
      <c r="KYK358" s="143"/>
      <c r="KYL358" s="143"/>
      <c r="KYM358" s="143"/>
      <c r="KYN358" s="143"/>
      <c r="KYO358" s="143"/>
      <c r="KYP358" s="143"/>
      <c r="KYQ358" s="143"/>
      <c r="KYR358" s="143"/>
      <c r="KYS358" s="143"/>
      <c r="KYT358" s="143"/>
      <c r="KYU358" s="143"/>
      <c r="KYV358" s="143"/>
      <c r="KYW358" s="143"/>
      <c r="KYX358" s="143"/>
      <c r="KYY358" s="143"/>
      <c r="KYZ358" s="143"/>
      <c r="KZA358" s="143"/>
      <c r="KZB358" s="143"/>
      <c r="KZC358" s="143"/>
      <c r="KZD358" s="143"/>
      <c r="KZE358" s="143"/>
      <c r="KZF358" s="143"/>
      <c r="KZG358" s="143"/>
      <c r="KZH358" s="143"/>
      <c r="KZI358" s="143"/>
      <c r="KZJ358" s="143"/>
      <c r="KZK358" s="143"/>
      <c r="KZL358" s="143"/>
      <c r="KZM358" s="143"/>
      <c r="KZN358" s="143"/>
      <c r="KZO358" s="143"/>
      <c r="KZP358" s="143"/>
      <c r="KZQ358" s="143"/>
      <c r="KZR358" s="143"/>
      <c r="KZS358" s="143"/>
      <c r="KZT358" s="143"/>
      <c r="KZU358" s="143"/>
      <c r="KZV358" s="143"/>
      <c r="KZW358" s="143"/>
      <c r="KZX358" s="143"/>
      <c r="KZY358" s="143"/>
      <c r="KZZ358" s="143"/>
      <c r="LAA358" s="143"/>
      <c r="LAB358" s="143"/>
      <c r="LAC358" s="143"/>
      <c r="LAD358" s="143"/>
      <c r="LAE358" s="143"/>
      <c r="LAF358" s="143"/>
      <c r="LAG358" s="143"/>
      <c r="LAH358" s="143"/>
      <c r="LAI358" s="143"/>
      <c r="LAJ358" s="143"/>
      <c r="LAK358" s="143"/>
      <c r="LAL358" s="143"/>
      <c r="LAM358" s="143"/>
      <c r="LAN358" s="143"/>
      <c r="LAO358" s="143"/>
      <c r="LAP358" s="143"/>
      <c r="LAQ358" s="143"/>
      <c r="LAR358" s="143"/>
      <c r="LAS358" s="143"/>
      <c r="LAT358" s="143"/>
      <c r="LAU358" s="143"/>
      <c r="LAV358" s="143"/>
      <c r="LAW358" s="143"/>
      <c r="LAX358" s="143"/>
      <c r="LAY358" s="143"/>
      <c r="LAZ358" s="143"/>
      <c r="LBA358" s="143"/>
      <c r="LBB358" s="143"/>
      <c r="LBC358" s="143"/>
      <c r="LBD358" s="143"/>
      <c r="LBE358" s="143"/>
      <c r="LBF358" s="143"/>
      <c r="LBG358" s="143"/>
      <c r="LBH358" s="143"/>
      <c r="LBI358" s="143"/>
      <c r="LBJ358" s="143"/>
      <c r="LBK358" s="143"/>
      <c r="LBL358" s="143"/>
      <c r="LBM358" s="143"/>
      <c r="LBN358" s="143"/>
      <c r="LBO358" s="143"/>
      <c r="LBP358" s="143"/>
      <c r="LBQ358" s="143"/>
      <c r="LBR358" s="143"/>
      <c r="LBS358" s="143"/>
      <c r="LBT358" s="143"/>
      <c r="LBU358" s="143"/>
      <c r="LBV358" s="143"/>
      <c r="LBW358" s="143"/>
      <c r="LBX358" s="143"/>
      <c r="LBY358" s="143"/>
      <c r="LBZ358" s="143"/>
      <c r="LCA358" s="143"/>
      <c r="LCB358" s="143"/>
      <c r="LCC358" s="143"/>
      <c r="LCD358" s="143"/>
      <c r="LCE358" s="143"/>
      <c r="LCF358" s="143"/>
      <c r="LCG358" s="143"/>
      <c r="LCH358" s="143"/>
      <c r="LCI358" s="143"/>
      <c r="LCJ358" s="143"/>
      <c r="LCK358" s="143"/>
      <c r="LCL358" s="143"/>
      <c r="LCM358" s="143"/>
      <c r="LCN358" s="143"/>
      <c r="LCO358" s="143"/>
      <c r="LCP358" s="143"/>
      <c r="LCQ358" s="143"/>
      <c r="LCR358" s="143"/>
      <c r="LCS358" s="143"/>
      <c r="LCT358" s="143"/>
      <c r="LCU358" s="143"/>
      <c r="LCV358" s="143"/>
      <c r="LCW358" s="143"/>
      <c r="LCX358" s="143"/>
      <c r="LCY358" s="143"/>
      <c r="LCZ358" s="143"/>
      <c r="LDA358" s="143"/>
      <c r="LDB358" s="143"/>
      <c r="LDC358" s="143"/>
      <c r="LDD358" s="143"/>
      <c r="LDE358" s="143"/>
      <c r="LDF358" s="143"/>
      <c r="LDG358" s="143"/>
      <c r="LDH358" s="143"/>
      <c r="LDI358" s="143"/>
      <c r="LDJ358" s="143"/>
      <c r="LDK358" s="143"/>
      <c r="LDL358" s="143"/>
      <c r="LDM358" s="143"/>
      <c r="LDN358" s="143"/>
      <c r="LDO358" s="143"/>
      <c r="LDP358" s="143"/>
      <c r="LDQ358" s="143"/>
      <c r="LDR358" s="143"/>
      <c r="LDS358" s="143"/>
      <c r="LDT358" s="143"/>
      <c r="LDU358" s="143"/>
      <c r="LDV358" s="143"/>
      <c r="LDW358" s="143"/>
      <c r="LDX358" s="143"/>
      <c r="LDY358" s="143"/>
      <c r="LDZ358" s="143"/>
      <c r="LEA358" s="143"/>
      <c r="LEB358" s="143"/>
      <c r="LEC358" s="143"/>
      <c r="LED358" s="143"/>
      <c r="LEE358" s="143"/>
      <c r="LEF358" s="143"/>
      <c r="LEG358" s="143"/>
      <c r="LEH358" s="143"/>
      <c r="LEI358" s="143"/>
      <c r="LEJ358" s="143"/>
      <c r="LEK358" s="143"/>
      <c r="LEL358" s="143"/>
      <c r="LEM358" s="143"/>
      <c r="LEN358" s="143"/>
      <c r="LEO358" s="143"/>
      <c r="LEP358" s="143"/>
      <c r="LEQ358" s="143"/>
      <c r="LER358" s="143"/>
      <c r="LES358" s="143"/>
      <c r="LET358" s="143"/>
      <c r="LEU358" s="143"/>
      <c r="LEV358" s="143"/>
      <c r="LEW358" s="143"/>
      <c r="LEX358" s="143"/>
      <c r="LEY358" s="143"/>
      <c r="LEZ358" s="143"/>
      <c r="LFA358" s="143"/>
      <c r="LFB358" s="143"/>
      <c r="LFC358" s="143"/>
      <c r="LFD358" s="143"/>
      <c r="LFE358" s="143"/>
      <c r="LFF358" s="143"/>
      <c r="LFG358" s="143"/>
      <c r="LFH358" s="143"/>
      <c r="LFI358" s="143"/>
      <c r="LFJ358" s="143"/>
      <c r="LFK358" s="143"/>
      <c r="LFL358" s="143"/>
      <c r="LFM358" s="143"/>
      <c r="LFN358" s="143"/>
      <c r="LFO358" s="143"/>
      <c r="LFP358" s="143"/>
      <c r="LFQ358" s="143"/>
      <c r="LFR358" s="143"/>
      <c r="LFS358" s="143"/>
      <c r="LFT358" s="143"/>
      <c r="LFU358" s="143"/>
      <c r="LFV358" s="143"/>
      <c r="LFW358" s="143"/>
      <c r="LFX358" s="143"/>
      <c r="LFY358" s="143"/>
      <c r="LFZ358" s="143"/>
      <c r="LGA358" s="143"/>
      <c r="LGB358" s="143"/>
      <c r="LGC358" s="143"/>
      <c r="LGD358" s="143"/>
      <c r="LGE358" s="143"/>
      <c r="LGF358" s="143"/>
      <c r="LGG358" s="143"/>
      <c r="LGH358" s="143"/>
      <c r="LGI358" s="143"/>
      <c r="LGJ358" s="143"/>
      <c r="LGK358" s="143"/>
      <c r="LGL358" s="143"/>
      <c r="LGM358" s="143"/>
      <c r="LGN358" s="143"/>
      <c r="LGO358" s="143"/>
      <c r="LGP358" s="143"/>
      <c r="LGQ358" s="143"/>
      <c r="LGR358" s="143"/>
      <c r="LGS358" s="143"/>
      <c r="LGT358" s="143"/>
      <c r="LGU358" s="143"/>
      <c r="LGV358" s="143"/>
      <c r="LGW358" s="143"/>
      <c r="LGX358" s="143"/>
      <c r="LGY358" s="143"/>
      <c r="LGZ358" s="143"/>
      <c r="LHA358" s="143"/>
      <c r="LHB358" s="143"/>
      <c r="LHC358" s="143"/>
      <c r="LHD358" s="143"/>
      <c r="LHE358" s="143"/>
      <c r="LHF358" s="143"/>
      <c r="LHG358" s="143"/>
      <c r="LHH358" s="143"/>
      <c r="LHI358" s="143"/>
      <c r="LHJ358" s="143"/>
      <c r="LHK358" s="143"/>
      <c r="LHL358" s="143"/>
      <c r="LHM358" s="143"/>
      <c r="LHN358" s="143"/>
      <c r="LHO358" s="143"/>
      <c r="LHP358" s="143"/>
      <c r="LHQ358" s="143"/>
      <c r="LHR358" s="143"/>
      <c r="LHS358" s="143"/>
      <c r="LHT358" s="143"/>
      <c r="LHU358" s="143"/>
      <c r="LHV358" s="143"/>
      <c r="LHW358" s="143"/>
      <c r="LHX358" s="143"/>
      <c r="LHY358" s="143"/>
      <c r="LHZ358" s="143"/>
      <c r="LIA358" s="143"/>
      <c r="LIB358" s="143"/>
      <c r="LIC358" s="143"/>
      <c r="LID358" s="143"/>
      <c r="LIE358" s="143"/>
      <c r="LIF358" s="143"/>
      <c r="LIG358" s="143"/>
      <c r="LIH358" s="143"/>
      <c r="LII358" s="143"/>
      <c r="LIJ358" s="143"/>
      <c r="LIK358" s="143"/>
      <c r="LIL358" s="143"/>
      <c r="LIM358" s="143"/>
      <c r="LIN358" s="143"/>
      <c r="LIO358" s="143"/>
      <c r="LIP358" s="143"/>
      <c r="LIQ358" s="143"/>
      <c r="LIR358" s="143"/>
      <c r="LIS358" s="143"/>
      <c r="LIT358" s="143"/>
      <c r="LIU358" s="143"/>
      <c r="LIV358" s="143"/>
      <c r="LIW358" s="143"/>
      <c r="LIX358" s="143"/>
      <c r="LIY358" s="143"/>
      <c r="LIZ358" s="143"/>
      <c r="LJA358" s="143"/>
      <c r="LJB358" s="143"/>
      <c r="LJC358" s="143"/>
      <c r="LJD358" s="143"/>
      <c r="LJE358" s="143"/>
      <c r="LJF358" s="143"/>
      <c r="LJG358" s="143"/>
      <c r="LJH358" s="143"/>
      <c r="LJI358" s="143"/>
      <c r="LJJ358" s="143"/>
      <c r="LJK358" s="143"/>
      <c r="LJL358" s="143"/>
      <c r="LJM358" s="143"/>
      <c r="LJN358" s="143"/>
      <c r="LJO358" s="143"/>
      <c r="LJP358" s="143"/>
      <c r="LJQ358" s="143"/>
      <c r="LJR358" s="143"/>
      <c r="LJS358" s="143"/>
      <c r="LJT358" s="143"/>
      <c r="LJU358" s="143"/>
      <c r="LJV358" s="143"/>
      <c r="LJW358" s="143"/>
      <c r="LJX358" s="143"/>
      <c r="LJY358" s="143"/>
      <c r="LJZ358" s="143"/>
      <c r="LKA358" s="143"/>
      <c r="LKB358" s="143"/>
      <c r="LKC358" s="143"/>
      <c r="LKD358" s="143"/>
      <c r="LKE358" s="143"/>
      <c r="LKF358" s="143"/>
      <c r="LKG358" s="143"/>
      <c r="LKH358" s="143"/>
      <c r="LKI358" s="143"/>
      <c r="LKJ358" s="143"/>
      <c r="LKK358" s="143"/>
      <c r="LKL358" s="143"/>
      <c r="LKM358" s="143"/>
      <c r="LKN358" s="143"/>
      <c r="LKO358" s="143"/>
      <c r="LKP358" s="143"/>
      <c r="LKQ358" s="143"/>
      <c r="LKR358" s="143"/>
      <c r="LKS358" s="143"/>
      <c r="LKT358" s="143"/>
      <c r="LKU358" s="143"/>
      <c r="LKV358" s="143"/>
      <c r="LKW358" s="143"/>
      <c r="LKX358" s="143"/>
      <c r="LKY358" s="143"/>
      <c r="LKZ358" s="143"/>
      <c r="LLA358" s="143"/>
      <c r="LLB358" s="143"/>
      <c r="LLC358" s="143"/>
      <c r="LLD358" s="143"/>
      <c r="LLE358" s="143"/>
      <c r="LLF358" s="143"/>
      <c r="LLG358" s="143"/>
      <c r="LLH358" s="143"/>
      <c r="LLI358" s="143"/>
      <c r="LLJ358" s="143"/>
      <c r="LLK358" s="143"/>
      <c r="LLL358" s="143"/>
      <c r="LLM358" s="143"/>
      <c r="LLN358" s="143"/>
      <c r="LLO358" s="143"/>
      <c r="LLP358" s="143"/>
      <c r="LLQ358" s="143"/>
      <c r="LLR358" s="143"/>
      <c r="LLS358" s="143"/>
      <c r="LLT358" s="143"/>
      <c r="LLU358" s="143"/>
      <c r="LLV358" s="143"/>
      <c r="LLW358" s="143"/>
      <c r="LLX358" s="143"/>
      <c r="LLY358" s="143"/>
      <c r="LLZ358" s="143"/>
      <c r="LMA358" s="143"/>
      <c r="LMB358" s="143"/>
      <c r="LMC358" s="143"/>
      <c r="LMD358" s="143"/>
      <c r="LME358" s="143"/>
      <c r="LMF358" s="143"/>
      <c r="LMG358" s="143"/>
      <c r="LMH358" s="143"/>
      <c r="LMI358" s="143"/>
      <c r="LMJ358" s="143"/>
      <c r="LMK358" s="143"/>
      <c r="LML358" s="143"/>
      <c r="LMM358" s="143"/>
      <c r="LMN358" s="143"/>
      <c r="LMO358" s="143"/>
      <c r="LMP358" s="143"/>
      <c r="LMQ358" s="143"/>
      <c r="LMR358" s="143"/>
      <c r="LMS358" s="143"/>
      <c r="LMT358" s="143"/>
      <c r="LMU358" s="143"/>
      <c r="LMV358" s="143"/>
      <c r="LMW358" s="143"/>
      <c r="LMX358" s="143"/>
      <c r="LMY358" s="143"/>
      <c r="LMZ358" s="143"/>
      <c r="LNA358" s="143"/>
      <c r="LNB358" s="143"/>
      <c r="LNC358" s="143"/>
      <c r="LND358" s="143"/>
      <c r="LNE358" s="143"/>
      <c r="LNF358" s="143"/>
      <c r="LNG358" s="143"/>
      <c r="LNH358" s="143"/>
      <c r="LNI358" s="143"/>
      <c r="LNJ358" s="143"/>
      <c r="LNK358" s="143"/>
      <c r="LNL358" s="143"/>
      <c r="LNM358" s="143"/>
      <c r="LNN358" s="143"/>
      <c r="LNO358" s="143"/>
      <c r="LNP358" s="143"/>
      <c r="LNQ358" s="143"/>
      <c r="LNR358" s="143"/>
      <c r="LNS358" s="143"/>
      <c r="LNT358" s="143"/>
      <c r="LNU358" s="143"/>
      <c r="LNV358" s="143"/>
      <c r="LNW358" s="143"/>
      <c r="LNX358" s="143"/>
      <c r="LNY358" s="143"/>
      <c r="LNZ358" s="143"/>
      <c r="LOA358" s="143"/>
      <c r="LOB358" s="143"/>
      <c r="LOC358" s="143"/>
      <c r="LOD358" s="143"/>
      <c r="LOE358" s="143"/>
      <c r="LOF358" s="143"/>
      <c r="LOG358" s="143"/>
      <c r="LOH358" s="143"/>
      <c r="LOI358" s="143"/>
      <c r="LOJ358" s="143"/>
      <c r="LOK358" s="143"/>
      <c r="LOL358" s="143"/>
      <c r="LOM358" s="143"/>
      <c r="LON358" s="143"/>
      <c r="LOO358" s="143"/>
      <c r="LOP358" s="143"/>
      <c r="LOQ358" s="143"/>
      <c r="LOR358" s="143"/>
      <c r="LOS358" s="143"/>
      <c r="LOT358" s="143"/>
      <c r="LOU358" s="143"/>
      <c r="LOV358" s="143"/>
      <c r="LOW358" s="143"/>
      <c r="LOX358" s="143"/>
      <c r="LOY358" s="143"/>
      <c r="LOZ358" s="143"/>
      <c r="LPA358" s="143"/>
      <c r="LPB358" s="143"/>
      <c r="LPC358" s="143"/>
      <c r="LPD358" s="143"/>
      <c r="LPE358" s="143"/>
      <c r="LPF358" s="143"/>
      <c r="LPG358" s="143"/>
      <c r="LPH358" s="143"/>
      <c r="LPI358" s="143"/>
      <c r="LPJ358" s="143"/>
      <c r="LPK358" s="143"/>
      <c r="LPL358" s="143"/>
      <c r="LPM358" s="143"/>
      <c r="LPN358" s="143"/>
      <c r="LPO358" s="143"/>
      <c r="LPP358" s="143"/>
      <c r="LPQ358" s="143"/>
      <c r="LPR358" s="143"/>
      <c r="LPS358" s="143"/>
      <c r="LPT358" s="143"/>
      <c r="LPU358" s="143"/>
      <c r="LPV358" s="143"/>
      <c r="LPW358" s="143"/>
      <c r="LPX358" s="143"/>
      <c r="LPY358" s="143"/>
      <c r="LPZ358" s="143"/>
      <c r="LQA358" s="143"/>
      <c r="LQB358" s="143"/>
      <c r="LQC358" s="143"/>
      <c r="LQD358" s="143"/>
      <c r="LQE358" s="143"/>
      <c r="LQF358" s="143"/>
      <c r="LQG358" s="143"/>
      <c r="LQH358" s="143"/>
      <c r="LQI358" s="143"/>
      <c r="LQJ358" s="143"/>
      <c r="LQK358" s="143"/>
      <c r="LQL358" s="143"/>
      <c r="LQM358" s="143"/>
      <c r="LQN358" s="143"/>
      <c r="LQO358" s="143"/>
      <c r="LQP358" s="143"/>
      <c r="LQQ358" s="143"/>
      <c r="LQR358" s="143"/>
      <c r="LQS358" s="143"/>
      <c r="LQT358" s="143"/>
      <c r="LQU358" s="143"/>
      <c r="LQV358" s="143"/>
      <c r="LQW358" s="143"/>
      <c r="LQX358" s="143"/>
      <c r="LQY358" s="143"/>
      <c r="LQZ358" s="143"/>
      <c r="LRA358" s="143"/>
      <c r="LRB358" s="143"/>
      <c r="LRC358" s="143"/>
      <c r="LRD358" s="143"/>
      <c r="LRE358" s="143"/>
      <c r="LRF358" s="143"/>
      <c r="LRG358" s="143"/>
      <c r="LRH358" s="143"/>
      <c r="LRI358" s="143"/>
      <c r="LRJ358" s="143"/>
      <c r="LRK358" s="143"/>
      <c r="LRL358" s="143"/>
      <c r="LRM358" s="143"/>
      <c r="LRN358" s="143"/>
      <c r="LRO358" s="143"/>
      <c r="LRP358" s="143"/>
      <c r="LRQ358" s="143"/>
      <c r="LRR358" s="143"/>
      <c r="LRS358" s="143"/>
      <c r="LRT358" s="143"/>
      <c r="LRU358" s="143"/>
      <c r="LRV358" s="143"/>
      <c r="LRW358" s="143"/>
      <c r="LRX358" s="143"/>
      <c r="LRY358" s="143"/>
      <c r="LRZ358" s="143"/>
      <c r="LSA358" s="143"/>
      <c r="LSB358" s="143"/>
      <c r="LSC358" s="143"/>
      <c r="LSD358" s="143"/>
      <c r="LSE358" s="143"/>
      <c r="LSF358" s="143"/>
      <c r="LSG358" s="143"/>
      <c r="LSH358" s="143"/>
      <c r="LSI358" s="143"/>
      <c r="LSJ358" s="143"/>
      <c r="LSK358" s="143"/>
      <c r="LSL358" s="143"/>
      <c r="LSM358" s="143"/>
      <c r="LSN358" s="143"/>
      <c r="LSO358" s="143"/>
      <c r="LSP358" s="143"/>
      <c r="LSQ358" s="143"/>
      <c r="LSR358" s="143"/>
      <c r="LSS358" s="143"/>
      <c r="LST358" s="143"/>
      <c r="LSU358" s="143"/>
      <c r="LSV358" s="143"/>
      <c r="LSW358" s="143"/>
      <c r="LSX358" s="143"/>
      <c r="LSY358" s="143"/>
      <c r="LSZ358" s="143"/>
      <c r="LTA358" s="143"/>
      <c r="LTB358" s="143"/>
      <c r="LTC358" s="143"/>
      <c r="LTD358" s="143"/>
      <c r="LTE358" s="143"/>
      <c r="LTF358" s="143"/>
      <c r="LTG358" s="143"/>
      <c r="LTH358" s="143"/>
      <c r="LTI358" s="143"/>
      <c r="LTJ358" s="143"/>
      <c r="LTK358" s="143"/>
      <c r="LTL358" s="143"/>
      <c r="LTM358" s="143"/>
      <c r="LTN358" s="143"/>
      <c r="LTO358" s="143"/>
      <c r="LTP358" s="143"/>
      <c r="LTQ358" s="143"/>
      <c r="LTR358" s="143"/>
      <c r="LTS358" s="143"/>
      <c r="LTT358" s="143"/>
      <c r="LTU358" s="143"/>
      <c r="LTV358" s="143"/>
      <c r="LTW358" s="143"/>
      <c r="LTX358" s="143"/>
      <c r="LTY358" s="143"/>
      <c r="LTZ358" s="143"/>
      <c r="LUA358" s="143"/>
      <c r="LUB358" s="143"/>
      <c r="LUC358" s="143"/>
      <c r="LUD358" s="143"/>
      <c r="LUE358" s="143"/>
      <c r="LUF358" s="143"/>
      <c r="LUG358" s="143"/>
      <c r="LUH358" s="143"/>
      <c r="LUI358" s="143"/>
      <c r="LUJ358" s="143"/>
      <c r="LUK358" s="143"/>
      <c r="LUL358" s="143"/>
      <c r="LUM358" s="143"/>
      <c r="LUN358" s="143"/>
      <c r="LUO358" s="143"/>
      <c r="LUP358" s="143"/>
      <c r="LUQ358" s="143"/>
      <c r="LUR358" s="143"/>
      <c r="LUS358" s="143"/>
      <c r="LUT358" s="143"/>
      <c r="LUU358" s="143"/>
      <c r="LUV358" s="143"/>
      <c r="LUW358" s="143"/>
      <c r="LUX358" s="143"/>
      <c r="LUY358" s="143"/>
      <c r="LUZ358" s="143"/>
      <c r="LVA358" s="143"/>
      <c r="LVB358" s="143"/>
      <c r="LVC358" s="143"/>
      <c r="LVD358" s="143"/>
      <c r="LVE358" s="143"/>
      <c r="LVF358" s="143"/>
      <c r="LVG358" s="143"/>
      <c r="LVH358" s="143"/>
      <c r="LVI358" s="143"/>
      <c r="LVJ358" s="143"/>
      <c r="LVK358" s="143"/>
      <c r="LVL358" s="143"/>
      <c r="LVM358" s="143"/>
      <c r="LVN358" s="143"/>
      <c r="LVO358" s="143"/>
      <c r="LVP358" s="143"/>
      <c r="LVQ358" s="143"/>
      <c r="LVR358" s="143"/>
      <c r="LVS358" s="143"/>
      <c r="LVT358" s="143"/>
      <c r="LVU358" s="143"/>
      <c r="LVV358" s="143"/>
      <c r="LVW358" s="143"/>
      <c r="LVX358" s="143"/>
      <c r="LVY358" s="143"/>
      <c r="LVZ358" s="143"/>
      <c r="LWA358" s="143"/>
      <c r="LWB358" s="143"/>
      <c r="LWC358" s="143"/>
      <c r="LWD358" s="143"/>
      <c r="LWE358" s="143"/>
      <c r="LWF358" s="143"/>
      <c r="LWG358" s="143"/>
      <c r="LWH358" s="143"/>
      <c r="LWI358" s="143"/>
      <c r="LWJ358" s="143"/>
      <c r="LWK358" s="143"/>
      <c r="LWL358" s="143"/>
      <c r="LWM358" s="143"/>
      <c r="LWN358" s="143"/>
      <c r="LWO358" s="143"/>
      <c r="LWP358" s="143"/>
      <c r="LWQ358" s="143"/>
      <c r="LWR358" s="143"/>
      <c r="LWS358" s="143"/>
      <c r="LWT358" s="143"/>
      <c r="LWU358" s="143"/>
      <c r="LWV358" s="143"/>
      <c r="LWW358" s="143"/>
      <c r="LWX358" s="143"/>
      <c r="LWY358" s="143"/>
      <c r="LWZ358" s="143"/>
      <c r="LXA358" s="143"/>
      <c r="LXB358" s="143"/>
      <c r="LXC358" s="143"/>
      <c r="LXD358" s="143"/>
      <c r="LXE358" s="143"/>
      <c r="LXF358" s="143"/>
      <c r="LXG358" s="143"/>
      <c r="LXH358" s="143"/>
      <c r="LXI358" s="143"/>
      <c r="LXJ358" s="143"/>
      <c r="LXK358" s="143"/>
      <c r="LXL358" s="143"/>
      <c r="LXM358" s="143"/>
      <c r="LXN358" s="143"/>
      <c r="LXO358" s="143"/>
      <c r="LXP358" s="143"/>
      <c r="LXQ358" s="143"/>
      <c r="LXR358" s="143"/>
      <c r="LXS358" s="143"/>
      <c r="LXT358" s="143"/>
      <c r="LXU358" s="143"/>
      <c r="LXV358" s="143"/>
      <c r="LXW358" s="143"/>
      <c r="LXX358" s="143"/>
      <c r="LXY358" s="143"/>
      <c r="LXZ358" s="143"/>
      <c r="LYA358" s="143"/>
      <c r="LYB358" s="143"/>
      <c r="LYC358" s="143"/>
      <c r="LYD358" s="143"/>
      <c r="LYE358" s="143"/>
      <c r="LYF358" s="143"/>
      <c r="LYG358" s="143"/>
      <c r="LYH358" s="143"/>
      <c r="LYI358" s="143"/>
      <c r="LYJ358" s="143"/>
      <c r="LYK358" s="143"/>
      <c r="LYL358" s="143"/>
      <c r="LYM358" s="143"/>
      <c r="LYN358" s="143"/>
      <c r="LYO358" s="143"/>
      <c r="LYP358" s="143"/>
      <c r="LYQ358" s="143"/>
      <c r="LYR358" s="143"/>
      <c r="LYS358" s="143"/>
      <c r="LYT358" s="143"/>
      <c r="LYU358" s="143"/>
      <c r="LYV358" s="143"/>
      <c r="LYW358" s="143"/>
      <c r="LYX358" s="143"/>
      <c r="LYY358" s="143"/>
      <c r="LYZ358" s="143"/>
      <c r="LZA358" s="143"/>
      <c r="LZB358" s="143"/>
      <c r="LZC358" s="143"/>
      <c r="LZD358" s="143"/>
      <c r="LZE358" s="143"/>
      <c r="LZF358" s="143"/>
      <c r="LZG358" s="143"/>
      <c r="LZH358" s="143"/>
      <c r="LZI358" s="143"/>
      <c r="LZJ358" s="143"/>
      <c r="LZK358" s="143"/>
      <c r="LZL358" s="143"/>
      <c r="LZM358" s="143"/>
      <c r="LZN358" s="143"/>
      <c r="LZO358" s="143"/>
      <c r="LZP358" s="143"/>
      <c r="LZQ358" s="143"/>
      <c r="LZR358" s="143"/>
      <c r="LZS358" s="143"/>
      <c r="LZT358" s="143"/>
      <c r="LZU358" s="143"/>
      <c r="LZV358" s="143"/>
      <c r="LZW358" s="143"/>
      <c r="LZX358" s="143"/>
      <c r="LZY358" s="143"/>
      <c r="LZZ358" s="143"/>
      <c r="MAA358" s="143"/>
      <c r="MAB358" s="143"/>
      <c r="MAC358" s="143"/>
      <c r="MAD358" s="143"/>
      <c r="MAE358" s="143"/>
      <c r="MAF358" s="143"/>
      <c r="MAG358" s="143"/>
      <c r="MAH358" s="143"/>
      <c r="MAI358" s="143"/>
      <c r="MAJ358" s="143"/>
      <c r="MAK358" s="143"/>
      <c r="MAL358" s="143"/>
      <c r="MAM358" s="143"/>
      <c r="MAN358" s="143"/>
      <c r="MAO358" s="143"/>
      <c r="MAP358" s="143"/>
      <c r="MAQ358" s="143"/>
      <c r="MAR358" s="143"/>
      <c r="MAS358" s="143"/>
      <c r="MAT358" s="143"/>
      <c r="MAU358" s="143"/>
      <c r="MAV358" s="143"/>
      <c r="MAW358" s="143"/>
      <c r="MAX358" s="143"/>
      <c r="MAY358" s="143"/>
      <c r="MAZ358" s="143"/>
      <c r="MBA358" s="143"/>
      <c r="MBB358" s="143"/>
      <c r="MBC358" s="143"/>
      <c r="MBD358" s="143"/>
      <c r="MBE358" s="143"/>
      <c r="MBF358" s="143"/>
      <c r="MBG358" s="143"/>
      <c r="MBH358" s="143"/>
      <c r="MBI358" s="143"/>
      <c r="MBJ358" s="143"/>
      <c r="MBK358" s="143"/>
      <c r="MBL358" s="143"/>
      <c r="MBM358" s="143"/>
      <c r="MBN358" s="143"/>
      <c r="MBO358" s="143"/>
      <c r="MBP358" s="143"/>
      <c r="MBQ358" s="143"/>
      <c r="MBR358" s="143"/>
      <c r="MBS358" s="143"/>
      <c r="MBT358" s="143"/>
      <c r="MBU358" s="143"/>
      <c r="MBV358" s="143"/>
      <c r="MBW358" s="143"/>
      <c r="MBX358" s="143"/>
      <c r="MBY358" s="143"/>
      <c r="MBZ358" s="143"/>
      <c r="MCA358" s="143"/>
      <c r="MCB358" s="143"/>
      <c r="MCC358" s="143"/>
      <c r="MCD358" s="143"/>
      <c r="MCE358" s="143"/>
      <c r="MCF358" s="143"/>
      <c r="MCG358" s="143"/>
      <c r="MCH358" s="143"/>
      <c r="MCI358" s="143"/>
      <c r="MCJ358" s="143"/>
      <c r="MCK358" s="143"/>
      <c r="MCL358" s="143"/>
      <c r="MCM358" s="143"/>
      <c r="MCN358" s="143"/>
      <c r="MCO358" s="143"/>
      <c r="MCP358" s="143"/>
      <c r="MCQ358" s="143"/>
      <c r="MCR358" s="143"/>
      <c r="MCS358" s="143"/>
      <c r="MCT358" s="143"/>
      <c r="MCU358" s="143"/>
      <c r="MCV358" s="143"/>
      <c r="MCW358" s="143"/>
      <c r="MCX358" s="143"/>
      <c r="MCY358" s="143"/>
      <c r="MCZ358" s="143"/>
      <c r="MDA358" s="143"/>
      <c r="MDB358" s="143"/>
      <c r="MDC358" s="143"/>
      <c r="MDD358" s="143"/>
      <c r="MDE358" s="143"/>
      <c r="MDF358" s="143"/>
      <c r="MDG358" s="143"/>
      <c r="MDH358" s="143"/>
      <c r="MDI358" s="143"/>
      <c r="MDJ358" s="143"/>
      <c r="MDK358" s="143"/>
      <c r="MDL358" s="143"/>
      <c r="MDM358" s="143"/>
      <c r="MDN358" s="143"/>
      <c r="MDO358" s="143"/>
      <c r="MDP358" s="143"/>
      <c r="MDQ358" s="143"/>
      <c r="MDR358" s="143"/>
      <c r="MDS358" s="143"/>
      <c r="MDT358" s="143"/>
      <c r="MDU358" s="143"/>
      <c r="MDV358" s="143"/>
      <c r="MDW358" s="143"/>
      <c r="MDX358" s="143"/>
      <c r="MDY358" s="143"/>
      <c r="MDZ358" s="143"/>
      <c r="MEA358" s="143"/>
      <c r="MEB358" s="143"/>
      <c r="MEC358" s="143"/>
      <c r="MED358" s="143"/>
      <c r="MEE358" s="143"/>
      <c r="MEF358" s="143"/>
      <c r="MEG358" s="143"/>
      <c r="MEH358" s="143"/>
      <c r="MEI358" s="143"/>
      <c r="MEJ358" s="143"/>
      <c r="MEK358" s="143"/>
      <c r="MEL358" s="143"/>
      <c r="MEM358" s="143"/>
      <c r="MEN358" s="143"/>
      <c r="MEO358" s="143"/>
      <c r="MEP358" s="143"/>
      <c r="MEQ358" s="143"/>
      <c r="MER358" s="143"/>
      <c r="MES358" s="143"/>
      <c r="MET358" s="143"/>
      <c r="MEU358" s="143"/>
      <c r="MEV358" s="143"/>
      <c r="MEW358" s="143"/>
      <c r="MEX358" s="143"/>
      <c r="MEY358" s="143"/>
      <c r="MEZ358" s="143"/>
      <c r="MFA358" s="143"/>
      <c r="MFB358" s="143"/>
      <c r="MFC358" s="143"/>
      <c r="MFD358" s="143"/>
      <c r="MFE358" s="143"/>
      <c r="MFF358" s="143"/>
      <c r="MFG358" s="143"/>
      <c r="MFH358" s="143"/>
      <c r="MFI358" s="143"/>
      <c r="MFJ358" s="143"/>
      <c r="MFK358" s="143"/>
      <c r="MFL358" s="143"/>
      <c r="MFM358" s="143"/>
      <c r="MFN358" s="143"/>
      <c r="MFO358" s="143"/>
      <c r="MFP358" s="143"/>
      <c r="MFQ358" s="143"/>
      <c r="MFR358" s="143"/>
      <c r="MFS358" s="143"/>
      <c r="MFT358" s="143"/>
      <c r="MFU358" s="143"/>
      <c r="MFV358" s="143"/>
      <c r="MFW358" s="143"/>
      <c r="MFX358" s="143"/>
      <c r="MFY358" s="143"/>
      <c r="MFZ358" s="143"/>
      <c r="MGA358" s="143"/>
      <c r="MGB358" s="143"/>
      <c r="MGC358" s="143"/>
      <c r="MGD358" s="143"/>
      <c r="MGE358" s="143"/>
      <c r="MGF358" s="143"/>
      <c r="MGG358" s="143"/>
      <c r="MGH358" s="143"/>
      <c r="MGI358" s="143"/>
      <c r="MGJ358" s="143"/>
      <c r="MGK358" s="143"/>
      <c r="MGL358" s="143"/>
      <c r="MGM358" s="143"/>
      <c r="MGN358" s="143"/>
      <c r="MGO358" s="143"/>
      <c r="MGP358" s="143"/>
      <c r="MGQ358" s="143"/>
      <c r="MGR358" s="143"/>
      <c r="MGS358" s="143"/>
      <c r="MGT358" s="143"/>
      <c r="MGU358" s="143"/>
      <c r="MGV358" s="143"/>
      <c r="MGW358" s="143"/>
      <c r="MGX358" s="143"/>
      <c r="MGY358" s="143"/>
      <c r="MGZ358" s="143"/>
      <c r="MHA358" s="143"/>
      <c r="MHB358" s="143"/>
      <c r="MHC358" s="143"/>
      <c r="MHD358" s="143"/>
      <c r="MHE358" s="143"/>
      <c r="MHF358" s="143"/>
      <c r="MHG358" s="143"/>
      <c r="MHH358" s="143"/>
      <c r="MHI358" s="143"/>
      <c r="MHJ358" s="143"/>
      <c r="MHK358" s="143"/>
      <c r="MHL358" s="143"/>
      <c r="MHM358" s="143"/>
      <c r="MHN358" s="143"/>
      <c r="MHO358" s="143"/>
      <c r="MHP358" s="143"/>
      <c r="MHQ358" s="143"/>
      <c r="MHR358" s="143"/>
      <c r="MHS358" s="143"/>
      <c r="MHT358" s="143"/>
      <c r="MHU358" s="143"/>
      <c r="MHV358" s="143"/>
      <c r="MHW358" s="143"/>
      <c r="MHX358" s="143"/>
      <c r="MHY358" s="143"/>
      <c r="MHZ358" s="143"/>
      <c r="MIA358" s="143"/>
      <c r="MIB358" s="143"/>
      <c r="MIC358" s="143"/>
      <c r="MID358" s="143"/>
      <c r="MIE358" s="143"/>
      <c r="MIF358" s="143"/>
      <c r="MIG358" s="143"/>
      <c r="MIH358" s="143"/>
      <c r="MII358" s="143"/>
      <c r="MIJ358" s="143"/>
      <c r="MIK358" s="143"/>
      <c r="MIL358" s="143"/>
      <c r="MIM358" s="143"/>
      <c r="MIN358" s="143"/>
      <c r="MIO358" s="143"/>
      <c r="MIP358" s="143"/>
      <c r="MIQ358" s="143"/>
      <c r="MIR358" s="143"/>
      <c r="MIS358" s="143"/>
      <c r="MIT358" s="143"/>
      <c r="MIU358" s="143"/>
      <c r="MIV358" s="143"/>
      <c r="MIW358" s="143"/>
      <c r="MIX358" s="143"/>
      <c r="MIY358" s="143"/>
      <c r="MIZ358" s="143"/>
      <c r="MJA358" s="143"/>
      <c r="MJB358" s="143"/>
      <c r="MJC358" s="143"/>
      <c r="MJD358" s="143"/>
      <c r="MJE358" s="143"/>
      <c r="MJF358" s="143"/>
      <c r="MJG358" s="143"/>
      <c r="MJH358" s="143"/>
      <c r="MJI358" s="143"/>
      <c r="MJJ358" s="143"/>
      <c r="MJK358" s="143"/>
      <c r="MJL358" s="143"/>
      <c r="MJM358" s="143"/>
      <c r="MJN358" s="143"/>
      <c r="MJO358" s="143"/>
      <c r="MJP358" s="143"/>
      <c r="MJQ358" s="143"/>
      <c r="MJR358" s="143"/>
      <c r="MJS358" s="143"/>
      <c r="MJT358" s="143"/>
      <c r="MJU358" s="143"/>
      <c r="MJV358" s="143"/>
      <c r="MJW358" s="143"/>
      <c r="MJX358" s="143"/>
      <c r="MJY358" s="143"/>
      <c r="MJZ358" s="143"/>
      <c r="MKA358" s="143"/>
      <c r="MKB358" s="143"/>
      <c r="MKC358" s="143"/>
      <c r="MKD358" s="143"/>
      <c r="MKE358" s="143"/>
      <c r="MKF358" s="143"/>
      <c r="MKG358" s="143"/>
      <c r="MKH358" s="143"/>
      <c r="MKI358" s="143"/>
      <c r="MKJ358" s="143"/>
      <c r="MKK358" s="143"/>
      <c r="MKL358" s="143"/>
      <c r="MKM358" s="143"/>
      <c r="MKN358" s="143"/>
      <c r="MKO358" s="143"/>
      <c r="MKP358" s="143"/>
      <c r="MKQ358" s="143"/>
      <c r="MKR358" s="143"/>
      <c r="MKS358" s="143"/>
      <c r="MKT358" s="143"/>
      <c r="MKU358" s="143"/>
      <c r="MKV358" s="143"/>
      <c r="MKW358" s="143"/>
      <c r="MKX358" s="143"/>
      <c r="MKY358" s="143"/>
      <c r="MKZ358" s="143"/>
      <c r="MLA358" s="143"/>
      <c r="MLB358" s="143"/>
      <c r="MLC358" s="143"/>
      <c r="MLD358" s="143"/>
      <c r="MLE358" s="143"/>
      <c r="MLF358" s="143"/>
      <c r="MLG358" s="143"/>
      <c r="MLH358" s="143"/>
      <c r="MLI358" s="143"/>
      <c r="MLJ358" s="143"/>
      <c r="MLK358" s="143"/>
      <c r="MLL358" s="143"/>
      <c r="MLM358" s="143"/>
      <c r="MLN358" s="143"/>
      <c r="MLO358" s="143"/>
      <c r="MLP358" s="143"/>
      <c r="MLQ358" s="143"/>
      <c r="MLR358" s="143"/>
      <c r="MLS358" s="143"/>
      <c r="MLT358" s="143"/>
      <c r="MLU358" s="143"/>
      <c r="MLV358" s="143"/>
      <c r="MLW358" s="143"/>
      <c r="MLX358" s="143"/>
      <c r="MLY358" s="143"/>
      <c r="MLZ358" s="143"/>
      <c r="MMA358" s="143"/>
      <c r="MMB358" s="143"/>
      <c r="MMC358" s="143"/>
      <c r="MMD358" s="143"/>
      <c r="MME358" s="143"/>
      <c r="MMF358" s="143"/>
      <c r="MMG358" s="143"/>
      <c r="MMH358" s="143"/>
      <c r="MMI358" s="143"/>
      <c r="MMJ358" s="143"/>
      <c r="MMK358" s="143"/>
      <c r="MML358" s="143"/>
      <c r="MMM358" s="143"/>
      <c r="MMN358" s="143"/>
      <c r="MMO358" s="143"/>
      <c r="MMP358" s="143"/>
      <c r="MMQ358" s="143"/>
      <c r="MMR358" s="143"/>
      <c r="MMS358" s="143"/>
      <c r="MMT358" s="143"/>
      <c r="MMU358" s="143"/>
      <c r="MMV358" s="143"/>
      <c r="MMW358" s="143"/>
      <c r="MMX358" s="143"/>
      <c r="MMY358" s="143"/>
      <c r="MMZ358" s="143"/>
      <c r="MNA358" s="143"/>
      <c r="MNB358" s="143"/>
      <c r="MNC358" s="143"/>
      <c r="MND358" s="143"/>
      <c r="MNE358" s="143"/>
      <c r="MNF358" s="143"/>
      <c r="MNG358" s="143"/>
      <c r="MNH358" s="143"/>
      <c r="MNI358" s="143"/>
      <c r="MNJ358" s="143"/>
      <c r="MNK358" s="143"/>
      <c r="MNL358" s="143"/>
      <c r="MNM358" s="143"/>
      <c r="MNN358" s="143"/>
      <c r="MNO358" s="143"/>
      <c r="MNP358" s="143"/>
      <c r="MNQ358" s="143"/>
      <c r="MNR358" s="143"/>
      <c r="MNS358" s="143"/>
      <c r="MNT358" s="143"/>
      <c r="MNU358" s="143"/>
      <c r="MNV358" s="143"/>
      <c r="MNW358" s="143"/>
      <c r="MNX358" s="143"/>
      <c r="MNY358" s="143"/>
      <c r="MNZ358" s="143"/>
      <c r="MOA358" s="143"/>
      <c r="MOB358" s="143"/>
      <c r="MOC358" s="143"/>
      <c r="MOD358" s="143"/>
      <c r="MOE358" s="143"/>
      <c r="MOF358" s="143"/>
      <c r="MOG358" s="143"/>
      <c r="MOH358" s="143"/>
      <c r="MOI358" s="143"/>
      <c r="MOJ358" s="143"/>
      <c r="MOK358" s="143"/>
      <c r="MOL358" s="143"/>
      <c r="MOM358" s="143"/>
      <c r="MON358" s="143"/>
      <c r="MOO358" s="143"/>
      <c r="MOP358" s="143"/>
      <c r="MOQ358" s="143"/>
      <c r="MOR358" s="143"/>
      <c r="MOS358" s="143"/>
      <c r="MOT358" s="143"/>
      <c r="MOU358" s="143"/>
      <c r="MOV358" s="143"/>
      <c r="MOW358" s="143"/>
      <c r="MOX358" s="143"/>
      <c r="MOY358" s="143"/>
      <c r="MOZ358" s="143"/>
      <c r="MPA358" s="143"/>
      <c r="MPB358" s="143"/>
      <c r="MPC358" s="143"/>
      <c r="MPD358" s="143"/>
      <c r="MPE358" s="143"/>
      <c r="MPF358" s="143"/>
      <c r="MPG358" s="143"/>
      <c r="MPH358" s="143"/>
      <c r="MPI358" s="143"/>
      <c r="MPJ358" s="143"/>
      <c r="MPK358" s="143"/>
      <c r="MPL358" s="143"/>
      <c r="MPM358" s="143"/>
      <c r="MPN358" s="143"/>
      <c r="MPO358" s="143"/>
      <c r="MPP358" s="143"/>
      <c r="MPQ358" s="143"/>
      <c r="MPR358" s="143"/>
      <c r="MPS358" s="143"/>
      <c r="MPT358" s="143"/>
      <c r="MPU358" s="143"/>
      <c r="MPV358" s="143"/>
      <c r="MPW358" s="143"/>
      <c r="MPX358" s="143"/>
      <c r="MPY358" s="143"/>
      <c r="MPZ358" s="143"/>
      <c r="MQA358" s="143"/>
      <c r="MQB358" s="143"/>
      <c r="MQC358" s="143"/>
      <c r="MQD358" s="143"/>
      <c r="MQE358" s="143"/>
      <c r="MQF358" s="143"/>
      <c r="MQG358" s="143"/>
      <c r="MQH358" s="143"/>
      <c r="MQI358" s="143"/>
      <c r="MQJ358" s="143"/>
      <c r="MQK358" s="143"/>
      <c r="MQL358" s="143"/>
      <c r="MQM358" s="143"/>
      <c r="MQN358" s="143"/>
      <c r="MQO358" s="143"/>
      <c r="MQP358" s="143"/>
      <c r="MQQ358" s="143"/>
      <c r="MQR358" s="143"/>
      <c r="MQS358" s="143"/>
      <c r="MQT358" s="143"/>
      <c r="MQU358" s="143"/>
      <c r="MQV358" s="143"/>
      <c r="MQW358" s="143"/>
      <c r="MQX358" s="143"/>
      <c r="MQY358" s="143"/>
      <c r="MQZ358" s="143"/>
      <c r="MRA358" s="143"/>
      <c r="MRB358" s="143"/>
      <c r="MRC358" s="143"/>
      <c r="MRD358" s="143"/>
      <c r="MRE358" s="143"/>
      <c r="MRF358" s="143"/>
      <c r="MRG358" s="143"/>
      <c r="MRH358" s="143"/>
      <c r="MRI358" s="143"/>
      <c r="MRJ358" s="143"/>
      <c r="MRK358" s="143"/>
      <c r="MRL358" s="143"/>
      <c r="MRM358" s="143"/>
      <c r="MRN358" s="143"/>
      <c r="MRO358" s="143"/>
      <c r="MRP358" s="143"/>
      <c r="MRQ358" s="143"/>
      <c r="MRR358" s="143"/>
      <c r="MRS358" s="143"/>
      <c r="MRT358" s="143"/>
      <c r="MRU358" s="143"/>
      <c r="MRV358" s="143"/>
      <c r="MRW358" s="143"/>
      <c r="MRX358" s="143"/>
      <c r="MRY358" s="143"/>
      <c r="MRZ358" s="143"/>
      <c r="MSA358" s="143"/>
      <c r="MSB358" s="143"/>
      <c r="MSC358" s="143"/>
      <c r="MSD358" s="143"/>
      <c r="MSE358" s="143"/>
      <c r="MSF358" s="143"/>
      <c r="MSG358" s="143"/>
      <c r="MSH358" s="143"/>
      <c r="MSI358" s="143"/>
      <c r="MSJ358" s="143"/>
      <c r="MSK358" s="143"/>
      <c r="MSL358" s="143"/>
      <c r="MSM358" s="143"/>
      <c r="MSN358" s="143"/>
      <c r="MSO358" s="143"/>
      <c r="MSP358" s="143"/>
      <c r="MSQ358" s="143"/>
      <c r="MSR358" s="143"/>
      <c r="MSS358" s="143"/>
      <c r="MST358" s="143"/>
      <c r="MSU358" s="143"/>
      <c r="MSV358" s="143"/>
      <c r="MSW358" s="143"/>
      <c r="MSX358" s="143"/>
      <c r="MSY358" s="143"/>
      <c r="MSZ358" s="143"/>
      <c r="MTA358" s="143"/>
      <c r="MTB358" s="143"/>
      <c r="MTC358" s="143"/>
      <c r="MTD358" s="143"/>
      <c r="MTE358" s="143"/>
      <c r="MTF358" s="143"/>
      <c r="MTG358" s="143"/>
      <c r="MTH358" s="143"/>
      <c r="MTI358" s="143"/>
      <c r="MTJ358" s="143"/>
      <c r="MTK358" s="143"/>
      <c r="MTL358" s="143"/>
      <c r="MTM358" s="143"/>
      <c r="MTN358" s="143"/>
      <c r="MTO358" s="143"/>
      <c r="MTP358" s="143"/>
      <c r="MTQ358" s="143"/>
      <c r="MTR358" s="143"/>
      <c r="MTS358" s="143"/>
      <c r="MTT358" s="143"/>
      <c r="MTU358" s="143"/>
      <c r="MTV358" s="143"/>
      <c r="MTW358" s="143"/>
      <c r="MTX358" s="143"/>
      <c r="MTY358" s="143"/>
      <c r="MTZ358" s="143"/>
      <c r="MUA358" s="143"/>
      <c r="MUB358" s="143"/>
      <c r="MUC358" s="143"/>
      <c r="MUD358" s="143"/>
      <c r="MUE358" s="143"/>
      <c r="MUF358" s="143"/>
      <c r="MUG358" s="143"/>
      <c r="MUH358" s="143"/>
      <c r="MUI358" s="143"/>
      <c r="MUJ358" s="143"/>
      <c r="MUK358" s="143"/>
      <c r="MUL358" s="143"/>
      <c r="MUM358" s="143"/>
      <c r="MUN358" s="143"/>
      <c r="MUO358" s="143"/>
      <c r="MUP358" s="143"/>
      <c r="MUQ358" s="143"/>
      <c r="MUR358" s="143"/>
      <c r="MUS358" s="143"/>
      <c r="MUT358" s="143"/>
      <c r="MUU358" s="143"/>
      <c r="MUV358" s="143"/>
      <c r="MUW358" s="143"/>
      <c r="MUX358" s="143"/>
      <c r="MUY358" s="143"/>
      <c r="MUZ358" s="143"/>
      <c r="MVA358" s="143"/>
      <c r="MVB358" s="143"/>
      <c r="MVC358" s="143"/>
      <c r="MVD358" s="143"/>
      <c r="MVE358" s="143"/>
      <c r="MVF358" s="143"/>
      <c r="MVG358" s="143"/>
      <c r="MVH358" s="143"/>
      <c r="MVI358" s="143"/>
      <c r="MVJ358" s="143"/>
      <c r="MVK358" s="143"/>
      <c r="MVL358" s="143"/>
      <c r="MVM358" s="143"/>
      <c r="MVN358" s="143"/>
      <c r="MVO358" s="143"/>
      <c r="MVP358" s="143"/>
      <c r="MVQ358" s="143"/>
      <c r="MVR358" s="143"/>
      <c r="MVS358" s="143"/>
      <c r="MVT358" s="143"/>
      <c r="MVU358" s="143"/>
      <c r="MVV358" s="143"/>
      <c r="MVW358" s="143"/>
      <c r="MVX358" s="143"/>
      <c r="MVY358" s="143"/>
      <c r="MVZ358" s="143"/>
      <c r="MWA358" s="143"/>
      <c r="MWB358" s="143"/>
      <c r="MWC358" s="143"/>
      <c r="MWD358" s="143"/>
      <c r="MWE358" s="143"/>
      <c r="MWF358" s="143"/>
      <c r="MWG358" s="143"/>
      <c r="MWH358" s="143"/>
      <c r="MWI358" s="143"/>
      <c r="MWJ358" s="143"/>
      <c r="MWK358" s="143"/>
      <c r="MWL358" s="143"/>
      <c r="MWM358" s="143"/>
      <c r="MWN358" s="143"/>
      <c r="MWO358" s="143"/>
      <c r="MWP358" s="143"/>
      <c r="MWQ358" s="143"/>
      <c r="MWR358" s="143"/>
      <c r="MWS358" s="143"/>
      <c r="MWT358" s="143"/>
      <c r="MWU358" s="143"/>
      <c r="MWV358" s="143"/>
      <c r="MWW358" s="143"/>
      <c r="MWX358" s="143"/>
      <c r="MWY358" s="143"/>
      <c r="MWZ358" s="143"/>
      <c r="MXA358" s="143"/>
      <c r="MXB358" s="143"/>
      <c r="MXC358" s="143"/>
      <c r="MXD358" s="143"/>
      <c r="MXE358" s="143"/>
      <c r="MXF358" s="143"/>
      <c r="MXG358" s="143"/>
      <c r="MXH358" s="143"/>
      <c r="MXI358" s="143"/>
      <c r="MXJ358" s="143"/>
      <c r="MXK358" s="143"/>
      <c r="MXL358" s="143"/>
      <c r="MXM358" s="143"/>
      <c r="MXN358" s="143"/>
      <c r="MXO358" s="143"/>
      <c r="MXP358" s="143"/>
      <c r="MXQ358" s="143"/>
      <c r="MXR358" s="143"/>
      <c r="MXS358" s="143"/>
      <c r="MXT358" s="143"/>
      <c r="MXU358" s="143"/>
      <c r="MXV358" s="143"/>
      <c r="MXW358" s="143"/>
      <c r="MXX358" s="143"/>
      <c r="MXY358" s="143"/>
      <c r="MXZ358" s="143"/>
      <c r="MYA358" s="143"/>
      <c r="MYB358" s="143"/>
      <c r="MYC358" s="143"/>
      <c r="MYD358" s="143"/>
      <c r="MYE358" s="143"/>
      <c r="MYF358" s="143"/>
      <c r="MYG358" s="143"/>
      <c r="MYH358" s="143"/>
      <c r="MYI358" s="143"/>
      <c r="MYJ358" s="143"/>
      <c r="MYK358" s="143"/>
      <c r="MYL358" s="143"/>
      <c r="MYM358" s="143"/>
      <c r="MYN358" s="143"/>
      <c r="MYO358" s="143"/>
      <c r="MYP358" s="143"/>
      <c r="MYQ358" s="143"/>
      <c r="MYR358" s="143"/>
      <c r="MYS358" s="143"/>
      <c r="MYT358" s="143"/>
      <c r="MYU358" s="143"/>
      <c r="MYV358" s="143"/>
      <c r="MYW358" s="143"/>
      <c r="MYX358" s="143"/>
      <c r="MYY358" s="143"/>
      <c r="MYZ358" s="143"/>
      <c r="MZA358" s="143"/>
      <c r="MZB358" s="143"/>
      <c r="MZC358" s="143"/>
      <c r="MZD358" s="143"/>
      <c r="MZE358" s="143"/>
      <c r="MZF358" s="143"/>
      <c r="MZG358" s="143"/>
      <c r="MZH358" s="143"/>
      <c r="MZI358" s="143"/>
      <c r="MZJ358" s="143"/>
      <c r="MZK358" s="143"/>
      <c r="MZL358" s="143"/>
      <c r="MZM358" s="143"/>
      <c r="MZN358" s="143"/>
      <c r="MZO358" s="143"/>
      <c r="MZP358" s="143"/>
      <c r="MZQ358" s="143"/>
      <c r="MZR358" s="143"/>
      <c r="MZS358" s="143"/>
      <c r="MZT358" s="143"/>
      <c r="MZU358" s="143"/>
      <c r="MZV358" s="143"/>
      <c r="MZW358" s="143"/>
      <c r="MZX358" s="143"/>
      <c r="MZY358" s="143"/>
      <c r="MZZ358" s="143"/>
      <c r="NAA358" s="143"/>
      <c r="NAB358" s="143"/>
      <c r="NAC358" s="143"/>
      <c r="NAD358" s="143"/>
      <c r="NAE358" s="143"/>
      <c r="NAF358" s="143"/>
      <c r="NAG358" s="143"/>
      <c r="NAH358" s="143"/>
      <c r="NAI358" s="143"/>
      <c r="NAJ358" s="143"/>
      <c r="NAK358" s="143"/>
      <c r="NAL358" s="143"/>
      <c r="NAM358" s="143"/>
      <c r="NAN358" s="143"/>
      <c r="NAO358" s="143"/>
      <c r="NAP358" s="143"/>
      <c r="NAQ358" s="143"/>
      <c r="NAR358" s="143"/>
      <c r="NAS358" s="143"/>
      <c r="NAT358" s="143"/>
      <c r="NAU358" s="143"/>
      <c r="NAV358" s="143"/>
      <c r="NAW358" s="143"/>
      <c r="NAX358" s="143"/>
      <c r="NAY358" s="143"/>
      <c r="NAZ358" s="143"/>
      <c r="NBA358" s="143"/>
      <c r="NBB358" s="143"/>
      <c r="NBC358" s="143"/>
      <c r="NBD358" s="143"/>
      <c r="NBE358" s="143"/>
      <c r="NBF358" s="143"/>
      <c r="NBG358" s="143"/>
      <c r="NBH358" s="143"/>
      <c r="NBI358" s="143"/>
      <c r="NBJ358" s="143"/>
      <c r="NBK358" s="143"/>
      <c r="NBL358" s="143"/>
      <c r="NBM358" s="143"/>
      <c r="NBN358" s="143"/>
      <c r="NBO358" s="143"/>
      <c r="NBP358" s="143"/>
      <c r="NBQ358" s="143"/>
      <c r="NBR358" s="143"/>
      <c r="NBS358" s="143"/>
      <c r="NBT358" s="143"/>
      <c r="NBU358" s="143"/>
      <c r="NBV358" s="143"/>
      <c r="NBW358" s="143"/>
      <c r="NBX358" s="143"/>
      <c r="NBY358" s="143"/>
      <c r="NBZ358" s="143"/>
      <c r="NCA358" s="143"/>
      <c r="NCB358" s="143"/>
      <c r="NCC358" s="143"/>
      <c r="NCD358" s="143"/>
      <c r="NCE358" s="143"/>
      <c r="NCF358" s="143"/>
      <c r="NCG358" s="143"/>
      <c r="NCH358" s="143"/>
      <c r="NCI358" s="143"/>
      <c r="NCJ358" s="143"/>
      <c r="NCK358" s="143"/>
      <c r="NCL358" s="143"/>
      <c r="NCM358" s="143"/>
      <c r="NCN358" s="143"/>
      <c r="NCO358" s="143"/>
      <c r="NCP358" s="143"/>
      <c r="NCQ358" s="143"/>
      <c r="NCR358" s="143"/>
      <c r="NCS358" s="143"/>
      <c r="NCT358" s="143"/>
      <c r="NCU358" s="143"/>
      <c r="NCV358" s="143"/>
      <c r="NCW358" s="143"/>
      <c r="NCX358" s="143"/>
      <c r="NCY358" s="143"/>
      <c r="NCZ358" s="143"/>
      <c r="NDA358" s="143"/>
      <c r="NDB358" s="143"/>
      <c r="NDC358" s="143"/>
      <c r="NDD358" s="143"/>
      <c r="NDE358" s="143"/>
      <c r="NDF358" s="143"/>
      <c r="NDG358" s="143"/>
      <c r="NDH358" s="143"/>
      <c r="NDI358" s="143"/>
      <c r="NDJ358" s="143"/>
      <c r="NDK358" s="143"/>
      <c r="NDL358" s="143"/>
      <c r="NDM358" s="143"/>
      <c r="NDN358" s="143"/>
      <c r="NDO358" s="143"/>
      <c r="NDP358" s="143"/>
      <c r="NDQ358" s="143"/>
      <c r="NDR358" s="143"/>
      <c r="NDS358" s="143"/>
      <c r="NDT358" s="143"/>
      <c r="NDU358" s="143"/>
      <c r="NDV358" s="143"/>
      <c r="NDW358" s="143"/>
      <c r="NDX358" s="143"/>
      <c r="NDY358" s="143"/>
      <c r="NDZ358" s="143"/>
      <c r="NEA358" s="143"/>
      <c r="NEB358" s="143"/>
      <c r="NEC358" s="143"/>
      <c r="NED358" s="143"/>
      <c r="NEE358" s="143"/>
      <c r="NEF358" s="143"/>
      <c r="NEG358" s="143"/>
      <c r="NEH358" s="143"/>
      <c r="NEI358" s="143"/>
      <c r="NEJ358" s="143"/>
      <c r="NEK358" s="143"/>
      <c r="NEL358" s="143"/>
      <c r="NEM358" s="143"/>
      <c r="NEN358" s="143"/>
      <c r="NEO358" s="143"/>
      <c r="NEP358" s="143"/>
      <c r="NEQ358" s="143"/>
      <c r="NER358" s="143"/>
      <c r="NES358" s="143"/>
      <c r="NET358" s="143"/>
      <c r="NEU358" s="143"/>
      <c r="NEV358" s="143"/>
      <c r="NEW358" s="143"/>
      <c r="NEX358" s="143"/>
      <c r="NEY358" s="143"/>
      <c r="NEZ358" s="143"/>
      <c r="NFA358" s="143"/>
      <c r="NFB358" s="143"/>
      <c r="NFC358" s="143"/>
      <c r="NFD358" s="143"/>
      <c r="NFE358" s="143"/>
      <c r="NFF358" s="143"/>
      <c r="NFG358" s="143"/>
      <c r="NFH358" s="143"/>
      <c r="NFI358" s="143"/>
      <c r="NFJ358" s="143"/>
      <c r="NFK358" s="143"/>
      <c r="NFL358" s="143"/>
      <c r="NFM358" s="143"/>
      <c r="NFN358" s="143"/>
      <c r="NFO358" s="143"/>
      <c r="NFP358" s="143"/>
      <c r="NFQ358" s="143"/>
      <c r="NFR358" s="143"/>
      <c r="NFS358" s="143"/>
      <c r="NFT358" s="143"/>
      <c r="NFU358" s="143"/>
      <c r="NFV358" s="143"/>
      <c r="NFW358" s="143"/>
      <c r="NFX358" s="143"/>
      <c r="NFY358" s="143"/>
      <c r="NFZ358" s="143"/>
      <c r="NGA358" s="143"/>
      <c r="NGB358" s="143"/>
      <c r="NGC358" s="143"/>
      <c r="NGD358" s="143"/>
      <c r="NGE358" s="143"/>
      <c r="NGF358" s="143"/>
      <c r="NGG358" s="143"/>
      <c r="NGH358" s="143"/>
      <c r="NGI358" s="143"/>
      <c r="NGJ358" s="143"/>
      <c r="NGK358" s="143"/>
      <c r="NGL358" s="143"/>
      <c r="NGM358" s="143"/>
      <c r="NGN358" s="143"/>
      <c r="NGO358" s="143"/>
      <c r="NGP358" s="143"/>
      <c r="NGQ358" s="143"/>
      <c r="NGR358" s="143"/>
      <c r="NGS358" s="143"/>
      <c r="NGT358" s="143"/>
      <c r="NGU358" s="143"/>
      <c r="NGV358" s="143"/>
      <c r="NGW358" s="143"/>
      <c r="NGX358" s="143"/>
      <c r="NGY358" s="143"/>
      <c r="NGZ358" s="143"/>
      <c r="NHA358" s="143"/>
      <c r="NHB358" s="143"/>
      <c r="NHC358" s="143"/>
      <c r="NHD358" s="143"/>
      <c r="NHE358" s="143"/>
      <c r="NHF358" s="143"/>
      <c r="NHG358" s="143"/>
      <c r="NHH358" s="143"/>
      <c r="NHI358" s="143"/>
      <c r="NHJ358" s="143"/>
      <c r="NHK358" s="143"/>
      <c r="NHL358" s="143"/>
      <c r="NHM358" s="143"/>
      <c r="NHN358" s="143"/>
      <c r="NHO358" s="143"/>
      <c r="NHP358" s="143"/>
      <c r="NHQ358" s="143"/>
      <c r="NHR358" s="143"/>
      <c r="NHS358" s="143"/>
      <c r="NHT358" s="143"/>
      <c r="NHU358" s="143"/>
      <c r="NHV358" s="143"/>
      <c r="NHW358" s="143"/>
      <c r="NHX358" s="143"/>
      <c r="NHY358" s="143"/>
      <c r="NHZ358" s="143"/>
      <c r="NIA358" s="143"/>
      <c r="NIB358" s="143"/>
      <c r="NIC358" s="143"/>
      <c r="NID358" s="143"/>
      <c r="NIE358" s="143"/>
      <c r="NIF358" s="143"/>
      <c r="NIG358" s="143"/>
      <c r="NIH358" s="143"/>
      <c r="NII358" s="143"/>
      <c r="NIJ358" s="143"/>
      <c r="NIK358" s="143"/>
      <c r="NIL358" s="143"/>
      <c r="NIM358" s="143"/>
      <c r="NIN358" s="143"/>
      <c r="NIO358" s="143"/>
      <c r="NIP358" s="143"/>
      <c r="NIQ358" s="143"/>
      <c r="NIR358" s="143"/>
      <c r="NIS358" s="143"/>
      <c r="NIT358" s="143"/>
      <c r="NIU358" s="143"/>
      <c r="NIV358" s="143"/>
      <c r="NIW358" s="143"/>
      <c r="NIX358" s="143"/>
      <c r="NIY358" s="143"/>
      <c r="NIZ358" s="143"/>
      <c r="NJA358" s="143"/>
      <c r="NJB358" s="143"/>
      <c r="NJC358" s="143"/>
      <c r="NJD358" s="143"/>
      <c r="NJE358" s="143"/>
      <c r="NJF358" s="143"/>
      <c r="NJG358" s="143"/>
      <c r="NJH358" s="143"/>
      <c r="NJI358" s="143"/>
      <c r="NJJ358" s="143"/>
      <c r="NJK358" s="143"/>
      <c r="NJL358" s="143"/>
      <c r="NJM358" s="143"/>
      <c r="NJN358" s="143"/>
      <c r="NJO358" s="143"/>
      <c r="NJP358" s="143"/>
      <c r="NJQ358" s="143"/>
      <c r="NJR358" s="143"/>
      <c r="NJS358" s="143"/>
      <c r="NJT358" s="143"/>
      <c r="NJU358" s="143"/>
      <c r="NJV358" s="143"/>
      <c r="NJW358" s="143"/>
      <c r="NJX358" s="143"/>
      <c r="NJY358" s="143"/>
      <c r="NJZ358" s="143"/>
      <c r="NKA358" s="143"/>
      <c r="NKB358" s="143"/>
      <c r="NKC358" s="143"/>
      <c r="NKD358" s="143"/>
      <c r="NKE358" s="143"/>
      <c r="NKF358" s="143"/>
      <c r="NKG358" s="143"/>
      <c r="NKH358" s="143"/>
      <c r="NKI358" s="143"/>
      <c r="NKJ358" s="143"/>
      <c r="NKK358" s="143"/>
      <c r="NKL358" s="143"/>
      <c r="NKM358" s="143"/>
      <c r="NKN358" s="143"/>
      <c r="NKO358" s="143"/>
      <c r="NKP358" s="143"/>
      <c r="NKQ358" s="143"/>
      <c r="NKR358" s="143"/>
      <c r="NKS358" s="143"/>
      <c r="NKT358" s="143"/>
      <c r="NKU358" s="143"/>
      <c r="NKV358" s="143"/>
      <c r="NKW358" s="143"/>
      <c r="NKX358" s="143"/>
      <c r="NKY358" s="143"/>
      <c r="NKZ358" s="143"/>
      <c r="NLA358" s="143"/>
      <c r="NLB358" s="143"/>
      <c r="NLC358" s="143"/>
      <c r="NLD358" s="143"/>
      <c r="NLE358" s="143"/>
      <c r="NLF358" s="143"/>
      <c r="NLG358" s="143"/>
      <c r="NLH358" s="143"/>
      <c r="NLI358" s="143"/>
      <c r="NLJ358" s="143"/>
      <c r="NLK358" s="143"/>
      <c r="NLL358" s="143"/>
      <c r="NLM358" s="143"/>
      <c r="NLN358" s="143"/>
      <c r="NLO358" s="143"/>
      <c r="NLP358" s="143"/>
      <c r="NLQ358" s="143"/>
      <c r="NLR358" s="143"/>
      <c r="NLS358" s="143"/>
      <c r="NLT358" s="143"/>
      <c r="NLU358" s="143"/>
      <c r="NLV358" s="143"/>
      <c r="NLW358" s="143"/>
      <c r="NLX358" s="143"/>
      <c r="NLY358" s="143"/>
      <c r="NLZ358" s="143"/>
      <c r="NMA358" s="143"/>
      <c r="NMB358" s="143"/>
      <c r="NMC358" s="143"/>
      <c r="NMD358" s="143"/>
      <c r="NME358" s="143"/>
      <c r="NMF358" s="143"/>
      <c r="NMG358" s="143"/>
      <c r="NMH358" s="143"/>
      <c r="NMI358" s="143"/>
      <c r="NMJ358" s="143"/>
      <c r="NMK358" s="143"/>
      <c r="NML358" s="143"/>
      <c r="NMM358" s="143"/>
      <c r="NMN358" s="143"/>
      <c r="NMO358" s="143"/>
      <c r="NMP358" s="143"/>
      <c r="NMQ358" s="143"/>
      <c r="NMR358" s="143"/>
      <c r="NMS358" s="143"/>
      <c r="NMT358" s="143"/>
      <c r="NMU358" s="143"/>
      <c r="NMV358" s="143"/>
      <c r="NMW358" s="143"/>
      <c r="NMX358" s="143"/>
      <c r="NMY358" s="143"/>
      <c r="NMZ358" s="143"/>
      <c r="NNA358" s="143"/>
      <c r="NNB358" s="143"/>
      <c r="NNC358" s="143"/>
      <c r="NND358" s="143"/>
      <c r="NNE358" s="143"/>
      <c r="NNF358" s="143"/>
      <c r="NNG358" s="143"/>
      <c r="NNH358" s="143"/>
      <c r="NNI358" s="143"/>
      <c r="NNJ358" s="143"/>
      <c r="NNK358" s="143"/>
      <c r="NNL358" s="143"/>
      <c r="NNM358" s="143"/>
      <c r="NNN358" s="143"/>
      <c r="NNO358" s="143"/>
      <c r="NNP358" s="143"/>
      <c r="NNQ358" s="143"/>
      <c r="NNR358" s="143"/>
      <c r="NNS358" s="143"/>
      <c r="NNT358" s="143"/>
      <c r="NNU358" s="143"/>
      <c r="NNV358" s="143"/>
      <c r="NNW358" s="143"/>
      <c r="NNX358" s="143"/>
      <c r="NNY358" s="143"/>
      <c r="NNZ358" s="143"/>
      <c r="NOA358" s="143"/>
      <c r="NOB358" s="143"/>
      <c r="NOC358" s="143"/>
      <c r="NOD358" s="143"/>
      <c r="NOE358" s="143"/>
      <c r="NOF358" s="143"/>
      <c r="NOG358" s="143"/>
      <c r="NOH358" s="143"/>
      <c r="NOI358" s="143"/>
      <c r="NOJ358" s="143"/>
      <c r="NOK358" s="143"/>
      <c r="NOL358" s="143"/>
      <c r="NOM358" s="143"/>
      <c r="NON358" s="143"/>
      <c r="NOO358" s="143"/>
      <c r="NOP358" s="143"/>
      <c r="NOQ358" s="143"/>
      <c r="NOR358" s="143"/>
      <c r="NOS358" s="143"/>
      <c r="NOT358" s="143"/>
      <c r="NOU358" s="143"/>
      <c r="NOV358" s="143"/>
      <c r="NOW358" s="143"/>
      <c r="NOX358" s="143"/>
      <c r="NOY358" s="143"/>
      <c r="NOZ358" s="143"/>
      <c r="NPA358" s="143"/>
      <c r="NPB358" s="143"/>
      <c r="NPC358" s="143"/>
      <c r="NPD358" s="143"/>
      <c r="NPE358" s="143"/>
      <c r="NPF358" s="143"/>
      <c r="NPG358" s="143"/>
      <c r="NPH358" s="143"/>
      <c r="NPI358" s="143"/>
      <c r="NPJ358" s="143"/>
      <c r="NPK358" s="143"/>
      <c r="NPL358" s="143"/>
      <c r="NPM358" s="143"/>
      <c r="NPN358" s="143"/>
      <c r="NPO358" s="143"/>
      <c r="NPP358" s="143"/>
      <c r="NPQ358" s="143"/>
      <c r="NPR358" s="143"/>
      <c r="NPS358" s="143"/>
      <c r="NPT358" s="143"/>
      <c r="NPU358" s="143"/>
      <c r="NPV358" s="143"/>
      <c r="NPW358" s="143"/>
      <c r="NPX358" s="143"/>
      <c r="NPY358" s="143"/>
      <c r="NPZ358" s="143"/>
      <c r="NQA358" s="143"/>
      <c r="NQB358" s="143"/>
      <c r="NQC358" s="143"/>
      <c r="NQD358" s="143"/>
      <c r="NQE358" s="143"/>
      <c r="NQF358" s="143"/>
      <c r="NQG358" s="143"/>
      <c r="NQH358" s="143"/>
      <c r="NQI358" s="143"/>
      <c r="NQJ358" s="143"/>
      <c r="NQK358" s="143"/>
      <c r="NQL358" s="143"/>
      <c r="NQM358" s="143"/>
      <c r="NQN358" s="143"/>
      <c r="NQO358" s="143"/>
      <c r="NQP358" s="143"/>
      <c r="NQQ358" s="143"/>
      <c r="NQR358" s="143"/>
      <c r="NQS358" s="143"/>
      <c r="NQT358" s="143"/>
      <c r="NQU358" s="143"/>
      <c r="NQV358" s="143"/>
      <c r="NQW358" s="143"/>
      <c r="NQX358" s="143"/>
      <c r="NQY358" s="143"/>
      <c r="NQZ358" s="143"/>
      <c r="NRA358" s="143"/>
      <c r="NRB358" s="143"/>
      <c r="NRC358" s="143"/>
      <c r="NRD358" s="143"/>
      <c r="NRE358" s="143"/>
      <c r="NRF358" s="143"/>
      <c r="NRG358" s="143"/>
      <c r="NRH358" s="143"/>
      <c r="NRI358" s="143"/>
      <c r="NRJ358" s="143"/>
      <c r="NRK358" s="143"/>
      <c r="NRL358" s="143"/>
      <c r="NRM358" s="143"/>
      <c r="NRN358" s="143"/>
      <c r="NRO358" s="143"/>
      <c r="NRP358" s="143"/>
      <c r="NRQ358" s="143"/>
      <c r="NRR358" s="143"/>
      <c r="NRS358" s="143"/>
      <c r="NRT358" s="143"/>
      <c r="NRU358" s="143"/>
      <c r="NRV358" s="143"/>
      <c r="NRW358" s="143"/>
      <c r="NRX358" s="143"/>
      <c r="NRY358" s="143"/>
      <c r="NRZ358" s="143"/>
      <c r="NSA358" s="143"/>
      <c r="NSB358" s="143"/>
      <c r="NSC358" s="143"/>
      <c r="NSD358" s="143"/>
      <c r="NSE358" s="143"/>
      <c r="NSF358" s="143"/>
      <c r="NSG358" s="143"/>
      <c r="NSH358" s="143"/>
      <c r="NSI358" s="143"/>
      <c r="NSJ358" s="143"/>
      <c r="NSK358" s="143"/>
      <c r="NSL358" s="143"/>
      <c r="NSM358" s="143"/>
      <c r="NSN358" s="143"/>
      <c r="NSO358" s="143"/>
      <c r="NSP358" s="143"/>
      <c r="NSQ358" s="143"/>
      <c r="NSR358" s="143"/>
      <c r="NSS358" s="143"/>
      <c r="NST358" s="143"/>
      <c r="NSU358" s="143"/>
      <c r="NSV358" s="143"/>
      <c r="NSW358" s="143"/>
      <c r="NSX358" s="143"/>
      <c r="NSY358" s="143"/>
      <c r="NSZ358" s="143"/>
      <c r="NTA358" s="143"/>
      <c r="NTB358" s="143"/>
      <c r="NTC358" s="143"/>
      <c r="NTD358" s="143"/>
      <c r="NTE358" s="143"/>
      <c r="NTF358" s="143"/>
      <c r="NTG358" s="143"/>
      <c r="NTH358" s="143"/>
      <c r="NTI358" s="143"/>
      <c r="NTJ358" s="143"/>
      <c r="NTK358" s="143"/>
      <c r="NTL358" s="143"/>
      <c r="NTM358" s="143"/>
      <c r="NTN358" s="143"/>
      <c r="NTO358" s="143"/>
      <c r="NTP358" s="143"/>
      <c r="NTQ358" s="143"/>
      <c r="NTR358" s="143"/>
      <c r="NTS358" s="143"/>
      <c r="NTT358" s="143"/>
      <c r="NTU358" s="143"/>
      <c r="NTV358" s="143"/>
      <c r="NTW358" s="143"/>
      <c r="NTX358" s="143"/>
      <c r="NTY358" s="143"/>
      <c r="NTZ358" s="143"/>
      <c r="NUA358" s="143"/>
      <c r="NUB358" s="143"/>
      <c r="NUC358" s="143"/>
      <c r="NUD358" s="143"/>
      <c r="NUE358" s="143"/>
      <c r="NUF358" s="143"/>
      <c r="NUG358" s="143"/>
      <c r="NUH358" s="143"/>
      <c r="NUI358" s="143"/>
      <c r="NUJ358" s="143"/>
      <c r="NUK358" s="143"/>
      <c r="NUL358" s="143"/>
      <c r="NUM358" s="143"/>
      <c r="NUN358" s="143"/>
      <c r="NUO358" s="143"/>
      <c r="NUP358" s="143"/>
      <c r="NUQ358" s="143"/>
      <c r="NUR358" s="143"/>
      <c r="NUS358" s="143"/>
      <c r="NUT358" s="143"/>
      <c r="NUU358" s="143"/>
      <c r="NUV358" s="143"/>
      <c r="NUW358" s="143"/>
      <c r="NUX358" s="143"/>
      <c r="NUY358" s="143"/>
      <c r="NUZ358" s="143"/>
      <c r="NVA358" s="143"/>
      <c r="NVB358" s="143"/>
      <c r="NVC358" s="143"/>
      <c r="NVD358" s="143"/>
      <c r="NVE358" s="143"/>
      <c r="NVF358" s="143"/>
      <c r="NVG358" s="143"/>
      <c r="NVH358" s="143"/>
      <c r="NVI358" s="143"/>
      <c r="NVJ358" s="143"/>
      <c r="NVK358" s="143"/>
      <c r="NVL358" s="143"/>
      <c r="NVM358" s="143"/>
      <c r="NVN358" s="143"/>
      <c r="NVO358" s="143"/>
      <c r="NVP358" s="143"/>
      <c r="NVQ358" s="143"/>
      <c r="NVR358" s="143"/>
      <c r="NVS358" s="143"/>
      <c r="NVT358" s="143"/>
      <c r="NVU358" s="143"/>
      <c r="NVV358" s="143"/>
      <c r="NVW358" s="143"/>
      <c r="NVX358" s="143"/>
      <c r="NVY358" s="143"/>
      <c r="NVZ358" s="143"/>
      <c r="NWA358" s="143"/>
      <c r="NWB358" s="143"/>
      <c r="NWC358" s="143"/>
      <c r="NWD358" s="143"/>
      <c r="NWE358" s="143"/>
      <c r="NWF358" s="143"/>
      <c r="NWG358" s="143"/>
      <c r="NWH358" s="143"/>
      <c r="NWI358" s="143"/>
      <c r="NWJ358" s="143"/>
      <c r="NWK358" s="143"/>
      <c r="NWL358" s="143"/>
      <c r="NWM358" s="143"/>
      <c r="NWN358" s="143"/>
      <c r="NWO358" s="143"/>
      <c r="NWP358" s="143"/>
      <c r="NWQ358" s="143"/>
      <c r="NWR358" s="143"/>
      <c r="NWS358" s="143"/>
      <c r="NWT358" s="143"/>
      <c r="NWU358" s="143"/>
      <c r="NWV358" s="143"/>
      <c r="NWW358" s="143"/>
      <c r="NWX358" s="143"/>
      <c r="NWY358" s="143"/>
      <c r="NWZ358" s="143"/>
      <c r="NXA358" s="143"/>
      <c r="NXB358" s="143"/>
      <c r="NXC358" s="143"/>
      <c r="NXD358" s="143"/>
      <c r="NXE358" s="143"/>
      <c r="NXF358" s="143"/>
      <c r="NXG358" s="143"/>
      <c r="NXH358" s="143"/>
      <c r="NXI358" s="143"/>
      <c r="NXJ358" s="143"/>
      <c r="NXK358" s="143"/>
      <c r="NXL358" s="143"/>
      <c r="NXM358" s="143"/>
      <c r="NXN358" s="143"/>
      <c r="NXO358" s="143"/>
      <c r="NXP358" s="143"/>
      <c r="NXQ358" s="143"/>
      <c r="NXR358" s="143"/>
      <c r="NXS358" s="143"/>
      <c r="NXT358" s="143"/>
      <c r="NXU358" s="143"/>
      <c r="NXV358" s="143"/>
      <c r="NXW358" s="143"/>
      <c r="NXX358" s="143"/>
      <c r="NXY358" s="143"/>
      <c r="NXZ358" s="143"/>
      <c r="NYA358" s="143"/>
      <c r="NYB358" s="143"/>
      <c r="NYC358" s="143"/>
      <c r="NYD358" s="143"/>
      <c r="NYE358" s="143"/>
      <c r="NYF358" s="143"/>
      <c r="NYG358" s="143"/>
      <c r="NYH358" s="143"/>
      <c r="NYI358" s="143"/>
      <c r="NYJ358" s="143"/>
      <c r="NYK358" s="143"/>
      <c r="NYL358" s="143"/>
      <c r="NYM358" s="143"/>
      <c r="NYN358" s="143"/>
      <c r="NYO358" s="143"/>
      <c r="NYP358" s="143"/>
      <c r="NYQ358" s="143"/>
      <c r="NYR358" s="143"/>
      <c r="NYS358" s="143"/>
      <c r="NYT358" s="143"/>
      <c r="NYU358" s="143"/>
      <c r="NYV358" s="143"/>
      <c r="NYW358" s="143"/>
      <c r="NYX358" s="143"/>
      <c r="NYY358" s="143"/>
      <c r="NYZ358" s="143"/>
      <c r="NZA358" s="143"/>
      <c r="NZB358" s="143"/>
      <c r="NZC358" s="143"/>
      <c r="NZD358" s="143"/>
      <c r="NZE358" s="143"/>
      <c r="NZF358" s="143"/>
      <c r="NZG358" s="143"/>
      <c r="NZH358" s="143"/>
      <c r="NZI358" s="143"/>
      <c r="NZJ358" s="143"/>
      <c r="NZK358" s="143"/>
      <c r="NZL358" s="143"/>
      <c r="NZM358" s="143"/>
      <c r="NZN358" s="143"/>
      <c r="NZO358" s="143"/>
      <c r="NZP358" s="143"/>
      <c r="NZQ358" s="143"/>
      <c r="NZR358" s="143"/>
      <c r="NZS358" s="143"/>
      <c r="NZT358" s="143"/>
      <c r="NZU358" s="143"/>
      <c r="NZV358" s="143"/>
      <c r="NZW358" s="143"/>
      <c r="NZX358" s="143"/>
      <c r="NZY358" s="143"/>
      <c r="NZZ358" s="143"/>
      <c r="OAA358" s="143"/>
      <c r="OAB358" s="143"/>
      <c r="OAC358" s="143"/>
      <c r="OAD358" s="143"/>
      <c r="OAE358" s="143"/>
      <c r="OAF358" s="143"/>
      <c r="OAG358" s="143"/>
      <c r="OAH358" s="143"/>
      <c r="OAI358" s="143"/>
      <c r="OAJ358" s="143"/>
      <c r="OAK358" s="143"/>
      <c r="OAL358" s="143"/>
      <c r="OAM358" s="143"/>
      <c r="OAN358" s="143"/>
      <c r="OAO358" s="143"/>
      <c r="OAP358" s="143"/>
      <c r="OAQ358" s="143"/>
      <c r="OAR358" s="143"/>
      <c r="OAS358" s="143"/>
      <c r="OAT358" s="143"/>
      <c r="OAU358" s="143"/>
      <c r="OAV358" s="143"/>
      <c r="OAW358" s="143"/>
      <c r="OAX358" s="143"/>
      <c r="OAY358" s="143"/>
      <c r="OAZ358" s="143"/>
      <c r="OBA358" s="143"/>
      <c r="OBB358" s="143"/>
      <c r="OBC358" s="143"/>
      <c r="OBD358" s="143"/>
      <c r="OBE358" s="143"/>
      <c r="OBF358" s="143"/>
      <c r="OBG358" s="143"/>
      <c r="OBH358" s="143"/>
      <c r="OBI358" s="143"/>
      <c r="OBJ358" s="143"/>
      <c r="OBK358" s="143"/>
      <c r="OBL358" s="143"/>
      <c r="OBM358" s="143"/>
      <c r="OBN358" s="143"/>
      <c r="OBO358" s="143"/>
      <c r="OBP358" s="143"/>
      <c r="OBQ358" s="143"/>
      <c r="OBR358" s="143"/>
      <c r="OBS358" s="143"/>
      <c r="OBT358" s="143"/>
      <c r="OBU358" s="143"/>
      <c r="OBV358" s="143"/>
      <c r="OBW358" s="143"/>
      <c r="OBX358" s="143"/>
      <c r="OBY358" s="143"/>
      <c r="OBZ358" s="143"/>
      <c r="OCA358" s="143"/>
      <c r="OCB358" s="143"/>
      <c r="OCC358" s="143"/>
      <c r="OCD358" s="143"/>
      <c r="OCE358" s="143"/>
      <c r="OCF358" s="143"/>
      <c r="OCG358" s="143"/>
      <c r="OCH358" s="143"/>
      <c r="OCI358" s="143"/>
      <c r="OCJ358" s="143"/>
      <c r="OCK358" s="143"/>
      <c r="OCL358" s="143"/>
      <c r="OCM358" s="143"/>
      <c r="OCN358" s="143"/>
      <c r="OCO358" s="143"/>
      <c r="OCP358" s="143"/>
      <c r="OCQ358" s="143"/>
      <c r="OCR358" s="143"/>
      <c r="OCS358" s="143"/>
      <c r="OCT358" s="143"/>
      <c r="OCU358" s="143"/>
      <c r="OCV358" s="143"/>
      <c r="OCW358" s="143"/>
      <c r="OCX358" s="143"/>
      <c r="OCY358" s="143"/>
      <c r="OCZ358" s="143"/>
      <c r="ODA358" s="143"/>
      <c r="ODB358" s="143"/>
      <c r="ODC358" s="143"/>
      <c r="ODD358" s="143"/>
      <c r="ODE358" s="143"/>
      <c r="ODF358" s="143"/>
      <c r="ODG358" s="143"/>
      <c r="ODH358" s="143"/>
      <c r="ODI358" s="143"/>
      <c r="ODJ358" s="143"/>
      <c r="ODK358" s="143"/>
      <c r="ODL358" s="143"/>
      <c r="ODM358" s="143"/>
      <c r="ODN358" s="143"/>
      <c r="ODO358" s="143"/>
      <c r="ODP358" s="143"/>
      <c r="ODQ358" s="143"/>
      <c r="ODR358" s="143"/>
      <c r="ODS358" s="143"/>
      <c r="ODT358" s="143"/>
      <c r="ODU358" s="143"/>
      <c r="ODV358" s="143"/>
      <c r="ODW358" s="143"/>
      <c r="ODX358" s="143"/>
      <c r="ODY358" s="143"/>
      <c r="ODZ358" s="143"/>
      <c r="OEA358" s="143"/>
      <c r="OEB358" s="143"/>
      <c r="OEC358" s="143"/>
      <c r="OED358" s="143"/>
      <c r="OEE358" s="143"/>
      <c r="OEF358" s="143"/>
      <c r="OEG358" s="143"/>
      <c r="OEH358" s="143"/>
      <c r="OEI358" s="143"/>
      <c r="OEJ358" s="143"/>
      <c r="OEK358" s="143"/>
      <c r="OEL358" s="143"/>
      <c r="OEM358" s="143"/>
      <c r="OEN358" s="143"/>
      <c r="OEO358" s="143"/>
      <c r="OEP358" s="143"/>
      <c r="OEQ358" s="143"/>
      <c r="OER358" s="143"/>
      <c r="OES358" s="143"/>
      <c r="OET358" s="143"/>
      <c r="OEU358" s="143"/>
      <c r="OEV358" s="143"/>
      <c r="OEW358" s="143"/>
      <c r="OEX358" s="143"/>
      <c r="OEY358" s="143"/>
      <c r="OEZ358" s="143"/>
      <c r="OFA358" s="143"/>
      <c r="OFB358" s="143"/>
      <c r="OFC358" s="143"/>
      <c r="OFD358" s="143"/>
      <c r="OFE358" s="143"/>
      <c r="OFF358" s="143"/>
      <c r="OFG358" s="143"/>
      <c r="OFH358" s="143"/>
      <c r="OFI358" s="143"/>
      <c r="OFJ358" s="143"/>
      <c r="OFK358" s="143"/>
      <c r="OFL358" s="143"/>
      <c r="OFM358" s="143"/>
      <c r="OFN358" s="143"/>
      <c r="OFO358" s="143"/>
      <c r="OFP358" s="143"/>
      <c r="OFQ358" s="143"/>
      <c r="OFR358" s="143"/>
      <c r="OFS358" s="143"/>
      <c r="OFT358" s="143"/>
      <c r="OFU358" s="143"/>
      <c r="OFV358" s="143"/>
      <c r="OFW358" s="143"/>
      <c r="OFX358" s="143"/>
      <c r="OFY358" s="143"/>
      <c r="OFZ358" s="143"/>
      <c r="OGA358" s="143"/>
      <c r="OGB358" s="143"/>
      <c r="OGC358" s="143"/>
      <c r="OGD358" s="143"/>
      <c r="OGE358" s="143"/>
      <c r="OGF358" s="143"/>
      <c r="OGG358" s="143"/>
      <c r="OGH358" s="143"/>
      <c r="OGI358" s="143"/>
      <c r="OGJ358" s="143"/>
      <c r="OGK358" s="143"/>
      <c r="OGL358" s="143"/>
      <c r="OGM358" s="143"/>
      <c r="OGN358" s="143"/>
      <c r="OGO358" s="143"/>
      <c r="OGP358" s="143"/>
      <c r="OGQ358" s="143"/>
      <c r="OGR358" s="143"/>
      <c r="OGS358" s="143"/>
      <c r="OGT358" s="143"/>
      <c r="OGU358" s="143"/>
      <c r="OGV358" s="143"/>
      <c r="OGW358" s="143"/>
      <c r="OGX358" s="143"/>
      <c r="OGY358" s="143"/>
      <c r="OGZ358" s="143"/>
      <c r="OHA358" s="143"/>
      <c r="OHB358" s="143"/>
      <c r="OHC358" s="143"/>
      <c r="OHD358" s="143"/>
      <c r="OHE358" s="143"/>
      <c r="OHF358" s="143"/>
      <c r="OHG358" s="143"/>
      <c r="OHH358" s="143"/>
      <c r="OHI358" s="143"/>
      <c r="OHJ358" s="143"/>
      <c r="OHK358" s="143"/>
      <c r="OHL358" s="143"/>
      <c r="OHM358" s="143"/>
      <c r="OHN358" s="143"/>
      <c r="OHO358" s="143"/>
      <c r="OHP358" s="143"/>
      <c r="OHQ358" s="143"/>
      <c r="OHR358" s="143"/>
      <c r="OHS358" s="143"/>
      <c r="OHT358" s="143"/>
      <c r="OHU358" s="143"/>
      <c r="OHV358" s="143"/>
      <c r="OHW358" s="143"/>
      <c r="OHX358" s="143"/>
      <c r="OHY358" s="143"/>
      <c r="OHZ358" s="143"/>
      <c r="OIA358" s="143"/>
      <c r="OIB358" s="143"/>
      <c r="OIC358" s="143"/>
      <c r="OID358" s="143"/>
      <c r="OIE358" s="143"/>
      <c r="OIF358" s="143"/>
      <c r="OIG358" s="143"/>
      <c r="OIH358" s="143"/>
      <c r="OII358" s="143"/>
      <c r="OIJ358" s="143"/>
      <c r="OIK358" s="143"/>
      <c r="OIL358" s="143"/>
      <c r="OIM358" s="143"/>
      <c r="OIN358" s="143"/>
      <c r="OIO358" s="143"/>
      <c r="OIP358" s="143"/>
      <c r="OIQ358" s="143"/>
      <c r="OIR358" s="143"/>
      <c r="OIS358" s="143"/>
      <c r="OIT358" s="143"/>
      <c r="OIU358" s="143"/>
      <c r="OIV358" s="143"/>
      <c r="OIW358" s="143"/>
      <c r="OIX358" s="143"/>
      <c r="OIY358" s="143"/>
      <c r="OIZ358" s="143"/>
      <c r="OJA358" s="143"/>
      <c r="OJB358" s="143"/>
      <c r="OJC358" s="143"/>
      <c r="OJD358" s="143"/>
      <c r="OJE358" s="143"/>
      <c r="OJF358" s="143"/>
      <c r="OJG358" s="143"/>
      <c r="OJH358" s="143"/>
      <c r="OJI358" s="143"/>
      <c r="OJJ358" s="143"/>
      <c r="OJK358" s="143"/>
      <c r="OJL358" s="143"/>
      <c r="OJM358" s="143"/>
      <c r="OJN358" s="143"/>
      <c r="OJO358" s="143"/>
      <c r="OJP358" s="143"/>
      <c r="OJQ358" s="143"/>
      <c r="OJR358" s="143"/>
      <c r="OJS358" s="143"/>
      <c r="OJT358" s="143"/>
      <c r="OJU358" s="143"/>
      <c r="OJV358" s="143"/>
      <c r="OJW358" s="143"/>
      <c r="OJX358" s="143"/>
      <c r="OJY358" s="143"/>
      <c r="OJZ358" s="143"/>
      <c r="OKA358" s="143"/>
      <c r="OKB358" s="143"/>
      <c r="OKC358" s="143"/>
      <c r="OKD358" s="143"/>
      <c r="OKE358" s="143"/>
      <c r="OKF358" s="143"/>
      <c r="OKG358" s="143"/>
      <c r="OKH358" s="143"/>
      <c r="OKI358" s="143"/>
      <c r="OKJ358" s="143"/>
      <c r="OKK358" s="143"/>
      <c r="OKL358" s="143"/>
      <c r="OKM358" s="143"/>
      <c r="OKN358" s="143"/>
      <c r="OKO358" s="143"/>
      <c r="OKP358" s="143"/>
      <c r="OKQ358" s="143"/>
      <c r="OKR358" s="143"/>
      <c r="OKS358" s="143"/>
      <c r="OKT358" s="143"/>
      <c r="OKU358" s="143"/>
      <c r="OKV358" s="143"/>
      <c r="OKW358" s="143"/>
      <c r="OKX358" s="143"/>
      <c r="OKY358" s="143"/>
      <c r="OKZ358" s="143"/>
      <c r="OLA358" s="143"/>
      <c r="OLB358" s="143"/>
      <c r="OLC358" s="143"/>
      <c r="OLD358" s="143"/>
      <c r="OLE358" s="143"/>
      <c r="OLF358" s="143"/>
      <c r="OLG358" s="143"/>
      <c r="OLH358" s="143"/>
      <c r="OLI358" s="143"/>
      <c r="OLJ358" s="143"/>
      <c r="OLK358" s="143"/>
      <c r="OLL358" s="143"/>
      <c r="OLM358" s="143"/>
      <c r="OLN358" s="143"/>
      <c r="OLO358" s="143"/>
      <c r="OLP358" s="143"/>
      <c r="OLQ358" s="143"/>
      <c r="OLR358" s="143"/>
      <c r="OLS358" s="143"/>
      <c r="OLT358" s="143"/>
      <c r="OLU358" s="143"/>
      <c r="OLV358" s="143"/>
      <c r="OLW358" s="143"/>
      <c r="OLX358" s="143"/>
      <c r="OLY358" s="143"/>
      <c r="OLZ358" s="143"/>
      <c r="OMA358" s="143"/>
      <c r="OMB358" s="143"/>
      <c r="OMC358" s="143"/>
      <c r="OMD358" s="143"/>
      <c r="OME358" s="143"/>
      <c r="OMF358" s="143"/>
      <c r="OMG358" s="143"/>
      <c r="OMH358" s="143"/>
      <c r="OMI358" s="143"/>
      <c r="OMJ358" s="143"/>
      <c r="OMK358" s="143"/>
      <c r="OML358" s="143"/>
      <c r="OMM358" s="143"/>
      <c r="OMN358" s="143"/>
      <c r="OMO358" s="143"/>
      <c r="OMP358" s="143"/>
      <c r="OMQ358" s="143"/>
      <c r="OMR358" s="143"/>
      <c r="OMS358" s="143"/>
      <c r="OMT358" s="143"/>
      <c r="OMU358" s="143"/>
      <c r="OMV358" s="143"/>
      <c r="OMW358" s="143"/>
      <c r="OMX358" s="143"/>
      <c r="OMY358" s="143"/>
      <c r="OMZ358" s="143"/>
      <c r="ONA358" s="143"/>
      <c r="ONB358" s="143"/>
      <c r="ONC358" s="143"/>
      <c r="OND358" s="143"/>
      <c r="ONE358" s="143"/>
      <c r="ONF358" s="143"/>
      <c r="ONG358" s="143"/>
      <c r="ONH358" s="143"/>
      <c r="ONI358" s="143"/>
      <c r="ONJ358" s="143"/>
      <c r="ONK358" s="143"/>
      <c r="ONL358" s="143"/>
      <c r="ONM358" s="143"/>
      <c r="ONN358" s="143"/>
      <c r="ONO358" s="143"/>
      <c r="ONP358" s="143"/>
      <c r="ONQ358" s="143"/>
      <c r="ONR358" s="143"/>
      <c r="ONS358" s="143"/>
      <c r="ONT358" s="143"/>
      <c r="ONU358" s="143"/>
      <c r="ONV358" s="143"/>
      <c r="ONW358" s="143"/>
      <c r="ONX358" s="143"/>
      <c r="ONY358" s="143"/>
      <c r="ONZ358" s="143"/>
      <c r="OOA358" s="143"/>
      <c r="OOB358" s="143"/>
      <c r="OOC358" s="143"/>
      <c r="OOD358" s="143"/>
      <c r="OOE358" s="143"/>
      <c r="OOF358" s="143"/>
      <c r="OOG358" s="143"/>
      <c r="OOH358" s="143"/>
      <c r="OOI358" s="143"/>
      <c r="OOJ358" s="143"/>
      <c r="OOK358" s="143"/>
      <c r="OOL358" s="143"/>
      <c r="OOM358" s="143"/>
      <c r="OON358" s="143"/>
      <c r="OOO358" s="143"/>
      <c r="OOP358" s="143"/>
      <c r="OOQ358" s="143"/>
      <c r="OOR358" s="143"/>
      <c r="OOS358" s="143"/>
      <c r="OOT358" s="143"/>
      <c r="OOU358" s="143"/>
      <c r="OOV358" s="143"/>
      <c r="OOW358" s="143"/>
      <c r="OOX358" s="143"/>
      <c r="OOY358" s="143"/>
      <c r="OOZ358" s="143"/>
      <c r="OPA358" s="143"/>
      <c r="OPB358" s="143"/>
      <c r="OPC358" s="143"/>
      <c r="OPD358" s="143"/>
      <c r="OPE358" s="143"/>
      <c r="OPF358" s="143"/>
      <c r="OPG358" s="143"/>
      <c r="OPH358" s="143"/>
      <c r="OPI358" s="143"/>
      <c r="OPJ358" s="143"/>
      <c r="OPK358" s="143"/>
      <c r="OPL358" s="143"/>
      <c r="OPM358" s="143"/>
      <c r="OPN358" s="143"/>
      <c r="OPO358" s="143"/>
      <c r="OPP358" s="143"/>
      <c r="OPQ358" s="143"/>
      <c r="OPR358" s="143"/>
      <c r="OPS358" s="143"/>
      <c r="OPT358" s="143"/>
      <c r="OPU358" s="143"/>
      <c r="OPV358" s="143"/>
      <c r="OPW358" s="143"/>
      <c r="OPX358" s="143"/>
      <c r="OPY358" s="143"/>
      <c r="OPZ358" s="143"/>
      <c r="OQA358" s="143"/>
      <c r="OQB358" s="143"/>
      <c r="OQC358" s="143"/>
      <c r="OQD358" s="143"/>
      <c r="OQE358" s="143"/>
      <c r="OQF358" s="143"/>
      <c r="OQG358" s="143"/>
      <c r="OQH358" s="143"/>
      <c r="OQI358" s="143"/>
      <c r="OQJ358" s="143"/>
      <c r="OQK358" s="143"/>
      <c r="OQL358" s="143"/>
      <c r="OQM358" s="143"/>
      <c r="OQN358" s="143"/>
      <c r="OQO358" s="143"/>
      <c r="OQP358" s="143"/>
      <c r="OQQ358" s="143"/>
      <c r="OQR358" s="143"/>
      <c r="OQS358" s="143"/>
      <c r="OQT358" s="143"/>
      <c r="OQU358" s="143"/>
      <c r="OQV358" s="143"/>
      <c r="OQW358" s="143"/>
      <c r="OQX358" s="143"/>
      <c r="OQY358" s="143"/>
      <c r="OQZ358" s="143"/>
      <c r="ORA358" s="143"/>
      <c r="ORB358" s="143"/>
      <c r="ORC358" s="143"/>
      <c r="ORD358" s="143"/>
      <c r="ORE358" s="143"/>
      <c r="ORF358" s="143"/>
      <c r="ORG358" s="143"/>
      <c r="ORH358" s="143"/>
      <c r="ORI358" s="143"/>
      <c r="ORJ358" s="143"/>
      <c r="ORK358" s="143"/>
      <c r="ORL358" s="143"/>
      <c r="ORM358" s="143"/>
      <c r="ORN358" s="143"/>
      <c r="ORO358" s="143"/>
      <c r="ORP358" s="143"/>
      <c r="ORQ358" s="143"/>
      <c r="ORR358" s="143"/>
      <c r="ORS358" s="143"/>
      <c r="ORT358" s="143"/>
      <c r="ORU358" s="143"/>
      <c r="ORV358" s="143"/>
      <c r="ORW358" s="143"/>
      <c r="ORX358" s="143"/>
      <c r="ORY358" s="143"/>
      <c r="ORZ358" s="143"/>
      <c r="OSA358" s="143"/>
      <c r="OSB358" s="143"/>
      <c r="OSC358" s="143"/>
      <c r="OSD358" s="143"/>
      <c r="OSE358" s="143"/>
      <c r="OSF358" s="143"/>
      <c r="OSG358" s="143"/>
      <c r="OSH358" s="143"/>
      <c r="OSI358" s="143"/>
      <c r="OSJ358" s="143"/>
      <c r="OSK358" s="143"/>
      <c r="OSL358" s="143"/>
      <c r="OSM358" s="143"/>
      <c r="OSN358" s="143"/>
      <c r="OSO358" s="143"/>
      <c r="OSP358" s="143"/>
      <c r="OSQ358" s="143"/>
      <c r="OSR358" s="143"/>
      <c r="OSS358" s="143"/>
      <c r="OST358" s="143"/>
      <c r="OSU358" s="143"/>
      <c r="OSV358" s="143"/>
      <c r="OSW358" s="143"/>
      <c r="OSX358" s="143"/>
      <c r="OSY358" s="143"/>
      <c r="OSZ358" s="143"/>
      <c r="OTA358" s="143"/>
      <c r="OTB358" s="143"/>
      <c r="OTC358" s="143"/>
      <c r="OTD358" s="143"/>
      <c r="OTE358" s="143"/>
      <c r="OTF358" s="143"/>
      <c r="OTG358" s="143"/>
      <c r="OTH358" s="143"/>
      <c r="OTI358" s="143"/>
      <c r="OTJ358" s="143"/>
      <c r="OTK358" s="143"/>
      <c r="OTL358" s="143"/>
      <c r="OTM358" s="143"/>
      <c r="OTN358" s="143"/>
      <c r="OTO358" s="143"/>
      <c r="OTP358" s="143"/>
      <c r="OTQ358" s="143"/>
      <c r="OTR358" s="143"/>
      <c r="OTS358" s="143"/>
      <c r="OTT358" s="143"/>
      <c r="OTU358" s="143"/>
      <c r="OTV358" s="143"/>
      <c r="OTW358" s="143"/>
      <c r="OTX358" s="143"/>
      <c r="OTY358" s="143"/>
      <c r="OTZ358" s="143"/>
      <c r="OUA358" s="143"/>
      <c r="OUB358" s="143"/>
      <c r="OUC358" s="143"/>
      <c r="OUD358" s="143"/>
      <c r="OUE358" s="143"/>
      <c r="OUF358" s="143"/>
      <c r="OUG358" s="143"/>
      <c r="OUH358" s="143"/>
      <c r="OUI358" s="143"/>
      <c r="OUJ358" s="143"/>
      <c r="OUK358" s="143"/>
      <c r="OUL358" s="143"/>
      <c r="OUM358" s="143"/>
      <c r="OUN358" s="143"/>
      <c r="OUO358" s="143"/>
      <c r="OUP358" s="143"/>
      <c r="OUQ358" s="143"/>
      <c r="OUR358" s="143"/>
      <c r="OUS358" s="143"/>
      <c r="OUT358" s="143"/>
      <c r="OUU358" s="143"/>
      <c r="OUV358" s="143"/>
      <c r="OUW358" s="143"/>
      <c r="OUX358" s="143"/>
      <c r="OUY358" s="143"/>
      <c r="OUZ358" s="143"/>
      <c r="OVA358" s="143"/>
      <c r="OVB358" s="143"/>
      <c r="OVC358" s="143"/>
      <c r="OVD358" s="143"/>
      <c r="OVE358" s="143"/>
      <c r="OVF358" s="143"/>
      <c r="OVG358" s="143"/>
      <c r="OVH358" s="143"/>
      <c r="OVI358" s="143"/>
      <c r="OVJ358" s="143"/>
      <c r="OVK358" s="143"/>
      <c r="OVL358" s="143"/>
      <c r="OVM358" s="143"/>
      <c r="OVN358" s="143"/>
      <c r="OVO358" s="143"/>
      <c r="OVP358" s="143"/>
      <c r="OVQ358" s="143"/>
      <c r="OVR358" s="143"/>
      <c r="OVS358" s="143"/>
      <c r="OVT358" s="143"/>
      <c r="OVU358" s="143"/>
      <c r="OVV358" s="143"/>
      <c r="OVW358" s="143"/>
      <c r="OVX358" s="143"/>
      <c r="OVY358" s="143"/>
      <c r="OVZ358" s="143"/>
      <c r="OWA358" s="143"/>
      <c r="OWB358" s="143"/>
      <c r="OWC358" s="143"/>
      <c r="OWD358" s="143"/>
      <c r="OWE358" s="143"/>
      <c r="OWF358" s="143"/>
      <c r="OWG358" s="143"/>
      <c r="OWH358" s="143"/>
      <c r="OWI358" s="143"/>
      <c r="OWJ358" s="143"/>
      <c r="OWK358" s="143"/>
      <c r="OWL358" s="143"/>
      <c r="OWM358" s="143"/>
      <c r="OWN358" s="143"/>
      <c r="OWO358" s="143"/>
      <c r="OWP358" s="143"/>
      <c r="OWQ358" s="143"/>
      <c r="OWR358" s="143"/>
      <c r="OWS358" s="143"/>
      <c r="OWT358" s="143"/>
      <c r="OWU358" s="143"/>
      <c r="OWV358" s="143"/>
      <c r="OWW358" s="143"/>
      <c r="OWX358" s="143"/>
      <c r="OWY358" s="143"/>
      <c r="OWZ358" s="143"/>
      <c r="OXA358" s="143"/>
      <c r="OXB358" s="143"/>
      <c r="OXC358" s="143"/>
      <c r="OXD358" s="143"/>
      <c r="OXE358" s="143"/>
      <c r="OXF358" s="143"/>
      <c r="OXG358" s="143"/>
      <c r="OXH358" s="143"/>
      <c r="OXI358" s="143"/>
      <c r="OXJ358" s="143"/>
      <c r="OXK358" s="143"/>
      <c r="OXL358" s="143"/>
      <c r="OXM358" s="143"/>
      <c r="OXN358" s="143"/>
      <c r="OXO358" s="143"/>
      <c r="OXP358" s="143"/>
      <c r="OXQ358" s="143"/>
      <c r="OXR358" s="143"/>
      <c r="OXS358" s="143"/>
      <c r="OXT358" s="143"/>
      <c r="OXU358" s="143"/>
      <c r="OXV358" s="143"/>
      <c r="OXW358" s="143"/>
      <c r="OXX358" s="143"/>
      <c r="OXY358" s="143"/>
      <c r="OXZ358" s="143"/>
      <c r="OYA358" s="143"/>
      <c r="OYB358" s="143"/>
      <c r="OYC358" s="143"/>
      <c r="OYD358" s="143"/>
      <c r="OYE358" s="143"/>
      <c r="OYF358" s="143"/>
      <c r="OYG358" s="143"/>
      <c r="OYH358" s="143"/>
      <c r="OYI358" s="143"/>
      <c r="OYJ358" s="143"/>
      <c r="OYK358" s="143"/>
      <c r="OYL358" s="143"/>
      <c r="OYM358" s="143"/>
      <c r="OYN358" s="143"/>
      <c r="OYO358" s="143"/>
      <c r="OYP358" s="143"/>
      <c r="OYQ358" s="143"/>
      <c r="OYR358" s="143"/>
      <c r="OYS358" s="143"/>
      <c r="OYT358" s="143"/>
      <c r="OYU358" s="143"/>
      <c r="OYV358" s="143"/>
      <c r="OYW358" s="143"/>
      <c r="OYX358" s="143"/>
      <c r="OYY358" s="143"/>
      <c r="OYZ358" s="143"/>
      <c r="OZA358" s="143"/>
      <c r="OZB358" s="143"/>
      <c r="OZC358" s="143"/>
      <c r="OZD358" s="143"/>
      <c r="OZE358" s="143"/>
      <c r="OZF358" s="143"/>
      <c r="OZG358" s="143"/>
      <c r="OZH358" s="143"/>
      <c r="OZI358" s="143"/>
      <c r="OZJ358" s="143"/>
      <c r="OZK358" s="143"/>
      <c r="OZL358" s="143"/>
      <c r="OZM358" s="143"/>
      <c r="OZN358" s="143"/>
      <c r="OZO358" s="143"/>
      <c r="OZP358" s="143"/>
      <c r="OZQ358" s="143"/>
      <c r="OZR358" s="143"/>
      <c r="OZS358" s="143"/>
      <c r="OZT358" s="143"/>
      <c r="OZU358" s="143"/>
      <c r="OZV358" s="143"/>
      <c r="OZW358" s="143"/>
      <c r="OZX358" s="143"/>
      <c r="OZY358" s="143"/>
      <c r="OZZ358" s="143"/>
      <c r="PAA358" s="143"/>
      <c r="PAB358" s="143"/>
      <c r="PAC358" s="143"/>
      <c r="PAD358" s="143"/>
      <c r="PAE358" s="143"/>
      <c r="PAF358" s="143"/>
      <c r="PAG358" s="143"/>
      <c r="PAH358" s="143"/>
      <c r="PAI358" s="143"/>
      <c r="PAJ358" s="143"/>
      <c r="PAK358" s="143"/>
      <c r="PAL358" s="143"/>
      <c r="PAM358" s="143"/>
      <c r="PAN358" s="143"/>
      <c r="PAO358" s="143"/>
      <c r="PAP358" s="143"/>
      <c r="PAQ358" s="143"/>
      <c r="PAR358" s="143"/>
      <c r="PAS358" s="143"/>
      <c r="PAT358" s="143"/>
      <c r="PAU358" s="143"/>
      <c r="PAV358" s="143"/>
      <c r="PAW358" s="143"/>
      <c r="PAX358" s="143"/>
      <c r="PAY358" s="143"/>
      <c r="PAZ358" s="143"/>
      <c r="PBA358" s="143"/>
      <c r="PBB358" s="143"/>
      <c r="PBC358" s="143"/>
      <c r="PBD358" s="143"/>
      <c r="PBE358" s="143"/>
      <c r="PBF358" s="143"/>
      <c r="PBG358" s="143"/>
      <c r="PBH358" s="143"/>
      <c r="PBI358" s="143"/>
      <c r="PBJ358" s="143"/>
      <c r="PBK358" s="143"/>
      <c r="PBL358" s="143"/>
      <c r="PBM358" s="143"/>
      <c r="PBN358" s="143"/>
      <c r="PBO358" s="143"/>
      <c r="PBP358" s="143"/>
      <c r="PBQ358" s="143"/>
      <c r="PBR358" s="143"/>
      <c r="PBS358" s="143"/>
      <c r="PBT358" s="143"/>
      <c r="PBU358" s="143"/>
      <c r="PBV358" s="143"/>
      <c r="PBW358" s="143"/>
      <c r="PBX358" s="143"/>
      <c r="PBY358" s="143"/>
      <c r="PBZ358" s="143"/>
      <c r="PCA358" s="143"/>
      <c r="PCB358" s="143"/>
      <c r="PCC358" s="143"/>
      <c r="PCD358" s="143"/>
      <c r="PCE358" s="143"/>
      <c r="PCF358" s="143"/>
      <c r="PCG358" s="143"/>
      <c r="PCH358" s="143"/>
      <c r="PCI358" s="143"/>
      <c r="PCJ358" s="143"/>
      <c r="PCK358" s="143"/>
      <c r="PCL358" s="143"/>
      <c r="PCM358" s="143"/>
      <c r="PCN358" s="143"/>
      <c r="PCO358" s="143"/>
      <c r="PCP358" s="143"/>
      <c r="PCQ358" s="143"/>
      <c r="PCR358" s="143"/>
      <c r="PCS358" s="143"/>
      <c r="PCT358" s="143"/>
      <c r="PCU358" s="143"/>
      <c r="PCV358" s="143"/>
      <c r="PCW358" s="143"/>
      <c r="PCX358" s="143"/>
      <c r="PCY358" s="143"/>
      <c r="PCZ358" s="143"/>
      <c r="PDA358" s="143"/>
      <c r="PDB358" s="143"/>
      <c r="PDC358" s="143"/>
      <c r="PDD358" s="143"/>
      <c r="PDE358" s="143"/>
      <c r="PDF358" s="143"/>
      <c r="PDG358" s="143"/>
      <c r="PDH358" s="143"/>
      <c r="PDI358" s="143"/>
      <c r="PDJ358" s="143"/>
      <c r="PDK358" s="143"/>
      <c r="PDL358" s="143"/>
      <c r="PDM358" s="143"/>
      <c r="PDN358" s="143"/>
      <c r="PDO358" s="143"/>
      <c r="PDP358" s="143"/>
      <c r="PDQ358" s="143"/>
      <c r="PDR358" s="143"/>
      <c r="PDS358" s="143"/>
      <c r="PDT358" s="143"/>
      <c r="PDU358" s="143"/>
      <c r="PDV358" s="143"/>
      <c r="PDW358" s="143"/>
      <c r="PDX358" s="143"/>
      <c r="PDY358" s="143"/>
      <c r="PDZ358" s="143"/>
      <c r="PEA358" s="143"/>
      <c r="PEB358" s="143"/>
      <c r="PEC358" s="143"/>
      <c r="PED358" s="143"/>
      <c r="PEE358" s="143"/>
      <c r="PEF358" s="143"/>
      <c r="PEG358" s="143"/>
      <c r="PEH358" s="143"/>
      <c r="PEI358" s="143"/>
      <c r="PEJ358" s="143"/>
      <c r="PEK358" s="143"/>
      <c r="PEL358" s="143"/>
      <c r="PEM358" s="143"/>
      <c r="PEN358" s="143"/>
      <c r="PEO358" s="143"/>
      <c r="PEP358" s="143"/>
      <c r="PEQ358" s="143"/>
      <c r="PER358" s="143"/>
      <c r="PES358" s="143"/>
      <c r="PET358" s="143"/>
      <c r="PEU358" s="143"/>
      <c r="PEV358" s="143"/>
      <c r="PEW358" s="143"/>
      <c r="PEX358" s="143"/>
      <c r="PEY358" s="143"/>
      <c r="PEZ358" s="143"/>
      <c r="PFA358" s="143"/>
      <c r="PFB358" s="143"/>
      <c r="PFC358" s="143"/>
      <c r="PFD358" s="143"/>
      <c r="PFE358" s="143"/>
      <c r="PFF358" s="143"/>
      <c r="PFG358" s="143"/>
      <c r="PFH358" s="143"/>
      <c r="PFI358" s="143"/>
      <c r="PFJ358" s="143"/>
      <c r="PFK358" s="143"/>
      <c r="PFL358" s="143"/>
      <c r="PFM358" s="143"/>
      <c r="PFN358" s="143"/>
      <c r="PFO358" s="143"/>
      <c r="PFP358" s="143"/>
      <c r="PFQ358" s="143"/>
      <c r="PFR358" s="143"/>
      <c r="PFS358" s="143"/>
      <c r="PFT358" s="143"/>
      <c r="PFU358" s="143"/>
      <c r="PFV358" s="143"/>
      <c r="PFW358" s="143"/>
      <c r="PFX358" s="143"/>
      <c r="PFY358" s="143"/>
      <c r="PFZ358" s="143"/>
      <c r="PGA358" s="143"/>
      <c r="PGB358" s="143"/>
      <c r="PGC358" s="143"/>
      <c r="PGD358" s="143"/>
      <c r="PGE358" s="143"/>
      <c r="PGF358" s="143"/>
      <c r="PGG358" s="143"/>
      <c r="PGH358" s="143"/>
      <c r="PGI358" s="143"/>
      <c r="PGJ358" s="143"/>
      <c r="PGK358" s="143"/>
      <c r="PGL358" s="143"/>
      <c r="PGM358" s="143"/>
      <c r="PGN358" s="143"/>
      <c r="PGO358" s="143"/>
      <c r="PGP358" s="143"/>
      <c r="PGQ358" s="143"/>
      <c r="PGR358" s="143"/>
      <c r="PGS358" s="143"/>
      <c r="PGT358" s="143"/>
      <c r="PGU358" s="143"/>
      <c r="PGV358" s="143"/>
      <c r="PGW358" s="143"/>
      <c r="PGX358" s="143"/>
      <c r="PGY358" s="143"/>
      <c r="PGZ358" s="143"/>
      <c r="PHA358" s="143"/>
      <c r="PHB358" s="143"/>
      <c r="PHC358" s="143"/>
      <c r="PHD358" s="143"/>
      <c r="PHE358" s="143"/>
      <c r="PHF358" s="143"/>
      <c r="PHG358" s="143"/>
      <c r="PHH358" s="143"/>
      <c r="PHI358" s="143"/>
      <c r="PHJ358" s="143"/>
      <c r="PHK358" s="143"/>
      <c r="PHL358" s="143"/>
      <c r="PHM358" s="143"/>
      <c r="PHN358" s="143"/>
      <c r="PHO358" s="143"/>
      <c r="PHP358" s="143"/>
      <c r="PHQ358" s="143"/>
      <c r="PHR358" s="143"/>
      <c r="PHS358" s="143"/>
      <c r="PHT358" s="143"/>
      <c r="PHU358" s="143"/>
      <c r="PHV358" s="143"/>
      <c r="PHW358" s="143"/>
      <c r="PHX358" s="143"/>
      <c r="PHY358" s="143"/>
      <c r="PHZ358" s="143"/>
      <c r="PIA358" s="143"/>
      <c r="PIB358" s="143"/>
      <c r="PIC358" s="143"/>
      <c r="PID358" s="143"/>
      <c r="PIE358" s="143"/>
      <c r="PIF358" s="143"/>
      <c r="PIG358" s="143"/>
      <c r="PIH358" s="143"/>
      <c r="PII358" s="143"/>
      <c r="PIJ358" s="143"/>
      <c r="PIK358" s="143"/>
      <c r="PIL358" s="143"/>
      <c r="PIM358" s="143"/>
      <c r="PIN358" s="143"/>
      <c r="PIO358" s="143"/>
      <c r="PIP358" s="143"/>
      <c r="PIQ358" s="143"/>
      <c r="PIR358" s="143"/>
      <c r="PIS358" s="143"/>
      <c r="PIT358" s="143"/>
      <c r="PIU358" s="143"/>
      <c r="PIV358" s="143"/>
      <c r="PIW358" s="143"/>
      <c r="PIX358" s="143"/>
      <c r="PIY358" s="143"/>
      <c r="PIZ358" s="143"/>
      <c r="PJA358" s="143"/>
      <c r="PJB358" s="143"/>
      <c r="PJC358" s="143"/>
      <c r="PJD358" s="143"/>
      <c r="PJE358" s="143"/>
      <c r="PJF358" s="143"/>
      <c r="PJG358" s="143"/>
      <c r="PJH358" s="143"/>
      <c r="PJI358" s="143"/>
      <c r="PJJ358" s="143"/>
      <c r="PJK358" s="143"/>
      <c r="PJL358" s="143"/>
      <c r="PJM358" s="143"/>
      <c r="PJN358" s="143"/>
      <c r="PJO358" s="143"/>
      <c r="PJP358" s="143"/>
      <c r="PJQ358" s="143"/>
      <c r="PJR358" s="143"/>
      <c r="PJS358" s="143"/>
      <c r="PJT358" s="143"/>
      <c r="PJU358" s="143"/>
      <c r="PJV358" s="143"/>
      <c r="PJW358" s="143"/>
      <c r="PJX358" s="143"/>
      <c r="PJY358" s="143"/>
      <c r="PJZ358" s="143"/>
      <c r="PKA358" s="143"/>
      <c r="PKB358" s="143"/>
      <c r="PKC358" s="143"/>
      <c r="PKD358" s="143"/>
      <c r="PKE358" s="143"/>
      <c r="PKF358" s="143"/>
      <c r="PKG358" s="143"/>
      <c r="PKH358" s="143"/>
      <c r="PKI358" s="143"/>
      <c r="PKJ358" s="143"/>
      <c r="PKK358" s="143"/>
      <c r="PKL358" s="143"/>
      <c r="PKM358" s="143"/>
      <c r="PKN358" s="143"/>
      <c r="PKO358" s="143"/>
      <c r="PKP358" s="143"/>
      <c r="PKQ358" s="143"/>
      <c r="PKR358" s="143"/>
      <c r="PKS358" s="143"/>
      <c r="PKT358" s="143"/>
      <c r="PKU358" s="143"/>
      <c r="PKV358" s="143"/>
      <c r="PKW358" s="143"/>
      <c r="PKX358" s="143"/>
      <c r="PKY358" s="143"/>
      <c r="PKZ358" s="143"/>
      <c r="PLA358" s="143"/>
      <c r="PLB358" s="143"/>
      <c r="PLC358" s="143"/>
      <c r="PLD358" s="143"/>
      <c r="PLE358" s="143"/>
      <c r="PLF358" s="143"/>
      <c r="PLG358" s="143"/>
      <c r="PLH358" s="143"/>
      <c r="PLI358" s="143"/>
      <c r="PLJ358" s="143"/>
      <c r="PLK358" s="143"/>
      <c r="PLL358" s="143"/>
      <c r="PLM358" s="143"/>
      <c r="PLN358" s="143"/>
      <c r="PLO358" s="143"/>
      <c r="PLP358" s="143"/>
      <c r="PLQ358" s="143"/>
      <c r="PLR358" s="143"/>
      <c r="PLS358" s="143"/>
      <c r="PLT358" s="143"/>
      <c r="PLU358" s="143"/>
      <c r="PLV358" s="143"/>
      <c r="PLW358" s="143"/>
      <c r="PLX358" s="143"/>
      <c r="PLY358" s="143"/>
      <c r="PLZ358" s="143"/>
      <c r="PMA358" s="143"/>
      <c r="PMB358" s="143"/>
      <c r="PMC358" s="143"/>
      <c r="PMD358" s="143"/>
      <c r="PME358" s="143"/>
      <c r="PMF358" s="143"/>
      <c r="PMG358" s="143"/>
      <c r="PMH358" s="143"/>
      <c r="PMI358" s="143"/>
      <c r="PMJ358" s="143"/>
      <c r="PMK358" s="143"/>
      <c r="PML358" s="143"/>
      <c r="PMM358" s="143"/>
      <c r="PMN358" s="143"/>
      <c r="PMO358" s="143"/>
      <c r="PMP358" s="143"/>
      <c r="PMQ358" s="143"/>
      <c r="PMR358" s="143"/>
      <c r="PMS358" s="143"/>
      <c r="PMT358" s="143"/>
      <c r="PMU358" s="143"/>
      <c r="PMV358" s="143"/>
      <c r="PMW358" s="143"/>
      <c r="PMX358" s="143"/>
      <c r="PMY358" s="143"/>
      <c r="PMZ358" s="143"/>
      <c r="PNA358" s="143"/>
      <c r="PNB358" s="143"/>
      <c r="PNC358" s="143"/>
      <c r="PND358" s="143"/>
      <c r="PNE358" s="143"/>
      <c r="PNF358" s="143"/>
      <c r="PNG358" s="143"/>
      <c r="PNH358" s="143"/>
      <c r="PNI358" s="143"/>
      <c r="PNJ358" s="143"/>
      <c r="PNK358" s="143"/>
      <c r="PNL358" s="143"/>
      <c r="PNM358" s="143"/>
      <c r="PNN358" s="143"/>
      <c r="PNO358" s="143"/>
      <c r="PNP358" s="143"/>
      <c r="PNQ358" s="143"/>
      <c r="PNR358" s="143"/>
      <c r="PNS358" s="143"/>
      <c r="PNT358" s="143"/>
      <c r="PNU358" s="143"/>
      <c r="PNV358" s="143"/>
      <c r="PNW358" s="143"/>
      <c r="PNX358" s="143"/>
      <c r="PNY358" s="143"/>
      <c r="PNZ358" s="143"/>
      <c r="POA358" s="143"/>
      <c r="POB358" s="143"/>
      <c r="POC358" s="143"/>
      <c r="POD358" s="143"/>
      <c r="POE358" s="143"/>
      <c r="POF358" s="143"/>
      <c r="POG358" s="143"/>
      <c r="POH358" s="143"/>
      <c r="POI358" s="143"/>
      <c r="POJ358" s="143"/>
      <c r="POK358" s="143"/>
      <c r="POL358" s="143"/>
      <c r="POM358" s="143"/>
      <c r="PON358" s="143"/>
      <c r="POO358" s="143"/>
      <c r="POP358" s="143"/>
      <c r="POQ358" s="143"/>
      <c r="POR358" s="143"/>
      <c r="POS358" s="143"/>
      <c r="POT358" s="143"/>
      <c r="POU358" s="143"/>
      <c r="POV358" s="143"/>
      <c r="POW358" s="143"/>
      <c r="POX358" s="143"/>
      <c r="POY358" s="143"/>
      <c r="POZ358" s="143"/>
      <c r="PPA358" s="143"/>
      <c r="PPB358" s="143"/>
      <c r="PPC358" s="143"/>
      <c r="PPD358" s="143"/>
      <c r="PPE358" s="143"/>
      <c r="PPF358" s="143"/>
      <c r="PPG358" s="143"/>
      <c r="PPH358" s="143"/>
      <c r="PPI358" s="143"/>
      <c r="PPJ358" s="143"/>
      <c r="PPK358" s="143"/>
      <c r="PPL358" s="143"/>
      <c r="PPM358" s="143"/>
      <c r="PPN358" s="143"/>
      <c r="PPO358" s="143"/>
      <c r="PPP358" s="143"/>
      <c r="PPQ358" s="143"/>
      <c r="PPR358" s="143"/>
      <c r="PPS358" s="143"/>
      <c r="PPT358" s="143"/>
      <c r="PPU358" s="143"/>
      <c r="PPV358" s="143"/>
      <c r="PPW358" s="143"/>
      <c r="PPX358" s="143"/>
      <c r="PPY358" s="143"/>
      <c r="PPZ358" s="143"/>
      <c r="PQA358" s="143"/>
      <c r="PQB358" s="143"/>
      <c r="PQC358" s="143"/>
      <c r="PQD358" s="143"/>
      <c r="PQE358" s="143"/>
      <c r="PQF358" s="143"/>
      <c r="PQG358" s="143"/>
      <c r="PQH358" s="143"/>
      <c r="PQI358" s="143"/>
      <c r="PQJ358" s="143"/>
      <c r="PQK358" s="143"/>
      <c r="PQL358" s="143"/>
      <c r="PQM358" s="143"/>
      <c r="PQN358" s="143"/>
      <c r="PQO358" s="143"/>
      <c r="PQP358" s="143"/>
      <c r="PQQ358" s="143"/>
      <c r="PQR358" s="143"/>
      <c r="PQS358" s="143"/>
      <c r="PQT358" s="143"/>
      <c r="PQU358" s="143"/>
      <c r="PQV358" s="143"/>
      <c r="PQW358" s="143"/>
      <c r="PQX358" s="143"/>
      <c r="PQY358" s="143"/>
      <c r="PQZ358" s="143"/>
      <c r="PRA358" s="143"/>
      <c r="PRB358" s="143"/>
      <c r="PRC358" s="143"/>
      <c r="PRD358" s="143"/>
      <c r="PRE358" s="143"/>
      <c r="PRF358" s="143"/>
      <c r="PRG358" s="143"/>
      <c r="PRH358" s="143"/>
      <c r="PRI358" s="143"/>
      <c r="PRJ358" s="143"/>
      <c r="PRK358" s="143"/>
      <c r="PRL358" s="143"/>
      <c r="PRM358" s="143"/>
      <c r="PRN358" s="143"/>
      <c r="PRO358" s="143"/>
      <c r="PRP358" s="143"/>
      <c r="PRQ358" s="143"/>
      <c r="PRR358" s="143"/>
      <c r="PRS358" s="143"/>
      <c r="PRT358" s="143"/>
      <c r="PRU358" s="143"/>
      <c r="PRV358" s="143"/>
      <c r="PRW358" s="143"/>
      <c r="PRX358" s="143"/>
      <c r="PRY358" s="143"/>
      <c r="PRZ358" s="143"/>
      <c r="PSA358" s="143"/>
      <c r="PSB358" s="143"/>
      <c r="PSC358" s="143"/>
      <c r="PSD358" s="143"/>
      <c r="PSE358" s="143"/>
      <c r="PSF358" s="143"/>
      <c r="PSG358" s="143"/>
      <c r="PSH358" s="143"/>
      <c r="PSI358" s="143"/>
      <c r="PSJ358" s="143"/>
      <c r="PSK358" s="143"/>
      <c r="PSL358" s="143"/>
      <c r="PSM358" s="143"/>
      <c r="PSN358" s="143"/>
      <c r="PSO358" s="143"/>
      <c r="PSP358" s="143"/>
      <c r="PSQ358" s="143"/>
      <c r="PSR358" s="143"/>
      <c r="PSS358" s="143"/>
      <c r="PST358" s="143"/>
      <c r="PSU358" s="143"/>
      <c r="PSV358" s="143"/>
      <c r="PSW358" s="143"/>
      <c r="PSX358" s="143"/>
      <c r="PSY358" s="143"/>
      <c r="PSZ358" s="143"/>
      <c r="PTA358" s="143"/>
      <c r="PTB358" s="143"/>
      <c r="PTC358" s="143"/>
      <c r="PTD358" s="143"/>
      <c r="PTE358" s="143"/>
      <c r="PTF358" s="143"/>
      <c r="PTG358" s="143"/>
      <c r="PTH358" s="143"/>
      <c r="PTI358" s="143"/>
      <c r="PTJ358" s="143"/>
      <c r="PTK358" s="143"/>
      <c r="PTL358" s="143"/>
      <c r="PTM358" s="143"/>
      <c r="PTN358" s="143"/>
      <c r="PTO358" s="143"/>
      <c r="PTP358" s="143"/>
      <c r="PTQ358" s="143"/>
      <c r="PTR358" s="143"/>
      <c r="PTS358" s="143"/>
      <c r="PTT358" s="143"/>
      <c r="PTU358" s="143"/>
      <c r="PTV358" s="143"/>
      <c r="PTW358" s="143"/>
      <c r="PTX358" s="143"/>
      <c r="PTY358" s="143"/>
      <c r="PTZ358" s="143"/>
      <c r="PUA358" s="143"/>
      <c r="PUB358" s="143"/>
      <c r="PUC358" s="143"/>
      <c r="PUD358" s="143"/>
      <c r="PUE358" s="143"/>
      <c r="PUF358" s="143"/>
      <c r="PUG358" s="143"/>
      <c r="PUH358" s="143"/>
      <c r="PUI358" s="143"/>
      <c r="PUJ358" s="143"/>
      <c r="PUK358" s="143"/>
      <c r="PUL358" s="143"/>
      <c r="PUM358" s="143"/>
      <c r="PUN358" s="143"/>
      <c r="PUO358" s="143"/>
      <c r="PUP358" s="143"/>
      <c r="PUQ358" s="143"/>
      <c r="PUR358" s="143"/>
      <c r="PUS358" s="143"/>
      <c r="PUT358" s="143"/>
      <c r="PUU358" s="143"/>
      <c r="PUV358" s="143"/>
      <c r="PUW358" s="143"/>
      <c r="PUX358" s="143"/>
      <c r="PUY358" s="143"/>
      <c r="PUZ358" s="143"/>
      <c r="PVA358" s="143"/>
      <c r="PVB358" s="143"/>
      <c r="PVC358" s="143"/>
      <c r="PVD358" s="143"/>
      <c r="PVE358" s="143"/>
      <c r="PVF358" s="143"/>
      <c r="PVG358" s="143"/>
      <c r="PVH358" s="143"/>
      <c r="PVI358" s="143"/>
      <c r="PVJ358" s="143"/>
      <c r="PVK358" s="143"/>
      <c r="PVL358" s="143"/>
      <c r="PVM358" s="143"/>
      <c r="PVN358" s="143"/>
      <c r="PVO358" s="143"/>
      <c r="PVP358" s="143"/>
      <c r="PVQ358" s="143"/>
      <c r="PVR358" s="143"/>
      <c r="PVS358" s="143"/>
      <c r="PVT358" s="143"/>
      <c r="PVU358" s="143"/>
      <c r="PVV358" s="143"/>
      <c r="PVW358" s="143"/>
      <c r="PVX358" s="143"/>
      <c r="PVY358" s="143"/>
      <c r="PVZ358" s="143"/>
      <c r="PWA358" s="143"/>
      <c r="PWB358" s="143"/>
      <c r="PWC358" s="143"/>
      <c r="PWD358" s="143"/>
      <c r="PWE358" s="143"/>
      <c r="PWF358" s="143"/>
      <c r="PWG358" s="143"/>
      <c r="PWH358" s="143"/>
      <c r="PWI358" s="143"/>
      <c r="PWJ358" s="143"/>
      <c r="PWK358" s="143"/>
      <c r="PWL358" s="143"/>
      <c r="PWM358" s="143"/>
      <c r="PWN358" s="143"/>
      <c r="PWO358" s="143"/>
      <c r="PWP358" s="143"/>
      <c r="PWQ358" s="143"/>
      <c r="PWR358" s="143"/>
      <c r="PWS358" s="143"/>
      <c r="PWT358" s="143"/>
      <c r="PWU358" s="143"/>
      <c r="PWV358" s="143"/>
      <c r="PWW358" s="143"/>
      <c r="PWX358" s="143"/>
      <c r="PWY358" s="143"/>
      <c r="PWZ358" s="143"/>
      <c r="PXA358" s="143"/>
      <c r="PXB358" s="143"/>
      <c r="PXC358" s="143"/>
      <c r="PXD358" s="143"/>
      <c r="PXE358" s="143"/>
      <c r="PXF358" s="143"/>
      <c r="PXG358" s="143"/>
      <c r="PXH358" s="143"/>
      <c r="PXI358" s="143"/>
      <c r="PXJ358" s="143"/>
      <c r="PXK358" s="143"/>
      <c r="PXL358" s="143"/>
      <c r="PXM358" s="143"/>
      <c r="PXN358" s="143"/>
      <c r="PXO358" s="143"/>
      <c r="PXP358" s="143"/>
      <c r="PXQ358" s="143"/>
      <c r="PXR358" s="143"/>
      <c r="PXS358" s="143"/>
      <c r="PXT358" s="143"/>
      <c r="PXU358" s="143"/>
      <c r="PXV358" s="143"/>
      <c r="PXW358" s="143"/>
      <c r="PXX358" s="143"/>
      <c r="PXY358" s="143"/>
      <c r="PXZ358" s="143"/>
      <c r="PYA358" s="143"/>
      <c r="PYB358" s="143"/>
      <c r="PYC358" s="143"/>
      <c r="PYD358" s="143"/>
      <c r="PYE358" s="143"/>
      <c r="PYF358" s="143"/>
      <c r="PYG358" s="143"/>
      <c r="PYH358" s="143"/>
      <c r="PYI358" s="143"/>
      <c r="PYJ358" s="143"/>
      <c r="PYK358" s="143"/>
      <c r="PYL358" s="143"/>
      <c r="PYM358" s="143"/>
      <c r="PYN358" s="143"/>
      <c r="PYO358" s="143"/>
      <c r="PYP358" s="143"/>
      <c r="PYQ358" s="143"/>
      <c r="PYR358" s="143"/>
      <c r="PYS358" s="143"/>
      <c r="PYT358" s="143"/>
      <c r="PYU358" s="143"/>
      <c r="PYV358" s="143"/>
      <c r="PYW358" s="143"/>
      <c r="PYX358" s="143"/>
      <c r="PYY358" s="143"/>
      <c r="PYZ358" s="143"/>
      <c r="PZA358" s="143"/>
      <c r="PZB358" s="143"/>
      <c r="PZC358" s="143"/>
      <c r="PZD358" s="143"/>
      <c r="PZE358" s="143"/>
      <c r="PZF358" s="143"/>
      <c r="PZG358" s="143"/>
      <c r="PZH358" s="143"/>
      <c r="PZI358" s="143"/>
      <c r="PZJ358" s="143"/>
      <c r="PZK358" s="143"/>
      <c r="PZL358" s="143"/>
      <c r="PZM358" s="143"/>
      <c r="PZN358" s="143"/>
      <c r="PZO358" s="143"/>
      <c r="PZP358" s="143"/>
      <c r="PZQ358" s="143"/>
      <c r="PZR358" s="143"/>
      <c r="PZS358" s="143"/>
      <c r="PZT358" s="143"/>
      <c r="PZU358" s="143"/>
      <c r="PZV358" s="143"/>
      <c r="PZW358" s="143"/>
      <c r="PZX358" s="143"/>
      <c r="PZY358" s="143"/>
      <c r="PZZ358" s="143"/>
      <c r="QAA358" s="143"/>
      <c r="QAB358" s="143"/>
      <c r="QAC358" s="143"/>
      <c r="QAD358" s="143"/>
      <c r="QAE358" s="143"/>
      <c r="QAF358" s="143"/>
      <c r="QAG358" s="143"/>
      <c r="QAH358" s="143"/>
      <c r="QAI358" s="143"/>
      <c r="QAJ358" s="143"/>
      <c r="QAK358" s="143"/>
      <c r="QAL358" s="143"/>
      <c r="QAM358" s="143"/>
      <c r="QAN358" s="143"/>
      <c r="QAO358" s="143"/>
      <c r="QAP358" s="143"/>
      <c r="QAQ358" s="143"/>
      <c r="QAR358" s="143"/>
      <c r="QAS358" s="143"/>
      <c r="QAT358" s="143"/>
      <c r="QAU358" s="143"/>
      <c r="QAV358" s="143"/>
      <c r="QAW358" s="143"/>
      <c r="QAX358" s="143"/>
      <c r="QAY358" s="143"/>
      <c r="QAZ358" s="143"/>
      <c r="QBA358" s="143"/>
      <c r="QBB358" s="143"/>
      <c r="QBC358" s="143"/>
      <c r="QBD358" s="143"/>
      <c r="QBE358" s="143"/>
      <c r="QBF358" s="143"/>
      <c r="QBG358" s="143"/>
      <c r="QBH358" s="143"/>
      <c r="QBI358" s="143"/>
      <c r="QBJ358" s="143"/>
      <c r="QBK358" s="143"/>
      <c r="QBL358" s="143"/>
      <c r="QBM358" s="143"/>
      <c r="QBN358" s="143"/>
      <c r="QBO358" s="143"/>
      <c r="QBP358" s="143"/>
      <c r="QBQ358" s="143"/>
      <c r="QBR358" s="143"/>
      <c r="QBS358" s="143"/>
      <c r="QBT358" s="143"/>
      <c r="QBU358" s="143"/>
      <c r="QBV358" s="143"/>
      <c r="QBW358" s="143"/>
      <c r="QBX358" s="143"/>
      <c r="QBY358" s="143"/>
      <c r="QBZ358" s="143"/>
      <c r="QCA358" s="143"/>
      <c r="QCB358" s="143"/>
      <c r="QCC358" s="143"/>
      <c r="QCD358" s="143"/>
      <c r="QCE358" s="143"/>
      <c r="QCF358" s="143"/>
      <c r="QCG358" s="143"/>
      <c r="QCH358" s="143"/>
      <c r="QCI358" s="143"/>
      <c r="QCJ358" s="143"/>
      <c r="QCK358" s="143"/>
      <c r="QCL358" s="143"/>
      <c r="QCM358" s="143"/>
      <c r="QCN358" s="143"/>
      <c r="QCO358" s="143"/>
      <c r="QCP358" s="143"/>
      <c r="QCQ358" s="143"/>
      <c r="QCR358" s="143"/>
      <c r="QCS358" s="143"/>
      <c r="QCT358" s="143"/>
      <c r="QCU358" s="143"/>
      <c r="QCV358" s="143"/>
      <c r="QCW358" s="143"/>
      <c r="QCX358" s="143"/>
      <c r="QCY358" s="143"/>
      <c r="QCZ358" s="143"/>
      <c r="QDA358" s="143"/>
      <c r="QDB358" s="143"/>
      <c r="QDC358" s="143"/>
      <c r="QDD358" s="143"/>
      <c r="QDE358" s="143"/>
      <c r="QDF358" s="143"/>
      <c r="QDG358" s="143"/>
      <c r="QDH358" s="143"/>
      <c r="QDI358" s="143"/>
      <c r="QDJ358" s="143"/>
      <c r="QDK358" s="143"/>
      <c r="QDL358" s="143"/>
      <c r="QDM358" s="143"/>
      <c r="QDN358" s="143"/>
      <c r="QDO358" s="143"/>
      <c r="QDP358" s="143"/>
      <c r="QDQ358" s="143"/>
      <c r="QDR358" s="143"/>
      <c r="QDS358" s="143"/>
      <c r="QDT358" s="143"/>
      <c r="QDU358" s="143"/>
      <c r="QDV358" s="143"/>
      <c r="QDW358" s="143"/>
      <c r="QDX358" s="143"/>
      <c r="QDY358" s="143"/>
      <c r="QDZ358" s="143"/>
      <c r="QEA358" s="143"/>
      <c r="QEB358" s="143"/>
      <c r="QEC358" s="143"/>
      <c r="QED358" s="143"/>
      <c r="QEE358" s="143"/>
      <c r="QEF358" s="143"/>
      <c r="QEG358" s="143"/>
      <c r="QEH358" s="143"/>
      <c r="QEI358" s="143"/>
      <c r="QEJ358" s="143"/>
      <c r="QEK358" s="143"/>
      <c r="QEL358" s="143"/>
      <c r="QEM358" s="143"/>
      <c r="QEN358" s="143"/>
      <c r="QEO358" s="143"/>
      <c r="QEP358" s="143"/>
      <c r="QEQ358" s="143"/>
      <c r="QER358" s="143"/>
      <c r="QES358" s="143"/>
      <c r="QET358" s="143"/>
      <c r="QEU358" s="143"/>
      <c r="QEV358" s="143"/>
      <c r="QEW358" s="143"/>
      <c r="QEX358" s="143"/>
      <c r="QEY358" s="143"/>
      <c r="QEZ358" s="143"/>
      <c r="QFA358" s="143"/>
      <c r="QFB358" s="143"/>
      <c r="QFC358" s="143"/>
      <c r="QFD358" s="143"/>
      <c r="QFE358" s="143"/>
      <c r="QFF358" s="143"/>
      <c r="QFG358" s="143"/>
      <c r="QFH358" s="143"/>
      <c r="QFI358" s="143"/>
      <c r="QFJ358" s="143"/>
      <c r="QFK358" s="143"/>
      <c r="QFL358" s="143"/>
      <c r="QFM358" s="143"/>
      <c r="QFN358" s="143"/>
      <c r="QFO358" s="143"/>
      <c r="QFP358" s="143"/>
      <c r="QFQ358" s="143"/>
      <c r="QFR358" s="143"/>
      <c r="QFS358" s="143"/>
      <c r="QFT358" s="143"/>
      <c r="QFU358" s="143"/>
      <c r="QFV358" s="143"/>
      <c r="QFW358" s="143"/>
      <c r="QFX358" s="143"/>
      <c r="QFY358" s="143"/>
      <c r="QFZ358" s="143"/>
      <c r="QGA358" s="143"/>
      <c r="QGB358" s="143"/>
      <c r="QGC358" s="143"/>
      <c r="QGD358" s="143"/>
      <c r="QGE358" s="143"/>
      <c r="QGF358" s="143"/>
      <c r="QGG358" s="143"/>
      <c r="QGH358" s="143"/>
      <c r="QGI358" s="143"/>
      <c r="QGJ358" s="143"/>
      <c r="QGK358" s="143"/>
      <c r="QGL358" s="143"/>
      <c r="QGM358" s="143"/>
      <c r="QGN358" s="143"/>
      <c r="QGO358" s="143"/>
      <c r="QGP358" s="143"/>
      <c r="QGQ358" s="143"/>
      <c r="QGR358" s="143"/>
      <c r="QGS358" s="143"/>
      <c r="QGT358" s="143"/>
      <c r="QGU358" s="143"/>
      <c r="QGV358" s="143"/>
      <c r="QGW358" s="143"/>
      <c r="QGX358" s="143"/>
      <c r="QGY358" s="143"/>
      <c r="QGZ358" s="143"/>
      <c r="QHA358" s="143"/>
      <c r="QHB358" s="143"/>
      <c r="QHC358" s="143"/>
      <c r="QHD358" s="143"/>
      <c r="QHE358" s="143"/>
      <c r="QHF358" s="143"/>
      <c r="QHG358" s="143"/>
      <c r="QHH358" s="143"/>
      <c r="QHI358" s="143"/>
      <c r="QHJ358" s="143"/>
      <c r="QHK358" s="143"/>
      <c r="QHL358" s="143"/>
      <c r="QHM358" s="143"/>
      <c r="QHN358" s="143"/>
      <c r="QHO358" s="143"/>
      <c r="QHP358" s="143"/>
      <c r="QHQ358" s="143"/>
      <c r="QHR358" s="143"/>
      <c r="QHS358" s="143"/>
      <c r="QHT358" s="143"/>
      <c r="QHU358" s="143"/>
      <c r="QHV358" s="143"/>
      <c r="QHW358" s="143"/>
      <c r="QHX358" s="143"/>
      <c r="QHY358" s="143"/>
      <c r="QHZ358" s="143"/>
      <c r="QIA358" s="143"/>
      <c r="QIB358" s="143"/>
      <c r="QIC358" s="143"/>
      <c r="QID358" s="143"/>
      <c r="QIE358" s="143"/>
      <c r="QIF358" s="143"/>
      <c r="QIG358" s="143"/>
      <c r="QIH358" s="143"/>
      <c r="QII358" s="143"/>
      <c r="QIJ358" s="143"/>
      <c r="QIK358" s="143"/>
      <c r="QIL358" s="143"/>
      <c r="QIM358" s="143"/>
      <c r="QIN358" s="143"/>
      <c r="QIO358" s="143"/>
      <c r="QIP358" s="143"/>
      <c r="QIQ358" s="143"/>
      <c r="QIR358" s="143"/>
      <c r="QIS358" s="143"/>
      <c r="QIT358" s="143"/>
      <c r="QIU358" s="143"/>
      <c r="QIV358" s="143"/>
      <c r="QIW358" s="143"/>
      <c r="QIX358" s="143"/>
      <c r="QIY358" s="143"/>
      <c r="QIZ358" s="143"/>
      <c r="QJA358" s="143"/>
      <c r="QJB358" s="143"/>
      <c r="QJC358" s="143"/>
      <c r="QJD358" s="143"/>
      <c r="QJE358" s="143"/>
      <c r="QJF358" s="143"/>
      <c r="QJG358" s="143"/>
      <c r="QJH358" s="143"/>
      <c r="QJI358" s="143"/>
      <c r="QJJ358" s="143"/>
      <c r="QJK358" s="143"/>
      <c r="QJL358" s="143"/>
      <c r="QJM358" s="143"/>
      <c r="QJN358" s="143"/>
      <c r="QJO358" s="143"/>
      <c r="QJP358" s="143"/>
      <c r="QJQ358" s="143"/>
      <c r="QJR358" s="143"/>
      <c r="QJS358" s="143"/>
      <c r="QJT358" s="143"/>
      <c r="QJU358" s="143"/>
      <c r="QJV358" s="143"/>
      <c r="QJW358" s="143"/>
      <c r="QJX358" s="143"/>
      <c r="QJY358" s="143"/>
      <c r="QJZ358" s="143"/>
      <c r="QKA358" s="143"/>
      <c r="QKB358" s="143"/>
      <c r="QKC358" s="143"/>
      <c r="QKD358" s="143"/>
      <c r="QKE358" s="143"/>
      <c r="QKF358" s="143"/>
      <c r="QKG358" s="143"/>
      <c r="QKH358" s="143"/>
      <c r="QKI358" s="143"/>
      <c r="QKJ358" s="143"/>
      <c r="QKK358" s="143"/>
      <c r="QKL358" s="143"/>
      <c r="QKM358" s="143"/>
      <c r="QKN358" s="143"/>
      <c r="QKO358" s="143"/>
      <c r="QKP358" s="143"/>
      <c r="QKQ358" s="143"/>
      <c r="QKR358" s="143"/>
      <c r="QKS358" s="143"/>
      <c r="QKT358" s="143"/>
      <c r="QKU358" s="143"/>
      <c r="QKV358" s="143"/>
      <c r="QKW358" s="143"/>
      <c r="QKX358" s="143"/>
      <c r="QKY358" s="143"/>
      <c r="QKZ358" s="143"/>
      <c r="QLA358" s="143"/>
      <c r="QLB358" s="143"/>
      <c r="QLC358" s="143"/>
      <c r="QLD358" s="143"/>
      <c r="QLE358" s="143"/>
      <c r="QLF358" s="143"/>
      <c r="QLG358" s="143"/>
      <c r="QLH358" s="143"/>
      <c r="QLI358" s="143"/>
      <c r="QLJ358" s="143"/>
      <c r="QLK358" s="143"/>
      <c r="QLL358" s="143"/>
      <c r="QLM358" s="143"/>
      <c r="QLN358" s="143"/>
      <c r="QLO358" s="143"/>
      <c r="QLP358" s="143"/>
      <c r="QLQ358" s="143"/>
      <c r="QLR358" s="143"/>
      <c r="QLS358" s="143"/>
      <c r="QLT358" s="143"/>
      <c r="QLU358" s="143"/>
      <c r="QLV358" s="143"/>
      <c r="QLW358" s="143"/>
      <c r="QLX358" s="143"/>
      <c r="QLY358" s="143"/>
      <c r="QLZ358" s="143"/>
      <c r="QMA358" s="143"/>
      <c r="QMB358" s="143"/>
      <c r="QMC358" s="143"/>
      <c r="QMD358" s="143"/>
      <c r="QME358" s="143"/>
      <c r="QMF358" s="143"/>
      <c r="QMG358" s="143"/>
      <c r="QMH358" s="143"/>
      <c r="QMI358" s="143"/>
      <c r="QMJ358" s="143"/>
      <c r="QMK358" s="143"/>
      <c r="QML358" s="143"/>
      <c r="QMM358" s="143"/>
      <c r="QMN358" s="143"/>
      <c r="QMO358" s="143"/>
      <c r="QMP358" s="143"/>
      <c r="QMQ358" s="143"/>
      <c r="QMR358" s="143"/>
      <c r="QMS358" s="143"/>
      <c r="QMT358" s="143"/>
      <c r="QMU358" s="143"/>
      <c r="QMV358" s="143"/>
      <c r="QMW358" s="143"/>
      <c r="QMX358" s="143"/>
      <c r="QMY358" s="143"/>
      <c r="QMZ358" s="143"/>
      <c r="QNA358" s="143"/>
      <c r="QNB358" s="143"/>
      <c r="QNC358" s="143"/>
      <c r="QND358" s="143"/>
      <c r="QNE358" s="143"/>
      <c r="QNF358" s="143"/>
      <c r="QNG358" s="143"/>
      <c r="QNH358" s="143"/>
      <c r="QNI358" s="143"/>
      <c r="QNJ358" s="143"/>
      <c r="QNK358" s="143"/>
      <c r="QNL358" s="143"/>
      <c r="QNM358" s="143"/>
      <c r="QNN358" s="143"/>
      <c r="QNO358" s="143"/>
      <c r="QNP358" s="143"/>
      <c r="QNQ358" s="143"/>
      <c r="QNR358" s="143"/>
      <c r="QNS358" s="143"/>
      <c r="QNT358" s="143"/>
      <c r="QNU358" s="143"/>
      <c r="QNV358" s="143"/>
      <c r="QNW358" s="143"/>
      <c r="QNX358" s="143"/>
      <c r="QNY358" s="143"/>
      <c r="QNZ358" s="143"/>
      <c r="QOA358" s="143"/>
      <c r="QOB358" s="143"/>
      <c r="QOC358" s="143"/>
      <c r="QOD358" s="143"/>
      <c r="QOE358" s="143"/>
      <c r="QOF358" s="143"/>
      <c r="QOG358" s="143"/>
      <c r="QOH358" s="143"/>
      <c r="QOI358" s="143"/>
      <c r="QOJ358" s="143"/>
      <c r="QOK358" s="143"/>
      <c r="QOL358" s="143"/>
      <c r="QOM358" s="143"/>
      <c r="QON358" s="143"/>
      <c r="QOO358" s="143"/>
      <c r="QOP358" s="143"/>
      <c r="QOQ358" s="143"/>
      <c r="QOR358" s="143"/>
      <c r="QOS358" s="143"/>
      <c r="QOT358" s="143"/>
      <c r="QOU358" s="143"/>
      <c r="QOV358" s="143"/>
      <c r="QOW358" s="143"/>
      <c r="QOX358" s="143"/>
      <c r="QOY358" s="143"/>
      <c r="QOZ358" s="143"/>
      <c r="QPA358" s="143"/>
      <c r="QPB358" s="143"/>
      <c r="QPC358" s="143"/>
      <c r="QPD358" s="143"/>
      <c r="QPE358" s="143"/>
      <c r="QPF358" s="143"/>
      <c r="QPG358" s="143"/>
      <c r="QPH358" s="143"/>
      <c r="QPI358" s="143"/>
      <c r="QPJ358" s="143"/>
      <c r="QPK358" s="143"/>
      <c r="QPL358" s="143"/>
      <c r="QPM358" s="143"/>
      <c r="QPN358" s="143"/>
      <c r="QPO358" s="143"/>
      <c r="QPP358" s="143"/>
      <c r="QPQ358" s="143"/>
      <c r="QPR358" s="143"/>
      <c r="QPS358" s="143"/>
      <c r="QPT358" s="143"/>
      <c r="QPU358" s="143"/>
      <c r="QPV358" s="143"/>
      <c r="QPW358" s="143"/>
      <c r="QPX358" s="143"/>
      <c r="QPY358" s="143"/>
      <c r="QPZ358" s="143"/>
      <c r="QQA358" s="143"/>
      <c r="QQB358" s="143"/>
      <c r="QQC358" s="143"/>
      <c r="QQD358" s="143"/>
      <c r="QQE358" s="143"/>
      <c r="QQF358" s="143"/>
      <c r="QQG358" s="143"/>
      <c r="QQH358" s="143"/>
      <c r="QQI358" s="143"/>
      <c r="QQJ358" s="143"/>
      <c r="QQK358" s="143"/>
      <c r="QQL358" s="143"/>
      <c r="QQM358" s="143"/>
      <c r="QQN358" s="143"/>
      <c r="QQO358" s="143"/>
      <c r="QQP358" s="143"/>
      <c r="QQQ358" s="143"/>
      <c r="QQR358" s="143"/>
      <c r="QQS358" s="143"/>
      <c r="QQT358" s="143"/>
      <c r="QQU358" s="143"/>
      <c r="QQV358" s="143"/>
      <c r="QQW358" s="143"/>
      <c r="QQX358" s="143"/>
      <c r="QQY358" s="143"/>
      <c r="QQZ358" s="143"/>
      <c r="QRA358" s="143"/>
      <c r="QRB358" s="143"/>
      <c r="QRC358" s="143"/>
      <c r="QRD358" s="143"/>
      <c r="QRE358" s="143"/>
      <c r="QRF358" s="143"/>
      <c r="QRG358" s="143"/>
      <c r="QRH358" s="143"/>
      <c r="QRI358" s="143"/>
      <c r="QRJ358" s="143"/>
      <c r="QRK358" s="143"/>
      <c r="QRL358" s="143"/>
      <c r="QRM358" s="143"/>
      <c r="QRN358" s="143"/>
      <c r="QRO358" s="143"/>
      <c r="QRP358" s="143"/>
      <c r="QRQ358" s="143"/>
      <c r="QRR358" s="143"/>
      <c r="QRS358" s="143"/>
      <c r="QRT358" s="143"/>
      <c r="QRU358" s="143"/>
      <c r="QRV358" s="143"/>
      <c r="QRW358" s="143"/>
      <c r="QRX358" s="143"/>
      <c r="QRY358" s="143"/>
      <c r="QRZ358" s="143"/>
      <c r="QSA358" s="143"/>
      <c r="QSB358" s="143"/>
      <c r="QSC358" s="143"/>
      <c r="QSD358" s="143"/>
      <c r="QSE358" s="143"/>
      <c r="QSF358" s="143"/>
      <c r="QSG358" s="143"/>
      <c r="QSH358" s="143"/>
      <c r="QSI358" s="143"/>
      <c r="QSJ358" s="143"/>
      <c r="QSK358" s="143"/>
      <c r="QSL358" s="143"/>
      <c r="QSM358" s="143"/>
      <c r="QSN358" s="143"/>
      <c r="QSO358" s="143"/>
      <c r="QSP358" s="143"/>
      <c r="QSQ358" s="143"/>
      <c r="QSR358" s="143"/>
      <c r="QSS358" s="143"/>
      <c r="QST358" s="143"/>
      <c r="QSU358" s="143"/>
      <c r="QSV358" s="143"/>
      <c r="QSW358" s="143"/>
      <c r="QSX358" s="143"/>
      <c r="QSY358" s="143"/>
      <c r="QSZ358" s="143"/>
      <c r="QTA358" s="143"/>
      <c r="QTB358" s="143"/>
      <c r="QTC358" s="143"/>
      <c r="QTD358" s="143"/>
      <c r="QTE358" s="143"/>
      <c r="QTF358" s="143"/>
      <c r="QTG358" s="143"/>
      <c r="QTH358" s="143"/>
      <c r="QTI358" s="143"/>
      <c r="QTJ358" s="143"/>
      <c r="QTK358" s="143"/>
      <c r="QTL358" s="143"/>
      <c r="QTM358" s="143"/>
      <c r="QTN358" s="143"/>
      <c r="QTO358" s="143"/>
      <c r="QTP358" s="143"/>
      <c r="QTQ358" s="143"/>
      <c r="QTR358" s="143"/>
      <c r="QTS358" s="143"/>
      <c r="QTT358" s="143"/>
      <c r="QTU358" s="143"/>
      <c r="QTV358" s="143"/>
      <c r="QTW358" s="143"/>
      <c r="QTX358" s="143"/>
      <c r="QTY358" s="143"/>
      <c r="QTZ358" s="143"/>
      <c r="QUA358" s="143"/>
      <c r="QUB358" s="143"/>
      <c r="QUC358" s="143"/>
      <c r="QUD358" s="143"/>
      <c r="QUE358" s="143"/>
      <c r="QUF358" s="143"/>
      <c r="QUG358" s="143"/>
      <c r="QUH358" s="143"/>
      <c r="QUI358" s="143"/>
      <c r="QUJ358" s="143"/>
      <c r="QUK358" s="143"/>
      <c r="QUL358" s="143"/>
      <c r="QUM358" s="143"/>
      <c r="QUN358" s="143"/>
      <c r="QUO358" s="143"/>
      <c r="QUP358" s="143"/>
      <c r="QUQ358" s="143"/>
      <c r="QUR358" s="143"/>
      <c r="QUS358" s="143"/>
      <c r="QUT358" s="143"/>
      <c r="QUU358" s="143"/>
      <c r="QUV358" s="143"/>
      <c r="QUW358" s="143"/>
      <c r="QUX358" s="143"/>
      <c r="QUY358" s="143"/>
      <c r="QUZ358" s="143"/>
      <c r="QVA358" s="143"/>
      <c r="QVB358" s="143"/>
      <c r="QVC358" s="143"/>
      <c r="QVD358" s="143"/>
      <c r="QVE358" s="143"/>
      <c r="QVF358" s="143"/>
      <c r="QVG358" s="143"/>
      <c r="QVH358" s="143"/>
      <c r="QVI358" s="143"/>
      <c r="QVJ358" s="143"/>
      <c r="QVK358" s="143"/>
      <c r="QVL358" s="143"/>
      <c r="QVM358" s="143"/>
      <c r="QVN358" s="143"/>
      <c r="QVO358" s="143"/>
      <c r="QVP358" s="143"/>
      <c r="QVQ358" s="143"/>
      <c r="QVR358" s="143"/>
      <c r="QVS358" s="143"/>
      <c r="QVT358" s="143"/>
      <c r="QVU358" s="143"/>
      <c r="QVV358" s="143"/>
      <c r="QVW358" s="143"/>
      <c r="QVX358" s="143"/>
      <c r="QVY358" s="143"/>
      <c r="QVZ358" s="143"/>
      <c r="QWA358" s="143"/>
      <c r="QWB358" s="143"/>
      <c r="QWC358" s="143"/>
      <c r="QWD358" s="143"/>
      <c r="QWE358" s="143"/>
      <c r="QWF358" s="143"/>
      <c r="QWG358" s="143"/>
      <c r="QWH358" s="143"/>
      <c r="QWI358" s="143"/>
      <c r="QWJ358" s="143"/>
      <c r="QWK358" s="143"/>
      <c r="QWL358" s="143"/>
      <c r="QWM358" s="143"/>
      <c r="QWN358" s="143"/>
      <c r="QWO358" s="143"/>
      <c r="QWP358" s="143"/>
      <c r="QWQ358" s="143"/>
      <c r="QWR358" s="143"/>
      <c r="QWS358" s="143"/>
      <c r="QWT358" s="143"/>
      <c r="QWU358" s="143"/>
      <c r="QWV358" s="143"/>
      <c r="QWW358" s="143"/>
      <c r="QWX358" s="143"/>
      <c r="QWY358" s="143"/>
      <c r="QWZ358" s="143"/>
      <c r="QXA358" s="143"/>
      <c r="QXB358" s="143"/>
      <c r="QXC358" s="143"/>
      <c r="QXD358" s="143"/>
      <c r="QXE358" s="143"/>
      <c r="QXF358" s="143"/>
      <c r="QXG358" s="143"/>
      <c r="QXH358" s="143"/>
      <c r="QXI358" s="143"/>
      <c r="QXJ358" s="143"/>
      <c r="QXK358" s="143"/>
      <c r="QXL358" s="143"/>
      <c r="QXM358" s="143"/>
      <c r="QXN358" s="143"/>
      <c r="QXO358" s="143"/>
      <c r="QXP358" s="143"/>
      <c r="QXQ358" s="143"/>
      <c r="QXR358" s="143"/>
      <c r="QXS358" s="143"/>
      <c r="QXT358" s="143"/>
      <c r="QXU358" s="143"/>
      <c r="QXV358" s="143"/>
      <c r="QXW358" s="143"/>
      <c r="QXX358" s="143"/>
      <c r="QXY358" s="143"/>
      <c r="QXZ358" s="143"/>
      <c r="QYA358" s="143"/>
      <c r="QYB358" s="143"/>
      <c r="QYC358" s="143"/>
      <c r="QYD358" s="143"/>
      <c r="QYE358" s="143"/>
      <c r="QYF358" s="143"/>
      <c r="QYG358" s="143"/>
      <c r="QYH358" s="143"/>
      <c r="QYI358" s="143"/>
      <c r="QYJ358" s="143"/>
      <c r="QYK358" s="143"/>
      <c r="QYL358" s="143"/>
      <c r="QYM358" s="143"/>
      <c r="QYN358" s="143"/>
      <c r="QYO358" s="143"/>
      <c r="QYP358" s="143"/>
      <c r="QYQ358" s="143"/>
      <c r="QYR358" s="143"/>
      <c r="QYS358" s="143"/>
      <c r="QYT358" s="143"/>
      <c r="QYU358" s="143"/>
      <c r="QYV358" s="143"/>
      <c r="QYW358" s="143"/>
      <c r="QYX358" s="143"/>
      <c r="QYY358" s="143"/>
      <c r="QYZ358" s="143"/>
      <c r="QZA358" s="143"/>
      <c r="QZB358" s="143"/>
      <c r="QZC358" s="143"/>
      <c r="QZD358" s="143"/>
      <c r="QZE358" s="143"/>
      <c r="QZF358" s="143"/>
      <c r="QZG358" s="143"/>
      <c r="QZH358" s="143"/>
      <c r="QZI358" s="143"/>
      <c r="QZJ358" s="143"/>
      <c r="QZK358" s="143"/>
      <c r="QZL358" s="143"/>
      <c r="QZM358" s="143"/>
      <c r="QZN358" s="143"/>
      <c r="QZO358" s="143"/>
      <c r="QZP358" s="143"/>
      <c r="QZQ358" s="143"/>
      <c r="QZR358" s="143"/>
      <c r="QZS358" s="143"/>
      <c r="QZT358" s="143"/>
      <c r="QZU358" s="143"/>
      <c r="QZV358" s="143"/>
      <c r="QZW358" s="143"/>
      <c r="QZX358" s="143"/>
      <c r="QZY358" s="143"/>
      <c r="QZZ358" s="143"/>
      <c r="RAA358" s="143"/>
      <c r="RAB358" s="143"/>
      <c r="RAC358" s="143"/>
      <c r="RAD358" s="143"/>
      <c r="RAE358" s="143"/>
      <c r="RAF358" s="143"/>
      <c r="RAG358" s="143"/>
      <c r="RAH358" s="143"/>
      <c r="RAI358" s="143"/>
      <c r="RAJ358" s="143"/>
      <c r="RAK358" s="143"/>
      <c r="RAL358" s="143"/>
      <c r="RAM358" s="143"/>
      <c r="RAN358" s="143"/>
      <c r="RAO358" s="143"/>
      <c r="RAP358" s="143"/>
      <c r="RAQ358" s="143"/>
      <c r="RAR358" s="143"/>
      <c r="RAS358" s="143"/>
      <c r="RAT358" s="143"/>
      <c r="RAU358" s="143"/>
      <c r="RAV358" s="143"/>
      <c r="RAW358" s="143"/>
      <c r="RAX358" s="143"/>
      <c r="RAY358" s="143"/>
      <c r="RAZ358" s="143"/>
      <c r="RBA358" s="143"/>
      <c r="RBB358" s="143"/>
      <c r="RBC358" s="143"/>
      <c r="RBD358" s="143"/>
      <c r="RBE358" s="143"/>
      <c r="RBF358" s="143"/>
      <c r="RBG358" s="143"/>
      <c r="RBH358" s="143"/>
      <c r="RBI358" s="143"/>
      <c r="RBJ358" s="143"/>
      <c r="RBK358" s="143"/>
      <c r="RBL358" s="143"/>
      <c r="RBM358" s="143"/>
      <c r="RBN358" s="143"/>
      <c r="RBO358" s="143"/>
      <c r="RBP358" s="143"/>
      <c r="RBQ358" s="143"/>
      <c r="RBR358" s="143"/>
      <c r="RBS358" s="143"/>
      <c r="RBT358" s="143"/>
      <c r="RBU358" s="143"/>
      <c r="RBV358" s="143"/>
      <c r="RBW358" s="143"/>
      <c r="RBX358" s="143"/>
      <c r="RBY358" s="143"/>
      <c r="RBZ358" s="143"/>
      <c r="RCA358" s="143"/>
      <c r="RCB358" s="143"/>
      <c r="RCC358" s="143"/>
      <c r="RCD358" s="143"/>
      <c r="RCE358" s="143"/>
      <c r="RCF358" s="143"/>
      <c r="RCG358" s="143"/>
      <c r="RCH358" s="143"/>
      <c r="RCI358" s="143"/>
      <c r="RCJ358" s="143"/>
      <c r="RCK358" s="143"/>
      <c r="RCL358" s="143"/>
      <c r="RCM358" s="143"/>
      <c r="RCN358" s="143"/>
      <c r="RCO358" s="143"/>
      <c r="RCP358" s="143"/>
      <c r="RCQ358" s="143"/>
      <c r="RCR358" s="143"/>
      <c r="RCS358" s="143"/>
      <c r="RCT358" s="143"/>
      <c r="RCU358" s="143"/>
      <c r="RCV358" s="143"/>
      <c r="RCW358" s="143"/>
      <c r="RCX358" s="143"/>
      <c r="RCY358" s="143"/>
      <c r="RCZ358" s="143"/>
      <c r="RDA358" s="143"/>
      <c r="RDB358" s="143"/>
      <c r="RDC358" s="143"/>
      <c r="RDD358" s="143"/>
      <c r="RDE358" s="143"/>
      <c r="RDF358" s="143"/>
      <c r="RDG358" s="143"/>
      <c r="RDH358" s="143"/>
      <c r="RDI358" s="143"/>
      <c r="RDJ358" s="143"/>
      <c r="RDK358" s="143"/>
      <c r="RDL358" s="143"/>
      <c r="RDM358" s="143"/>
      <c r="RDN358" s="143"/>
      <c r="RDO358" s="143"/>
      <c r="RDP358" s="143"/>
      <c r="RDQ358" s="143"/>
      <c r="RDR358" s="143"/>
      <c r="RDS358" s="143"/>
      <c r="RDT358" s="143"/>
      <c r="RDU358" s="143"/>
      <c r="RDV358" s="143"/>
      <c r="RDW358" s="143"/>
      <c r="RDX358" s="143"/>
      <c r="RDY358" s="143"/>
      <c r="RDZ358" s="143"/>
      <c r="REA358" s="143"/>
      <c r="REB358" s="143"/>
      <c r="REC358" s="143"/>
      <c r="RED358" s="143"/>
      <c r="REE358" s="143"/>
      <c r="REF358" s="143"/>
      <c r="REG358" s="143"/>
      <c r="REH358" s="143"/>
      <c r="REI358" s="143"/>
      <c r="REJ358" s="143"/>
      <c r="REK358" s="143"/>
      <c r="REL358" s="143"/>
      <c r="REM358" s="143"/>
      <c r="REN358" s="143"/>
      <c r="REO358" s="143"/>
      <c r="REP358" s="143"/>
      <c r="REQ358" s="143"/>
      <c r="RER358" s="143"/>
      <c r="RES358" s="143"/>
      <c r="RET358" s="143"/>
      <c r="REU358" s="143"/>
      <c r="REV358" s="143"/>
      <c r="REW358" s="143"/>
      <c r="REX358" s="143"/>
      <c r="REY358" s="143"/>
      <c r="REZ358" s="143"/>
      <c r="RFA358" s="143"/>
      <c r="RFB358" s="143"/>
      <c r="RFC358" s="143"/>
      <c r="RFD358" s="143"/>
      <c r="RFE358" s="143"/>
      <c r="RFF358" s="143"/>
      <c r="RFG358" s="143"/>
      <c r="RFH358" s="143"/>
      <c r="RFI358" s="143"/>
      <c r="RFJ358" s="143"/>
      <c r="RFK358" s="143"/>
      <c r="RFL358" s="143"/>
      <c r="RFM358" s="143"/>
      <c r="RFN358" s="143"/>
      <c r="RFO358" s="143"/>
      <c r="RFP358" s="143"/>
      <c r="RFQ358" s="143"/>
      <c r="RFR358" s="143"/>
      <c r="RFS358" s="143"/>
      <c r="RFT358" s="143"/>
      <c r="RFU358" s="143"/>
      <c r="RFV358" s="143"/>
      <c r="RFW358" s="143"/>
      <c r="RFX358" s="143"/>
      <c r="RFY358" s="143"/>
      <c r="RFZ358" s="143"/>
      <c r="RGA358" s="143"/>
      <c r="RGB358" s="143"/>
      <c r="RGC358" s="143"/>
      <c r="RGD358" s="143"/>
      <c r="RGE358" s="143"/>
      <c r="RGF358" s="143"/>
      <c r="RGG358" s="143"/>
      <c r="RGH358" s="143"/>
      <c r="RGI358" s="143"/>
      <c r="RGJ358" s="143"/>
      <c r="RGK358" s="143"/>
      <c r="RGL358" s="143"/>
      <c r="RGM358" s="143"/>
      <c r="RGN358" s="143"/>
      <c r="RGO358" s="143"/>
      <c r="RGP358" s="143"/>
      <c r="RGQ358" s="143"/>
      <c r="RGR358" s="143"/>
      <c r="RGS358" s="143"/>
      <c r="RGT358" s="143"/>
      <c r="RGU358" s="143"/>
      <c r="RGV358" s="143"/>
      <c r="RGW358" s="143"/>
      <c r="RGX358" s="143"/>
      <c r="RGY358" s="143"/>
      <c r="RGZ358" s="143"/>
      <c r="RHA358" s="143"/>
      <c r="RHB358" s="143"/>
      <c r="RHC358" s="143"/>
      <c r="RHD358" s="143"/>
      <c r="RHE358" s="143"/>
      <c r="RHF358" s="143"/>
      <c r="RHG358" s="143"/>
      <c r="RHH358" s="143"/>
      <c r="RHI358" s="143"/>
      <c r="RHJ358" s="143"/>
      <c r="RHK358" s="143"/>
      <c r="RHL358" s="143"/>
      <c r="RHM358" s="143"/>
      <c r="RHN358" s="143"/>
      <c r="RHO358" s="143"/>
      <c r="RHP358" s="143"/>
      <c r="RHQ358" s="143"/>
      <c r="RHR358" s="143"/>
      <c r="RHS358" s="143"/>
      <c r="RHT358" s="143"/>
      <c r="RHU358" s="143"/>
      <c r="RHV358" s="143"/>
      <c r="RHW358" s="143"/>
      <c r="RHX358" s="143"/>
      <c r="RHY358" s="143"/>
      <c r="RHZ358" s="143"/>
      <c r="RIA358" s="143"/>
      <c r="RIB358" s="143"/>
      <c r="RIC358" s="143"/>
      <c r="RID358" s="143"/>
      <c r="RIE358" s="143"/>
      <c r="RIF358" s="143"/>
      <c r="RIG358" s="143"/>
      <c r="RIH358" s="143"/>
      <c r="RII358" s="143"/>
      <c r="RIJ358" s="143"/>
      <c r="RIK358" s="143"/>
      <c r="RIL358" s="143"/>
      <c r="RIM358" s="143"/>
      <c r="RIN358" s="143"/>
      <c r="RIO358" s="143"/>
      <c r="RIP358" s="143"/>
      <c r="RIQ358" s="143"/>
      <c r="RIR358" s="143"/>
      <c r="RIS358" s="143"/>
      <c r="RIT358" s="143"/>
      <c r="RIU358" s="143"/>
      <c r="RIV358" s="143"/>
      <c r="RIW358" s="143"/>
      <c r="RIX358" s="143"/>
      <c r="RIY358" s="143"/>
      <c r="RIZ358" s="143"/>
      <c r="RJA358" s="143"/>
      <c r="RJB358" s="143"/>
      <c r="RJC358" s="143"/>
      <c r="RJD358" s="143"/>
      <c r="RJE358" s="143"/>
      <c r="RJF358" s="143"/>
      <c r="RJG358" s="143"/>
      <c r="RJH358" s="143"/>
      <c r="RJI358" s="143"/>
      <c r="RJJ358" s="143"/>
      <c r="RJK358" s="143"/>
      <c r="RJL358" s="143"/>
      <c r="RJM358" s="143"/>
      <c r="RJN358" s="143"/>
      <c r="RJO358" s="143"/>
      <c r="RJP358" s="143"/>
      <c r="RJQ358" s="143"/>
      <c r="RJR358" s="143"/>
      <c r="RJS358" s="143"/>
      <c r="RJT358" s="143"/>
      <c r="RJU358" s="143"/>
      <c r="RJV358" s="143"/>
      <c r="RJW358" s="143"/>
      <c r="RJX358" s="143"/>
      <c r="RJY358" s="143"/>
      <c r="RJZ358" s="143"/>
      <c r="RKA358" s="143"/>
      <c r="RKB358" s="143"/>
      <c r="RKC358" s="143"/>
      <c r="RKD358" s="143"/>
      <c r="RKE358" s="143"/>
      <c r="RKF358" s="143"/>
      <c r="RKG358" s="143"/>
      <c r="RKH358" s="143"/>
      <c r="RKI358" s="143"/>
      <c r="RKJ358" s="143"/>
      <c r="RKK358" s="143"/>
      <c r="RKL358" s="143"/>
      <c r="RKM358" s="143"/>
      <c r="RKN358" s="143"/>
      <c r="RKO358" s="143"/>
      <c r="RKP358" s="143"/>
      <c r="RKQ358" s="143"/>
      <c r="RKR358" s="143"/>
      <c r="RKS358" s="143"/>
      <c r="RKT358" s="143"/>
      <c r="RKU358" s="143"/>
      <c r="RKV358" s="143"/>
      <c r="RKW358" s="143"/>
      <c r="RKX358" s="143"/>
      <c r="RKY358" s="143"/>
      <c r="RKZ358" s="143"/>
      <c r="RLA358" s="143"/>
      <c r="RLB358" s="143"/>
      <c r="RLC358" s="143"/>
      <c r="RLD358" s="143"/>
      <c r="RLE358" s="143"/>
      <c r="RLF358" s="143"/>
      <c r="RLG358" s="143"/>
      <c r="RLH358" s="143"/>
      <c r="RLI358" s="143"/>
      <c r="RLJ358" s="143"/>
      <c r="RLK358" s="143"/>
      <c r="RLL358" s="143"/>
      <c r="RLM358" s="143"/>
      <c r="RLN358" s="143"/>
      <c r="RLO358" s="143"/>
      <c r="RLP358" s="143"/>
      <c r="RLQ358" s="143"/>
      <c r="RLR358" s="143"/>
      <c r="RLS358" s="143"/>
      <c r="RLT358" s="143"/>
      <c r="RLU358" s="143"/>
      <c r="RLV358" s="143"/>
      <c r="RLW358" s="143"/>
      <c r="RLX358" s="143"/>
      <c r="RLY358" s="143"/>
      <c r="RLZ358" s="143"/>
      <c r="RMA358" s="143"/>
      <c r="RMB358" s="143"/>
      <c r="RMC358" s="143"/>
      <c r="RMD358" s="143"/>
      <c r="RME358" s="143"/>
      <c r="RMF358" s="143"/>
      <c r="RMG358" s="143"/>
      <c r="RMH358" s="143"/>
      <c r="RMI358" s="143"/>
      <c r="RMJ358" s="143"/>
      <c r="RMK358" s="143"/>
      <c r="RML358" s="143"/>
      <c r="RMM358" s="143"/>
      <c r="RMN358" s="143"/>
      <c r="RMO358" s="143"/>
      <c r="RMP358" s="143"/>
      <c r="RMQ358" s="143"/>
      <c r="RMR358" s="143"/>
      <c r="RMS358" s="143"/>
      <c r="RMT358" s="143"/>
      <c r="RMU358" s="143"/>
      <c r="RMV358" s="143"/>
      <c r="RMW358" s="143"/>
      <c r="RMX358" s="143"/>
      <c r="RMY358" s="143"/>
      <c r="RMZ358" s="143"/>
      <c r="RNA358" s="143"/>
      <c r="RNB358" s="143"/>
      <c r="RNC358" s="143"/>
      <c r="RND358" s="143"/>
      <c r="RNE358" s="143"/>
      <c r="RNF358" s="143"/>
      <c r="RNG358" s="143"/>
      <c r="RNH358" s="143"/>
      <c r="RNI358" s="143"/>
      <c r="RNJ358" s="143"/>
      <c r="RNK358" s="143"/>
      <c r="RNL358" s="143"/>
      <c r="RNM358" s="143"/>
      <c r="RNN358" s="143"/>
      <c r="RNO358" s="143"/>
      <c r="RNP358" s="143"/>
      <c r="RNQ358" s="143"/>
      <c r="RNR358" s="143"/>
      <c r="RNS358" s="143"/>
      <c r="RNT358" s="143"/>
      <c r="RNU358" s="143"/>
      <c r="RNV358" s="143"/>
      <c r="RNW358" s="143"/>
      <c r="RNX358" s="143"/>
      <c r="RNY358" s="143"/>
      <c r="RNZ358" s="143"/>
      <c r="ROA358" s="143"/>
      <c r="ROB358" s="143"/>
      <c r="ROC358" s="143"/>
      <c r="ROD358" s="143"/>
      <c r="ROE358" s="143"/>
      <c r="ROF358" s="143"/>
      <c r="ROG358" s="143"/>
      <c r="ROH358" s="143"/>
      <c r="ROI358" s="143"/>
      <c r="ROJ358" s="143"/>
      <c r="ROK358" s="143"/>
      <c r="ROL358" s="143"/>
      <c r="ROM358" s="143"/>
      <c r="RON358" s="143"/>
      <c r="ROO358" s="143"/>
      <c r="ROP358" s="143"/>
      <c r="ROQ358" s="143"/>
      <c r="ROR358" s="143"/>
      <c r="ROS358" s="143"/>
      <c r="ROT358" s="143"/>
      <c r="ROU358" s="143"/>
      <c r="ROV358" s="143"/>
      <c r="ROW358" s="143"/>
      <c r="ROX358" s="143"/>
      <c r="ROY358" s="143"/>
      <c r="ROZ358" s="143"/>
      <c r="RPA358" s="143"/>
      <c r="RPB358" s="143"/>
      <c r="RPC358" s="143"/>
      <c r="RPD358" s="143"/>
      <c r="RPE358" s="143"/>
      <c r="RPF358" s="143"/>
      <c r="RPG358" s="143"/>
      <c r="RPH358" s="143"/>
      <c r="RPI358" s="143"/>
      <c r="RPJ358" s="143"/>
      <c r="RPK358" s="143"/>
      <c r="RPL358" s="143"/>
      <c r="RPM358" s="143"/>
      <c r="RPN358" s="143"/>
      <c r="RPO358" s="143"/>
      <c r="RPP358" s="143"/>
      <c r="RPQ358" s="143"/>
      <c r="RPR358" s="143"/>
      <c r="RPS358" s="143"/>
      <c r="RPT358" s="143"/>
      <c r="RPU358" s="143"/>
      <c r="RPV358" s="143"/>
      <c r="RPW358" s="143"/>
      <c r="RPX358" s="143"/>
      <c r="RPY358" s="143"/>
      <c r="RPZ358" s="143"/>
      <c r="RQA358" s="143"/>
      <c r="RQB358" s="143"/>
      <c r="RQC358" s="143"/>
      <c r="RQD358" s="143"/>
      <c r="RQE358" s="143"/>
      <c r="RQF358" s="143"/>
      <c r="RQG358" s="143"/>
      <c r="RQH358" s="143"/>
      <c r="RQI358" s="143"/>
      <c r="RQJ358" s="143"/>
      <c r="RQK358" s="143"/>
      <c r="RQL358" s="143"/>
      <c r="RQM358" s="143"/>
      <c r="RQN358" s="143"/>
      <c r="RQO358" s="143"/>
      <c r="RQP358" s="143"/>
      <c r="RQQ358" s="143"/>
      <c r="RQR358" s="143"/>
      <c r="RQS358" s="143"/>
      <c r="RQT358" s="143"/>
      <c r="RQU358" s="143"/>
      <c r="RQV358" s="143"/>
      <c r="RQW358" s="143"/>
      <c r="RQX358" s="143"/>
      <c r="RQY358" s="143"/>
      <c r="RQZ358" s="143"/>
      <c r="RRA358" s="143"/>
      <c r="RRB358" s="143"/>
      <c r="RRC358" s="143"/>
      <c r="RRD358" s="143"/>
      <c r="RRE358" s="143"/>
      <c r="RRF358" s="143"/>
      <c r="RRG358" s="143"/>
      <c r="RRH358" s="143"/>
      <c r="RRI358" s="143"/>
      <c r="RRJ358" s="143"/>
      <c r="RRK358" s="143"/>
      <c r="RRL358" s="143"/>
      <c r="RRM358" s="143"/>
      <c r="RRN358" s="143"/>
      <c r="RRO358" s="143"/>
      <c r="RRP358" s="143"/>
      <c r="RRQ358" s="143"/>
      <c r="RRR358" s="143"/>
      <c r="RRS358" s="143"/>
      <c r="RRT358" s="143"/>
      <c r="RRU358" s="143"/>
      <c r="RRV358" s="143"/>
      <c r="RRW358" s="143"/>
      <c r="RRX358" s="143"/>
      <c r="RRY358" s="143"/>
      <c r="RRZ358" s="143"/>
      <c r="RSA358" s="143"/>
      <c r="RSB358" s="143"/>
      <c r="RSC358" s="143"/>
      <c r="RSD358" s="143"/>
      <c r="RSE358" s="143"/>
      <c r="RSF358" s="143"/>
      <c r="RSG358" s="143"/>
      <c r="RSH358" s="143"/>
      <c r="RSI358" s="143"/>
      <c r="RSJ358" s="143"/>
      <c r="RSK358" s="143"/>
      <c r="RSL358" s="143"/>
      <c r="RSM358" s="143"/>
      <c r="RSN358" s="143"/>
      <c r="RSO358" s="143"/>
      <c r="RSP358" s="143"/>
      <c r="RSQ358" s="143"/>
      <c r="RSR358" s="143"/>
      <c r="RSS358" s="143"/>
      <c r="RST358" s="143"/>
      <c r="RSU358" s="143"/>
      <c r="RSV358" s="143"/>
      <c r="RSW358" s="143"/>
      <c r="RSX358" s="143"/>
      <c r="RSY358" s="143"/>
      <c r="RSZ358" s="143"/>
      <c r="RTA358" s="143"/>
      <c r="RTB358" s="143"/>
      <c r="RTC358" s="143"/>
      <c r="RTD358" s="143"/>
      <c r="RTE358" s="143"/>
      <c r="RTF358" s="143"/>
      <c r="RTG358" s="143"/>
      <c r="RTH358" s="143"/>
      <c r="RTI358" s="143"/>
      <c r="RTJ358" s="143"/>
      <c r="RTK358" s="143"/>
      <c r="RTL358" s="143"/>
      <c r="RTM358" s="143"/>
      <c r="RTN358" s="143"/>
      <c r="RTO358" s="143"/>
      <c r="RTP358" s="143"/>
      <c r="RTQ358" s="143"/>
      <c r="RTR358" s="143"/>
      <c r="RTS358" s="143"/>
      <c r="RTT358" s="143"/>
      <c r="RTU358" s="143"/>
      <c r="RTV358" s="143"/>
      <c r="RTW358" s="143"/>
      <c r="RTX358" s="143"/>
      <c r="RTY358" s="143"/>
      <c r="RTZ358" s="143"/>
      <c r="RUA358" s="143"/>
      <c r="RUB358" s="143"/>
      <c r="RUC358" s="143"/>
      <c r="RUD358" s="143"/>
      <c r="RUE358" s="143"/>
      <c r="RUF358" s="143"/>
      <c r="RUG358" s="143"/>
      <c r="RUH358" s="143"/>
      <c r="RUI358" s="143"/>
      <c r="RUJ358" s="143"/>
      <c r="RUK358" s="143"/>
      <c r="RUL358" s="143"/>
      <c r="RUM358" s="143"/>
      <c r="RUN358" s="143"/>
      <c r="RUO358" s="143"/>
      <c r="RUP358" s="143"/>
      <c r="RUQ358" s="143"/>
      <c r="RUR358" s="143"/>
      <c r="RUS358" s="143"/>
      <c r="RUT358" s="143"/>
      <c r="RUU358" s="143"/>
      <c r="RUV358" s="143"/>
      <c r="RUW358" s="143"/>
      <c r="RUX358" s="143"/>
      <c r="RUY358" s="143"/>
      <c r="RUZ358" s="143"/>
      <c r="RVA358" s="143"/>
      <c r="RVB358" s="143"/>
      <c r="RVC358" s="143"/>
      <c r="RVD358" s="143"/>
      <c r="RVE358" s="143"/>
      <c r="RVF358" s="143"/>
      <c r="RVG358" s="143"/>
      <c r="RVH358" s="143"/>
      <c r="RVI358" s="143"/>
      <c r="RVJ358" s="143"/>
      <c r="RVK358" s="143"/>
      <c r="RVL358" s="143"/>
      <c r="RVM358" s="143"/>
      <c r="RVN358" s="143"/>
      <c r="RVO358" s="143"/>
      <c r="RVP358" s="143"/>
      <c r="RVQ358" s="143"/>
      <c r="RVR358" s="143"/>
      <c r="RVS358" s="143"/>
      <c r="RVT358" s="143"/>
      <c r="RVU358" s="143"/>
      <c r="RVV358" s="143"/>
      <c r="RVW358" s="143"/>
      <c r="RVX358" s="143"/>
      <c r="RVY358" s="143"/>
      <c r="RVZ358" s="143"/>
      <c r="RWA358" s="143"/>
      <c r="RWB358" s="143"/>
      <c r="RWC358" s="143"/>
      <c r="RWD358" s="143"/>
      <c r="RWE358" s="143"/>
      <c r="RWF358" s="143"/>
      <c r="RWG358" s="143"/>
      <c r="RWH358" s="143"/>
      <c r="RWI358" s="143"/>
      <c r="RWJ358" s="143"/>
      <c r="RWK358" s="143"/>
      <c r="RWL358" s="143"/>
      <c r="RWM358" s="143"/>
      <c r="RWN358" s="143"/>
      <c r="RWO358" s="143"/>
      <c r="RWP358" s="143"/>
      <c r="RWQ358" s="143"/>
      <c r="RWR358" s="143"/>
      <c r="RWS358" s="143"/>
      <c r="RWT358" s="143"/>
      <c r="RWU358" s="143"/>
      <c r="RWV358" s="143"/>
      <c r="RWW358" s="143"/>
      <c r="RWX358" s="143"/>
      <c r="RWY358" s="143"/>
      <c r="RWZ358" s="143"/>
      <c r="RXA358" s="143"/>
      <c r="RXB358" s="143"/>
      <c r="RXC358" s="143"/>
      <c r="RXD358" s="143"/>
      <c r="RXE358" s="143"/>
      <c r="RXF358" s="143"/>
      <c r="RXG358" s="143"/>
      <c r="RXH358" s="143"/>
      <c r="RXI358" s="143"/>
      <c r="RXJ358" s="143"/>
      <c r="RXK358" s="143"/>
      <c r="RXL358" s="143"/>
      <c r="RXM358" s="143"/>
      <c r="RXN358" s="143"/>
      <c r="RXO358" s="143"/>
      <c r="RXP358" s="143"/>
      <c r="RXQ358" s="143"/>
      <c r="RXR358" s="143"/>
      <c r="RXS358" s="143"/>
      <c r="RXT358" s="143"/>
      <c r="RXU358" s="143"/>
      <c r="RXV358" s="143"/>
      <c r="RXW358" s="143"/>
      <c r="RXX358" s="143"/>
      <c r="RXY358" s="143"/>
      <c r="RXZ358" s="143"/>
      <c r="RYA358" s="143"/>
      <c r="RYB358" s="143"/>
      <c r="RYC358" s="143"/>
      <c r="RYD358" s="143"/>
      <c r="RYE358" s="143"/>
      <c r="RYF358" s="143"/>
      <c r="RYG358" s="143"/>
      <c r="RYH358" s="143"/>
      <c r="RYI358" s="143"/>
      <c r="RYJ358" s="143"/>
      <c r="RYK358" s="143"/>
      <c r="RYL358" s="143"/>
      <c r="RYM358" s="143"/>
      <c r="RYN358" s="143"/>
      <c r="RYO358" s="143"/>
      <c r="RYP358" s="143"/>
      <c r="RYQ358" s="143"/>
      <c r="RYR358" s="143"/>
      <c r="RYS358" s="143"/>
      <c r="RYT358" s="143"/>
      <c r="RYU358" s="143"/>
      <c r="RYV358" s="143"/>
      <c r="RYW358" s="143"/>
      <c r="RYX358" s="143"/>
      <c r="RYY358" s="143"/>
      <c r="RYZ358" s="143"/>
      <c r="RZA358" s="143"/>
      <c r="RZB358" s="143"/>
      <c r="RZC358" s="143"/>
      <c r="RZD358" s="143"/>
      <c r="RZE358" s="143"/>
      <c r="RZF358" s="143"/>
      <c r="RZG358" s="143"/>
      <c r="RZH358" s="143"/>
      <c r="RZI358" s="143"/>
      <c r="RZJ358" s="143"/>
      <c r="RZK358" s="143"/>
      <c r="RZL358" s="143"/>
      <c r="RZM358" s="143"/>
      <c r="RZN358" s="143"/>
      <c r="RZO358" s="143"/>
      <c r="RZP358" s="143"/>
      <c r="RZQ358" s="143"/>
      <c r="RZR358" s="143"/>
      <c r="RZS358" s="143"/>
      <c r="RZT358" s="143"/>
      <c r="RZU358" s="143"/>
      <c r="RZV358" s="143"/>
      <c r="RZW358" s="143"/>
      <c r="RZX358" s="143"/>
      <c r="RZY358" s="143"/>
      <c r="RZZ358" s="143"/>
      <c r="SAA358" s="143"/>
      <c r="SAB358" s="143"/>
      <c r="SAC358" s="143"/>
      <c r="SAD358" s="143"/>
      <c r="SAE358" s="143"/>
      <c r="SAF358" s="143"/>
      <c r="SAG358" s="143"/>
      <c r="SAH358" s="143"/>
      <c r="SAI358" s="143"/>
      <c r="SAJ358" s="143"/>
      <c r="SAK358" s="143"/>
      <c r="SAL358" s="143"/>
      <c r="SAM358" s="143"/>
      <c r="SAN358" s="143"/>
      <c r="SAO358" s="143"/>
      <c r="SAP358" s="143"/>
      <c r="SAQ358" s="143"/>
      <c r="SAR358" s="143"/>
      <c r="SAS358" s="143"/>
      <c r="SAT358" s="143"/>
      <c r="SAU358" s="143"/>
      <c r="SAV358" s="143"/>
      <c r="SAW358" s="143"/>
      <c r="SAX358" s="143"/>
      <c r="SAY358" s="143"/>
      <c r="SAZ358" s="143"/>
      <c r="SBA358" s="143"/>
      <c r="SBB358" s="143"/>
      <c r="SBC358" s="143"/>
      <c r="SBD358" s="143"/>
      <c r="SBE358" s="143"/>
      <c r="SBF358" s="143"/>
      <c r="SBG358" s="143"/>
      <c r="SBH358" s="143"/>
      <c r="SBI358" s="143"/>
      <c r="SBJ358" s="143"/>
      <c r="SBK358" s="143"/>
      <c r="SBL358" s="143"/>
      <c r="SBM358" s="143"/>
      <c r="SBN358" s="143"/>
      <c r="SBO358" s="143"/>
      <c r="SBP358" s="143"/>
      <c r="SBQ358" s="143"/>
      <c r="SBR358" s="143"/>
      <c r="SBS358" s="143"/>
      <c r="SBT358" s="143"/>
      <c r="SBU358" s="143"/>
      <c r="SBV358" s="143"/>
      <c r="SBW358" s="143"/>
      <c r="SBX358" s="143"/>
      <c r="SBY358" s="143"/>
      <c r="SBZ358" s="143"/>
      <c r="SCA358" s="143"/>
      <c r="SCB358" s="143"/>
      <c r="SCC358" s="143"/>
      <c r="SCD358" s="143"/>
      <c r="SCE358" s="143"/>
      <c r="SCF358" s="143"/>
      <c r="SCG358" s="143"/>
      <c r="SCH358" s="143"/>
      <c r="SCI358" s="143"/>
      <c r="SCJ358" s="143"/>
      <c r="SCK358" s="143"/>
      <c r="SCL358" s="143"/>
      <c r="SCM358" s="143"/>
      <c r="SCN358" s="143"/>
      <c r="SCO358" s="143"/>
      <c r="SCP358" s="143"/>
      <c r="SCQ358" s="143"/>
      <c r="SCR358" s="143"/>
      <c r="SCS358" s="143"/>
      <c r="SCT358" s="143"/>
      <c r="SCU358" s="143"/>
      <c r="SCV358" s="143"/>
      <c r="SCW358" s="143"/>
      <c r="SCX358" s="143"/>
      <c r="SCY358" s="143"/>
      <c r="SCZ358" s="143"/>
      <c r="SDA358" s="143"/>
      <c r="SDB358" s="143"/>
      <c r="SDC358" s="143"/>
      <c r="SDD358" s="143"/>
      <c r="SDE358" s="143"/>
      <c r="SDF358" s="143"/>
      <c r="SDG358" s="143"/>
      <c r="SDH358" s="143"/>
      <c r="SDI358" s="143"/>
      <c r="SDJ358" s="143"/>
      <c r="SDK358" s="143"/>
      <c r="SDL358" s="143"/>
      <c r="SDM358" s="143"/>
      <c r="SDN358" s="143"/>
      <c r="SDO358" s="143"/>
      <c r="SDP358" s="143"/>
      <c r="SDQ358" s="143"/>
      <c r="SDR358" s="143"/>
      <c r="SDS358" s="143"/>
      <c r="SDT358" s="143"/>
      <c r="SDU358" s="143"/>
      <c r="SDV358" s="143"/>
      <c r="SDW358" s="143"/>
      <c r="SDX358" s="143"/>
      <c r="SDY358" s="143"/>
      <c r="SDZ358" s="143"/>
      <c r="SEA358" s="143"/>
      <c r="SEB358" s="143"/>
      <c r="SEC358" s="143"/>
      <c r="SED358" s="143"/>
      <c r="SEE358" s="143"/>
      <c r="SEF358" s="143"/>
      <c r="SEG358" s="143"/>
      <c r="SEH358" s="143"/>
      <c r="SEI358" s="143"/>
      <c r="SEJ358" s="143"/>
      <c r="SEK358" s="143"/>
      <c r="SEL358" s="143"/>
      <c r="SEM358" s="143"/>
      <c r="SEN358" s="143"/>
      <c r="SEO358" s="143"/>
      <c r="SEP358" s="143"/>
      <c r="SEQ358" s="143"/>
      <c r="SER358" s="143"/>
      <c r="SES358" s="143"/>
      <c r="SET358" s="143"/>
      <c r="SEU358" s="143"/>
      <c r="SEV358" s="143"/>
      <c r="SEW358" s="143"/>
      <c r="SEX358" s="143"/>
      <c r="SEY358" s="143"/>
      <c r="SEZ358" s="143"/>
      <c r="SFA358" s="143"/>
      <c r="SFB358" s="143"/>
      <c r="SFC358" s="143"/>
      <c r="SFD358" s="143"/>
      <c r="SFE358" s="143"/>
      <c r="SFF358" s="143"/>
      <c r="SFG358" s="143"/>
      <c r="SFH358" s="143"/>
      <c r="SFI358" s="143"/>
      <c r="SFJ358" s="143"/>
      <c r="SFK358" s="143"/>
      <c r="SFL358" s="143"/>
      <c r="SFM358" s="143"/>
      <c r="SFN358" s="143"/>
      <c r="SFO358" s="143"/>
      <c r="SFP358" s="143"/>
      <c r="SFQ358" s="143"/>
      <c r="SFR358" s="143"/>
      <c r="SFS358" s="143"/>
      <c r="SFT358" s="143"/>
      <c r="SFU358" s="143"/>
      <c r="SFV358" s="143"/>
      <c r="SFW358" s="143"/>
      <c r="SFX358" s="143"/>
      <c r="SFY358" s="143"/>
      <c r="SFZ358" s="143"/>
      <c r="SGA358" s="143"/>
      <c r="SGB358" s="143"/>
      <c r="SGC358" s="143"/>
      <c r="SGD358" s="143"/>
      <c r="SGE358" s="143"/>
      <c r="SGF358" s="143"/>
      <c r="SGG358" s="143"/>
      <c r="SGH358" s="143"/>
      <c r="SGI358" s="143"/>
      <c r="SGJ358" s="143"/>
      <c r="SGK358" s="143"/>
      <c r="SGL358" s="143"/>
      <c r="SGM358" s="143"/>
      <c r="SGN358" s="143"/>
      <c r="SGO358" s="143"/>
      <c r="SGP358" s="143"/>
      <c r="SGQ358" s="143"/>
      <c r="SGR358" s="143"/>
      <c r="SGS358" s="143"/>
      <c r="SGT358" s="143"/>
      <c r="SGU358" s="143"/>
      <c r="SGV358" s="143"/>
      <c r="SGW358" s="143"/>
      <c r="SGX358" s="143"/>
      <c r="SGY358" s="143"/>
      <c r="SGZ358" s="143"/>
      <c r="SHA358" s="143"/>
      <c r="SHB358" s="143"/>
      <c r="SHC358" s="143"/>
      <c r="SHD358" s="143"/>
      <c r="SHE358" s="143"/>
      <c r="SHF358" s="143"/>
      <c r="SHG358" s="143"/>
      <c r="SHH358" s="143"/>
      <c r="SHI358" s="143"/>
      <c r="SHJ358" s="143"/>
      <c r="SHK358" s="143"/>
      <c r="SHL358" s="143"/>
      <c r="SHM358" s="143"/>
      <c r="SHN358" s="143"/>
      <c r="SHO358" s="143"/>
      <c r="SHP358" s="143"/>
      <c r="SHQ358" s="143"/>
      <c r="SHR358" s="143"/>
      <c r="SHS358" s="143"/>
      <c r="SHT358" s="143"/>
      <c r="SHU358" s="143"/>
      <c r="SHV358" s="143"/>
      <c r="SHW358" s="143"/>
      <c r="SHX358" s="143"/>
      <c r="SHY358" s="143"/>
      <c r="SHZ358" s="143"/>
      <c r="SIA358" s="143"/>
      <c r="SIB358" s="143"/>
      <c r="SIC358" s="143"/>
      <c r="SID358" s="143"/>
      <c r="SIE358" s="143"/>
      <c r="SIF358" s="143"/>
      <c r="SIG358" s="143"/>
      <c r="SIH358" s="143"/>
      <c r="SII358" s="143"/>
      <c r="SIJ358" s="143"/>
      <c r="SIK358" s="143"/>
      <c r="SIL358" s="143"/>
      <c r="SIM358" s="143"/>
      <c r="SIN358" s="143"/>
      <c r="SIO358" s="143"/>
      <c r="SIP358" s="143"/>
      <c r="SIQ358" s="143"/>
      <c r="SIR358" s="143"/>
      <c r="SIS358" s="143"/>
      <c r="SIT358" s="143"/>
      <c r="SIU358" s="143"/>
      <c r="SIV358" s="143"/>
      <c r="SIW358" s="143"/>
      <c r="SIX358" s="143"/>
      <c r="SIY358" s="143"/>
      <c r="SIZ358" s="143"/>
      <c r="SJA358" s="143"/>
      <c r="SJB358" s="143"/>
      <c r="SJC358" s="143"/>
      <c r="SJD358" s="143"/>
      <c r="SJE358" s="143"/>
      <c r="SJF358" s="143"/>
      <c r="SJG358" s="143"/>
      <c r="SJH358" s="143"/>
      <c r="SJI358" s="143"/>
      <c r="SJJ358" s="143"/>
      <c r="SJK358" s="143"/>
      <c r="SJL358" s="143"/>
      <c r="SJM358" s="143"/>
      <c r="SJN358" s="143"/>
      <c r="SJO358" s="143"/>
      <c r="SJP358" s="143"/>
      <c r="SJQ358" s="143"/>
      <c r="SJR358" s="143"/>
      <c r="SJS358" s="143"/>
      <c r="SJT358" s="143"/>
      <c r="SJU358" s="143"/>
      <c r="SJV358" s="143"/>
      <c r="SJW358" s="143"/>
      <c r="SJX358" s="143"/>
      <c r="SJY358" s="143"/>
      <c r="SJZ358" s="143"/>
      <c r="SKA358" s="143"/>
      <c r="SKB358" s="143"/>
      <c r="SKC358" s="143"/>
      <c r="SKD358" s="143"/>
      <c r="SKE358" s="143"/>
      <c r="SKF358" s="143"/>
      <c r="SKG358" s="143"/>
      <c r="SKH358" s="143"/>
      <c r="SKI358" s="143"/>
      <c r="SKJ358" s="143"/>
      <c r="SKK358" s="143"/>
      <c r="SKL358" s="143"/>
      <c r="SKM358" s="143"/>
      <c r="SKN358" s="143"/>
      <c r="SKO358" s="143"/>
      <c r="SKP358" s="143"/>
      <c r="SKQ358" s="143"/>
      <c r="SKR358" s="143"/>
      <c r="SKS358" s="143"/>
      <c r="SKT358" s="143"/>
      <c r="SKU358" s="143"/>
      <c r="SKV358" s="143"/>
      <c r="SKW358" s="143"/>
      <c r="SKX358" s="143"/>
      <c r="SKY358" s="143"/>
      <c r="SKZ358" s="143"/>
      <c r="SLA358" s="143"/>
      <c r="SLB358" s="143"/>
      <c r="SLC358" s="143"/>
      <c r="SLD358" s="143"/>
      <c r="SLE358" s="143"/>
      <c r="SLF358" s="143"/>
      <c r="SLG358" s="143"/>
      <c r="SLH358" s="143"/>
      <c r="SLI358" s="143"/>
      <c r="SLJ358" s="143"/>
      <c r="SLK358" s="143"/>
      <c r="SLL358" s="143"/>
      <c r="SLM358" s="143"/>
      <c r="SLN358" s="143"/>
      <c r="SLO358" s="143"/>
      <c r="SLP358" s="143"/>
      <c r="SLQ358" s="143"/>
      <c r="SLR358" s="143"/>
      <c r="SLS358" s="143"/>
      <c r="SLT358" s="143"/>
      <c r="SLU358" s="143"/>
      <c r="SLV358" s="143"/>
      <c r="SLW358" s="143"/>
      <c r="SLX358" s="143"/>
      <c r="SLY358" s="143"/>
      <c r="SLZ358" s="143"/>
      <c r="SMA358" s="143"/>
      <c r="SMB358" s="143"/>
      <c r="SMC358" s="143"/>
      <c r="SMD358" s="143"/>
      <c r="SME358" s="143"/>
      <c r="SMF358" s="143"/>
      <c r="SMG358" s="143"/>
      <c r="SMH358" s="143"/>
      <c r="SMI358" s="143"/>
      <c r="SMJ358" s="143"/>
      <c r="SMK358" s="143"/>
      <c r="SML358" s="143"/>
      <c r="SMM358" s="143"/>
      <c r="SMN358" s="143"/>
      <c r="SMO358" s="143"/>
      <c r="SMP358" s="143"/>
      <c r="SMQ358" s="143"/>
      <c r="SMR358" s="143"/>
      <c r="SMS358" s="143"/>
      <c r="SMT358" s="143"/>
      <c r="SMU358" s="143"/>
      <c r="SMV358" s="143"/>
      <c r="SMW358" s="143"/>
      <c r="SMX358" s="143"/>
      <c r="SMY358" s="143"/>
      <c r="SMZ358" s="143"/>
      <c r="SNA358" s="143"/>
      <c r="SNB358" s="143"/>
      <c r="SNC358" s="143"/>
      <c r="SND358" s="143"/>
      <c r="SNE358" s="143"/>
      <c r="SNF358" s="143"/>
      <c r="SNG358" s="143"/>
      <c r="SNH358" s="143"/>
      <c r="SNI358" s="143"/>
      <c r="SNJ358" s="143"/>
      <c r="SNK358" s="143"/>
      <c r="SNL358" s="143"/>
      <c r="SNM358" s="143"/>
      <c r="SNN358" s="143"/>
      <c r="SNO358" s="143"/>
      <c r="SNP358" s="143"/>
      <c r="SNQ358" s="143"/>
      <c r="SNR358" s="143"/>
      <c r="SNS358" s="143"/>
      <c r="SNT358" s="143"/>
      <c r="SNU358" s="143"/>
      <c r="SNV358" s="143"/>
      <c r="SNW358" s="143"/>
      <c r="SNX358" s="143"/>
      <c r="SNY358" s="143"/>
      <c r="SNZ358" s="143"/>
      <c r="SOA358" s="143"/>
      <c r="SOB358" s="143"/>
      <c r="SOC358" s="143"/>
      <c r="SOD358" s="143"/>
      <c r="SOE358" s="143"/>
      <c r="SOF358" s="143"/>
      <c r="SOG358" s="143"/>
      <c r="SOH358" s="143"/>
      <c r="SOI358" s="143"/>
      <c r="SOJ358" s="143"/>
      <c r="SOK358" s="143"/>
      <c r="SOL358" s="143"/>
      <c r="SOM358" s="143"/>
      <c r="SON358" s="143"/>
      <c r="SOO358" s="143"/>
      <c r="SOP358" s="143"/>
      <c r="SOQ358" s="143"/>
      <c r="SOR358" s="143"/>
      <c r="SOS358" s="143"/>
      <c r="SOT358" s="143"/>
      <c r="SOU358" s="143"/>
      <c r="SOV358" s="143"/>
      <c r="SOW358" s="143"/>
      <c r="SOX358" s="143"/>
      <c r="SOY358" s="143"/>
      <c r="SOZ358" s="143"/>
      <c r="SPA358" s="143"/>
      <c r="SPB358" s="143"/>
      <c r="SPC358" s="143"/>
      <c r="SPD358" s="143"/>
      <c r="SPE358" s="143"/>
      <c r="SPF358" s="143"/>
      <c r="SPG358" s="143"/>
      <c r="SPH358" s="143"/>
      <c r="SPI358" s="143"/>
      <c r="SPJ358" s="143"/>
      <c r="SPK358" s="143"/>
      <c r="SPL358" s="143"/>
      <c r="SPM358" s="143"/>
      <c r="SPN358" s="143"/>
      <c r="SPO358" s="143"/>
      <c r="SPP358" s="143"/>
      <c r="SPQ358" s="143"/>
      <c r="SPR358" s="143"/>
      <c r="SPS358" s="143"/>
      <c r="SPT358" s="143"/>
      <c r="SPU358" s="143"/>
      <c r="SPV358" s="143"/>
      <c r="SPW358" s="143"/>
      <c r="SPX358" s="143"/>
      <c r="SPY358" s="143"/>
      <c r="SPZ358" s="143"/>
      <c r="SQA358" s="143"/>
      <c r="SQB358" s="143"/>
      <c r="SQC358" s="143"/>
      <c r="SQD358" s="143"/>
      <c r="SQE358" s="143"/>
      <c r="SQF358" s="143"/>
      <c r="SQG358" s="143"/>
      <c r="SQH358" s="143"/>
      <c r="SQI358" s="143"/>
      <c r="SQJ358" s="143"/>
      <c r="SQK358" s="143"/>
      <c r="SQL358" s="143"/>
      <c r="SQM358" s="143"/>
      <c r="SQN358" s="143"/>
      <c r="SQO358" s="143"/>
      <c r="SQP358" s="143"/>
      <c r="SQQ358" s="143"/>
      <c r="SQR358" s="143"/>
      <c r="SQS358" s="143"/>
      <c r="SQT358" s="143"/>
      <c r="SQU358" s="143"/>
      <c r="SQV358" s="143"/>
      <c r="SQW358" s="143"/>
      <c r="SQX358" s="143"/>
      <c r="SQY358" s="143"/>
      <c r="SQZ358" s="143"/>
      <c r="SRA358" s="143"/>
      <c r="SRB358" s="143"/>
      <c r="SRC358" s="143"/>
      <c r="SRD358" s="143"/>
      <c r="SRE358" s="143"/>
      <c r="SRF358" s="143"/>
      <c r="SRG358" s="143"/>
      <c r="SRH358" s="143"/>
      <c r="SRI358" s="143"/>
      <c r="SRJ358" s="143"/>
      <c r="SRK358" s="143"/>
      <c r="SRL358" s="143"/>
      <c r="SRM358" s="143"/>
      <c r="SRN358" s="143"/>
      <c r="SRO358" s="143"/>
      <c r="SRP358" s="143"/>
      <c r="SRQ358" s="143"/>
      <c r="SRR358" s="143"/>
      <c r="SRS358" s="143"/>
      <c r="SRT358" s="143"/>
      <c r="SRU358" s="143"/>
      <c r="SRV358" s="143"/>
      <c r="SRW358" s="143"/>
      <c r="SRX358" s="143"/>
      <c r="SRY358" s="143"/>
      <c r="SRZ358" s="143"/>
      <c r="SSA358" s="143"/>
      <c r="SSB358" s="143"/>
      <c r="SSC358" s="143"/>
      <c r="SSD358" s="143"/>
      <c r="SSE358" s="143"/>
      <c r="SSF358" s="143"/>
      <c r="SSG358" s="143"/>
      <c r="SSH358" s="143"/>
      <c r="SSI358" s="143"/>
      <c r="SSJ358" s="143"/>
      <c r="SSK358" s="143"/>
      <c r="SSL358" s="143"/>
      <c r="SSM358" s="143"/>
      <c r="SSN358" s="143"/>
      <c r="SSO358" s="143"/>
      <c r="SSP358" s="143"/>
      <c r="SSQ358" s="143"/>
      <c r="SSR358" s="143"/>
      <c r="SSS358" s="143"/>
      <c r="SST358" s="143"/>
      <c r="SSU358" s="143"/>
      <c r="SSV358" s="143"/>
      <c r="SSW358" s="143"/>
      <c r="SSX358" s="143"/>
      <c r="SSY358" s="143"/>
      <c r="SSZ358" s="143"/>
      <c r="STA358" s="143"/>
      <c r="STB358" s="143"/>
      <c r="STC358" s="143"/>
      <c r="STD358" s="143"/>
      <c r="STE358" s="143"/>
      <c r="STF358" s="143"/>
      <c r="STG358" s="143"/>
      <c r="STH358" s="143"/>
      <c r="STI358" s="143"/>
      <c r="STJ358" s="143"/>
      <c r="STK358" s="143"/>
      <c r="STL358" s="143"/>
      <c r="STM358" s="143"/>
      <c r="STN358" s="143"/>
      <c r="STO358" s="143"/>
      <c r="STP358" s="143"/>
      <c r="STQ358" s="143"/>
      <c r="STR358" s="143"/>
      <c r="STS358" s="143"/>
      <c r="STT358" s="143"/>
      <c r="STU358" s="143"/>
      <c r="STV358" s="143"/>
      <c r="STW358" s="143"/>
      <c r="STX358" s="143"/>
      <c r="STY358" s="143"/>
      <c r="STZ358" s="143"/>
      <c r="SUA358" s="143"/>
      <c r="SUB358" s="143"/>
      <c r="SUC358" s="143"/>
      <c r="SUD358" s="143"/>
      <c r="SUE358" s="143"/>
      <c r="SUF358" s="143"/>
      <c r="SUG358" s="143"/>
      <c r="SUH358" s="143"/>
      <c r="SUI358" s="143"/>
      <c r="SUJ358" s="143"/>
      <c r="SUK358" s="143"/>
      <c r="SUL358" s="143"/>
      <c r="SUM358" s="143"/>
      <c r="SUN358" s="143"/>
      <c r="SUO358" s="143"/>
      <c r="SUP358" s="143"/>
      <c r="SUQ358" s="143"/>
      <c r="SUR358" s="143"/>
      <c r="SUS358" s="143"/>
      <c r="SUT358" s="143"/>
      <c r="SUU358" s="143"/>
      <c r="SUV358" s="143"/>
      <c r="SUW358" s="143"/>
      <c r="SUX358" s="143"/>
      <c r="SUY358" s="143"/>
      <c r="SUZ358" s="143"/>
      <c r="SVA358" s="143"/>
      <c r="SVB358" s="143"/>
      <c r="SVC358" s="143"/>
      <c r="SVD358" s="143"/>
      <c r="SVE358" s="143"/>
      <c r="SVF358" s="143"/>
      <c r="SVG358" s="143"/>
      <c r="SVH358" s="143"/>
      <c r="SVI358" s="143"/>
      <c r="SVJ358" s="143"/>
      <c r="SVK358" s="143"/>
      <c r="SVL358" s="143"/>
      <c r="SVM358" s="143"/>
      <c r="SVN358" s="143"/>
      <c r="SVO358" s="143"/>
      <c r="SVP358" s="143"/>
      <c r="SVQ358" s="143"/>
      <c r="SVR358" s="143"/>
      <c r="SVS358" s="143"/>
      <c r="SVT358" s="143"/>
      <c r="SVU358" s="143"/>
      <c r="SVV358" s="143"/>
      <c r="SVW358" s="143"/>
      <c r="SVX358" s="143"/>
      <c r="SVY358" s="143"/>
      <c r="SVZ358" s="143"/>
      <c r="SWA358" s="143"/>
      <c r="SWB358" s="143"/>
      <c r="SWC358" s="143"/>
      <c r="SWD358" s="143"/>
      <c r="SWE358" s="143"/>
      <c r="SWF358" s="143"/>
      <c r="SWG358" s="143"/>
      <c r="SWH358" s="143"/>
      <c r="SWI358" s="143"/>
      <c r="SWJ358" s="143"/>
      <c r="SWK358" s="143"/>
      <c r="SWL358" s="143"/>
      <c r="SWM358" s="143"/>
      <c r="SWN358" s="143"/>
      <c r="SWO358" s="143"/>
      <c r="SWP358" s="143"/>
      <c r="SWQ358" s="143"/>
      <c r="SWR358" s="143"/>
      <c r="SWS358" s="143"/>
      <c r="SWT358" s="143"/>
      <c r="SWU358" s="143"/>
      <c r="SWV358" s="143"/>
      <c r="SWW358" s="143"/>
      <c r="SWX358" s="143"/>
      <c r="SWY358" s="143"/>
      <c r="SWZ358" s="143"/>
      <c r="SXA358" s="143"/>
      <c r="SXB358" s="143"/>
      <c r="SXC358" s="143"/>
      <c r="SXD358" s="143"/>
      <c r="SXE358" s="143"/>
      <c r="SXF358" s="143"/>
      <c r="SXG358" s="143"/>
      <c r="SXH358" s="143"/>
      <c r="SXI358" s="143"/>
      <c r="SXJ358" s="143"/>
      <c r="SXK358" s="143"/>
      <c r="SXL358" s="143"/>
      <c r="SXM358" s="143"/>
      <c r="SXN358" s="143"/>
      <c r="SXO358" s="143"/>
      <c r="SXP358" s="143"/>
      <c r="SXQ358" s="143"/>
      <c r="SXR358" s="143"/>
      <c r="SXS358" s="143"/>
      <c r="SXT358" s="143"/>
      <c r="SXU358" s="143"/>
      <c r="SXV358" s="143"/>
      <c r="SXW358" s="143"/>
      <c r="SXX358" s="143"/>
      <c r="SXY358" s="143"/>
      <c r="SXZ358" s="143"/>
      <c r="SYA358" s="143"/>
      <c r="SYB358" s="143"/>
      <c r="SYC358" s="143"/>
      <c r="SYD358" s="143"/>
      <c r="SYE358" s="143"/>
      <c r="SYF358" s="143"/>
      <c r="SYG358" s="143"/>
      <c r="SYH358" s="143"/>
      <c r="SYI358" s="143"/>
      <c r="SYJ358" s="143"/>
      <c r="SYK358" s="143"/>
      <c r="SYL358" s="143"/>
      <c r="SYM358" s="143"/>
      <c r="SYN358" s="143"/>
      <c r="SYO358" s="143"/>
      <c r="SYP358" s="143"/>
      <c r="SYQ358" s="143"/>
      <c r="SYR358" s="143"/>
      <c r="SYS358" s="143"/>
      <c r="SYT358" s="143"/>
      <c r="SYU358" s="143"/>
      <c r="SYV358" s="143"/>
      <c r="SYW358" s="143"/>
      <c r="SYX358" s="143"/>
      <c r="SYY358" s="143"/>
      <c r="SYZ358" s="143"/>
      <c r="SZA358" s="143"/>
      <c r="SZB358" s="143"/>
      <c r="SZC358" s="143"/>
      <c r="SZD358" s="143"/>
      <c r="SZE358" s="143"/>
      <c r="SZF358" s="143"/>
      <c r="SZG358" s="143"/>
      <c r="SZH358" s="143"/>
      <c r="SZI358" s="143"/>
      <c r="SZJ358" s="143"/>
      <c r="SZK358" s="143"/>
      <c r="SZL358" s="143"/>
      <c r="SZM358" s="143"/>
      <c r="SZN358" s="143"/>
      <c r="SZO358" s="143"/>
      <c r="SZP358" s="143"/>
      <c r="SZQ358" s="143"/>
      <c r="SZR358" s="143"/>
      <c r="SZS358" s="143"/>
      <c r="SZT358" s="143"/>
      <c r="SZU358" s="143"/>
      <c r="SZV358" s="143"/>
      <c r="SZW358" s="143"/>
      <c r="SZX358" s="143"/>
      <c r="SZY358" s="143"/>
      <c r="SZZ358" s="143"/>
      <c r="TAA358" s="143"/>
      <c r="TAB358" s="143"/>
      <c r="TAC358" s="143"/>
      <c r="TAD358" s="143"/>
      <c r="TAE358" s="143"/>
      <c r="TAF358" s="143"/>
      <c r="TAG358" s="143"/>
      <c r="TAH358" s="143"/>
      <c r="TAI358" s="143"/>
      <c r="TAJ358" s="143"/>
      <c r="TAK358" s="143"/>
      <c r="TAL358" s="143"/>
      <c r="TAM358" s="143"/>
      <c r="TAN358" s="143"/>
      <c r="TAO358" s="143"/>
      <c r="TAP358" s="143"/>
      <c r="TAQ358" s="143"/>
      <c r="TAR358" s="143"/>
      <c r="TAS358" s="143"/>
      <c r="TAT358" s="143"/>
      <c r="TAU358" s="143"/>
      <c r="TAV358" s="143"/>
      <c r="TAW358" s="143"/>
      <c r="TAX358" s="143"/>
      <c r="TAY358" s="143"/>
      <c r="TAZ358" s="143"/>
      <c r="TBA358" s="143"/>
      <c r="TBB358" s="143"/>
      <c r="TBC358" s="143"/>
      <c r="TBD358" s="143"/>
      <c r="TBE358" s="143"/>
      <c r="TBF358" s="143"/>
      <c r="TBG358" s="143"/>
      <c r="TBH358" s="143"/>
      <c r="TBI358" s="143"/>
      <c r="TBJ358" s="143"/>
      <c r="TBK358" s="143"/>
      <c r="TBL358" s="143"/>
      <c r="TBM358" s="143"/>
      <c r="TBN358" s="143"/>
      <c r="TBO358" s="143"/>
      <c r="TBP358" s="143"/>
      <c r="TBQ358" s="143"/>
      <c r="TBR358" s="143"/>
      <c r="TBS358" s="143"/>
      <c r="TBT358" s="143"/>
      <c r="TBU358" s="143"/>
      <c r="TBV358" s="143"/>
      <c r="TBW358" s="143"/>
      <c r="TBX358" s="143"/>
      <c r="TBY358" s="143"/>
      <c r="TBZ358" s="143"/>
      <c r="TCA358" s="143"/>
      <c r="TCB358" s="143"/>
      <c r="TCC358" s="143"/>
      <c r="TCD358" s="143"/>
      <c r="TCE358" s="143"/>
      <c r="TCF358" s="143"/>
      <c r="TCG358" s="143"/>
      <c r="TCH358" s="143"/>
      <c r="TCI358" s="143"/>
      <c r="TCJ358" s="143"/>
      <c r="TCK358" s="143"/>
      <c r="TCL358" s="143"/>
      <c r="TCM358" s="143"/>
      <c r="TCN358" s="143"/>
      <c r="TCO358" s="143"/>
      <c r="TCP358" s="143"/>
      <c r="TCQ358" s="143"/>
      <c r="TCR358" s="143"/>
      <c r="TCS358" s="143"/>
      <c r="TCT358" s="143"/>
      <c r="TCU358" s="143"/>
      <c r="TCV358" s="143"/>
      <c r="TCW358" s="143"/>
      <c r="TCX358" s="143"/>
      <c r="TCY358" s="143"/>
      <c r="TCZ358" s="143"/>
      <c r="TDA358" s="143"/>
      <c r="TDB358" s="143"/>
      <c r="TDC358" s="143"/>
      <c r="TDD358" s="143"/>
      <c r="TDE358" s="143"/>
      <c r="TDF358" s="143"/>
      <c r="TDG358" s="143"/>
      <c r="TDH358" s="143"/>
      <c r="TDI358" s="143"/>
      <c r="TDJ358" s="143"/>
      <c r="TDK358" s="143"/>
      <c r="TDL358" s="143"/>
      <c r="TDM358" s="143"/>
      <c r="TDN358" s="143"/>
      <c r="TDO358" s="143"/>
      <c r="TDP358" s="143"/>
      <c r="TDQ358" s="143"/>
      <c r="TDR358" s="143"/>
      <c r="TDS358" s="143"/>
      <c r="TDT358" s="143"/>
      <c r="TDU358" s="143"/>
      <c r="TDV358" s="143"/>
      <c r="TDW358" s="143"/>
      <c r="TDX358" s="143"/>
      <c r="TDY358" s="143"/>
      <c r="TDZ358" s="143"/>
      <c r="TEA358" s="143"/>
      <c r="TEB358" s="143"/>
      <c r="TEC358" s="143"/>
      <c r="TED358" s="143"/>
      <c r="TEE358" s="143"/>
      <c r="TEF358" s="143"/>
      <c r="TEG358" s="143"/>
      <c r="TEH358" s="143"/>
      <c r="TEI358" s="143"/>
      <c r="TEJ358" s="143"/>
      <c r="TEK358" s="143"/>
      <c r="TEL358" s="143"/>
      <c r="TEM358" s="143"/>
      <c r="TEN358" s="143"/>
      <c r="TEO358" s="143"/>
      <c r="TEP358" s="143"/>
      <c r="TEQ358" s="143"/>
      <c r="TER358" s="143"/>
      <c r="TES358" s="143"/>
      <c r="TET358" s="143"/>
      <c r="TEU358" s="143"/>
      <c r="TEV358" s="143"/>
      <c r="TEW358" s="143"/>
      <c r="TEX358" s="143"/>
      <c r="TEY358" s="143"/>
      <c r="TEZ358" s="143"/>
      <c r="TFA358" s="143"/>
      <c r="TFB358" s="143"/>
      <c r="TFC358" s="143"/>
      <c r="TFD358" s="143"/>
      <c r="TFE358" s="143"/>
      <c r="TFF358" s="143"/>
      <c r="TFG358" s="143"/>
      <c r="TFH358" s="143"/>
      <c r="TFI358" s="143"/>
      <c r="TFJ358" s="143"/>
      <c r="TFK358" s="143"/>
      <c r="TFL358" s="143"/>
      <c r="TFM358" s="143"/>
      <c r="TFN358" s="143"/>
      <c r="TFO358" s="143"/>
      <c r="TFP358" s="143"/>
      <c r="TFQ358" s="143"/>
      <c r="TFR358" s="143"/>
      <c r="TFS358" s="143"/>
      <c r="TFT358" s="143"/>
      <c r="TFU358" s="143"/>
      <c r="TFV358" s="143"/>
      <c r="TFW358" s="143"/>
      <c r="TFX358" s="143"/>
      <c r="TFY358" s="143"/>
      <c r="TFZ358" s="143"/>
      <c r="TGA358" s="143"/>
      <c r="TGB358" s="143"/>
      <c r="TGC358" s="143"/>
      <c r="TGD358" s="143"/>
      <c r="TGE358" s="143"/>
      <c r="TGF358" s="143"/>
      <c r="TGG358" s="143"/>
      <c r="TGH358" s="143"/>
      <c r="TGI358" s="143"/>
      <c r="TGJ358" s="143"/>
      <c r="TGK358" s="143"/>
      <c r="TGL358" s="143"/>
      <c r="TGM358" s="143"/>
      <c r="TGN358" s="143"/>
      <c r="TGO358" s="143"/>
      <c r="TGP358" s="143"/>
      <c r="TGQ358" s="143"/>
      <c r="TGR358" s="143"/>
      <c r="TGS358" s="143"/>
      <c r="TGT358" s="143"/>
      <c r="TGU358" s="143"/>
      <c r="TGV358" s="143"/>
      <c r="TGW358" s="143"/>
      <c r="TGX358" s="143"/>
      <c r="TGY358" s="143"/>
      <c r="TGZ358" s="143"/>
      <c r="THA358" s="143"/>
      <c r="THB358" s="143"/>
      <c r="THC358" s="143"/>
      <c r="THD358" s="143"/>
      <c r="THE358" s="143"/>
      <c r="THF358" s="143"/>
      <c r="THG358" s="143"/>
      <c r="THH358" s="143"/>
      <c r="THI358" s="143"/>
      <c r="THJ358" s="143"/>
      <c r="THK358" s="143"/>
      <c r="THL358" s="143"/>
      <c r="THM358" s="143"/>
      <c r="THN358" s="143"/>
      <c r="THO358" s="143"/>
      <c r="THP358" s="143"/>
      <c r="THQ358" s="143"/>
      <c r="THR358" s="143"/>
      <c r="THS358" s="143"/>
      <c r="THT358" s="143"/>
      <c r="THU358" s="143"/>
      <c r="THV358" s="143"/>
      <c r="THW358" s="143"/>
      <c r="THX358" s="143"/>
      <c r="THY358" s="143"/>
      <c r="THZ358" s="143"/>
      <c r="TIA358" s="143"/>
      <c r="TIB358" s="143"/>
      <c r="TIC358" s="143"/>
      <c r="TID358" s="143"/>
      <c r="TIE358" s="143"/>
      <c r="TIF358" s="143"/>
      <c r="TIG358" s="143"/>
      <c r="TIH358" s="143"/>
      <c r="TII358" s="143"/>
      <c r="TIJ358" s="143"/>
      <c r="TIK358" s="143"/>
      <c r="TIL358" s="143"/>
      <c r="TIM358" s="143"/>
      <c r="TIN358" s="143"/>
      <c r="TIO358" s="143"/>
      <c r="TIP358" s="143"/>
      <c r="TIQ358" s="143"/>
      <c r="TIR358" s="143"/>
      <c r="TIS358" s="143"/>
      <c r="TIT358" s="143"/>
      <c r="TIU358" s="143"/>
      <c r="TIV358" s="143"/>
      <c r="TIW358" s="143"/>
      <c r="TIX358" s="143"/>
      <c r="TIY358" s="143"/>
      <c r="TIZ358" s="143"/>
      <c r="TJA358" s="143"/>
      <c r="TJB358" s="143"/>
      <c r="TJC358" s="143"/>
      <c r="TJD358" s="143"/>
      <c r="TJE358" s="143"/>
      <c r="TJF358" s="143"/>
      <c r="TJG358" s="143"/>
      <c r="TJH358" s="143"/>
      <c r="TJI358" s="143"/>
      <c r="TJJ358" s="143"/>
      <c r="TJK358" s="143"/>
      <c r="TJL358" s="143"/>
      <c r="TJM358" s="143"/>
      <c r="TJN358" s="143"/>
      <c r="TJO358" s="143"/>
      <c r="TJP358" s="143"/>
      <c r="TJQ358" s="143"/>
      <c r="TJR358" s="143"/>
      <c r="TJS358" s="143"/>
      <c r="TJT358" s="143"/>
      <c r="TJU358" s="143"/>
      <c r="TJV358" s="143"/>
      <c r="TJW358" s="143"/>
      <c r="TJX358" s="143"/>
      <c r="TJY358" s="143"/>
      <c r="TJZ358" s="143"/>
      <c r="TKA358" s="143"/>
      <c r="TKB358" s="143"/>
      <c r="TKC358" s="143"/>
      <c r="TKD358" s="143"/>
      <c r="TKE358" s="143"/>
      <c r="TKF358" s="143"/>
      <c r="TKG358" s="143"/>
      <c r="TKH358" s="143"/>
      <c r="TKI358" s="143"/>
      <c r="TKJ358" s="143"/>
      <c r="TKK358" s="143"/>
      <c r="TKL358" s="143"/>
      <c r="TKM358" s="143"/>
      <c r="TKN358" s="143"/>
      <c r="TKO358" s="143"/>
      <c r="TKP358" s="143"/>
      <c r="TKQ358" s="143"/>
      <c r="TKR358" s="143"/>
      <c r="TKS358" s="143"/>
      <c r="TKT358" s="143"/>
      <c r="TKU358" s="143"/>
      <c r="TKV358" s="143"/>
      <c r="TKW358" s="143"/>
      <c r="TKX358" s="143"/>
      <c r="TKY358" s="143"/>
      <c r="TKZ358" s="143"/>
      <c r="TLA358" s="143"/>
      <c r="TLB358" s="143"/>
      <c r="TLC358" s="143"/>
      <c r="TLD358" s="143"/>
      <c r="TLE358" s="143"/>
      <c r="TLF358" s="143"/>
      <c r="TLG358" s="143"/>
      <c r="TLH358" s="143"/>
      <c r="TLI358" s="143"/>
      <c r="TLJ358" s="143"/>
      <c r="TLK358" s="143"/>
      <c r="TLL358" s="143"/>
      <c r="TLM358" s="143"/>
      <c r="TLN358" s="143"/>
      <c r="TLO358" s="143"/>
      <c r="TLP358" s="143"/>
      <c r="TLQ358" s="143"/>
      <c r="TLR358" s="143"/>
      <c r="TLS358" s="143"/>
      <c r="TLT358" s="143"/>
      <c r="TLU358" s="143"/>
      <c r="TLV358" s="143"/>
      <c r="TLW358" s="143"/>
      <c r="TLX358" s="143"/>
      <c r="TLY358" s="143"/>
      <c r="TLZ358" s="143"/>
      <c r="TMA358" s="143"/>
      <c r="TMB358" s="143"/>
      <c r="TMC358" s="143"/>
      <c r="TMD358" s="143"/>
      <c r="TME358" s="143"/>
      <c r="TMF358" s="143"/>
      <c r="TMG358" s="143"/>
      <c r="TMH358" s="143"/>
      <c r="TMI358" s="143"/>
      <c r="TMJ358" s="143"/>
      <c r="TMK358" s="143"/>
      <c r="TML358" s="143"/>
      <c r="TMM358" s="143"/>
      <c r="TMN358" s="143"/>
      <c r="TMO358" s="143"/>
      <c r="TMP358" s="143"/>
      <c r="TMQ358" s="143"/>
      <c r="TMR358" s="143"/>
      <c r="TMS358" s="143"/>
      <c r="TMT358" s="143"/>
      <c r="TMU358" s="143"/>
      <c r="TMV358" s="143"/>
      <c r="TMW358" s="143"/>
      <c r="TMX358" s="143"/>
      <c r="TMY358" s="143"/>
      <c r="TMZ358" s="143"/>
      <c r="TNA358" s="143"/>
      <c r="TNB358" s="143"/>
      <c r="TNC358" s="143"/>
      <c r="TND358" s="143"/>
      <c r="TNE358" s="143"/>
      <c r="TNF358" s="143"/>
      <c r="TNG358" s="143"/>
      <c r="TNH358" s="143"/>
      <c r="TNI358" s="143"/>
      <c r="TNJ358" s="143"/>
      <c r="TNK358" s="143"/>
      <c r="TNL358" s="143"/>
      <c r="TNM358" s="143"/>
      <c r="TNN358" s="143"/>
      <c r="TNO358" s="143"/>
      <c r="TNP358" s="143"/>
      <c r="TNQ358" s="143"/>
      <c r="TNR358" s="143"/>
      <c r="TNS358" s="143"/>
      <c r="TNT358" s="143"/>
      <c r="TNU358" s="143"/>
      <c r="TNV358" s="143"/>
      <c r="TNW358" s="143"/>
      <c r="TNX358" s="143"/>
      <c r="TNY358" s="143"/>
      <c r="TNZ358" s="143"/>
      <c r="TOA358" s="143"/>
      <c r="TOB358" s="143"/>
      <c r="TOC358" s="143"/>
      <c r="TOD358" s="143"/>
      <c r="TOE358" s="143"/>
      <c r="TOF358" s="143"/>
      <c r="TOG358" s="143"/>
      <c r="TOH358" s="143"/>
      <c r="TOI358" s="143"/>
      <c r="TOJ358" s="143"/>
      <c r="TOK358" s="143"/>
      <c r="TOL358" s="143"/>
      <c r="TOM358" s="143"/>
      <c r="TON358" s="143"/>
      <c r="TOO358" s="143"/>
      <c r="TOP358" s="143"/>
      <c r="TOQ358" s="143"/>
      <c r="TOR358" s="143"/>
      <c r="TOS358" s="143"/>
      <c r="TOT358" s="143"/>
      <c r="TOU358" s="143"/>
      <c r="TOV358" s="143"/>
      <c r="TOW358" s="143"/>
      <c r="TOX358" s="143"/>
      <c r="TOY358" s="143"/>
      <c r="TOZ358" s="143"/>
      <c r="TPA358" s="143"/>
      <c r="TPB358" s="143"/>
      <c r="TPC358" s="143"/>
      <c r="TPD358" s="143"/>
      <c r="TPE358" s="143"/>
      <c r="TPF358" s="143"/>
      <c r="TPG358" s="143"/>
      <c r="TPH358" s="143"/>
      <c r="TPI358" s="143"/>
      <c r="TPJ358" s="143"/>
      <c r="TPK358" s="143"/>
      <c r="TPL358" s="143"/>
      <c r="TPM358" s="143"/>
      <c r="TPN358" s="143"/>
      <c r="TPO358" s="143"/>
      <c r="TPP358" s="143"/>
      <c r="TPQ358" s="143"/>
      <c r="TPR358" s="143"/>
      <c r="TPS358" s="143"/>
      <c r="TPT358" s="143"/>
      <c r="TPU358" s="143"/>
      <c r="TPV358" s="143"/>
      <c r="TPW358" s="143"/>
      <c r="TPX358" s="143"/>
      <c r="TPY358" s="143"/>
      <c r="TPZ358" s="143"/>
      <c r="TQA358" s="143"/>
      <c r="TQB358" s="143"/>
      <c r="TQC358" s="143"/>
      <c r="TQD358" s="143"/>
      <c r="TQE358" s="143"/>
      <c r="TQF358" s="143"/>
      <c r="TQG358" s="143"/>
      <c r="TQH358" s="143"/>
      <c r="TQI358" s="143"/>
      <c r="TQJ358" s="143"/>
      <c r="TQK358" s="143"/>
      <c r="TQL358" s="143"/>
      <c r="TQM358" s="143"/>
      <c r="TQN358" s="143"/>
      <c r="TQO358" s="143"/>
      <c r="TQP358" s="143"/>
      <c r="TQQ358" s="143"/>
      <c r="TQR358" s="143"/>
      <c r="TQS358" s="143"/>
      <c r="TQT358" s="143"/>
      <c r="TQU358" s="143"/>
      <c r="TQV358" s="143"/>
      <c r="TQW358" s="143"/>
      <c r="TQX358" s="143"/>
      <c r="TQY358" s="143"/>
      <c r="TQZ358" s="143"/>
      <c r="TRA358" s="143"/>
      <c r="TRB358" s="143"/>
      <c r="TRC358" s="143"/>
      <c r="TRD358" s="143"/>
      <c r="TRE358" s="143"/>
      <c r="TRF358" s="143"/>
      <c r="TRG358" s="143"/>
      <c r="TRH358" s="143"/>
      <c r="TRI358" s="143"/>
      <c r="TRJ358" s="143"/>
      <c r="TRK358" s="143"/>
      <c r="TRL358" s="143"/>
      <c r="TRM358" s="143"/>
      <c r="TRN358" s="143"/>
      <c r="TRO358" s="143"/>
      <c r="TRP358" s="143"/>
      <c r="TRQ358" s="143"/>
      <c r="TRR358" s="143"/>
      <c r="TRS358" s="143"/>
      <c r="TRT358" s="143"/>
      <c r="TRU358" s="143"/>
      <c r="TRV358" s="143"/>
      <c r="TRW358" s="143"/>
      <c r="TRX358" s="143"/>
      <c r="TRY358" s="143"/>
      <c r="TRZ358" s="143"/>
      <c r="TSA358" s="143"/>
      <c r="TSB358" s="143"/>
      <c r="TSC358" s="143"/>
      <c r="TSD358" s="143"/>
      <c r="TSE358" s="143"/>
      <c r="TSF358" s="143"/>
      <c r="TSG358" s="143"/>
      <c r="TSH358" s="143"/>
      <c r="TSI358" s="143"/>
      <c r="TSJ358" s="143"/>
      <c r="TSK358" s="143"/>
      <c r="TSL358" s="143"/>
      <c r="TSM358" s="143"/>
      <c r="TSN358" s="143"/>
      <c r="TSO358" s="143"/>
      <c r="TSP358" s="143"/>
      <c r="TSQ358" s="143"/>
      <c r="TSR358" s="143"/>
      <c r="TSS358" s="143"/>
      <c r="TST358" s="143"/>
      <c r="TSU358" s="143"/>
      <c r="TSV358" s="143"/>
      <c r="TSW358" s="143"/>
      <c r="TSX358" s="143"/>
      <c r="TSY358" s="143"/>
      <c r="TSZ358" s="143"/>
      <c r="TTA358" s="143"/>
      <c r="TTB358" s="143"/>
      <c r="TTC358" s="143"/>
      <c r="TTD358" s="143"/>
      <c r="TTE358" s="143"/>
      <c r="TTF358" s="143"/>
      <c r="TTG358" s="143"/>
      <c r="TTH358" s="143"/>
      <c r="TTI358" s="143"/>
      <c r="TTJ358" s="143"/>
      <c r="TTK358" s="143"/>
      <c r="TTL358" s="143"/>
      <c r="TTM358" s="143"/>
      <c r="TTN358" s="143"/>
      <c r="TTO358" s="143"/>
      <c r="TTP358" s="143"/>
      <c r="TTQ358" s="143"/>
      <c r="TTR358" s="143"/>
      <c r="TTS358" s="143"/>
      <c r="TTT358" s="143"/>
      <c r="TTU358" s="143"/>
      <c r="TTV358" s="143"/>
      <c r="TTW358" s="143"/>
      <c r="TTX358" s="143"/>
      <c r="TTY358" s="143"/>
      <c r="TTZ358" s="143"/>
      <c r="TUA358" s="143"/>
      <c r="TUB358" s="143"/>
      <c r="TUC358" s="143"/>
      <c r="TUD358" s="143"/>
      <c r="TUE358" s="143"/>
      <c r="TUF358" s="143"/>
      <c r="TUG358" s="143"/>
      <c r="TUH358" s="143"/>
      <c r="TUI358" s="143"/>
      <c r="TUJ358" s="143"/>
      <c r="TUK358" s="143"/>
      <c r="TUL358" s="143"/>
      <c r="TUM358" s="143"/>
      <c r="TUN358" s="143"/>
      <c r="TUO358" s="143"/>
      <c r="TUP358" s="143"/>
      <c r="TUQ358" s="143"/>
      <c r="TUR358" s="143"/>
      <c r="TUS358" s="143"/>
      <c r="TUT358" s="143"/>
      <c r="TUU358" s="143"/>
      <c r="TUV358" s="143"/>
      <c r="TUW358" s="143"/>
      <c r="TUX358" s="143"/>
      <c r="TUY358" s="143"/>
      <c r="TUZ358" s="143"/>
      <c r="TVA358" s="143"/>
      <c r="TVB358" s="143"/>
      <c r="TVC358" s="143"/>
      <c r="TVD358" s="143"/>
      <c r="TVE358" s="143"/>
      <c r="TVF358" s="143"/>
      <c r="TVG358" s="143"/>
      <c r="TVH358" s="143"/>
      <c r="TVI358" s="143"/>
      <c r="TVJ358" s="143"/>
      <c r="TVK358" s="143"/>
      <c r="TVL358" s="143"/>
      <c r="TVM358" s="143"/>
      <c r="TVN358" s="143"/>
      <c r="TVO358" s="143"/>
      <c r="TVP358" s="143"/>
      <c r="TVQ358" s="143"/>
      <c r="TVR358" s="143"/>
      <c r="TVS358" s="143"/>
      <c r="TVT358" s="143"/>
      <c r="TVU358" s="143"/>
      <c r="TVV358" s="143"/>
      <c r="TVW358" s="143"/>
      <c r="TVX358" s="143"/>
      <c r="TVY358" s="143"/>
      <c r="TVZ358" s="143"/>
      <c r="TWA358" s="143"/>
      <c r="TWB358" s="143"/>
      <c r="TWC358" s="143"/>
      <c r="TWD358" s="143"/>
      <c r="TWE358" s="143"/>
      <c r="TWF358" s="143"/>
      <c r="TWG358" s="143"/>
      <c r="TWH358" s="143"/>
      <c r="TWI358" s="143"/>
      <c r="TWJ358" s="143"/>
      <c r="TWK358" s="143"/>
      <c r="TWL358" s="143"/>
      <c r="TWM358" s="143"/>
      <c r="TWN358" s="143"/>
      <c r="TWO358" s="143"/>
      <c r="TWP358" s="143"/>
      <c r="TWQ358" s="143"/>
      <c r="TWR358" s="143"/>
      <c r="TWS358" s="143"/>
      <c r="TWT358" s="143"/>
      <c r="TWU358" s="143"/>
      <c r="TWV358" s="143"/>
      <c r="TWW358" s="143"/>
      <c r="TWX358" s="143"/>
      <c r="TWY358" s="143"/>
      <c r="TWZ358" s="143"/>
      <c r="TXA358" s="143"/>
      <c r="TXB358" s="143"/>
      <c r="TXC358" s="143"/>
      <c r="TXD358" s="143"/>
      <c r="TXE358" s="143"/>
      <c r="TXF358" s="143"/>
      <c r="TXG358" s="143"/>
      <c r="TXH358" s="143"/>
      <c r="TXI358" s="143"/>
      <c r="TXJ358" s="143"/>
      <c r="TXK358" s="143"/>
      <c r="TXL358" s="143"/>
      <c r="TXM358" s="143"/>
      <c r="TXN358" s="143"/>
      <c r="TXO358" s="143"/>
      <c r="TXP358" s="143"/>
      <c r="TXQ358" s="143"/>
      <c r="TXR358" s="143"/>
      <c r="TXS358" s="143"/>
      <c r="TXT358" s="143"/>
      <c r="TXU358" s="143"/>
      <c r="TXV358" s="143"/>
      <c r="TXW358" s="143"/>
      <c r="TXX358" s="143"/>
      <c r="TXY358" s="143"/>
      <c r="TXZ358" s="143"/>
      <c r="TYA358" s="143"/>
      <c r="TYB358" s="143"/>
      <c r="TYC358" s="143"/>
      <c r="TYD358" s="143"/>
      <c r="TYE358" s="143"/>
      <c r="TYF358" s="143"/>
      <c r="TYG358" s="143"/>
      <c r="TYH358" s="143"/>
      <c r="TYI358" s="143"/>
      <c r="TYJ358" s="143"/>
      <c r="TYK358" s="143"/>
      <c r="TYL358" s="143"/>
      <c r="TYM358" s="143"/>
      <c r="TYN358" s="143"/>
      <c r="TYO358" s="143"/>
      <c r="TYP358" s="143"/>
      <c r="TYQ358" s="143"/>
      <c r="TYR358" s="143"/>
      <c r="TYS358" s="143"/>
      <c r="TYT358" s="143"/>
      <c r="TYU358" s="143"/>
      <c r="TYV358" s="143"/>
      <c r="TYW358" s="143"/>
      <c r="TYX358" s="143"/>
      <c r="TYY358" s="143"/>
      <c r="TYZ358" s="143"/>
      <c r="TZA358" s="143"/>
      <c r="TZB358" s="143"/>
      <c r="TZC358" s="143"/>
      <c r="TZD358" s="143"/>
      <c r="TZE358" s="143"/>
      <c r="TZF358" s="143"/>
      <c r="TZG358" s="143"/>
      <c r="TZH358" s="143"/>
      <c r="TZI358" s="143"/>
      <c r="TZJ358" s="143"/>
      <c r="TZK358" s="143"/>
      <c r="TZL358" s="143"/>
      <c r="TZM358" s="143"/>
      <c r="TZN358" s="143"/>
      <c r="TZO358" s="143"/>
      <c r="TZP358" s="143"/>
      <c r="TZQ358" s="143"/>
      <c r="TZR358" s="143"/>
      <c r="TZS358" s="143"/>
      <c r="TZT358" s="143"/>
      <c r="TZU358" s="143"/>
      <c r="TZV358" s="143"/>
      <c r="TZW358" s="143"/>
      <c r="TZX358" s="143"/>
      <c r="TZY358" s="143"/>
      <c r="TZZ358" s="143"/>
      <c r="UAA358" s="143"/>
      <c r="UAB358" s="143"/>
      <c r="UAC358" s="143"/>
      <c r="UAD358" s="143"/>
      <c r="UAE358" s="143"/>
      <c r="UAF358" s="143"/>
      <c r="UAG358" s="143"/>
      <c r="UAH358" s="143"/>
      <c r="UAI358" s="143"/>
      <c r="UAJ358" s="143"/>
      <c r="UAK358" s="143"/>
      <c r="UAL358" s="143"/>
      <c r="UAM358" s="143"/>
      <c r="UAN358" s="143"/>
      <c r="UAO358" s="143"/>
      <c r="UAP358" s="143"/>
      <c r="UAQ358" s="143"/>
      <c r="UAR358" s="143"/>
      <c r="UAS358" s="143"/>
      <c r="UAT358" s="143"/>
      <c r="UAU358" s="143"/>
      <c r="UAV358" s="143"/>
      <c r="UAW358" s="143"/>
      <c r="UAX358" s="143"/>
      <c r="UAY358" s="143"/>
      <c r="UAZ358" s="143"/>
      <c r="UBA358" s="143"/>
      <c r="UBB358" s="143"/>
      <c r="UBC358" s="143"/>
      <c r="UBD358" s="143"/>
      <c r="UBE358" s="143"/>
      <c r="UBF358" s="143"/>
      <c r="UBG358" s="143"/>
      <c r="UBH358" s="143"/>
      <c r="UBI358" s="143"/>
      <c r="UBJ358" s="143"/>
      <c r="UBK358" s="143"/>
      <c r="UBL358" s="143"/>
      <c r="UBM358" s="143"/>
      <c r="UBN358" s="143"/>
      <c r="UBO358" s="143"/>
      <c r="UBP358" s="143"/>
      <c r="UBQ358" s="143"/>
      <c r="UBR358" s="143"/>
      <c r="UBS358" s="143"/>
      <c r="UBT358" s="143"/>
      <c r="UBU358" s="143"/>
      <c r="UBV358" s="143"/>
      <c r="UBW358" s="143"/>
      <c r="UBX358" s="143"/>
      <c r="UBY358" s="143"/>
      <c r="UBZ358" s="143"/>
      <c r="UCA358" s="143"/>
      <c r="UCB358" s="143"/>
      <c r="UCC358" s="143"/>
      <c r="UCD358" s="143"/>
      <c r="UCE358" s="143"/>
      <c r="UCF358" s="143"/>
      <c r="UCG358" s="143"/>
      <c r="UCH358" s="143"/>
      <c r="UCI358" s="143"/>
      <c r="UCJ358" s="143"/>
      <c r="UCK358" s="143"/>
      <c r="UCL358" s="143"/>
      <c r="UCM358" s="143"/>
      <c r="UCN358" s="143"/>
      <c r="UCO358" s="143"/>
      <c r="UCP358" s="143"/>
      <c r="UCQ358" s="143"/>
      <c r="UCR358" s="143"/>
      <c r="UCS358" s="143"/>
      <c r="UCT358" s="143"/>
      <c r="UCU358" s="143"/>
      <c r="UCV358" s="143"/>
      <c r="UCW358" s="143"/>
      <c r="UCX358" s="143"/>
      <c r="UCY358" s="143"/>
      <c r="UCZ358" s="143"/>
      <c r="UDA358" s="143"/>
      <c r="UDB358" s="143"/>
      <c r="UDC358" s="143"/>
      <c r="UDD358" s="143"/>
      <c r="UDE358" s="143"/>
      <c r="UDF358" s="143"/>
      <c r="UDG358" s="143"/>
      <c r="UDH358" s="143"/>
      <c r="UDI358" s="143"/>
      <c r="UDJ358" s="143"/>
      <c r="UDK358" s="143"/>
      <c r="UDL358" s="143"/>
      <c r="UDM358" s="143"/>
      <c r="UDN358" s="143"/>
      <c r="UDO358" s="143"/>
      <c r="UDP358" s="143"/>
      <c r="UDQ358" s="143"/>
      <c r="UDR358" s="143"/>
      <c r="UDS358" s="143"/>
      <c r="UDT358" s="143"/>
      <c r="UDU358" s="143"/>
      <c r="UDV358" s="143"/>
      <c r="UDW358" s="143"/>
      <c r="UDX358" s="143"/>
      <c r="UDY358" s="143"/>
      <c r="UDZ358" s="143"/>
      <c r="UEA358" s="143"/>
      <c r="UEB358" s="143"/>
      <c r="UEC358" s="143"/>
      <c r="UED358" s="143"/>
      <c r="UEE358" s="143"/>
      <c r="UEF358" s="143"/>
      <c r="UEG358" s="143"/>
      <c r="UEH358" s="143"/>
      <c r="UEI358" s="143"/>
      <c r="UEJ358" s="143"/>
      <c r="UEK358" s="143"/>
      <c r="UEL358" s="143"/>
      <c r="UEM358" s="143"/>
      <c r="UEN358" s="143"/>
      <c r="UEO358" s="143"/>
      <c r="UEP358" s="143"/>
      <c r="UEQ358" s="143"/>
      <c r="UER358" s="143"/>
      <c r="UES358" s="143"/>
      <c r="UET358" s="143"/>
      <c r="UEU358" s="143"/>
      <c r="UEV358" s="143"/>
      <c r="UEW358" s="143"/>
      <c r="UEX358" s="143"/>
      <c r="UEY358" s="143"/>
      <c r="UEZ358" s="143"/>
      <c r="UFA358" s="143"/>
      <c r="UFB358" s="143"/>
      <c r="UFC358" s="143"/>
      <c r="UFD358" s="143"/>
      <c r="UFE358" s="143"/>
      <c r="UFF358" s="143"/>
      <c r="UFG358" s="143"/>
      <c r="UFH358" s="143"/>
      <c r="UFI358" s="143"/>
      <c r="UFJ358" s="143"/>
      <c r="UFK358" s="143"/>
      <c r="UFL358" s="143"/>
      <c r="UFM358" s="143"/>
      <c r="UFN358" s="143"/>
      <c r="UFO358" s="143"/>
      <c r="UFP358" s="143"/>
      <c r="UFQ358" s="143"/>
      <c r="UFR358" s="143"/>
      <c r="UFS358" s="143"/>
      <c r="UFT358" s="143"/>
      <c r="UFU358" s="143"/>
      <c r="UFV358" s="143"/>
      <c r="UFW358" s="143"/>
      <c r="UFX358" s="143"/>
      <c r="UFY358" s="143"/>
      <c r="UFZ358" s="143"/>
      <c r="UGA358" s="143"/>
      <c r="UGB358" s="143"/>
      <c r="UGC358" s="143"/>
      <c r="UGD358" s="143"/>
      <c r="UGE358" s="143"/>
      <c r="UGF358" s="143"/>
      <c r="UGG358" s="143"/>
      <c r="UGH358" s="143"/>
      <c r="UGI358" s="143"/>
      <c r="UGJ358" s="143"/>
      <c r="UGK358" s="143"/>
      <c r="UGL358" s="143"/>
      <c r="UGM358" s="143"/>
      <c r="UGN358" s="143"/>
      <c r="UGO358" s="143"/>
      <c r="UGP358" s="143"/>
      <c r="UGQ358" s="143"/>
      <c r="UGR358" s="143"/>
      <c r="UGS358" s="143"/>
      <c r="UGT358" s="143"/>
      <c r="UGU358" s="143"/>
      <c r="UGV358" s="143"/>
      <c r="UGW358" s="143"/>
      <c r="UGX358" s="143"/>
      <c r="UGY358" s="143"/>
      <c r="UGZ358" s="143"/>
      <c r="UHA358" s="143"/>
      <c r="UHB358" s="143"/>
      <c r="UHC358" s="143"/>
      <c r="UHD358" s="143"/>
      <c r="UHE358" s="143"/>
      <c r="UHF358" s="143"/>
      <c r="UHG358" s="143"/>
      <c r="UHH358" s="143"/>
      <c r="UHI358" s="143"/>
      <c r="UHJ358" s="143"/>
      <c r="UHK358" s="143"/>
      <c r="UHL358" s="143"/>
      <c r="UHM358" s="143"/>
      <c r="UHN358" s="143"/>
      <c r="UHO358" s="143"/>
      <c r="UHP358" s="143"/>
      <c r="UHQ358" s="143"/>
      <c r="UHR358" s="143"/>
      <c r="UHS358" s="143"/>
      <c r="UHT358" s="143"/>
      <c r="UHU358" s="143"/>
      <c r="UHV358" s="143"/>
      <c r="UHW358" s="143"/>
      <c r="UHX358" s="143"/>
      <c r="UHY358" s="143"/>
      <c r="UHZ358" s="143"/>
      <c r="UIA358" s="143"/>
      <c r="UIB358" s="143"/>
      <c r="UIC358" s="143"/>
      <c r="UID358" s="143"/>
      <c r="UIE358" s="143"/>
      <c r="UIF358" s="143"/>
      <c r="UIG358" s="143"/>
      <c r="UIH358" s="143"/>
      <c r="UII358" s="143"/>
      <c r="UIJ358" s="143"/>
      <c r="UIK358" s="143"/>
      <c r="UIL358" s="143"/>
      <c r="UIM358" s="143"/>
      <c r="UIN358" s="143"/>
      <c r="UIO358" s="143"/>
      <c r="UIP358" s="143"/>
      <c r="UIQ358" s="143"/>
      <c r="UIR358" s="143"/>
      <c r="UIS358" s="143"/>
      <c r="UIT358" s="143"/>
      <c r="UIU358" s="143"/>
      <c r="UIV358" s="143"/>
      <c r="UIW358" s="143"/>
      <c r="UIX358" s="143"/>
      <c r="UIY358" s="143"/>
      <c r="UIZ358" s="143"/>
      <c r="UJA358" s="143"/>
      <c r="UJB358" s="143"/>
      <c r="UJC358" s="143"/>
      <c r="UJD358" s="143"/>
      <c r="UJE358" s="143"/>
      <c r="UJF358" s="143"/>
      <c r="UJG358" s="143"/>
      <c r="UJH358" s="143"/>
      <c r="UJI358" s="143"/>
      <c r="UJJ358" s="143"/>
      <c r="UJK358" s="143"/>
      <c r="UJL358" s="143"/>
      <c r="UJM358" s="143"/>
      <c r="UJN358" s="143"/>
      <c r="UJO358" s="143"/>
      <c r="UJP358" s="143"/>
      <c r="UJQ358" s="143"/>
      <c r="UJR358" s="143"/>
      <c r="UJS358" s="143"/>
      <c r="UJT358" s="143"/>
      <c r="UJU358" s="143"/>
      <c r="UJV358" s="143"/>
      <c r="UJW358" s="143"/>
      <c r="UJX358" s="143"/>
      <c r="UJY358" s="143"/>
      <c r="UJZ358" s="143"/>
      <c r="UKA358" s="143"/>
      <c r="UKB358" s="143"/>
      <c r="UKC358" s="143"/>
      <c r="UKD358" s="143"/>
      <c r="UKE358" s="143"/>
      <c r="UKF358" s="143"/>
      <c r="UKG358" s="143"/>
      <c r="UKH358" s="143"/>
      <c r="UKI358" s="143"/>
      <c r="UKJ358" s="143"/>
      <c r="UKK358" s="143"/>
      <c r="UKL358" s="143"/>
      <c r="UKM358" s="143"/>
      <c r="UKN358" s="143"/>
      <c r="UKO358" s="143"/>
      <c r="UKP358" s="143"/>
      <c r="UKQ358" s="143"/>
      <c r="UKR358" s="143"/>
      <c r="UKS358" s="143"/>
      <c r="UKT358" s="143"/>
      <c r="UKU358" s="143"/>
      <c r="UKV358" s="143"/>
      <c r="UKW358" s="143"/>
      <c r="UKX358" s="143"/>
      <c r="UKY358" s="143"/>
      <c r="UKZ358" s="143"/>
      <c r="ULA358" s="143"/>
      <c r="ULB358" s="143"/>
      <c r="ULC358" s="143"/>
      <c r="ULD358" s="143"/>
      <c r="ULE358" s="143"/>
      <c r="ULF358" s="143"/>
      <c r="ULG358" s="143"/>
      <c r="ULH358" s="143"/>
      <c r="ULI358" s="143"/>
      <c r="ULJ358" s="143"/>
      <c r="ULK358" s="143"/>
      <c r="ULL358" s="143"/>
      <c r="ULM358" s="143"/>
      <c r="ULN358" s="143"/>
      <c r="ULO358" s="143"/>
      <c r="ULP358" s="143"/>
      <c r="ULQ358" s="143"/>
      <c r="ULR358" s="143"/>
      <c r="ULS358" s="143"/>
      <c r="ULT358" s="143"/>
      <c r="ULU358" s="143"/>
      <c r="ULV358" s="143"/>
      <c r="ULW358" s="143"/>
      <c r="ULX358" s="143"/>
      <c r="ULY358" s="143"/>
      <c r="ULZ358" s="143"/>
      <c r="UMA358" s="143"/>
      <c r="UMB358" s="143"/>
      <c r="UMC358" s="143"/>
      <c r="UMD358" s="143"/>
      <c r="UME358" s="143"/>
      <c r="UMF358" s="143"/>
      <c r="UMG358" s="143"/>
      <c r="UMH358" s="143"/>
      <c r="UMI358" s="143"/>
      <c r="UMJ358" s="143"/>
      <c r="UMK358" s="143"/>
      <c r="UML358" s="143"/>
      <c r="UMM358" s="143"/>
      <c r="UMN358" s="143"/>
      <c r="UMO358" s="143"/>
      <c r="UMP358" s="143"/>
      <c r="UMQ358" s="143"/>
      <c r="UMR358" s="143"/>
      <c r="UMS358" s="143"/>
      <c r="UMT358" s="143"/>
      <c r="UMU358" s="143"/>
      <c r="UMV358" s="143"/>
      <c r="UMW358" s="143"/>
      <c r="UMX358" s="143"/>
      <c r="UMY358" s="143"/>
      <c r="UMZ358" s="143"/>
      <c r="UNA358" s="143"/>
      <c r="UNB358" s="143"/>
      <c r="UNC358" s="143"/>
      <c r="UND358" s="143"/>
      <c r="UNE358" s="143"/>
      <c r="UNF358" s="143"/>
      <c r="UNG358" s="143"/>
      <c r="UNH358" s="143"/>
      <c r="UNI358" s="143"/>
      <c r="UNJ358" s="143"/>
      <c r="UNK358" s="143"/>
      <c r="UNL358" s="143"/>
      <c r="UNM358" s="143"/>
      <c r="UNN358" s="143"/>
      <c r="UNO358" s="143"/>
      <c r="UNP358" s="143"/>
      <c r="UNQ358" s="143"/>
      <c r="UNR358" s="143"/>
      <c r="UNS358" s="143"/>
      <c r="UNT358" s="143"/>
      <c r="UNU358" s="143"/>
      <c r="UNV358" s="143"/>
      <c r="UNW358" s="143"/>
      <c r="UNX358" s="143"/>
      <c r="UNY358" s="143"/>
      <c r="UNZ358" s="143"/>
      <c r="UOA358" s="143"/>
      <c r="UOB358" s="143"/>
      <c r="UOC358" s="143"/>
      <c r="UOD358" s="143"/>
      <c r="UOE358" s="143"/>
      <c r="UOF358" s="143"/>
      <c r="UOG358" s="143"/>
      <c r="UOH358" s="143"/>
      <c r="UOI358" s="143"/>
      <c r="UOJ358" s="143"/>
      <c r="UOK358" s="143"/>
      <c r="UOL358" s="143"/>
      <c r="UOM358" s="143"/>
      <c r="UON358" s="143"/>
      <c r="UOO358" s="143"/>
      <c r="UOP358" s="143"/>
      <c r="UOQ358" s="143"/>
      <c r="UOR358" s="143"/>
      <c r="UOS358" s="143"/>
      <c r="UOT358" s="143"/>
      <c r="UOU358" s="143"/>
      <c r="UOV358" s="143"/>
      <c r="UOW358" s="143"/>
      <c r="UOX358" s="143"/>
      <c r="UOY358" s="143"/>
      <c r="UOZ358" s="143"/>
      <c r="UPA358" s="143"/>
      <c r="UPB358" s="143"/>
      <c r="UPC358" s="143"/>
      <c r="UPD358" s="143"/>
      <c r="UPE358" s="143"/>
      <c r="UPF358" s="143"/>
      <c r="UPG358" s="143"/>
      <c r="UPH358" s="143"/>
      <c r="UPI358" s="143"/>
      <c r="UPJ358" s="143"/>
      <c r="UPK358" s="143"/>
      <c r="UPL358" s="143"/>
      <c r="UPM358" s="143"/>
      <c r="UPN358" s="143"/>
      <c r="UPO358" s="143"/>
      <c r="UPP358" s="143"/>
      <c r="UPQ358" s="143"/>
      <c r="UPR358" s="143"/>
      <c r="UPS358" s="143"/>
      <c r="UPT358" s="143"/>
      <c r="UPU358" s="143"/>
      <c r="UPV358" s="143"/>
      <c r="UPW358" s="143"/>
      <c r="UPX358" s="143"/>
      <c r="UPY358" s="143"/>
      <c r="UPZ358" s="143"/>
      <c r="UQA358" s="143"/>
      <c r="UQB358" s="143"/>
      <c r="UQC358" s="143"/>
      <c r="UQD358" s="143"/>
      <c r="UQE358" s="143"/>
      <c r="UQF358" s="143"/>
      <c r="UQG358" s="143"/>
      <c r="UQH358" s="143"/>
      <c r="UQI358" s="143"/>
      <c r="UQJ358" s="143"/>
      <c r="UQK358" s="143"/>
      <c r="UQL358" s="143"/>
      <c r="UQM358" s="143"/>
      <c r="UQN358" s="143"/>
      <c r="UQO358" s="143"/>
      <c r="UQP358" s="143"/>
      <c r="UQQ358" s="143"/>
      <c r="UQR358" s="143"/>
      <c r="UQS358" s="143"/>
      <c r="UQT358" s="143"/>
      <c r="UQU358" s="143"/>
      <c r="UQV358" s="143"/>
      <c r="UQW358" s="143"/>
      <c r="UQX358" s="143"/>
      <c r="UQY358" s="143"/>
      <c r="UQZ358" s="143"/>
      <c r="URA358" s="143"/>
      <c r="URB358" s="143"/>
      <c r="URC358" s="143"/>
      <c r="URD358" s="143"/>
      <c r="URE358" s="143"/>
      <c r="URF358" s="143"/>
      <c r="URG358" s="143"/>
      <c r="URH358" s="143"/>
      <c r="URI358" s="143"/>
      <c r="URJ358" s="143"/>
      <c r="URK358" s="143"/>
      <c r="URL358" s="143"/>
      <c r="URM358" s="143"/>
      <c r="URN358" s="143"/>
      <c r="URO358" s="143"/>
      <c r="URP358" s="143"/>
      <c r="URQ358" s="143"/>
      <c r="URR358" s="143"/>
      <c r="URS358" s="143"/>
      <c r="URT358" s="143"/>
      <c r="URU358" s="143"/>
      <c r="URV358" s="143"/>
      <c r="URW358" s="143"/>
      <c r="URX358" s="143"/>
      <c r="URY358" s="143"/>
      <c r="URZ358" s="143"/>
      <c r="USA358" s="143"/>
      <c r="USB358" s="143"/>
      <c r="USC358" s="143"/>
      <c r="USD358" s="143"/>
      <c r="USE358" s="143"/>
      <c r="USF358" s="143"/>
      <c r="USG358" s="143"/>
      <c r="USH358" s="143"/>
      <c r="USI358" s="143"/>
      <c r="USJ358" s="143"/>
      <c r="USK358" s="143"/>
      <c r="USL358" s="143"/>
      <c r="USM358" s="143"/>
      <c r="USN358" s="143"/>
      <c r="USO358" s="143"/>
      <c r="USP358" s="143"/>
      <c r="USQ358" s="143"/>
      <c r="USR358" s="143"/>
      <c r="USS358" s="143"/>
      <c r="UST358" s="143"/>
      <c r="USU358" s="143"/>
      <c r="USV358" s="143"/>
      <c r="USW358" s="143"/>
      <c r="USX358" s="143"/>
      <c r="USY358" s="143"/>
      <c r="USZ358" s="143"/>
      <c r="UTA358" s="143"/>
      <c r="UTB358" s="143"/>
      <c r="UTC358" s="143"/>
      <c r="UTD358" s="143"/>
      <c r="UTE358" s="143"/>
      <c r="UTF358" s="143"/>
      <c r="UTG358" s="143"/>
      <c r="UTH358" s="143"/>
      <c r="UTI358" s="143"/>
      <c r="UTJ358" s="143"/>
      <c r="UTK358" s="143"/>
      <c r="UTL358" s="143"/>
      <c r="UTM358" s="143"/>
      <c r="UTN358" s="143"/>
      <c r="UTO358" s="143"/>
      <c r="UTP358" s="143"/>
      <c r="UTQ358" s="143"/>
      <c r="UTR358" s="143"/>
      <c r="UTS358" s="143"/>
      <c r="UTT358" s="143"/>
      <c r="UTU358" s="143"/>
      <c r="UTV358" s="143"/>
      <c r="UTW358" s="143"/>
      <c r="UTX358" s="143"/>
      <c r="UTY358" s="143"/>
      <c r="UTZ358" s="143"/>
      <c r="UUA358" s="143"/>
      <c r="UUB358" s="143"/>
      <c r="UUC358" s="143"/>
      <c r="UUD358" s="143"/>
      <c r="UUE358" s="143"/>
      <c r="UUF358" s="143"/>
      <c r="UUG358" s="143"/>
      <c r="UUH358" s="143"/>
      <c r="UUI358" s="143"/>
      <c r="UUJ358" s="143"/>
      <c r="UUK358" s="143"/>
      <c r="UUL358" s="143"/>
      <c r="UUM358" s="143"/>
      <c r="UUN358" s="143"/>
      <c r="UUO358" s="143"/>
      <c r="UUP358" s="143"/>
      <c r="UUQ358" s="143"/>
      <c r="UUR358" s="143"/>
      <c r="UUS358" s="143"/>
      <c r="UUT358" s="143"/>
      <c r="UUU358" s="143"/>
      <c r="UUV358" s="143"/>
      <c r="UUW358" s="143"/>
      <c r="UUX358" s="143"/>
      <c r="UUY358" s="143"/>
      <c r="UUZ358" s="143"/>
      <c r="UVA358" s="143"/>
      <c r="UVB358" s="143"/>
      <c r="UVC358" s="143"/>
      <c r="UVD358" s="143"/>
      <c r="UVE358" s="143"/>
      <c r="UVF358" s="143"/>
      <c r="UVG358" s="143"/>
      <c r="UVH358" s="143"/>
      <c r="UVI358" s="143"/>
      <c r="UVJ358" s="143"/>
      <c r="UVK358" s="143"/>
      <c r="UVL358" s="143"/>
      <c r="UVM358" s="143"/>
      <c r="UVN358" s="143"/>
      <c r="UVO358" s="143"/>
      <c r="UVP358" s="143"/>
      <c r="UVQ358" s="143"/>
      <c r="UVR358" s="143"/>
      <c r="UVS358" s="143"/>
      <c r="UVT358" s="143"/>
      <c r="UVU358" s="143"/>
      <c r="UVV358" s="143"/>
      <c r="UVW358" s="143"/>
      <c r="UVX358" s="143"/>
      <c r="UVY358" s="143"/>
      <c r="UVZ358" s="143"/>
      <c r="UWA358" s="143"/>
      <c r="UWB358" s="143"/>
      <c r="UWC358" s="143"/>
      <c r="UWD358" s="143"/>
      <c r="UWE358" s="143"/>
      <c r="UWF358" s="143"/>
      <c r="UWG358" s="143"/>
      <c r="UWH358" s="143"/>
      <c r="UWI358" s="143"/>
      <c r="UWJ358" s="143"/>
      <c r="UWK358" s="143"/>
      <c r="UWL358" s="143"/>
      <c r="UWM358" s="143"/>
      <c r="UWN358" s="143"/>
      <c r="UWO358" s="143"/>
      <c r="UWP358" s="143"/>
      <c r="UWQ358" s="143"/>
      <c r="UWR358" s="143"/>
      <c r="UWS358" s="143"/>
      <c r="UWT358" s="143"/>
      <c r="UWU358" s="143"/>
      <c r="UWV358" s="143"/>
      <c r="UWW358" s="143"/>
      <c r="UWX358" s="143"/>
      <c r="UWY358" s="143"/>
      <c r="UWZ358" s="143"/>
      <c r="UXA358" s="143"/>
      <c r="UXB358" s="143"/>
      <c r="UXC358" s="143"/>
      <c r="UXD358" s="143"/>
      <c r="UXE358" s="143"/>
      <c r="UXF358" s="143"/>
      <c r="UXG358" s="143"/>
      <c r="UXH358" s="143"/>
      <c r="UXI358" s="143"/>
      <c r="UXJ358" s="143"/>
      <c r="UXK358" s="143"/>
      <c r="UXL358" s="143"/>
      <c r="UXM358" s="143"/>
      <c r="UXN358" s="143"/>
      <c r="UXO358" s="143"/>
      <c r="UXP358" s="143"/>
      <c r="UXQ358" s="143"/>
      <c r="UXR358" s="143"/>
      <c r="UXS358" s="143"/>
      <c r="UXT358" s="143"/>
      <c r="UXU358" s="143"/>
      <c r="UXV358" s="143"/>
      <c r="UXW358" s="143"/>
      <c r="UXX358" s="143"/>
      <c r="UXY358" s="143"/>
      <c r="UXZ358" s="143"/>
      <c r="UYA358" s="143"/>
      <c r="UYB358" s="143"/>
      <c r="UYC358" s="143"/>
      <c r="UYD358" s="143"/>
      <c r="UYE358" s="143"/>
      <c r="UYF358" s="143"/>
      <c r="UYG358" s="143"/>
      <c r="UYH358" s="143"/>
      <c r="UYI358" s="143"/>
      <c r="UYJ358" s="143"/>
      <c r="UYK358" s="143"/>
      <c r="UYL358" s="143"/>
      <c r="UYM358" s="143"/>
      <c r="UYN358" s="143"/>
      <c r="UYO358" s="143"/>
      <c r="UYP358" s="143"/>
      <c r="UYQ358" s="143"/>
      <c r="UYR358" s="143"/>
      <c r="UYS358" s="143"/>
      <c r="UYT358" s="143"/>
      <c r="UYU358" s="143"/>
      <c r="UYV358" s="143"/>
      <c r="UYW358" s="143"/>
      <c r="UYX358" s="143"/>
      <c r="UYY358" s="143"/>
      <c r="UYZ358" s="143"/>
      <c r="UZA358" s="143"/>
      <c r="UZB358" s="143"/>
      <c r="UZC358" s="143"/>
      <c r="UZD358" s="143"/>
      <c r="UZE358" s="143"/>
      <c r="UZF358" s="143"/>
      <c r="UZG358" s="143"/>
      <c r="UZH358" s="143"/>
      <c r="UZI358" s="143"/>
      <c r="UZJ358" s="143"/>
      <c r="UZK358" s="143"/>
      <c r="UZL358" s="143"/>
      <c r="UZM358" s="143"/>
      <c r="UZN358" s="143"/>
      <c r="UZO358" s="143"/>
      <c r="UZP358" s="143"/>
      <c r="UZQ358" s="143"/>
      <c r="UZR358" s="143"/>
      <c r="UZS358" s="143"/>
      <c r="UZT358" s="143"/>
      <c r="UZU358" s="143"/>
      <c r="UZV358" s="143"/>
      <c r="UZW358" s="143"/>
      <c r="UZX358" s="143"/>
      <c r="UZY358" s="143"/>
      <c r="UZZ358" s="143"/>
      <c r="VAA358" s="143"/>
      <c r="VAB358" s="143"/>
      <c r="VAC358" s="143"/>
      <c r="VAD358" s="143"/>
      <c r="VAE358" s="143"/>
      <c r="VAF358" s="143"/>
      <c r="VAG358" s="143"/>
      <c r="VAH358" s="143"/>
      <c r="VAI358" s="143"/>
      <c r="VAJ358" s="143"/>
      <c r="VAK358" s="143"/>
      <c r="VAL358" s="143"/>
      <c r="VAM358" s="143"/>
      <c r="VAN358" s="143"/>
      <c r="VAO358" s="143"/>
      <c r="VAP358" s="143"/>
      <c r="VAQ358" s="143"/>
      <c r="VAR358" s="143"/>
      <c r="VAS358" s="143"/>
      <c r="VAT358" s="143"/>
      <c r="VAU358" s="143"/>
      <c r="VAV358" s="143"/>
      <c r="VAW358" s="143"/>
      <c r="VAX358" s="143"/>
      <c r="VAY358" s="143"/>
      <c r="VAZ358" s="143"/>
      <c r="VBA358" s="143"/>
      <c r="VBB358" s="143"/>
      <c r="VBC358" s="143"/>
      <c r="VBD358" s="143"/>
      <c r="VBE358" s="143"/>
      <c r="VBF358" s="143"/>
      <c r="VBG358" s="143"/>
      <c r="VBH358" s="143"/>
      <c r="VBI358" s="143"/>
      <c r="VBJ358" s="143"/>
      <c r="VBK358" s="143"/>
      <c r="VBL358" s="143"/>
      <c r="VBM358" s="143"/>
      <c r="VBN358" s="143"/>
      <c r="VBO358" s="143"/>
      <c r="VBP358" s="143"/>
      <c r="VBQ358" s="143"/>
      <c r="VBR358" s="143"/>
      <c r="VBS358" s="143"/>
      <c r="VBT358" s="143"/>
      <c r="VBU358" s="143"/>
      <c r="VBV358" s="143"/>
      <c r="VBW358" s="143"/>
      <c r="VBX358" s="143"/>
      <c r="VBY358" s="143"/>
      <c r="VBZ358" s="143"/>
      <c r="VCA358" s="143"/>
      <c r="VCB358" s="143"/>
      <c r="VCC358" s="143"/>
      <c r="VCD358" s="143"/>
      <c r="VCE358" s="143"/>
      <c r="VCF358" s="143"/>
      <c r="VCG358" s="143"/>
      <c r="VCH358" s="143"/>
      <c r="VCI358" s="143"/>
      <c r="VCJ358" s="143"/>
      <c r="VCK358" s="143"/>
      <c r="VCL358" s="143"/>
      <c r="VCM358" s="143"/>
      <c r="VCN358" s="143"/>
      <c r="VCO358" s="143"/>
      <c r="VCP358" s="143"/>
      <c r="VCQ358" s="143"/>
      <c r="VCR358" s="143"/>
      <c r="VCS358" s="143"/>
      <c r="VCT358" s="143"/>
      <c r="VCU358" s="143"/>
      <c r="VCV358" s="143"/>
      <c r="VCW358" s="143"/>
      <c r="VCX358" s="143"/>
      <c r="VCY358" s="143"/>
      <c r="VCZ358" s="143"/>
      <c r="VDA358" s="143"/>
      <c r="VDB358" s="143"/>
      <c r="VDC358" s="143"/>
      <c r="VDD358" s="143"/>
      <c r="VDE358" s="143"/>
      <c r="VDF358" s="143"/>
      <c r="VDG358" s="143"/>
      <c r="VDH358" s="143"/>
      <c r="VDI358" s="143"/>
      <c r="VDJ358" s="143"/>
      <c r="VDK358" s="143"/>
      <c r="VDL358" s="143"/>
      <c r="VDM358" s="143"/>
      <c r="VDN358" s="143"/>
      <c r="VDO358" s="143"/>
      <c r="VDP358" s="143"/>
      <c r="VDQ358" s="143"/>
      <c r="VDR358" s="143"/>
      <c r="VDS358" s="143"/>
      <c r="VDT358" s="143"/>
      <c r="VDU358" s="143"/>
      <c r="VDV358" s="143"/>
      <c r="VDW358" s="143"/>
      <c r="VDX358" s="143"/>
      <c r="VDY358" s="143"/>
      <c r="VDZ358" s="143"/>
      <c r="VEA358" s="143"/>
      <c r="VEB358" s="143"/>
      <c r="VEC358" s="143"/>
      <c r="VED358" s="143"/>
      <c r="VEE358" s="143"/>
      <c r="VEF358" s="143"/>
      <c r="VEG358" s="143"/>
      <c r="VEH358" s="143"/>
      <c r="VEI358" s="143"/>
      <c r="VEJ358" s="143"/>
      <c r="VEK358" s="143"/>
      <c r="VEL358" s="143"/>
      <c r="VEM358" s="143"/>
      <c r="VEN358" s="143"/>
      <c r="VEO358" s="143"/>
      <c r="VEP358" s="143"/>
      <c r="VEQ358" s="143"/>
      <c r="VER358" s="143"/>
      <c r="VES358" s="143"/>
      <c r="VET358" s="143"/>
      <c r="VEU358" s="143"/>
      <c r="VEV358" s="143"/>
      <c r="VEW358" s="143"/>
      <c r="VEX358" s="143"/>
      <c r="VEY358" s="143"/>
      <c r="VEZ358" s="143"/>
      <c r="VFA358" s="143"/>
      <c r="VFB358" s="143"/>
      <c r="VFC358" s="143"/>
      <c r="VFD358" s="143"/>
      <c r="VFE358" s="143"/>
      <c r="VFF358" s="143"/>
      <c r="VFG358" s="143"/>
      <c r="VFH358" s="143"/>
      <c r="VFI358" s="143"/>
      <c r="VFJ358" s="143"/>
      <c r="VFK358" s="143"/>
      <c r="VFL358" s="143"/>
      <c r="VFM358" s="143"/>
      <c r="VFN358" s="143"/>
      <c r="VFO358" s="143"/>
      <c r="VFP358" s="143"/>
      <c r="VFQ358" s="143"/>
      <c r="VFR358" s="143"/>
      <c r="VFS358" s="143"/>
      <c r="VFT358" s="143"/>
      <c r="VFU358" s="143"/>
      <c r="VFV358" s="143"/>
      <c r="VFW358" s="143"/>
      <c r="VFX358" s="143"/>
      <c r="VFY358" s="143"/>
      <c r="VFZ358" s="143"/>
      <c r="VGA358" s="143"/>
      <c r="VGB358" s="143"/>
      <c r="VGC358" s="143"/>
      <c r="VGD358" s="143"/>
      <c r="VGE358" s="143"/>
      <c r="VGF358" s="143"/>
      <c r="VGG358" s="143"/>
      <c r="VGH358" s="143"/>
      <c r="VGI358" s="143"/>
      <c r="VGJ358" s="143"/>
      <c r="VGK358" s="143"/>
      <c r="VGL358" s="143"/>
      <c r="VGM358" s="143"/>
      <c r="VGN358" s="143"/>
      <c r="VGO358" s="143"/>
      <c r="VGP358" s="143"/>
      <c r="VGQ358" s="143"/>
      <c r="VGR358" s="143"/>
      <c r="VGS358" s="143"/>
      <c r="VGT358" s="143"/>
      <c r="VGU358" s="143"/>
      <c r="VGV358" s="143"/>
      <c r="VGW358" s="143"/>
      <c r="VGX358" s="143"/>
      <c r="VGY358" s="143"/>
      <c r="VGZ358" s="143"/>
      <c r="VHA358" s="143"/>
      <c r="VHB358" s="143"/>
      <c r="VHC358" s="143"/>
      <c r="VHD358" s="143"/>
      <c r="VHE358" s="143"/>
      <c r="VHF358" s="143"/>
      <c r="VHG358" s="143"/>
      <c r="VHH358" s="143"/>
      <c r="VHI358" s="143"/>
      <c r="VHJ358" s="143"/>
      <c r="VHK358" s="143"/>
      <c r="VHL358" s="143"/>
      <c r="VHM358" s="143"/>
      <c r="VHN358" s="143"/>
      <c r="VHO358" s="143"/>
      <c r="VHP358" s="143"/>
      <c r="VHQ358" s="143"/>
      <c r="VHR358" s="143"/>
      <c r="VHS358" s="143"/>
      <c r="VHT358" s="143"/>
      <c r="VHU358" s="143"/>
      <c r="VHV358" s="143"/>
      <c r="VHW358" s="143"/>
      <c r="VHX358" s="143"/>
      <c r="VHY358" s="143"/>
      <c r="VHZ358" s="143"/>
      <c r="VIA358" s="143"/>
      <c r="VIB358" s="143"/>
      <c r="VIC358" s="143"/>
      <c r="VID358" s="143"/>
      <c r="VIE358" s="143"/>
      <c r="VIF358" s="143"/>
      <c r="VIG358" s="143"/>
      <c r="VIH358" s="143"/>
      <c r="VII358" s="143"/>
      <c r="VIJ358" s="143"/>
      <c r="VIK358" s="143"/>
      <c r="VIL358" s="143"/>
      <c r="VIM358" s="143"/>
      <c r="VIN358" s="143"/>
      <c r="VIO358" s="143"/>
      <c r="VIP358" s="143"/>
      <c r="VIQ358" s="143"/>
      <c r="VIR358" s="143"/>
      <c r="VIS358" s="143"/>
      <c r="VIT358" s="143"/>
      <c r="VIU358" s="143"/>
      <c r="VIV358" s="143"/>
      <c r="VIW358" s="143"/>
      <c r="VIX358" s="143"/>
      <c r="VIY358" s="143"/>
      <c r="VIZ358" s="143"/>
      <c r="VJA358" s="143"/>
      <c r="VJB358" s="143"/>
      <c r="VJC358" s="143"/>
      <c r="VJD358" s="143"/>
      <c r="VJE358" s="143"/>
      <c r="VJF358" s="143"/>
      <c r="VJG358" s="143"/>
      <c r="VJH358" s="143"/>
      <c r="VJI358" s="143"/>
      <c r="VJJ358" s="143"/>
      <c r="VJK358" s="143"/>
      <c r="VJL358" s="143"/>
      <c r="VJM358" s="143"/>
      <c r="VJN358" s="143"/>
      <c r="VJO358" s="143"/>
      <c r="VJP358" s="143"/>
      <c r="VJQ358" s="143"/>
      <c r="VJR358" s="143"/>
      <c r="VJS358" s="143"/>
      <c r="VJT358" s="143"/>
      <c r="VJU358" s="143"/>
      <c r="VJV358" s="143"/>
      <c r="VJW358" s="143"/>
      <c r="VJX358" s="143"/>
      <c r="VJY358" s="143"/>
      <c r="VJZ358" s="143"/>
      <c r="VKA358" s="143"/>
      <c r="VKB358" s="143"/>
      <c r="VKC358" s="143"/>
      <c r="VKD358" s="143"/>
      <c r="VKE358" s="143"/>
      <c r="VKF358" s="143"/>
      <c r="VKG358" s="143"/>
      <c r="VKH358" s="143"/>
      <c r="VKI358" s="143"/>
      <c r="VKJ358" s="143"/>
      <c r="VKK358" s="143"/>
      <c r="VKL358" s="143"/>
      <c r="VKM358" s="143"/>
      <c r="VKN358" s="143"/>
      <c r="VKO358" s="143"/>
      <c r="VKP358" s="143"/>
      <c r="VKQ358" s="143"/>
      <c r="VKR358" s="143"/>
      <c r="VKS358" s="143"/>
      <c r="VKT358" s="143"/>
      <c r="VKU358" s="143"/>
      <c r="VKV358" s="143"/>
      <c r="VKW358" s="143"/>
      <c r="VKX358" s="143"/>
      <c r="VKY358" s="143"/>
      <c r="VKZ358" s="143"/>
      <c r="VLA358" s="143"/>
      <c r="VLB358" s="143"/>
      <c r="VLC358" s="143"/>
      <c r="VLD358" s="143"/>
      <c r="VLE358" s="143"/>
      <c r="VLF358" s="143"/>
      <c r="VLG358" s="143"/>
      <c r="VLH358" s="143"/>
      <c r="VLI358" s="143"/>
      <c r="VLJ358" s="143"/>
      <c r="VLK358" s="143"/>
      <c r="VLL358" s="143"/>
      <c r="VLM358" s="143"/>
      <c r="VLN358" s="143"/>
      <c r="VLO358" s="143"/>
      <c r="VLP358" s="143"/>
      <c r="VLQ358" s="143"/>
      <c r="VLR358" s="143"/>
      <c r="VLS358" s="143"/>
      <c r="VLT358" s="143"/>
      <c r="VLU358" s="143"/>
      <c r="VLV358" s="143"/>
      <c r="VLW358" s="143"/>
      <c r="VLX358" s="143"/>
      <c r="VLY358" s="143"/>
      <c r="VLZ358" s="143"/>
      <c r="VMA358" s="143"/>
      <c r="VMB358" s="143"/>
      <c r="VMC358" s="143"/>
      <c r="VMD358" s="143"/>
      <c r="VME358" s="143"/>
      <c r="VMF358" s="143"/>
      <c r="VMG358" s="143"/>
      <c r="VMH358" s="143"/>
      <c r="VMI358" s="143"/>
      <c r="VMJ358" s="143"/>
      <c r="VMK358" s="143"/>
      <c r="VML358" s="143"/>
      <c r="VMM358" s="143"/>
      <c r="VMN358" s="143"/>
      <c r="VMO358" s="143"/>
      <c r="VMP358" s="143"/>
      <c r="VMQ358" s="143"/>
      <c r="VMR358" s="143"/>
      <c r="VMS358" s="143"/>
      <c r="VMT358" s="143"/>
      <c r="VMU358" s="143"/>
      <c r="VMV358" s="143"/>
      <c r="VMW358" s="143"/>
      <c r="VMX358" s="143"/>
      <c r="VMY358" s="143"/>
      <c r="VMZ358" s="143"/>
      <c r="VNA358" s="143"/>
      <c r="VNB358" s="143"/>
      <c r="VNC358" s="143"/>
      <c r="VND358" s="143"/>
      <c r="VNE358" s="143"/>
      <c r="VNF358" s="143"/>
      <c r="VNG358" s="143"/>
      <c r="VNH358" s="143"/>
      <c r="VNI358" s="143"/>
      <c r="VNJ358" s="143"/>
      <c r="VNK358" s="143"/>
      <c r="VNL358" s="143"/>
      <c r="VNM358" s="143"/>
      <c r="VNN358" s="143"/>
      <c r="VNO358" s="143"/>
      <c r="VNP358" s="143"/>
      <c r="VNQ358" s="143"/>
      <c r="VNR358" s="143"/>
      <c r="VNS358" s="143"/>
      <c r="VNT358" s="143"/>
      <c r="VNU358" s="143"/>
      <c r="VNV358" s="143"/>
      <c r="VNW358" s="143"/>
      <c r="VNX358" s="143"/>
      <c r="VNY358" s="143"/>
      <c r="VNZ358" s="143"/>
      <c r="VOA358" s="143"/>
      <c r="VOB358" s="143"/>
      <c r="VOC358" s="143"/>
      <c r="VOD358" s="143"/>
      <c r="VOE358" s="143"/>
      <c r="VOF358" s="143"/>
      <c r="VOG358" s="143"/>
      <c r="VOH358" s="143"/>
      <c r="VOI358" s="143"/>
      <c r="VOJ358" s="143"/>
      <c r="VOK358" s="143"/>
      <c r="VOL358" s="143"/>
      <c r="VOM358" s="143"/>
      <c r="VON358" s="143"/>
      <c r="VOO358" s="143"/>
      <c r="VOP358" s="143"/>
      <c r="VOQ358" s="143"/>
      <c r="VOR358" s="143"/>
      <c r="VOS358" s="143"/>
      <c r="VOT358" s="143"/>
      <c r="VOU358" s="143"/>
      <c r="VOV358" s="143"/>
      <c r="VOW358" s="143"/>
      <c r="VOX358" s="143"/>
      <c r="VOY358" s="143"/>
      <c r="VOZ358" s="143"/>
      <c r="VPA358" s="143"/>
      <c r="VPB358" s="143"/>
      <c r="VPC358" s="143"/>
      <c r="VPD358" s="143"/>
      <c r="VPE358" s="143"/>
      <c r="VPF358" s="143"/>
      <c r="VPG358" s="143"/>
      <c r="VPH358" s="143"/>
      <c r="VPI358" s="143"/>
      <c r="VPJ358" s="143"/>
      <c r="VPK358" s="143"/>
      <c r="VPL358" s="143"/>
      <c r="VPM358" s="143"/>
      <c r="VPN358" s="143"/>
      <c r="VPO358" s="143"/>
      <c r="VPP358" s="143"/>
      <c r="VPQ358" s="143"/>
      <c r="VPR358" s="143"/>
      <c r="VPS358" s="143"/>
      <c r="VPT358" s="143"/>
      <c r="VPU358" s="143"/>
      <c r="VPV358" s="143"/>
      <c r="VPW358" s="143"/>
      <c r="VPX358" s="143"/>
      <c r="VPY358" s="143"/>
      <c r="VPZ358" s="143"/>
      <c r="VQA358" s="143"/>
      <c r="VQB358" s="143"/>
      <c r="VQC358" s="143"/>
      <c r="VQD358" s="143"/>
      <c r="VQE358" s="143"/>
      <c r="VQF358" s="143"/>
      <c r="VQG358" s="143"/>
      <c r="VQH358" s="143"/>
      <c r="VQI358" s="143"/>
      <c r="VQJ358" s="143"/>
      <c r="VQK358" s="143"/>
      <c r="VQL358" s="143"/>
      <c r="VQM358" s="143"/>
      <c r="VQN358" s="143"/>
      <c r="VQO358" s="143"/>
      <c r="VQP358" s="143"/>
      <c r="VQQ358" s="143"/>
      <c r="VQR358" s="143"/>
      <c r="VQS358" s="143"/>
      <c r="VQT358" s="143"/>
      <c r="VQU358" s="143"/>
      <c r="VQV358" s="143"/>
      <c r="VQW358" s="143"/>
      <c r="VQX358" s="143"/>
      <c r="VQY358" s="143"/>
      <c r="VQZ358" s="143"/>
      <c r="VRA358" s="143"/>
      <c r="VRB358" s="143"/>
      <c r="VRC358" s="143"/>
      <c r="VRD358" s="143"/>
      <c r="VRE358" s="143"/>
      <c r="VRF358" s="143"/>
      <c r="VRG358" s="143"/>
      <c r="VRH358" s="143"/>
      <c r="VRI358" s="143"/>
      <c r="VRJ358" s="143"/>
      <c r="VRK358" s="143"/>
      <c r="VRL358" s="143"/>
      <c r="VRM358" s="143"/>
      <c r="VRN358" s="143"/>
      <c r="VRO358" s="143"/>
      <c r="VRP358" s="143"/>
      <c r="VRQ358" s="143"/>
      <c r="VRR358" s="143"/>
      <c r="VRS358" s="143"/>
      <c r="VRT358" s="143"/>
      <c r="VRU358" s="143"/>
      <c r="VRV358" s="143"/>
      <c r="VRW358" s="143"/>
      <c r="VRX358" s="143"/>
      <c r="VRY358" s="143"/>
      <c r="VRZ358" s="143"/>
      <c r="VSA358" s="143"/>
      <c r="VSB358" s="143"/>
      <c r="VSC358" s="143"/>
      <c r="VSD358" s="143"/>
      <c r="VSE358" s="143"/>
      <c r="VSF358" s="143"/>
      <c r="VSG358" s="143"/>
      <c r="VSH358" s="143"/>
      <c r="VSI358" s="143"/>
      <c r="VSJ358" s="143"/>
      <c r="VSK358" s="143"/>
      <c r="VSL358" s="143"/>
      <c r="VSM358" s="143"/>
      <c r="VSN358" s="143"/>
      <c r="VSO358" s="143"/>
      <c r="VSP358" s="143"/>
      <c r="VSQ358" s="143"/>
      <c r="VSR358" s="143"/>
      <c r="VSS358" s="143"/>
      <c r="VST358" s="143"/>
      <c r="VSU358" s="143"/>
      <c r="VSV358" s="143"/>
      <c r="VSW358" s="143"/>
      <c r="VSX358" s="143"/>
      <c r="VSY358" s="143"/>
      <c r="VSZ358" s="143"/>
      <c r="VTA358" s="143"/>
      <c r="VTB358" s="143"/>
      <c r="VTC358" s="143"/>
      <c r="VTD358" s="143"/>
      <c r="VTE358" s="143"/>
      <c r="VTF358" s="143"/>
      <c r="VTG358" s="143"/>
      <c r="VTH358" s="143"/>
      <c r="VTI358" s="143"/>
      <c r="VTJ358" s="143"/>
      <c r="VTK358" s="143"/>
      <c r="VTL358" s="143"/>
      <c r="VTM358" s="143"/>
      <c r="VTN358" s="143"/>
      <c r="VTO358" s="143"/>
      <c r="VTP358" s="143"/>
      <c r="VTQ358" s="143"/>
      <c r="VTR358" s="143"/>
      <c r="VTS358" s="143"/>
      <c r="VTT358" s="143"/>
      <c r="VTU358" s="143"/>
      <c r="VTV358" s="143"/>
      <c r="VTW358" s="143"/>
      <c r="VTX358" s="143"/>
      <c r="VTY358" s="143"/>
      <c r="VTZ358" s="143"/>
      <c r="VUA358" s="143"/>
      <c r="VUB358" s="143"/>
      <c r="VUC358" s="143"/>
      <c r="VUD358" s="143"/>
      <c r="VUE358" s="143"/>
      <c r="VUF358" s="143"/>
      <c r="VUG358" s="143"/>
      <c r="VUH358" s="143"/>
      <c r="VUI358" s="143"/>
      <c r="VUJ358" s="143"/>
      <c r="VUK358" s="143"/>
      <c r="VUL358" s="143"/>
      <c r="VUM358" s="143"/>
      <c r="VUN358" s="143"/>
      <c r="VUO358" s="143"/>
      <c r="VUP358" s="143"/>
      <c r="VUQ358" s="143"/>
      <c r="VUR358" s="143"/>
      <c r="VUS358" s="143"/>
      <c r="VUT358" s="143"/>
      <c r="VUU358" s="143"/>
      <c r="VUV358" s="143"/>
      <c r="VUW358" s="143"/>
      <c r="VUX358" s="143"/>
      <c r="VUY358" s="143"/>
      <c r="VUZ358" s="143"/>
      <c r="VVA358" s="143"/>
      <c r="VVB358" s="143"/>
      <c r="VVC358" s="143"/>
      <c r="VVD358" s="143"/>
      <c r="VVE358" s="143"/>
      <c r="VVF358" s="143"/>
      <c r="VVG358" s="143"/>
      <c r="VVH358" s="143"/>
      <c r="VVI358" s="143"/>
      <c r="VVJ358" s="143"/>
      <c r="VVK358" s="143"/>
      <c r="VVL358" s="143"/>
      <c r="VVM358" s="143"/>
      <c r="VVN358" s="143"/>
      <c r="VVO358" s="143"/>
      <c r="VVP358" s="143"/>
      <c r="VVQ358" s="143"/>
      <c r="VVR358" s="143"/>
      <c r="VVS358" s="143"/>
      <c r="VVT358" s="143"/>
      <c r="VVU358" s="143"/>
      <c r="VVV358" s="143"/>
      <c r="VVW358" s="143"/>
      <c r="VVX358" s="143"/>
      <c r="VVY358" s="143"/>
      <c r="VVZ358" s="143"/>
      <c r="VWA358" s="143"/>
      <c r="VWB358" s="143"/>
      <c r="VWC358" s="143"/>
      <c r="VWD358" s="143"/>
      <c r="VWE358" s="143"/>
      <c r="VWF358" s="143"/>
      <c r="VWG358" s="143"/>
      <c r="VWH358" s="143"/>
      <c r="VWI358" s="143"/>
      <c r="VWJ358" s="143"/>
      <c r="VWK358" s="143"/>
      <c r="VWL358" s="143"/>
      <c r="VWM358" s="143"/>
      <c r="VWN358" s="143"/>
      <c r="VWO358" s="143"/>
      <c r="VWP358" s="143"/>
      <c r="VWQ358" s="143"/>
      <c r="VWR358" s="143"/>
      <c r="VWS358" s="143"/>
      <c r="VWT358" s="143"/>
      <c r="VWU358" s="143"/>
      <c r="VWV358" s="143"/>
      <c r="VWW358" s="143"/>
      <c r="VWX358" s="143"/>
      <c r="VWY358" s="143"/>
      <c r="VWZ358" s="143"/>
      <c r="VXA358" s="143"/>
      <c r="VXB358" s="143"/>
      <c r="VXC358" s="143"/>
      <c r="VXD358" s="143"/>
      <c r="VXE358" s="143"/>
      <c r="VXF358" s="143"/>
      <c r="VXG358" s="143"/>
      <c r="VXH358" s="143"/>
      <c r="VXI358" s="143"/>
      <c r="VXJ358" s="143"/>
      <c r="VXK358" s="143"/>
      <c r="VXL358" s="143"/>
      <c r="VXM358" s="143"/>
      <c r="VXN358" s="143"/>
      <c r="VXO358" s="143"/>
      <c r="VXP358" s="143"/>
      <c r="VXQ358" s="143"/>
      <c r="VXR358" s="143"/>
      <c r="VXS358" s="143"/>
      <c r="VXT358" s="143"/>
      <c r="VXU358" s="143"/>
      <c r="VXV358" s="143"/>
      <c r="VXW358" s="143"/>
      <c r="VXX358" s="143"/>
      <c r="VXY358" s="143"/>
      <c r="VXZ358" s="143"/>
      <c r="VYA358" s="143"/>
      <c r="VYB358" s="143"/>
      <c r="VYC358" s="143"/>
      <c r="VYD358" s="143"/>
      <c r="VYE358" s="143"/>
      <c r="VYF358" s="143"/>
      <c r="VYG358" s="143"/>
      <c r="VYH358" s="143"/>
      <c r="VYI358" s="143"/>
      <c r="VYJ358" s="143"/>
      <c r="VYK358" s="143"/>
      <c r="VYL358" s="143"/>
      <c r="VYM358" s="143"/>
      <c r="VYN358" s="143"/>
      <c r="VYO358" s="143"/>
      <c r="VYP358" s="143"/>
      <c r="VYQ358" s="143"/>
      <c r="VYR358" s="143"/>
      <c r="VYS358" s="143"/>
      <c r="VYT358" s="143"/>
      <c r="VYU358" s="143"/>
      <c r="VYV358" s="143"/>
      <c r="VYW358" s="143"/>
      <c r="VYX358" s="143"/>
      <c r="VYY358" s="143"/>
      <c r="VYZ358" s="143"/>
      <c r="VZA358" s="143"/>
      <c r="VZB358" s="143"/>
      <c r="VZC358" s="143"/>
      <c r="VZD358" s="143"/>
      <c r="VZE358" s="143"/>
      <c r="VZF358" s="143"/>
      <c r="VZG358" s="143"/>
      <c r="VZH358" s="143"/>
      <c r="VZI358" s="143"/>
      <c r="VZJ358" s="143"/>
      <c r="VZK358" s="143"/>
      <c r="VZL358" s="143"/>
      <c r="VZM358" s="143"/>
      <c r="VZN358" s="143"/>
      <c r="VZO358" s="143"/>
      <c r="VZP358" s="143"/>
      <c r="VZQ358" s="143"/>
      <c r="VZR358" s="143"/>
      <c r="VZS358" s="143"/>
      <c r="VZT358" s="143"/>
      <c r="VZU358" s="143"/>
      <c r="VZV358" s="143"/>
      <c r="VZW358" s="143"/>
      <c r="VZX358" s="143"/>
      <c r="VZY358" s="143"/>
      <c r="VZZ358" s="143"/>
      <c r="WAA358" s="143"/>
      <c r="WAB358" s="143"/>
      <c r="WAC358" s="143"/>
      <c r="WAD358" s="143"/>
      <c r="WAE358" s="143"/>
      <c r="WAF358" s="143"/>
      <c r="WAG358" s="143"/>
      <c r="WAH358" s="143"/>
      <c r="WAI358" s="143"/>
      <c r="WAJ358" s="143"/>
      <c r="WAK358" s="143"/>
      <c r="WAL358" s="143"/>
      <c r="WAM358" s="143"/>
      <c r="WAN358" s="143"/>
      <c r="WAO358" s="143"/>
      <c r="WAP358" s="143"/>
      <c r="WAQ358" s="143"/>
      <c r="WAR358" s="143"/>
      <c r="WAS358" s="143"/>
      <c r="WAT358" s="143"/>
      <c r="WAU358" s="143"/>
      <c r="WAV358" s="143"/>
      <c r="WAW358" s="143"/>
      <c r="WAX358" s="143"/>
      <c r="WAY358" s="143"/>
      <c r="WAZ358" s="143"/>
      <c r="WBA358" s="143"/>
      <c r="WBB358" s="143"/>
      <c r="WBC358" s="143"/>
      <c r="WBD358" s="143"/>
      <c r="WBE358" s="143"/>
      <c r="WBF358" s="143"/>
      <c r="WBG358" s="143"/>
      <c r="WBH358" s="143"/>
      <c r="WBI358" s="143"/>
      <c r="WBJ358" s="143"/>
      <c r="WBK358" s="143"/>
      <c r="WBL358" s="143"/>
      <c r="WBM358" s="143"/>
      <c r="WBN358" s="143"/>
      <c r="WBO358" s="143"/>
      <c r="WBP358" s="143"/>
      <c r="WBQ358" s="143"/>
      <c r="WBR358" s="143"/>
      <c r="WBS358" s="143"/>
      <c r="WBT358" s="143"/>
      <c r="WBU358" s="143"/>
      <c r="WBV358" s="143"/>
      <c r="WBW358" s="143"/>
      <c r="WBX358" s="143"/>
      <c r="WBY358" s="143"/>
      <c r="WBZ358" s="143"/>
      <c r="WCA358" s="143"/>
      <c r="WCB358" s="143"/>
      <c r="WCC358" s="143"/>
      <c r="WCD358" s="143"/>
      <c r="WCE358" s="143"/>
      <c r="WCF358" s="143"/>
      <c r="WCG358" s="143"/>
      <c r="WCH358" s="143"/>
      <c r="WCI358" s="143"/>
      <c r="WCJ358" s="143"/>
      <c r="WCK358" s="143"/>
      <c r="WCL358" s="143"/>
      <c r="WCM358" s="143"/>
      <c r="WCN358" s="143"/>
      <c r="WCO358" s="143"/>
      <c r="WCP358" s="143"/>
      <c r="WCQ358" s="143"/>
      <c r="WCR358" s="143"/>
      <c r="WCS358" s="143"/>
      <c r="WCT358" s="143"/>
      <c r="WCU358" s="143"/>
      <c r="WCV358" s="143"/>
      <c r="WCW358" s="143"/>
      <c r="WCX358" s="143"/>
      <c r="WCY358" s="143"/>
      <c r="WCZ358" s="143"/>
      <c r="WDA358" s="143"/>
      <c r="WDB358" s="143"/>
      <c r="WDC358" s="143"/>
      <c r="WDD358" s="143"/>
      <c r="WDE358" s="143"/>
      <c r="WDF358" s="143"/>
      <c r="WDG358" s="143"/>
      <c r="WDH358" s="143"/>
      <c r="WDI358" s="143"/>
      <c r="WDJ358" s="143"/>
      <c r="WDK358" s="143"/>
      <c r="WDL358" s="143"/>
      <c r="WDM358" s="143"/>
      <c r="WDN358" s="143"/>
      <c r="WDO358" s="143"/>
      <c r="WDP358" s="143"/>
      <c r="WDQ358" s="143"/>
      <c r="WDR358" s="143"/>
      <c r="WDS358" s="143"/>
      <c r="WDT358" s="143"/>
      <c r="WDU358" s="143"/>
      <c r="WDV358" s="143"/>
      <c r="WDW358" s="143"/>
      <c r="WDX358" s="143"/>
      <c r="WDY358" s="143"/>
      <c r="WDZ358" s="143"/>
      <c r="WEA358" s="143"/>
      <c r="WEB358" s="143"/>
      <c r="WEC358" s="143"/>
      <c r="WED358" s="143"/>
      <c r="WEE358" s="143"/>
      <c r="WEF358" s="143"/>
      <c r="WEG358" s="143"/>
      <c r="WEH358" s="143"/>
      <c r="WEI358" s="143"/>
      <c r="WEJ358" s="143"/>
      <c r="WEK358" s="143"/>
      <c r="WEL358" s="143"/>
      <c r="WEM358" s="143"/>
      <c r="WEN358" s="143"/>
      <c r="WEO358" s="143"/>
      <c r="WEP358" s="143"/>
      <c r="WEQ358" s="143"/>
      <c r="WER358" s="143"/>
      <c r="WES358" s="143"/>
      <c r="WET358" s="143"/>
      <c r="WEU358" s="143"/>
      <c r="WEV358" s="143"/>
      <c r="WEW358" s="143"/>
      <c r="WEX358" s="143"/>
      <c r="WEY358" s="143"/>
      <c r="WEZ358" s="143"/>
      <c r="WFA358" s="143"/>
      <c r="WFB358" s="143"/>
      <c r="WFC358" s="143"/>
      <c r="WFD358" s="143"/>
      <c r="WFE358" s="143"/>
      <c r="WFF358" s="143"/>
      <c r="WFG358" s="143"/>
      <c r="WFH358" s="143"/>
      <c r="WFI358" s="143"/>
      <c r="WFJ358" s="143"/>
      <c r="WFK358" s="143"/>
      <c r="WFL358" s="143"/>
      <c r="WFM358" s="143"/>
      <c r="WFN358" s="143"/>
      <c r="WFO358" s="143"/>
      <c r="WFP358" s="143"/>
      <c r="WFQ358" s="143"/>
      <c r="WFR358" s="143"/>
      <c r="WFS358" s="143"/>
      <c r="WFT358" s="143"/>
      <c r="WFU358" s="143"/>
      <c r="WFV358" s="143"/>
      <c r="WFW358" s="143"/>
      <c r="WFX358" s="143"/>
      <c r="WFY358" s="143"/>
      <c r="WFZ358" s="143"/>
      <c r="WGA358" s="143"/>
      <c r="WGB358" s="143"/>
      <c r="WGC358" s="143"/>
      <c r="WGD358" s="143"/>
      <c r="WGE358" s="143"/>
      <c r="WGF358" s="143"/>
      <c r="WGG358" s="143"/>
      <c r="WGH358" s="143"/>
      <c r="WGI358" s="143"/>
      <c r="WGJ358" s="143"/>
      <c r="WGK358" s="143"/>
      <c r="WGL358" s="143"/>
      <c r="WGM358" s="143"/>
      <c r="WGN358" s="143"/>
      <c r="WGO358" s="143"/>
      <c r="WGP358" s="143"/>
      <c r="WGQ358" s="143"/>
      <c r="WGR358" s="143"/>
      <c r="WGS358" s="143"/>
      <c r="WGT358" s="143"/>
      <c r="WGU358" s="143"/>
      <c r="WGV358" s="143"/>
      <c r="WGW358" s="143"/>
      <c r="WGX358" s="143"/>
      <c r="WGY358" s="143"/>
      <c r="WGZ358" s="143"/>
      <c r="WHA358" s="143"/>
      <c r="WHB358" s="143"/>
      <c r="WHC358" s="143"/>
      <c r="WHD358" s="143"/>
      <c r="WHE358" s="143"/>
      <c r="WHF358" s="143"/>
      <c r="WHG358" s="143"/>
      <c r="WHH358" s="143"/>
      <c r="WHI358" s="143"/>
      <c r="WHJ358" s="143"/>
      <c r="WHK358" s="143"/>
      <c r="WHL358" s="143"/>
      <c r="WHM358" s="143"/>
      <c r="WHN358" s="143"/>
      <c r="WHO358" s="143"/>
      <c r="WHP358" s="143"/>
      <c r="WHQ358" s="143"/>
      <c r="WHR358" s="143"/>
      <c r="WHS358" s="143"/>
      <c r="WHT358" s="143"/>
      <c r="WHU358" s="143"/>
      <c r="WHV358" s="143"/>
      <c r="WHW358" s="143"/>
      <c r="WHX358" s="143"/>
      <c r="WHY358" s="143"/>
      <c r="WHZ358" s="143"/>
      <c r="WIA358" s="143"/>
      <c r="WIB358" s="143"/>
      <c r="WIC358" s="143"/>
      <c r="WID358" s="143"/>
      <c r="WIE358" s="143"/>
      <c r="WIF358" s="143"/>
      <c r="WIG358" s="143"/>
      <c r="WIH358" s="143"/>
      <c r="WII358" s="143"/>
      <c r="WIJ358" s="143"/>
      <c r="WIK358" s="143"/>
      <c r="WIL358" s="143"/>
      <c r="WIM358" s="143"/>
      <c r="WIN358" s="143"/>
      <c r="WIO358" s="143"/>
      <c r="WIP358" s="143"/>
      <c r="WIQ358" s="143"/>
      <c r="WIR358" s="143"/>
      <c r="WIS358" s="143"/>
      <c r="WIT358" s="143"/>
      <c r="WIU358" s="143"/>
      <c r="WIV358" s="143"/>
      <c r="WIW358" s="143"/>
      <c r="WIX358" s="143"/>
      <c r="WIY358" s="143"/>
      <c r="WIZ358" s="143"/>
      <c r="WJA358" s="143"/>
      <c r="WJB358" s="143"/>
      <c r="WJC358" s="143"/>
      <c r="WJD358" s="143"/>
      <c r="WJE358" s="143"/>
      <c r="WJF358" s="143"/>
      <c r="WJG358" s="143"/>
      <c r="WJH358" s="143"/>
      <c r="WJI358" s="143"/>
      <c r="WJJ358" s="143"/>
      <c r="WJK358" s="143"/>
      <c r="WJL358" s="143"/>
      <c r="WJM358" s="143"/>
      <c r="WJN358" s="143"/>
      <c r="WJO358" s="143"/>
      <c r="WJP358" s="143"/>
      <c r="WJQ358" s="143"/>
      <c r="WJR358" s="143"/>
      <c r="WJS358" s="143"/>
      <c r="WJT358" s="143"/>
      <c r="WJU358" s="143"/>
      <c r="WJV358" s="143"/>
      <c r="WJW358" s="143"/>
      <c r="WJX358" s="143"/>
      <c r="WJY358" s="143"/>
      <c r="WJZ358" s="143"/>
      <c r="WKA358" s="143"/>
      <c r="WKB358" s="143"/>
      <c r="WKC358" s="143"/>
      <c r="WKD358" s="143"/>
      <c r="WKE358" s="143"/>
      <c r="WKF358" s="143"/>
      <c r="WKG358" s="143"/>
      <c r="WKH358" s="143"/>
      <c r="WKI358" s="143"/>
      <c r="WKJ358" s="143"/>
      <c r="WKK358" s="143"/>
      <c r="WKL358" s="143"/>
      <c r="WKM358" s="143"/>
      <c r="WKN358" s="143"/>
      <c r="WKO358" s="143"/>
      <c r="WKP358" s="143"/>
      <c r="WKQ358" s="143"/>
      <c r="WKR358" s="143"/>
      <c r="WKS358" s="143"/>
      <c r="WKT358" s="143"/>
      <c r="WKU358" s="143"/>
      <c r="WKV358" s="143"/>
      <c r="WKW358" s="143"/>
      <c r="WKX358" s="143"/>
      <c r="WKY358" s="143"/>
      <c r="WKZ358" s="143"/>
      <c r="WLA358" s="143"/>
      <c r="WLB358" s="143"/>
      <c r="WLC358" s="143"/>
      <c r="WLD358" s="143"/>
      <c r="WLE358" s="143"/>
      <c r="WLF358" s="143"/>
      <c r="WLG358" s="143"/>
      <c r="WLH358" s="143"/>
      <c r="WLI358" s="143"/>
      <c r="WLJ358" s="143"/>
      <c r="WLK358" s="143"/>
      <c r="WLL358" s="143"/>
      <c r="WLM358" s="143"/>
      <c r="WLN358" s="143"/>
      <c r="WLO358" s="143"/>
      <c r="WLP358" s="143"/>
      <c r="WLQ358" s="143"/>
      <c r="WLR358" s="143"/>
      <c r="WLS358" s="143"/>
      <c r="WLT358" s="143"/>
      <c r="WLU358" s="143"/>
      <c r="WLV358" s="143"/>
      <c r="WLW358" s="143"/>
      <c r="WLX358" s="143"/>
      <c r="WLY358" s="143"/>
      <c r="WLZ358" s="143"/>
      <c r="WMA358" s="143"/>
      <c r="WMB358" s="143"/>
      <c r="WMC358" s="143"/>
      <c r="WMD358" s="143"/>
      <c r="WME358" s="143"/>
      <c r="WMF358" s="143"/>
      <c r="WMG358" s="143"/>
      <c r="WMH358" s="143"/>
      <c r="WMI358" s="143"/>
      <c r="WMJ358" s="143"/>
      <c r="WMK358" s="143"/>
      <c r="WML358" s="143"/>
      <c r="WMM358" s="143"/>
      <c r="WMN358" s="143"/>
      <c r="WMO358" s="143"/>
      <c r="WMP358" s="143"/>
      <c r="WMQ358" s="143"/>
      <c r="WMR358" s="143"/>
      <c r="WMS358" s="143"/>
      <c r="WMT358" s="143"/>
      <c r="WMU358" s="143"/>
      <c r="WMV358" s="143"/>
      <c r="WMW358" s="143"/>
      <c r="WMX358" s="143"/>
      <c r="WMY358" s="143"/>
      <c r="WMZ358" s="143"/>
      <c r="WNA358" s="143"/>
      <c r="WNB358" s="143"/>
      <c r="WNC358" s="143"/>
      <c r="WND358" s="143"/>
      <c r="WNE358" s="143"/>
      <c r="WNF358" s="143"/>
      <c r="WNG358" s="143"/>
      <c r="WNH358" s="143"/>
      <c r="WNI358" s="143"/>
      <c r="WNJ358" s="143"/>
      <c r="WNK358" s="143"/>
      <c r="WNL358" s="143"/>
      <c r="WNM358" s="143"/>
      <c r="WNN358" s="143"/>
      <c r="WNO358" s="143"/>
      <c r="WNP358" s="143"/>
      <c r="WNQ358" s="143"/>
      <c r="WNR358" s="143"/>
      <c r="WNS358" s="143"/>
      <c r="WNT358" s="143"/>
      <c r="WNU358" s="143"/>
      <c r="WNV358" s="143"/>
      <c r="WNW358" s="143"/>
      <c r="WNX358" s="143"/>
      <c r="WNY358" s="143"/>
      <c r="WNZ358" s="143"/>
      <c r="WOA358" s="143"/>
      <c r="WOB358" s="143"/>
      <c r="WOC358" s="143"/>
      <c r="WOD358" s="143"/>
      <c r="WOE358" s="143"/>
      <c r="WOF358" s="143"/>
      <c r="WOG358" s="143"/>
      <c r="WOH358" s="143"/>
      <c r="WOI358" s="143"/>
      <c r="WOJ358" s="143"/>
      <c r="WOK358" s="143"/>
      <c r="WOL358" s="143"/>
      <c r="WOM358" s="143"/>
      <c r="WON358" s="143"/>
      <c r="WOO358" s="143"/>
      <c r="WOP358" s="143"/>
      <c r="WOQ358" s="143"/>
      <c r="WOR358" s="143"/>
      <c r="WOS358" s="143"/>
      <c r="WOT358" s="143"/>
      <c r="WOU358" s="143"/>
      <c r="WOV358" s="143"/>
      <c r="WOW358" s="143"/>
      <c r="WOX358" s="143"/>
      <c r="WOY358" s="143"/>
      <c r="WOZ358" s="143"/>
      <c r="WPA358" s="143"/>
      <c r="WPB358" s="143"/>
      <c r="WPC358" s="143"/>
      <c r="WPD358" s="143"/>
      <c r="WPE358" s="143"/>
      <c r="WPF358" s="143"/>
      <c r="WPG358" s="143"/>
      <c r="WPH358" s="143"/>
      <c r="WPI358" s="143"/>
      <c r="WPJ358" s="143"/>
      <c r="WPK358" s="143"/>
      <c r="WPL358" s="143"/>
      <c r="WPM358" s="143"/>
      <c r="WPN358" s="143"/>
      <c r="WPO358" s="143"/>
      <c r="WPP358" s="143"/>
      <c r="WPQ358" s="143"/>
      <c r="WPR358" s="143"/>
      <c r="WPS358" s="143"/>
      <c r="WPT358" s="143"/>
      <c r="WPU358" s="143"/>
      <c r="WPV358" s="143"/>
      <c r="WPW358" s="143"/>
      <c r="WPX358" s="143"/>
      <c r="WPY358" s="143"/>
      <c r="WPZ358" s="143"/>
      <c r="WQA358" s="143"/>
      <c r="WQB358" s="143"/>
      <c r="WQC358" s="143"/>
      <c r="WQD358" s="143"/>
      <c r="WQE358" s="143"/>
      <c r="WQF358" s="143"/>
      <c r="WQG358" s="143"/>
      <c r="WQH358" s="143"/>
      <c r="WQI358" s="143"/>
      <c r="WQJ358" s="143"/>
      <c r="WQK358" s="143"/>
      <c r="WQL358" s="143"/>
      <c r="WQM358" s="143"/>
      <c r="WQN358" s="143"/>
      <c r="WQO358" s="143"/>
      <c r="WQP358" s="143"/>
      <c r="WQQ358" s="143"/>
      <c r="WQR358" s="143"/>
      <c r="WQS358" s="143"/>
      <c r="WQT358" s="143"/>
      <c r="WQU358" s="143"/>
      <c r="WQV358" s="143"/>
      <c r="WQW358" s="143"/>
      <c r="WQX358" s="143"/>
      <c r="WQY358" s="143"/>
      <c r="WQZ358" s="143"/>
      <c r="WRA358" s="143"/>
      <c r="WRB358" s="143"/>
      <c r="WRC358" s="143"/>
      <c r="WRD358" s="143"/>
      <c r="WRE358" s="143"/>
      <c r="WRF358" s="143"/>
      <c r="WRG358" s="143"/>
      <c r="WRH358" s="143"/>
      <c r="WRI358" s="143"/>
      <c r="WRJ358" s="143"/>
      <c r="WRK358" s="143"/>
      <c r="WRL358" s="143"/>
      <c r="WRM358" s="143"/>
      <c r="WRN358" s="143"/>
      <c r="WRO358" s="143"/>
      <c r="WRP358" s="143"/>
      <c r="WRQ358" s="143"/>
      <c r="WRR358" s="143"/>
      <c r="WRS358" s="143"/>
      <c r="WRT358" s="143"/>
      <c r="WRU358" s="143"/>
      <c r="WRV358" s="143"/>
      <c r="WRW358" s="143"/>
      <c r="WRX358" s="143"/>
      <c r="WRY358" s="143"/>
      <c r="WRZ358" s="143"/>
      <c r="WSA358" s="143"/>
      <c r="WSB358" s="143"/>
      <c r="WSC358" s="143"/>
      <c r="WSD358" s="143"/>
      <c r="WSE358" s="143"/>
      <c r="WSF358" s="143"/>
      <c r="WSG358" s="143"/>
      <c r="WSH358" s="143"/>
      <c r="WSI358" s="143"/>
      <c r="WSJ358" s="143"/>
      <c r="WSK358" s="143"/>
      <c r="WSL358" s="143"/>
      <c r="WSM358" s="143"/>
      <c r="WSN358" s="143"/>
      <c r="WSO358" s="143"/>
      <c r="WSP358" s="143"/>
      <c r="WSQ358" s="143"/>
      <c r="WSR358" s="143"/>
      <c r="WSS358" s="143"/>
      <c r="WST358" s="143"/>
      <c r="WSU358" s="143"/>
      <c r="WSV358" s="143"/>
      <c r="WSW358" s="143"/>
      <c r="WSX358" s="143"/>
      <c r="WSY358" s="143"/>
      <c r="WSZ358" s="143"/>
      <c r="WTA358" s="143"/>
      <c r="WTB358" s="143"/>
      <c r="WTC358" s="143"/>
      <c r="WTD358" s="143"/>
      <c r="WTE358" s="143"/>
      <c r="WTF358" s="143"/>
      <c r="WTG358" s="143"/>
      <c r="WTH358" s="143"/>
      <c r="WTI358" s="143"/>
      <c r="WTJ358" s="143"/>
      <c r="WTK358" s="143"/>
      <c r="WTL358" s="143"/>
      <c r="WTM358" s="143"/>
      <c r="WTN358" s="143"/>
      <c r="WTO358" s="143"/>
      <c r="WTP358" s="143"/>
      <c r="WTQ358" s="143"/>
      <c r="WTR358" s="143"/>
      <c r="WTS358" s="143"/>
      <c r="WTT358" s="143"/>
      <c r="WTU358" s="143"/>
      <c r="WTV358" s="143"/>
      <c r="WTW358" s="143"/>
      <c r="WTX358" s="143"/>
      <c r="WTY358" s="143"/>
      <c r="WTZ358" s="143"/>
      <c r="WUA358" s="143"/>
      <c r="WUB358" s="143"/>
      <c r="WUC358" s="143"/>
      <c r="WUD358" s="143"/>
      <c r="WUE358" s="143"/>
      <c r="WUF358" s="143"/>
      <c r="WUG358" s="143"/>
      <c r="WUH358" s="143"/>
      <c r="WUI358" s="143"/>
      <c r="WUJ358" s="143"/>
      <c r="WUK358" s="143"/>
      <c r="WUL358" s="143"/>
      <c r="WUM358" s="143"/>
      <c r="WUN358" s="143"/>
      <c r="WUO358" s="143"/>
      <c r="WUP358" s="143"/>
      <c r="WUQ358" s="143"/>
      <c r="WUR358" s="143"/>
      <c r="WUS358" s="143"/>
      <c r="WUT358" s="143"/>
      <c r="WUU358" s="143"/>
      <c r="WUV358" s="143"/>
      <c r="WUW358" s="143"/>
      <c r="WUX358" s="143"/>
      <c r="WUY358" s="143"/>
      <c r="WUZ358" s="143"/>
      <c r="WVA358" s="143"/>
      <c r="WVB358" s="143"/>
      <c r="WVC358" s="143"/>
      <c r="WVD358" s="143"/>
      <c r="WVE358" s="143"/>
      <c r="WVF358" s="143"/>
      <c r="WVG358" s="143"/>
      <c r="WVH358" s="143"/>
      <c r="WVI358" s="143"/>
      <c r="WVJ358" s="143"/>
      <c r="WVK358" s="143"/>
      <c r="WVL358" s="143"/>
      <c r="WVM358" s="143"/>
      <c r="WVN358" s="143"/>
      <c r="WVO358" s="143"/>
      <c r="WVP358" s="143"/>
      <c r="WVQ358" s="143"/>
      <c r="WVR358" s="143"/>
      <c r="WVS358" s="143"/>
      <c r="WVT358" s="143"/>
      <c r="WVU358" s="143"/>
      <c r="WVV358" s="143"/>
      <c r="WVW358" s="143"/>
      <c r="WVX358" s="143"/>
      <c r="WVY358" s="143"/>
      <c r="WVZ358" s="143"/>
      <c r="WWA358" s="143"/>
      <c r="WWB358" s="143"/>
      <c r="WWC358" s="143"/>
      <c r="WWD358" s="143"/>
      <c r="WWE358" s="143"/>
      <c r="WWF358" s="143"/>
      <c r="WWG358" s="143"/>
      <c r="WWH358" s="143"/>
      <c r="WWI358" s="143"/>
      <c r="WWJ358" s="143"/>
      <c r="WWK358" s="143"/>
      <c r="WWL358" s="143"/>
      <c r="WWM358" s="143"/>
      <c r="WWN358" s="143"/>
      <c r="WWO358" s="143"/>
      <c r="WWP358" s="143"/>
      <c r="WWQ358" s="143"/>
      <c r="WWR358" s="143"/>
      <c r="WWS358" s="143"/>
      <c r="WWT358" s="143"/>
      <c r="WWU358" s="143"/>
      <c r="WWV358" s="143"/>
      <c r="WWW358" s="143"/>
      <c r="WWX358" s="143"/>
      <c r="WWY358" s="143"/>
      <c r="WWZ358" s="143"/>
      <c r="WXA358" s="143"/>
      <c r="WXB358" s="143"/>
      <c r="WXC358" s="143"/>
      <c r="WXD358" s="143"/>
      <c r="WXE358" s="143"/>
      <c r="WXF358" s="143"/>
      <c r="WXG358" s="143"/>
      <c r="WXH358" s="143"/>
      <c r="WXI358" s="143"/>
      <c r="WXJ358" s="143"/>
      <c r="WXK358" s="143"/>
      <c r="WXL358" s="143"/>
      <c r="WXM358" s="143"/>
      <c r="WXN358" s="143"/>
      <c r="WXO358" s="143"/>
      <c r="WXP358" s="143"/>
      <c r="WXQ358" s="143"/>
      <c r="WXR358" s="143"/>
      <c r="WXS358" s="143"/>
      <c r="WXT358" s="143"/>
      <c r="WXU358" s="143"/>
      <c r="WXV358" s="143"/>
      <c r="WXW358" s="143"/>
      <c r="WXX358" s="143"/>
      <c r="WXY358" s="143"/>
      <c r="WXZ358" s="143"/>
      <c r="WYA358" s="143"/>
      <c r="WYB358" s="143"/>
      <c r="WYC358" s="143"/>
      <c r="WYD358" s="143"/>
      <c r="WYE358" s="143"/>
      <c r="WYF358" s="143"/>
      <c r="WYG358" s="143"/>
      <c r="WYH358" s="143"/>
      <c r="WYI358" s="143"/>
      <c r="WYJ358" s="143"/>
      <c r="WYK358" s="143"/>
      <c r="WYL358" s="143"/>
      <c r="WYM358" s="143"/>
      <c r="WYN358" s="143"/>
      <c r="WYO358" s="143"/>
      <c r="WYP358" s="143"/>
      <c r="WYQ358" s="143"/>
      <c r="WYR358" s="143"/>
      <c r="WYS358" s="143"/>
      <c r="WYT358" s="143"/>
      <c r="WYU358" s="143"/>
      <c r="WYV358" s="143"/>
      <c r="WYW358" s="143"/>
      <c r="WYX358" s="143"/>
      <c r="WYY358" s="143"/>
      <c r="WYZ358" s="143"/>
      <c r="WZA358" s="143"/>
      <c r="WZB358" s="143"/>
      <c r="WZC358" s="143"/>
      <c r="WZD358" s="143"/>
      <c r="WZE358" s="143"/>
      <c r="WZF358" s="143"/>
      <c r="WZG358" s="143"/>
      <c r="WZH358" s="143"/>
      <c r="WZI358" s="143"/>
      <c r="WZJ358" s="143"/>
      <c r="WZK358" s="143"/>
      <c r="WZL358" s="143"/>
      <c r="WZM358" s="143"/>
      <c r="WZN358" s="143"/>
      <c r="WZO358" s="143"/>
      <c r="WZP358" s="143"/>
      <c r="WZQ358" s="143"/>
      <c r="WZR358" s="143"/>
      <c r="WZS358" s="143"/>
      <c r="WZT358" s="143"/>
      <c r="WZU358" s="143"/>
      <c r="WZV358" s="143"/>
      <c r="WZW358" s="143"/>
      <c r="WZX358" s="143"/>
      <c r="WZY358" s="143"/>
      <c r="WZZ358" s="143"/>
      <c r="XAA358" s="143"/>
      <c r="XAB358" s="143"/>
      <c r="XAC358" s="143"/>
      <c r="XAD358" s="143"/>
      <c r="XAE358" s="143"/>
      <c r="XAF358" s="143"/>
      <c r="XAG358" s="143"/>
      <c r="XAH358" s="143"/>
      <c r="XAI358" s="143"/>
      <c r="XAJ358" s="143"/>
      <c r="XAK358" s="143"/>
      <c r="XAL358" s="143"/>
      <c r="XAM358" s="143"/>
      <c r="XAN358" s="143"/>
      <c r="XAO358" s="143"/>
      <c r="XAP358" s="143"/>
      <c r="XAQ358" s="143"/>
      <c r="XAR358" s="143"/>
      <c r="XAS358" s="143"/>
      <c r="XAT358" s="143"/>
      <c r="XAU358" s="143"/>
      <c r="XAV358" s="143"/>
      <c r="XAW358" s="143"/>
      <c r="XAX358" s="143"/>
      <c r="XAY358" s="143"/>
      <c r="XAZ358" s="143"/>
      <c r="XBA358" s="143"/>
      <c r="XBB358" s="143"/>
      <c r="XBC358" s="143"/>
      <c r="XBD358" s="143"/>
      <c r="XBE358" s="143"/>
      <c r="XBF358" s="143"/>
      <c r="XBG358" s="143"/>
      <c r="XBH358" s="143"/>
      <c r="XBI358" s="143"/>
      <c r="XBJ358" s="143"/>
      <c r="XBK358" s="143"/>
      <c r="XBL358" s="143"/>
      <c r="XBM358" s="143"/>
      <c r="XBN358" s="143"/>
      <c r="XBO358" s="143"/>
      <c r="XBP358" s="143"/>
      <c r="XBQ358" s="143"/>
      <c r="XBR358" s="143"/>
      <c r="XBS358" s="143"/>
      <c r="XBT358" s="143"/>
      <c r="XBU358" s="143"/>
      <c r="XBV358" s="143"/>
      <c r="XBW358" s="143"/>
      <c r="XBX358" s="143"/>
      <c r="XBY358" s="143"/>
      <c r="XBZ358" s="143"/>
      <c r="XCA358" s="143"/>
      <c r="XCB358" s="143"/>
      <c r="XCC358" s="143"/>
      <c r="XCD358" s="143"/>
      <c r="XCE358" s="143"/>
      <c r="XCF358" s="143"/>
      <c r="XCG358" s="143"/>
      <c r="XCH358" s="143"/>
      <c r="XCI358" s="143"/>
      <c r="XCJ358" s="143"/>
      <c r="XCK358" s="143"/>
      <c r="XCL358" s="143"/>
      <c r="XCM358" s="143"/>
      <c r="XCN358" s="143"/>
      <c r="XCO358" s="143"/>
      <c r="XCP358" s="143"/>
      <c r="XCQ358" s="143"/>
      <c r="XCR358" s="143"/>
      <c r="XCS358" s="143"/>
      <c r="XCT358" s="143"/>
      <c r="XCU358" s="143"/>
      <c r="XCV358" s="143"/>
      <c r="XCW358" s="143"/>
      <c r="XCX358" s="143"/>
      <c r="XCY358" s="143"/>
      <c r="XCZ358" s="143"/>
      <c r="XDA358" s="143"/>
      <c r="XDB358" s="143"/>
      <c r="XDC358" s="143"/>
      <c r="XDD358" s="143"/>
      <c r="XDE358" s="143"/>
      <c r="XDF358" s="143"/>
      <c r="XDG358" s="143"/>
      <c r="XDH358" s="143"/>
      <c r="XDI358" s="143"/>
      <c r="XDJ358" s="143"/>
      <c r="XDK358" s="143"/>
      <c r="XDL358" s="143"/>
      <c r="XDM358" s="143"/>
      <c r="XDN358" s="143"/>
      <c r="XDO358" s="143"/>
      <c r="XDP358" s="143"/>
      <c r="XDQ358" s="143"/>
      <c r="XDR358" s="143"/>
      <c r="XDS358" s="143"/>
      <c r="XDT358" s="143"/>
      <c r="XDU358" s="143"/>
      <c r="XDV358" s="143"/>
      <c r="XDW358" s="143"/>
      <c r="XDX358" s="143"/>
      <c r="XDY358" s="143"/>
      <c r="XDZ358" s="143"/>
      <c r="XEA358" s="143"/>
      <c r="XEB358" s="143"/>
      <c r="XEC358" s="143"/>
      <c r="XED358" s="143"/>
      <c r="XEE358" s="143"/>
      <c r="XEF358" s="143"/>
      <c r="XEG358" s="143"/>
      <c r="XEH358" s="143"/>
      <c r="XEI358" s="143"/>
      <c r="XEJ358" s="143"/>
      <c r="XEK358" s="143"/>
      <c r="XEL358" s="143"/>
      <c r="XEM358" s="143"/>
      <c r="XEN358" s="143"/>
      <c r="XEO358" s="143"/>
      <c r="XEP358" s="143"/>
      <c r="XEQ358" s="143"/>
      <c r="XER358" s="143"/>
      <c r="XES358" s="143"/>
      <c r="XET358" s="143"/>
      <c r="XEU358" s="143"/>
      <c r="XEV358" s="143"/>
      <c r="XEW358" s="143"/>
      <c r="XEX358" s="143"/>
      <c r="XEY358" s="143"/>
      <c r="XEZ358" s="143"/>
      <c r="XFA358" s="143"/>
      <c r="XFB358" s="143"/>
      <c r="XFC358" s="143"/>
      <c r="XFD358" s="143"/>
    </row>
    <row r="359" spans="1:16384" s="122" customFormat="1" ht="29.25" customHeight="1" thickBot="1" x14ac:dyDescent="0.25">
      <c r="A359" s="143"/>
      <c r="B359" s="152"/>
      <c r="C359" s="152"/>
      <c r="D359" s="449" t="s">
        <v>490</v>
      </c>
      <c r="E359" s="450"/>
      <c r="F359" s="449" t="s">
        <v>485</v>
      </c>
      <c r="G359" s="450"/>
      <c r="H359" s="451" t="s">
        <v>372</v>
      </c>
      <c r="I359" s="451"/>
      <c r="J359" s="127"/>
      <c r="K359" s="128"/>
      <c r="L359" s="128"/>
      <c r="M359" s="143"/>
      <c r="N359" s="143"/>
    </row>
    <row r="360" spans="1:16384" s="122" customFormat="1" ht="20.100000000000001" customHeight="1" thickTop="1" thickBot="1" x14ac:dyDescent="0.25">
      <c r="A360" s="143"/>
      <c r="B360" s="452">
        <v>2019</v>
      </c>
      <c r="C360" s="453"/>
      <c r="D360" s="447"/>
      <c r="E360" s="447"/>
      <c r="F360" s="447"/>
      <c r="G360" s="447"/>
      <c r="H360" s="448"/>
      <c r="I360" s="448"/>
      <c r="J360" s="128"/>
      <c r="K360" s="128"/>
      <c r="L360" s="128"/>
      <c r="M360" s="143"/>
      <c r="N360" s="143"/>
    </row>
    <row r="361" spans="1:16384" s="122" customFormat="1" ht="20.100000000000001" customHeight="1" thickTop="1" thickBot="1" x14ac:dyDescent="0.25">
      <c r="A361" s="143"/>
      <c r="B361" s="452">
        <v>2020</v>
      </c>
      <c r="C361" s="453"/>
      <c r="D361" s="447"/>
      <c r="E361" s="447"/>
      <c r="F361" s="447"/>
      <c r="G361" s="447"/>
      <c r="H361" s="448"/>
      <c r="I361" s="448"/>
      <c r="J361" s="128"/>
      <c r="K361" s="128"/>
      <c r="L361" s="128"/>
      <c r="M361" s="143"/>
      <c r="N361" s="143"/>
    </row>
    <row r="362" spans="1:16384" s="122" customFormat="1" ht="20.100000000000001" customHeight="1" thickTop="1" thickBot="1" x14ac:dyDescent="0.25">
      <c r="A362" s="143"/>
      <c r="B362" s="445">
        <v>2021</v>
      </c>
      <c r="C362" s="446"/>
      <c r="D362" s="447"/>
      <c r="E362" s="447"/>
      <c r="F362" s="447"/>
      <c r="G362" s="447"/>
      <c r="H362" s="448"/>
      <c r="I362" s="448"/>
      <c r="J362" s="128"/>
      <c r="K362" s="128"/>
      <c r="L362" s="128"/>
      <c r="M362" s="143"/>
      <c r="N362" s="143"/>
    </row>
    <row r="363" spans="1:16384" s="122" customFormat="1" ht="15" thickTop="1" x14ac:dyDescent="0.2">
      <c r="A363" s="142"/>
      <c r="B363" s="142"/>
      <c r="C363" s="142"/>
      <c r="D363" s="142"/>
      <c r="E363" s="142"/>
      <c r="F363" s="142"/>
      <c r="G363" s="142"/>
      <c r="H363" s="142"/>
      <c r="I363" s="142"/>
      <c r="J363" s="142"/>
      <c r="K363" s="142"/>
      <c r="L363" s="142"/>
      <c r="M363" s="142"/>
      <c r="N363" s="142"/>
      <c r="O363" s="18"/>
    </row>
    <row r="364" spans="1:16384" s="122" customFormat="1" ht="15" thickBot="1" x14ac:dyDescent="0.25">
      <c r="A364" s="138" t="s">
        <v>430</v>
      </c>
      <c r="B364" s="143"/>
      <c r="C364" s="143"/>
      <c r="D364" s="143"/>
      <c r="E364" s="143"/>
      <c r="F364" s="143"/>
      <c r="G364" s="143"/>
      <c r="H364" s="143"/>
      <c r="I364" s="143"/>
      <c r="J364" s="143"/>
      <c r="K364" s="143"/>
      <c r="L364" s="143"/>
      <c r="M364" s="143"/>
      <c r="N364" s="143"/>
      <c r="O364" s="18"/>
    </row>
    <row r="365" spans="1:16384" s="122" customFormat="1" ht="15.75" thickTop="1" thickBot="1" x14ac:dyDescent="0.25">
      <c r="A365" s="151"/>
      <c r="B365" s="464"/>
      <c r="C365" s="465"/>
      <c r="D365" s="465"/>
      <c r="E365" s="465"/>
      <c r="F365" s="465"/>
      <c r="G365" s="465"/>
      <c r="H365" s="465"/>
      <c r="I365" s="465"/>
      <c r="J365" s="466"/>
      <c r="K365" s="143"/>
      <c r="L365" s="143"/>
      <c r="M365" s="143"/>
      <c r="N365" s="143"/>
      <c r="O365" s="18"/>
    </row>
    <row r="366" spans="1:16384" s="122" customFormat="1" ht="15" thickTop="1" x14ac:dyDescent="0.2">
      <c r="A366" s="143"/>
      <c r="B366" s="143"/>
      <c r="C366" s="143"/>
      <c r="D366" s="143"/>
      <c r="E366" s="143"/>
      <c r="F366" s="143"/>
      <c r="G366" s="143"/>
      <c r="H366" s="143"/>
      <c r="I366" s="143"/>
      <c r="J366" s="143"/>
      <c r="K366" s="143"/>
      <c r="L366" s="143"/>
      <c r="M366" s="143"/>
      <c r="N366" s="143"/>
      <c r="O366" s="18"/>
    </row>
    <row r="367" spans="1:16384" s="122" customFormat="1" ht="14.25" x14ac:dyDescent="0.2">
      <c r="A367" s="340" t="s">
        <v>498</v>
      </c>
      <c r="B367" s="143"/>
      <c r="C367" s="143"/>
      <c r="D367" s="143"/>
      <c r="E367" s="143"/>
      <c r="F367" s="143"/>
      <c r="G367" s="143"/>
      <c r="H367" s="143"/>
      <c r="I367" s="143"/>
      <c r="J367" s="143"/>
      <c r="K367" s="143"/>
      <c r="L367" s="143"/>
      <c r="M367" s="143"/>
      <c r="N367" s="143"/>
      <c r="O367" s="18"/>
    </row>
    <row r="368" spans="1:16384" s="122" customFormat="1" ht="14.25" x14ac:dyDescent="0.2">
      <c r="A368" s="143"/>
      <c r="B368" s="143"/>
      <c r="C368" s="143"/>
      <c r="D368" s="143"/>
      <c r="E368" s="143"/>
      <c r="F368" s="143"/>
      <c r="G368" s="143"/>
      <c r="H368" s="143"/>
      <c r="I368" s="143"/>
      <c r="J368" s="143"/>
      <c r="K368" s="143"/>
      <c r="L368" s="143"/>
      <c r="M368" s="143"/>
      <c r="N368" s="143"/>
      <c r="O368" s="18"/>
    </row>
    <row r="369" spans="1:15" s="122" customFormat="1" ht="72" customHeight="1" thickBot="1" x14ac:dyDescent="0.25">
      <c r="A369" s="143"/>
      <c r="B369" s="152"/>
      <c r="C369" s="152"/>
      <c r="D369" s="467" t="s">
        <v>499</v>
      </c>
      <c r="E369" s="450"/>
      <c r="F369" s="468" t="s">
        <v>500</v>
      </c>
      <c r="G369" s="451"/>
      <c r="H369" s="467" t="s">
        <v>501</v>
      </c>
      <c r="I369" s="450"/>
      <c r="J369" s="469" t="s">
        <v>372</v>
      </c>
      <c r="K369" s="451"/>
      <c r="L369" s="128"/>
      <c r="M369" s="143"/>
      <c r="N369" s="143"/>
      <c r="O369" s="18"/>
    </row>
    <row r="370" spans="1:15" s="122" customFormat="1" ht="15.75" thickTop="1" thickBot="1" x14ac:dyDescent="0.25">
      <c r="A370" s="143"/>
      <c r="B370" s="478" t="s">
        <v>252</v>
      </c>
      <c r="C370" s="479"/>
      <c r="D370" s="454"/>
      <c r="E370" s="454"/>
      <c r="F370" s="454"/>
      <c r="G370" s="454"/>
      <c r="H370" s="454"/>
      <c r="I370" s="454"/>
      <c r="J370" s="454"/>
      <c r="K370" s="454"/>
      <c r="L370" s="128"/>
      <c r="M370" s="143"/>
      <c r="N370" s="143"/>
      <c r="O370" s="18"/>
    </row>
    <row r="371" spans="1:15" s="122" customFormat="1" ht="15.75" thickTop="1" thickBot="1" x14ac:dyDescent="0.25">
      <c r="A371" s="143"/>
      <c r="B371" s="478" t="s">
        <v>254</v>
      </c>
      <c r="C371" s="480"/>
      <c r="D371" s="454"/>
      <c r="E371" s="454"/>
      <c r="F371" s="454"/>
      <c r="G371" s="454"/>
      <c r="H371" s="454"/>
      <c r="I371" s="454"/>
      <c r="J371" s="454"/>
      <c r="K371" s="454"/>
      <c r="L371" s="128"/>
      <c r="M371" s="143"/>
      <c r="N371" s="143"/>
      <c r="O371" s="18"/>
    </row>
    <row r="372" spans="1:15" s="122" customFormat="1" ht="15.75" thickTop="1" thickBot="1" x14ac:dyDescent="0.25">
      <c r="A372" s="143"/>
      <c r="B372" s="478" t="s">
        <v>255</v>
      </c>
      <c r="C372" s="480"/>
      <c r="D372" s="454"/>
      <c r="E372" s="454"/>
      <c r="F372" s="454"/>
      <c r="G372" s="454"/>
      <c r="H372" s="454"/>
      <c r="I372" s="454"/>
      <c r="J372" s="454"/>
      <c r="K372" s="454"/>
      <c r="L372" s="128"/>
      <c r="M372" s="143"/>
      <c r="N372" s="143"/>
      <c r="O372" s="18"/>
    </row>
    <row r="373" spans="1:15" s="122" customFormat="1" ht="15" thickTop="1" x14ac:dyDescent="0.2">
      <c r="A373" s="143"/>
      <c r="B373" s="126"/>
      <c r="C373" s="126"/>
      <c r="D373" s="127"/>
      <c r="E373" s="127"/>
      <c r="F373" s="127"/>
      <c r="G373" s="127"/>
      <c r="H373" s="127"/>
      <c r="I373" s="127"/>
      <c r="J373" s="128"/>
      <c r="K373" s="128"/>
      <c r="L373" s="128"/>
      <c r="M373" s="143"/>
      <c r="N373" s="143"/>
      <c r="O373" s="18"/>
    </row>
    <row r="374" spans="1:15" s="122" customFormat="1" ht="14.25" x14ac:dyDescent="0.2">
      <c r="A374" s="350" t="s">
        <v>502</v>
      </c>
      <c r="B374" s="126"/>
      <c r="C374" s="126"/>
      <c r="D374" s="127"/>
      <c r="E374" s="127"/>
      <c r="F374" s="127"/>
      <c r="G374" s="127"/>
      <c r="H374" s="127"/>
      <c r="I374" s="127"/>
      <c r="J374" s="128"/>
      <c r="K374" s="128"/>
      <c r="L374" s="128"/>
      <c r="M374" s="143"/>
      <c r="N374" s="143"/>
      <c r="O374" s="18"/>
    </row>
    <row r="375" spans="1:15" s="122" customFormat="1" ht="9.9499999999999993" customHeight="1" x14ac:dyDescent="0.2">
      <c r="A375" s="10"/>
      <c r="B375" s="18"/>
      <c r="C375" s="18"/>
      <c r="D375" s="18"/>
      <c r="E375" s="18"/>
      <c r="F375" s="18"/>
      <c r="G375" s="18"/>
      <c r="H375" s="18"/>
      <c r="I375" s="18"/>
      <c r="J375" s="18"/>
      <c r="K375" s="18"/>
      <c r="L375" s="18"/>
      <c r="M375" s="18"/>
      <c r="N375" s="18"/>
      <c r="O375" s="18"/>
    </row>
    <row r="376" spans="1:15" ht="9.9499999999999993" customHeight="1" x14ac:dyDescent="0.2">
      <c r="A376" s="145"/>
      <c r="B376" s="145"/>
      <c r="C376" s="145"/>
      <c r="D376" s="145"/>
      <c r="E376" s="145"/>
      <c r="F376" s="145"/>
      <c r="G376" s="145"/>
      <c r="H376" s="145"/>
      <c r="I376" s="145"/>
      <c r="J376" s="145"/>
      <c r="K376" s="145"/>
      <c r="L376" s="145"/>
      <c r="M376" s="145"/>
      <c r="N376" s="145"/>
      <c r="O376" s="145"/>
    </row>
    <row r="377" spans="1:15" ht="15.95" customHeight="1" x14ac:dyDescent="0.2">
      <c r="A377" s="477" t="s">
        <v>457</v>
      </c>
      <c r="B377" s="477"/>
      <c r="C377" s="477"/>
      <c r="D377" s="477"/>
      <c r="E377" s="477"/>
      <c r="F377" s="477"/>
      <c r="G377" s="477"/>
      <c r="H377" s="477"/>
      <c r="I377" s="477"/>
      <c r="J377" s="477"/>
      <c r="K377" s="477"/>
      <c r="L377" s="477"/>
      <c r="M377" s="477"/>
      <c r="N377" s="477"/>
      <c r="O377" s="145"/>
    </row>
    <row r="378" spans="1:15" ht="14.25" x14ac:dyDescent="0.2">
      <c r="A378" s="145"/>
      <c r="B378" s="145"/>
      <c r="C378" s="145"/>
      <c r="D378" s="145"/>
      <c r="E378" s="145"/>
      <c r="F378" s="145"/>
      <c r="G378" s="145"/>
      <c r="H378" s="145"/>
      <c r="I378" s="145"/>
      <c r="J378" s="145"/>
      <c r="K378" s="145"/>
      <c r="L378" s="145"/>
      <c r="M378" s="145"/>
      <c r="N378" s="145"/>
      <c r="O378" s="145"/>
    </row>
    <row r="379" spans="1:15" s="28" customFormat="1" ht="48.75" customHeight="1" thickBot="1" x14ac:dyDescent="0.3">
      <c r="A379" s="520" t="s">
        <v>69</v>
      </c>
      <c r="B379" s="520"/>
      <c r="C379" s="520" t="s">
        <v>70</v>
      </c>
      <c r="D379" s="520"/>
      <c r="E379" s="226" t="s">
        <v>71</v>
      </c>
      <c r="F379" s="226" t="s">
        <v>441</v>
      </c>
      <c r="G379" s="226" t="s">
        <v>486</v>
      </c>
      <c r="H379" s="226" t="s">
        <v>373</v>
      </c>
      <c r="I379" s="520" t="s">
        <v>74</v>
      </c>
      <c r="J379" s="520"/>
      <c r="K379" s="27"/>
      <c r="L379" s="27"/>
      <c r="M379" s="27"/>
      <c r="N379" s="27"/>
      <c r="O379" s="27"/>
    </row>
    <row r="380" spans="1:15" ht="24.95" customHeight="1" thickTop="1" thickBot="1" x14ac:dyDescent="0.25">
      <c r="A380" s="454"/>
      <c r="B380" s="454"/>
      <c r="C380" s="454"/>
      <c r="D380" s="454"/>
      <c r="E380" s="200"/>
      <c r="F380" s="200"/>
      <c r="G380" s="200"/>
      <c r="H380" s="200"/>
      <c r="I380" s="454"/>
      <c r="J380" s="454"/>
      <c r="K380" s="145"/>
      <c r="L380" s="145"/>
      <c r="M380" s="145"/>
      <c r="N380" s="145"/>
      <c r="O380" s="145"/>
    </row>
    <row r="381" spans="1:15" ht="24.95" customHeight="1" thickTop="1" thickBot="1" x14ac:dyDescent="0.25">
      <c r="A381" s="454"/>
      <c r="B381" s="454"/>
      <c r="C381" s="454"/>
      <c r="D381" s="454"/>
      <c r="E381" s="200"/>
      <c r="F381" s="200"/>
      <c r="G381" s="200"/>
      <c r="H381" s="200"/>
      <c r="I381" s="454"/>
      <c r="J381" s="454"/>
      <c r="K381" s="145"/>
      <c r="L381" s="145"/>
      <c r="M381" s="145"/>
      <c r="N381" s="145"/>
      <c r="O381" s="145"/>
    </row>
    <row r="382" spans="1:15" ht="24.95" customHeight="1" thickTop="1" thickBot="1" x14ac:dyDescent="0.25">
      <c r="A382" s="454"/>
      <c r="B382" s="454"/>
      <c r="C382" s="454"/>
      <c r="D382" s="454"/>
      <c r="E382" s="200"/>
      <c r="F382" s="200"/>
      <c r="G382" s="200"/>
      <c r="H382" s="200"/>
      <c r="I382" s="454"/>
      <c r="J382" s="454"/>
      <c r="K382" s="145"/>
      <c r="L382" s="145"/>
      <c r="M382" s="145"/>
      <c r="N382" s="145"/>
      <c r="O382" s="145"/>
    </row>
    <row r="383" spans="1:15" ht="24.95" customHeight="1" thickTop="1" thickBot="1" x14ac:dyDescent="0.25">
      <c r="A383" s="454"/>
      <c r="B383" s="454"/>
      <c r="C383" s="454"/>
      <c r="D383" s="454"/>
      <c r="E383" s="200"/>
      <c r="F383" s="200"/>
      <c r="G383" s="200"/>
      <c r="H383" s="200"/>
      <c r="I383" s="454"/>
      <c r="J383" s="454"/>
      <c r="K383" s="145"/>
      <c r="L383" s="145"/>
      <c r="M383" s="145"/>
      <c r="N383" s="145"/>
      <c r="O383" s="145"/>
    </row>
    <row r="384" spans="1:15" ht="24.95" customHeight="1" thickTop="1" thickBot="1" x14ac:dyDescent="0.25">
      <c r="A384" s="454"/>
      <c r="B384" s="454"/>
      <c r="C384" s="454"/>
      <c r="D384" s="454"/>
      <c r="E384" s="200"/>
      <c r="F384" s="200"/>
      <c r="G384" s="200"/>
      <c r="H384" s="200"/>
      <c r="I384" s="454"/>
      <c r="J384" s="454"/>
      <c r="K384" s="145"/>
      <c r="L384" s="145"/>
      <c r="M384" s="145"/>
      <c r="N384" s="145"/>
      <c r="O384" s="145"/>
    </row>
    <row r="385" spans="1:15" ht="24.95" customHeight="1" thickTop="1" thickBot="1" x14ac:dyDescent="0.25">
      <c r="A385" s="454"/>
      <c r="B385" s="454"/>
      <c r="C385" s="454"/>
      <c r="D385" s="454"/>
      <c r="E385" s="200"/>
      <c r="F385" s="200"/>
      <c r="G385" s="200"/>
      <c r="H385" s="200"/>
      <c r="I385" s="454"/>
      <c r="J385" s="454"/>
      <c r="K385" s="145"/>
      <c r="L385" s="145"/>
      <c r="M385" s="145"/>
      <c r="N385" s="145"/>
      <c r="O385" s="145"/>
    </row>
    <row r="386" spans="1:15" ht="24.95" customHeight="1" thickTop="1" x14ac:dyDescent="0.2">
      <c r="A386" s="131"/>
      <c r="B386" s="131"/>
      <c r="C386" s="131"/>
      <c r="D386" s="131"/>
      <c r="E386" s="131"/>
      <c r="F386" s="131"/>
      <c r="G386" s="131"/>
      <c r="H386" s="145"/>
      <c r="I386" s="145"/>
      <c r="J386" s="145"/>
      <c r="K386" s="145"/>
      <c r="L386" s="145"/>
      <c r="M386" s="145"/>
      <c r="N386" s="145"/>
      <c r="O386" s="145"/>
    </row>
    <row r="387" spans="1:15" ht="9.9499999999999993" customHeight="1" x14ac:dyDescent="0.2">
      <c r="A387" s="145"/>
      <c r="B387" s="145"/>
      <c r="C387" s="145"/>
      <c r="D387" s="145"/>
      <c r="E387" s="145"/>
      <c r="F387" s="145"/>
      <c r="G387" s="145"/>
      <c r="H387" s="145"/>
      <c r="I387" s="145"/>
      <c r="J387" s="145"/>
      <c r="K387" s="145"/>
      <c r="L387" s="145"/>
      <c r="M387" s="145"/>
      <c r="N387" s="145"/>
      <c r="O387" s="145"/>
    </row>
    <row r="388" spans="1:15" ht="14.25" x14ac:dyDescent="0.2">
      <c r="A388" s="147"/>
      <c r="N388" s="145"/>
      <c r="O388" s="145"/>
    </row>
    <row r="389" spans="1:15" ht="9.9499999999999993" customHeight="1" x14ac:dyDescent="0.2">
      <c r="N389" s="145"/>
      <c r="O389" s="145"/>
    </row>
    <row r="390" spans="1:15" ht="20.100000000000001" customHeight="1" x14ac:dyDescent="0.2">
      <c r="A390" s="137" t="s">
        <v>75</v>
      </c>
      <c r="D390" s="516"/>
      <c r="E390" s="517"/>
      <c r="F390" s="517"/>
      <c r="G390" s="517"/>
      <c r="H390" s="517"/>
      <c r="I390" s="517"/>
      <c r="J390" s="517"/>
      <c r="K390" s="517"/>
      <c r="L390" s="517"/>
      <c r="M390" s="518"/>
      <c r="N390" s="145"/>
      <c r="O390" s="145"/>
    </row>
    <row r="391" spans="1:15" ht="9.9499999999999993" customHeight="1" x14ac:dyDescent="0.2">
      <c r="A391" s="144"/>
      <c r="D391" s="71"/>
      <c r="E391" s="71"/>
      <c r="F391" s="71"/>
      <c r="G391" s="71"/>
      <c r="H391" s="71"/>
      <c r="I391" s="71"/>
      <c r="J391" s="71"/>
      <c r="K391" s="71"/>
      <c r="L391" s="71"/>
      <c r="M391" s="71"/>
      <c r="N391" s="145"/>
      <c r="O391" s="145"/>
    </row>
    <row r="392" spans="1:15" ht="20.100000000000001" customHeight="1" x14ac:dyDescent="0.2">
      <c r="A392" s="137" t="s">
        <v>76</v>
      </c>
      <c r="D392" s="516"/>
      <c r="E392" s="517"/>
      <c r="F392" s="517"/>
      <c r="G392" s="517"/>
      <c r="H392" s="517"/>
      <c r="I392" s="517"/>
      <c r="J392" s="517"/>
      <c r="K392" s="517"/>
      <c r="L392" s="517"/>
      <c r="M392" s="518"/>
      <c r="N392" s="145"/>
      <c r="O392" s="145"/>
    </row>
    <row r="393" spans="1:15" ht="14.25" x14ac:dyDescent="0.2">
      <c r="A393" s="144"/>
      <c r="D393" s="71"/>
      <c r="E393" s="71"/>
      <c r="F393" s="71"/>
      <c r="G393" s="71"/>
      <c r="H393" s="71"/>
      <c r="I393" s="71"/>
      <c r="J393" s="71"/>
      <c r="K393" s="71"/>
      <c r="L393" s="71"/>
      <c r="M393" s="71"/>
      <c r="N393" s="145"/>
      <c r="O393" s="145"/>
    </row>
    <row r="394" spans="1:15" ht="20.100000000000001" customHeight="1" x14ac:dyDescent="0.2">
      <c r="A394" s="137" t="s">
        <v>77</v>
      </c>
      <c r="D394" s="543"/>
      <c r="E394" s="544"/>
      <c r="F394" s="544"/>
      <c r="G394" s="544"/>
      <c r="H394" s="544"/>
      <c r="I394" s="544"/>
      <c r="J394" s="544"/>
      <c r="K394" s="544"/>
      <c r="L394" s="544"/>
      <c r="M394" s="545"/>
      <c r="N394" s="145"/>
      <c r="O394" s="145"/>
    </row>
    <row r="395" spans="1:15" ht="20.100000000000001" customHeight="1" x14ac:dyDescent="0.2">
      <c r="A395" s="9"/>
      <c r="D395" s="546"/>
      <c r="E395" s="547"/>
      <c r="F395" s="547"/>
      <c r="G395" s="547"/>
      <c r="H395" s="547"/>
      <c r="I395" s="547"/>
      <c r="J395" s="547"/>
      <c r="K395" s="547"/>
      <c r="L395" s="547"/>
      <c r="M395" s="548"/>
      <c r="N395" s="145"/>
      <c r="O395" s="145"/>
    </row>
    <row r="396" spans="1:15" ht="20.100000000000001" customHeight="1" x14ac:dyDescent="0.2">
      <c r="A396" s="9"/>
      <c r="D396" s="546"/>
      <c r="E396" s="547"/>
      <c r="F396" s="547"/>
      <c r="G396" s="547"/>
      <c r="H396" s="547"/>
      <c r="I396" s="547"/>
      <c r="J396" s="547"/>
      <c r="K396" s="547"/>
      <c r="L396" s="547"/>
      <c r="M396" s="548"/>
      <c r="N396" s="145"/>
      <c r="O396" s="145"/>
    </row>
    <row r="397" spans="1:15" ht="20.100000000000001" customHeight="1" x14ac:dyDescent="0.2">
      <c r="A397" s="9"/>
      <c r="D397" s="546"/>
      <c r="E397" s="547"/>
      <c r="F397" s="547"/>
      <c r="G397" s="547"/>
      <c r="H397" s="547"/>
      <c r="I397" s="547"/>
      <c r="J397" s="547"/>
      <c r="K397" s="547"/>
      <c r="L397" s="547"/>
      <c r="M397" s="548"/>
      <c r="N397" s="145"/>
      <c r="O397" s="145"/>
    </row>
    <row r="398" spans="1:15" ht="20.100000000000001" customHeight="1" x14ac:dyDescent="0.2">
      <c r="A398" s="131"/>
      <c r="D398" s="546"/>
      <c r="E398" s="547"/>
      <c r="F398" s="547"/>
      <c r="G398" s="547"/>
      <c r="H398" s="547"/>
      <c r="I398" s="547"/>
      <c r="J398" s="547"/>
      <c r="K398" s="547"/>
      <c r="L398" s="547"/>
      <c r="M398" s="548"/>
      <c r="N398" s="145"/>
      <c r="O398" s="145"/>
    </row>
    <row r="399" spans="1:15" ht="20.100000000000001" customHeight="1" x14ac:dyDescent="0.2">
      <c r="A399" s="9"/>
      <c r="D399" s="549"/>
      <c r="E399" s="550"/>
      <c r="F399" s="550"/>
      <c r="G399" s="550"/>
      <c r="H399" s="550"/>
      <c r="I399" s="550"/>
      <c r="J399" s="550"/>
      <c r="K399" s="550"/>
      <c r="L399" s="550"/>
      <c r="M399" s="551"/>
      <c r="N399" s="145"/>
      <c r="O399" s="145"/>
    </row>
    <row r="400" spans="1:15" ht="9.9499999999999993" customHeight="1" x14ac:dyDescent="0.2">
      <c r="A400" s="3"/>
      <c r="B400" s="145"/>
      <c r="C400" s="145"/>
      <c r="D400" s="10"/>
      <c r="E400" s="10"/>
      <c r="F400" s="10"/>
      <c r="G400" s="10"/>
      <c r="H400" s="10"/>
      <c r="I400" s="10"/>
      <c r="J400" s="10"/>
      <c r="K400" s="10"/>
      <c r="L400" s="10"/>
      <c r="M400" s="10"/>
      <c r="N400" s="145"/>
      <c r="O400" s="145"/>
    </row>
    <row r="401" spans="1:15" ht="20.100000000000001" customHeight="1" x14ac:dyDescent="0.2">
      <c r="A401" s="477" t="s">
        <v>431</v>
      </c>
      <c r="B401" s="477"/>
      <c r="C401" s="477"/>
      <c r="D401" s="477"/>
      <c r="E401" s="477"/>
      <c r="F401" s="477"/>
      <c r="G401" s="477"/>
      <c r="H401" s="477"/>
      <c r="I401" s="477"/>
      <c r="J401" s="477"/>
      <c r="K401" s="477"/>
      <c r="L401" s="477"/>
      <c r="M401" s="477"/>
      <c r="N401" s="477"/>
      <c r="O401" s="145"/>
    </row>
    <row r="402" spans="1:15" ht="9.9499999999999993" customHeight="1" x14ac:dyDescent="0.2">
      <c r="A402" s="145"/>
      <c r="B402" s="145"/>
      <c r="C402" s="145"/>
      <c r="D402" s="145"/>
      <c r="E402" s="145"/>
      <c r="F402" s="145"/>
      <c r="G402" s="145"/>
      <c r="H402" s="145"/>
      <c r="I402" s="145"/>
      <c r="J402" s="145"/>
      <c r="K402" s="145"/>
      <c r="L402" s="145"/>
      <c r="M402" s="145"/>
      <c r="N402" s="145"/>
      <c r="O402" s="145"/>
    </row>
    <row r="403" spans="1:15" s="32" customFormat="1" ht="20.100000000000001" customHeight="1" x14ac:dyDescent="0.25">
      <c r="A403" s="266" t="s">
        <v>639</v>
      </c>
    </row>
    <row r="404" spans="1:15" ht="14.25" x14ac:dyDescent="0.2">
      <c r="A404" s="145"/>
      <c r="B404" s="145"/>
      <c r="C404" s="145"/>
      <c r="D404" s="145"/>
      <c r="E404" s="145"/>
      <c r="F404" s="145"/>
      <c r="G404" s="145"/>
      <c r="H404" s="145"/>
      <c r="I404" s="145"/>
      <c r="J404" s="145"/>
      <c r="K404" s="145"/>
      <c r="L404" s="145"/>
      <c r="M404" s="145"/>
      <c r="N404" s="145"/>
      <c r="O404" s="145"/>
    </row>
    <row r="405" spans="1:15" s="28" customFormat="1" ht="43.5" customHeight="1" thickBot="1" x14ac:dyDescent="0.3">
      <c r="A405" s="475" t="s">
        <v>79</v>
      </c>
      <c r="B405" s="476"/>
      <c r="C405" s="475" t="s">
        <v>447</v>
      </c>
      <c r="D405" s="475"/>
      <c r="E405" s="475" t="s">
        <v>404</v>
      </c>
      <c r="F405" s="475"/>
      <c r="G405" s="475" t="s">
        <v>361</v>
      </c>
      <c r="H405" s="475"/>
      <c r="I405" s="27"/>
      <c r="J405" s="27"/>
      <c r="K405" s="27"/>
      <c r="L405" s="27"/>
      <c r="M405" s="27"/>
      <c r="N405" s="27"/>
      <c r="O405" s="27"/>
    </row>
    <row r="406" spans="1:15" s="119" customFormat="1" ht="24.95" customHeight="1" thickTop="1" thickBot="1" x14ac:dyDescent="0.3">
      <c r="A406" s="474"/>
      <c r="B406" s="474"/>
      <c r="C406" s="474"/>
      <c r="D406" s="474"/>
      <c r="E406" s="474"/>
      <c r="F406" s="474"/>
      <c r="G406" s="474"/>
      <c r="H406" s="474"/>
      <c r="I406" s="5"/>
      <c r="J406" s="5"/>
      <c r="K406" s="5"/>
      <c r="L406" s="5"/>
      <c r="M406" s="5"/>
      <c r="N406" s="5"/>
      <c r="O406" s="5"/>
    </row>
    <row r="407" spans="1:15" s="119" customFormat="1" ht="24.95" customHeight="1" thickTop="1" thickBot="1" x14ac:dyDescent="0.3">
      <c r="A407" s="474"/>
      <c r="B407" s="474"/>
      <c r="C407" s="474"/>
      <c r="D407" s="474"/>
      <c r="E407" s="474"/>
      <c r="F407" s="474"/>
      <c r="G407" s="474"/>
      <c r="H407" s="474"/>
      <c r="I407" s="5"/>
      <c r="J407" s="5"/>
      <c r="K407" s="5"/>
      <c r="L407" s="5"/>
      <c r="M407" s="5"/>
      <c r="N407" s="5"/>
      <c r="O407" s="5"/>
    </row>
    <row r="408" spans="1:15" s="119" customFormat="1" ht="24.95" customHeight="1" thickTop="1" thickBot="1" x14ac:dyDescent="0.3">
      <c r="A408" s="474"/>
      <c r="B408" s="474"/>
      <c r="C408" s="474"/>
      <c r="D408" s="474"/>
      <c r="E408" s="474"/>
      <c r="F408" s="474"/>
      <c r="G408" s="474"/>
      <c r="H408" s="474"/>
      <c r="I408" s="5"/>
      <c r="J408" s="5"/>
      <c r="K408" s="5"/>
      <c r="L408" s="5"/>
      <c r="M408" s="5"/>
      <c r="N408" s="5"/>
      <c r="O408" s="5"/>
    </row>
    <row r="409" spans="1:15" s="119" customFormat="1" ht="24.95" customHeight="1" thickTop="1" thickBot="1" x14ac:dyDescent="0.3">
      <c r="A409" s="474"/>
      <c r="B409" s="474"/>
      <c r="C409" s="474"/>
      <c r="D409" s="474"/>
      <c r="E409" s="474"/>
      <c r="F409" s="474"/>
      <c r="G409" s="474"/>
      <c r="H409" s="474"/>
      <c r="I409" s="5"/>
      <c r="J409" s="5"/>
      <c r="K409" s="5"/>
      <c r="L409" s="5"/>
      <c r="M409" s="5"/>
      <c r="N409" s="5"/>
      <c r="O409" s="5"/>
    </row>
    <row r="410" spans="1:15" s="119" customFormat="1" ht="24.95" customHeight="1" thickTop="1" thickBot="1" x14ac:dyDescent="0.3">
      <c r="A410" s="474"/>
      <c r="B410" s="474"/>
      <c r="C410" s="474"/>
      <c r="D410" s="474"/>
      <c r="E410" s="474"/>
      <c r="F410" s="474"/>
      <c r="G410" s="474"/>
      <c r="H410" s="474"/>
      <c r="I410" s="5"/>
      <c r="J410" s="5"/>
      <c r="K410" s="5"/>
      <c r="L410" s="5"/>
      <c r="M410" s="5"/>
      <c r="N410" s="5"/>
      <c r="O410" s="5"/>
    </row>
    <row r="411" spans="1:15" s="119" customFormat="1" ht="24.95" customHeight="1" thickTop="1" thickBot="1" x14ac:dyDescent="0.3">
      <c r="A411" s="474"/>
      <c r="B411" s="474"/>
      <c r="C411" s="474"/>
      <c r="D411" s="474"/>
      <c r="E411" s="474"/>
      <c r="F411" s="474"/>
      <c r="G411" s="474"/>
      <c r="H411" s="474"/>
      <c r="I411" s="5"/>
      <c r="J411" s="5"/>
      <c r="K411" s="5"/>
      <c r="L411" s="5"/>
      <c r="M411" s="5"/>
      <c r="N411" s="5"/>
      <c r="O411" s="5"/>
    </row>
    <row r="412" spans="1:15" ht="9.9499999999999993" customHeight="1" thickTop="1" x14ac:dyDescent="0.2">
      <c r="A412" s="145"/>
      <c r="B412" s="145"/>
      <c r="C412" s="145"/>
      <c r="D412" s="145"/>
      <c r="E412" s="145"/>
      <c r="F412" s="145"/>
      <c r="G412" s="145"/>
      <c r="H412" s="145"/>
      <c r="I412" s="145"/>
      <c r="J412" s="145"/>
      <c r="K412" s="145"/>
      <c r="L412" s="145"/>
      <c r="M412" s="145"/>
      <c r="N412" s="145"/>
      <c r="O412" s="145"/>
    </row>
    <row r="413" spans="1:15" ht="9.9499999999999993" customHeight="1" x14ac:dyDescent="0.2">
      <c r="A413" s="145"/>
      <c r="B413" s="145"/>
      <c r="C413" s="145"/>
      <c r="D413" s="145"/>
      <c r="E413" s="145"/>
      <c r="F413" s="145"/>
      <c r="G413" s="145"/>
      <c r="H413" s="145"/>
      <c r="I413" s="145"/>
      <c r="J413" s="145"/>
      <c r="K413" s="145"/>
      <c r="L413" s="145"/>
      <c r="M413" s="145"/>
      <c r="N413" s="145"/>
      <c r="O413" s="145"/>
    </row>
    <row r="414" spans="1:15" ht="15.95" customHeight="1" x14ac:dyDescent="0.2">
      <c r="A414" s="477" t="s">
        <v>503</v>
      </c>
      <c r="B414" s="477"/>
      <c r="C414" s="477"/>
      <c r="D414" s="477"/>
      <c r="E414" s="477"/>
      <c r="F414" s="477"/>
      <c r="G414" s="477"/>
      <c r="H414" s="477"/>
      <c r="I414" s="477"/>
      <c r="J414" s="477"/>
      <c r="K414" s="477"/>
      <c r="L414" s="477"/>
      <c r="M414" s="477"/>
      <c r="N414" s="477"/>
      <c r="O414" s="145"/>
    </row>
    <row r="415" spans="1:15" ht="9.9499999999999993" customHeight="1" thickBot="1" x14ac:dyDescent="0.25">
      <c r="A415" s="145"/>
      <c r="B415" s="145"/>
      <c r="C415" s="145"/>
      <c r="D415" s="145"/>
      <c r="E415" s="145"/>
      <c r="F415" s="145"/>
      <c r="G415" s="145"/>
      <c r="H415" s="145"/>
      <c r="I415" s="145"/>
      <c r="J415" s="145"/>
      <c r="K415" s="145"/>
      <c r="L415" s="145"/>
      <c r="M415" s="145"/>
      <c r="N415" s="145"/>
      <c r="O415" s="145"/>
    </row>
    <row r="416" spans="1:15" ht="20.100000000000001" customHeight="1" thickTop="1" thickBot="1" x14ac:dyDescent="0.25">
      <c r="A416" s="140" t="s">
        <v>432</v>
      </c>
      <c r="B416" s="145"/>
      <c r="C416" s="145"/>
      <c r="D416" s="204"/>
      <c r="E416" s="145"/>
      <c r="F416" s="145"/>
      <c r="G416" s="145"/>
      <c r="H416" s="145"/>
      <c r="I416" s="145"/>
      <c r="J416" s="145"/>
      <c r="K416" s="145"/>
      <c r="L416" s="145"/>
      <c r="M416" s="145"/>
      <c r="N416" s="145"/>
      <c r="O416" s="145"/>
    </row>
    <row r="417" spans="1:15" ht="9.9499999999999993" customHeight="1" thickTop="1" x14ac:dyDescent="0.2">
      <c r="A417" s="140"/>
      <c r="B417" s="145"/>
      <c r="C417" s="145"/>
      <c r="D417" s="145"/>
      <c r="E417" s="145"/>
      <c r="F417" s="145"/>
      <c r="G417" s="145"/>
      <c r="H417" s="145"/>
      <c r="I417" s="145"/>
      <c r="J417" s="145"/>
      <c r="K417" s="145"/>
      <c r="L417" s="145"/>
      <c r="M417" s="145"/>
      <c r="N417" s="145"/>
      <c r="O417" s="145"/>
    </row>
    <row r="418" spans="1:15" ht="20.100000000000001" customHeight="1" x14ac:dyDescent="0.2">
      <c r="A418" s="140" t="s">
        <v>433</v>
      </c>
      <c r="B418" s="145"/>
      <c r="C418" s="145"/>
      <c r="D418" s="258"/>
      <c r="E418" s="258"/>
      <c r="F418" s="258"/>
      <c r="G418" s="258"/>
      <c r="H418" s="258"/>
      <c r="I418" s="258"/>
      <c r="J418" s="258"/>
      <c r="K418" s="258"/>
      <c r="L418" s="257"/>
      <c r="M418" s="145"/>
      <c r="N418" s="145"/>
      <c r="O418" s="145"/>
    </row>
    <row r="419" spans="1:15" ht="9.9499999999999993" customHeight="1" thickBot="1" x14ac:dyDescent="0.25">
      <c r="A419" s="140"/>
      <c r="B419" s="145"/>
      <c r="C419" s="145"/>
      <c r="D419" s="145"/>
      <c r="E419" s="145"/>
      <c r="F419" s="145"/>
      <c r="G419" s="145"/>
      <c r="H419" s="145"/>
      <c r="I419" s="145"/>
      <c r="J419" s="145"/>
      <c r="K419" s="145"/>
      <c r="L419" s="145"/>
      <c r="M419" s="145"/>
      <c r="N419" s="145"/>
      <c r="O419" s="145"/>
    </row>
    <row r="420" spans="1:15" ht="20.100000000000001" customHeight="1" thickTop="1" thickBot="1" x14ac:dyDescent="0.25">
      <c r="A420" s="267" t="s">
        <v>442</v>
      </c>
      <c r="C420" s="145"/>
      <c r="D420" s="145"/>
      <c r="E420" s="145"/>
      <c r="F420" s="145"/>
      <c r="G420" s="145"/>
      <c r="H420" s="145"/>
      <c r="I420" s="204"/>
      <c r="K420" s="145"/>
      <c r="L420" s="145"/>
      <c r="M420" s="145"/>
      <c r="N420" s="145"/>
      <c r="O420" s="145"/>
    </row>
    <row r="421" spans="1:15" ht="9.9499999999999993" customHeight="1" thickTop="1" thickBot="1" x14ac:dyDescent="0.25">
      <c r="A421" s="140"/>
      <c r="C421" s="145"/>
      <c r="D421" s="145"/>
      <c r="E421" s="145"/>
      <c r="F421" s="145"/>
      <c r="G421" s="145"/>
      <c r="H421" s="145"/>
      <c r="I421" s="145"/>
      <c r="J421" s="145"/>
      <c r="K421" s="145"/>
      <c r="L421" s="145"/>
      <c r="M421" s="145"/>
      <c r="N421" s="145"/>
      <c r="O421" s="145"/>
    </row>
    <row r="422" spans="1:15" ht="20.100000000000001" customHeight="1" thickTop="1" thickBot="1" x14ac:dyDescent="0.25">
      <c r="A422" s="267" t="s">
        <v>443</v>
      </c>
      <c r="C422" s="145"/>
      <c r="D422" s="145"/>
      <c r="E422" s="145"/>
      <c r="F422" s="145"/>
      <c r="G422" s="145"/>
      <c r="H422" s="145"/>
      <c r="I422" s="145"/>
      <c r="J422" s="145"/>
      <c r="K422" s="145"/>
      <c r="L422" s="145"/>
      <c r="M422" s="145"/>
      <c r="N422" s="204"/>
      <c r="O422" s="145"/>
    </row>
    <row r="423" spans="1:15" ht="9.9499999999999993" customHeight="1" thickTop="1" thickBot="1" x14ac:dyDescent="0.25">
      <c r="A423" s="140"/>
      <c r="C423" s="145"/>
      <c r="D423" s="145"/>
      <c r="E423" s="145"/>
      <c r="F423" s="145"/>
      <c r="G423" s="145"/>
      <c r="H423" s="145"/>
      <c r="I423" s="145"/>
      <c r="J423" s="145"/>
      <c r="K423" s="145"/>
      <c r="L423" s="145"/>
      <c r="M423" s="145"/>
      <c r="N423" s="145"/>
      <c r="O423" s="145"/>
    </row>
    <row r="424" spans="1:15" ht="20.100000000000001" customHeight="1" thickTop="1" thickBot="1" x14ac:dyDescent="0.25">
      <c r="A424" s="267" t="s">
        <v>444</v>
      </c>
      <c r="C424" s="145"/>
      <c r="D424" s="145"/>
      <c r="E424" s="145"/>
      <c r="F424" s="145"/>
      <c r="G424" s="145"/>
      <c r="H424" s="145"/>
      <c r="I424" s="145"/>
      <c r="J424" s="204"/>
      <c r="L424" s="145"/>
      <c r="M424" s="145"/>
      <c r="N424" s="145"/>
      <c r="O424" s="145"/>
    </row>
    <row r="425" spans="1:15" ht="9.9499999999999993" customHeight="1" thickTop="1" thickBot="1" x14ac:dyDescent="0.25">
      <c r="A425" s="145"/>
      <c r="B425" s="145"/>
      <c r="C425" s="145"/>
      <c r="D425" s="145"/>
      <c r="E425" s="145"/>
      <c r="F425" s="145"/>
      <c r="G425" s="145"/>
      <c r="H425" s="145"/>
      <c r="I425" s="145"/>
      <c r="J425" s="145"/>
      <c r="K425" s="145"/>
      <c r="L425" s="145"/>
      <c r="M425" s="145"/>
      <c r="N425" s="145"/>
      <c r="O425" s="145"/>
    </row>
    <row r="426" spans="1:15" ht="21.75" customHeight="1" thickTop="1" thickBot="1" x14ac:dyDescent="0.25">
      <c r="A426" s="267" t="s">
        <v>445</v>
      </c>
      <c r="C426" s="145"/>
      <c r="D426" s="145"/>
      <c r="E426" s="256"/>
      <c r="F426" s="145"/>
      <c r="G426" s="145"/>
      <c r="H426" s="145"/>
      <c r="I426" s="145"/>
      <c r="J426" s="145"/>
      <c r="K426" s="145"/>
      <c r="L426" s="145"/>
      <c r="M426" s="145"/>
      <c r="N426" s="145"/>
      <c r="O426" s="145"/>
    </row>
    <row r="427" spans="1:15" ht="9.9499999999999993" customHeight="1" thickTop="1" x14ac:dyDescent="0.2">
      <c r="A427" s="145"/>
      <c r="B427" s="145"/>
      <c r="C427" s="145"/>
      <c r="D427" s="145"/>
      <c r="E427" s="145"/>
      <c r="F427" s="145"/>
      <c r="G427" s="145"/>
      <c r="H427" s="145"/>
      <c r="I427" s="145"/>
      <c r="J427" s="145"/>
      <c r="K427" s="145"/>
      <c r="L427" s="145"/>
      <c r="M427" s="145"/>
      <c r="N427" s="145"/>
      <c r="O427" s="145"/>
    </row>
    <row r="428" spans="1:15" ht="14.25" x14ac:dyDescent="0.2">
      <c r="A428" s="145"/>
      <c r="B428" s="145"/>
      <c r="C428" s="145"/>
      <c r="D428" s="145"/>
      <c r="E428" s="145"/>
      <c r="F428" s="145"/>
      <c r="G428" s="145"/>
      <c r="H428" s="145"/>
      <c r="I428" s="145"/>
      <c r="J428" s="145"/>
      <c r="K428" s="145"/>
      <c r="L428" s="145"/>
      <c r="M428" s="145"/>
      <c r="N428" s="145"/>
      <c r="O428" s="145"/>
    </row>
    <row r="429" spans="1:15" ht="20.100000000000001" customHeight="1" x14ac:dyDescent="0.2">
      <c r="A429" s="477" t="s">
        <v>263</v>
      </c>
      <c r="B429" s="477"/>
      <c r="C429" s="477"/>
      <c r="D429" s="477"/>
      <c r="E429" s="477"/>
      <c r="F429" s="477"/>
      <c r="G429" s="477"/>
      <c r="H429" s="477"/>
      <c r="I429" s="477"/>
      <c r="J429" s="477"/>
      <c r="K429" s="477"/>
      <c r="L429" s="477"/>
      <c r="M429" s="477"/>
      <c r="N429" s="477"/>
      <c r="O429" s="145"/>
    </row>
    <row r="430" spans="1:15" ht="14.25" x14ac:dyDescent="0.2">
      <c r="A430" s="69"/>
      <c r="B430" s="69"/>
      <c r="C430" s="69"/>
      <c r="D430" s="69"/>
      <c r="E430" s="69"/>
      <c r="F430" s="69"/>
      <c r="G430" s="69"/>
      <c r="H430" s="69"/>
      <c r="I430" s="69"/>
      <c r="J430" s="69"/>
      <c r="K430" s="69"/>
      <c r="L430" s="69"/>
      <c r="M430" s="69"/>
      <c r="N430" s="69"/>
      <c r="O430" s="145"/>
    </row>
    <row r="431" spans="1:15" ht="14.25" x14ac:dyDescent="0.2">
      <c r="A431" s="155" t="s">
        <v>504</v>
      </c>
      <c r="B431" s="69"/>
      <c r="C431" s="69"/>
      <c r="D431" s="69"/>
      <c r="E431" s="69"/>
      <c r="F431" s="69"/>
      <c r="G431" s="69"/>
      <c r="H431" s="69"/>
      <c r="I431" s="69"/>
      <c r="J431" s="69"/>
      <c r="K431" s="69"/>
      <c r="L431" s="69"/>
      <c r="M431" s="69"/>
      <c r="N431" s="69"/>
      <c r="O431" s="145"/>
    </row>
    <row r="432" spans="1:15" ht="14.25" x14ac:dyDescent="0.2">
      <c r="A432" s="148"/>
      <c r="B432" s="148"/>
      <c r="C432" s="148"/>
      <c r="D432" s="148"/>
      <c r="E432" s="148"/>
      <c r="F432" s="148"/>
      <c r="G432" s="148"/>
      <c r="H432" s="148"/>
      <c r="I432" s="148"/>
      <c r="J432" s="148"/>
      <c r="K432" s="148"/>
      <c r="L432" s="148"/>
      <c r="M432" s="148"/>
      <c r="N432" s="148"/>
      <c r="O432" s="145"/>
    </row>
    <row r="433" spans="1:14" s="230" customFormat="1" ht="34.5" customHeight="1" thickBot="1" x14ac:dyDescent="0.25">
      <c r="A433" s="229"/>
      <c r="B433" s="539" t="s">
        <v>27</v>
      </c>
      <c r="C433" s="542"/>
      <c r="D433" s="520" t="s">
        <v>374</v>
      </c>
      <c r="E433" s="520"/>
      <c r="F433" s="539" t="s">
        <v>406</v>
      </c>
      <c r="G433" s="540"/>
      <c r="H433" s="520" t="s">
        <v>372</v>
      </c>
      <c r="I433" s="520"/>
      <c r="L433" s="229"/>
      <c r="M433" s="229"/>
      <c r="N433" s="229"/>
    </row>
    <row r="434" spans="1:14" ht="20.100000000000001" customHeight="1" thickTop="1" thickBot="1" x14ac:dyDescent="0.25">
      <c r="A434" s="143"/>
      <c r="B434" s="454"/>
      <c r="C434" s="454"/>
      <c r="D434" s="454"/>
      <c r="E434" s="454"/>
      <c r="F434" s="454"/>
      <c r="G434" s="454"/>
      <c r="H434" s="454"/>
      <c r="I434" s="454"/>
      <c r="L434" s="143"/>
      <c r="M434" s="143"/>
      <c r="N434" s="143"/>
    </row>
    <row r="435" spans="1:14" ht="20.100000000000001" customHeight="1" thickTop="1" thickBot="1" x14ac:dyDescent="0.25">
      <c r="A435" s="143"/>
      <c r="B435" s="454"/>
      <c r="C435" s="454"/>
      <c r="D435" s="454"/>
      <c r="E435" s="454"/>
      <c r="F435" s="454"/>
      <c r="G435" s="454"/>
      <c r="H435" s="454"/>
      <c r="I435" s="454"/>
      <c r="L435" s="143"/>
      <c r="M435" s="143"/>
      <c r="N435" s="143"/>
    </row>
    <row r="436" spans="1:14" ht="20.100000000000001" customHeight="1" thickTop="1" thickBot="1" x14ac:dyDescent="0.25">
      <c r="A436" s="143"/>
      <c r="B436" s="454"/>
      <c r="C436" s="454"/>
      <c r="D436" s="454"/>
      <c r="E436" s="454"/>
      <c r="F436" s="454"/>
      <c r="G436" s="454"/>
      <c r="H436" s="454"/>
      <c r="I436" s="454"/>
      <c r="L436" s="143"/>
      <c r="M436" s="143"/>
      <c r="N436" s="143"/>
    </row>
    <row r="437" spans="1:14" ht="20.100000000000001" customHeight="1" thickTop="1" thickBot="1" x14ac:dyDescent="0.25">
      <c r="A437" s="143"/>
      <c r="B437" s="454"/>
      <c r="C437" s="454"/>
      <c r="D437" s="454"/>
      <c r="E437" s="454"/>
      <c r="F437" s="454"/>
      <c r="G437" s="454"/>
      <c r="H437" s="454"/>
      <c r="I437" s="454"/>
      <c r="L437" s="143"/>
      <c r="M437" s="143"/>
      <c r="N437" s="143"/>
    </row>
    <row r="438" spans="1:14" ht="20.100000000000001" customHeight="1" thickTop="1" thickBot="1" x14ac:dyDescent="0.25">
      <c r="A438" s="143"/>
      <c r="B438" s="454"/>
      <c r="C438" s="454"/>
      <c r="D438" s="454"/>
      <c r="E438" s="454"/>
      <c r="F438" s="454"/>
      <c r="G438" s="454"/>
      <c r="H438" s="454"/>
      <c r="I438" s="454"/>
      <c r="L438" s="143"/>
      <c r="M438" s="143"/>
      <c r="N438" s="143"/>
    </row>
    <row r="439" spans="1:14" s="143" customFormat="1" ht="20.100000000000001" customHeight="1" thickTop="1" x14ac:dyDescent="0.2">
      <c r="B439" s="351"/>
      <c r="C439" s="351"/>
      <c r="D439" s="351"/>
      <c r="E439" s="351"/>
      <c r="F439" s="351"/>
      <c r="G439" s="351"/>
      <c r="H439" s="351"/>
      <c r="I439" s="351"/>
    </row>
    <row r="440" spans="1:14" x14ac:dyDescent="0.2">
      <c r="A440" s="143"/>
      <c r="B440" s="143"/>
      <c r="C440" s="143"/>
      <c r="D440" s="143"/>
      <c r="E440" s="143"/>
      <c r="F440" s="143"/>
      <c r="G440" s="143"/>
      <c r="H440" s="143"/>
      <c r="I440" s="143"/>
      <c r="J440" s="143"/>
      <c r="K440" s="143"/>
      <c r="L440" s="143"/>
      <c r="M440" s="143"/>
      <c r="N440" s="143"/>
    </row>
    <row r="441" spans="1:14" x14ac:dyDescent="0.2">
      <c r="A441" s="340" t="s">
        <v>505</v>
      </c>
      <c r="B441" s="143"/>
      <c r="C441" s="143"/>
      <c r="D441" s="143"/>
      <c r="E441" s="143"/>
      <c r="F441" s="143"/>
      <c r="G441" s="143"/>
      <c r="H441" s="143"/>
      <c r="I441" s="143"/>
      <c r="J441" s="143"/>
      <c r="K441" s="143"/>
      <c r="L441" s="143"/>
      <c r="M441" s="143"/>
      <c r="N441" s="143"/>
    </row>
    <row r="442" spans="1:14" x14ac:dyDescent="0.2">
      <c r="A442" s="340"/>
      <c r="B442" s="143"/>
      <c r="C442" s="143"/>
      <c r="D442" s="143"/>
      <c r="E442" s="143"/>
      <c r="F442" s="143"/>
      <c r="G442" s="143"/>
      <c r="H442" s="143"/>
      <c r="I442" s="143"/>
      <c r="J442" s="143"/>
      <c r="K442" s="143"/>
      <c r="L442" s="143"/>
      <c r="M442" s="143"/>
      <c r="N442" s="143"/>
    </row>
    <row r="443" spans="1:14" x14ac:dyDescent="0.2">
      <c r="A443" s="340"/>
      <c r="B443" s="354" t="s">
        <v>506</v>
      </c>
      <c r="C443" s="143"/>
      <c r="D443" s="143"/>
      <c r="E443" s="143"/>
      <c r="F443" s="143"/>
      <c r="G443" s="143"/>
      <c r="H443" s="143"/>
      <c r="I443" s="143"/>
      <c r="J443" s="143"/>
      <c r="K443" s="143"/>
      <c r="L443" s="143"/>
      <c r="M443" s="143"/>
      <c r="N443" s="143"/>
    </row>
    <row r="444" spans="1:14" ht="6" customHeight="1" x14ac:dyDescent="0.2">
      <c r="A444" s="340"/>
      <c r="B444" s="143"/>
      <c r="C444" s="143"/>
      <c r="D444" s="143"/>
      <c r="E444" s="143"/>
      <c r="F444" s="143"/>
      <c r="G444" s="143"/>
      <c r="H444" s="143"/>
      <c r="I444" s="143"/>
      <c r="J444" s="143"/>
      <c r="K444" s="143"/>
      <c r="L444" s="143"/>
      <c r="M444" s="143"/>
      <c r="N444" s="143"/>
    </row>
    <row r="445" spans="1:14" ht="42" customHeight="1" thickBot="1" x14ac:dyDescent="0.25">
      <c r="A445" s="143"/>
      <c r="B445" s="541" t="s">
        <v>507</v>
      </c>
      <c r="C445" s="541"/>
      <c r="D445" s="541"/>
      <c r="E445" s="541"/>
      <c r="F445" s="541"/>
      <c r="G445" s="541"/>
      <c r="H445" s="541"/>
      <c r="I445" s="541"/>
      <c r="J445" s="541"/>
      <c r="K445" s="541"/>
      <c r="L445" s="143"/>
      <c r="M445" s="143"/>
      <c r="N445" s="143"/>
    </row>
    <row r="446" spans="1:14" ht="19.5" customHeight="1" thickTop="1" x14ac:dyDescent="0.2">
      <c r="B446" s="455"/>
      <c r="C446" s="456"/>
      <c r="D446" s="456"/>
      <c r="E446" s="456"/>
      <c r="F446" s="456"/>
      <c r="G446" s="456"/>
      <c r="H446" s="456"/>
      <c r="I446" s="456"/>
      <c r="J446" s="456"/>
      <c r="K446" s="456"/>
      <c r="L446" s="456"/>
      <c r="M446" s="457"/>
      <c r="N446" s="143"/>
    </row>
    <row r="447" spans="1:14" ht="28.5" customHeight="1" x14ac:dyDescent="0.2">
      <c r="B447" s="458"/>
      <c r="C447" s="459"/>
      <c r="D447" s="459"/>
      <c r="E447" s="459"/>
      <c r="F447" s="459"/>
      <c r="G447" s="459"/>
      <c r="H447" s="459"/>
      <c r="I447" s="459"/>
      <c r="J447" s="459"/>
      <c r="K447" s="459"/>
      <c r="L447" s="459"/>
      <c r="M447" s="460"/>
      <c r="N447" s="143"/>
    </row>
    <row r="448" spans="1:14" ht="30.75" customHeight="1" thickBot="1" x14ac:dyDescent="0.25">
      <c r="B448" s="461"/>
      <c r="C448" s="462"/>
      <c r="D448" s="462"/>
      <c r="E448" s="462"/>
      <c r="F448" s="462"/>
      <c r="G448" s="462"/>
      <c r="H448" s="462"/>
      <c r="I448" s="462"/>
      <c r="J448" s="462"/>
      <c r="K448" s="462"/>
      <c r="L448" s="462"/>
      <c r="M448" s="463"/>
      <c r="N448" s="143"/>
    </row>
    <row r="449" spans="1:14" ht="13.5" thickTop="1" x14ac:dyDescent="0.2">
      <c r="A449" s="143"/>
      <c r="B449" s="143"/>
      <c r="C449" s="143"/>
      <c r="D449" s="143"/>
      <c r="E449" s="143"/>
      <c r="F449" s="143"/>
      <c r="G449" s="143"/>
      <c r="H449" s="143"/>
      <c r="I449" s="143"/>
      <c r="J449" s="143"/>
      <c r="K449" s="143"/>
      <c r="L449" s="143"/>
      <c r="M449" s="143"/>
      <c r="N449" s="143"/>
    </row>
    <row r="450" spans="1:14" ht="13.5" thickBot="1" x14ac:dyDescent="0.25">
      <c r="A450" s="143"/>
      <c r="B450" s="143"/>
      <c r="C450" s="143"/>
      <c r="D450" s="143"/>
      <c r="E450" s="143"/>
      <c r="F450" s="143"/>
      <c r="G450" s="143"/>
      <c r="H450" s="143"/>
      <c r="I450" s="143"/>
      <c r="J450" s="143"/>
      <c r="K450" s="143"/>
      <c r="L450" s="143"/>
      <c r="M450" s="143"/>
      <c r="N450" s="143"/>
    </row>
    <row r="451" spans="1:14" s="9" customFormat="1" ht="20.100000000000001" customHeight="1" thickTop="1" thickBot="1" x14ac:dyDescent="0.3">
      <c r="A451" s="137" t="s">
        <v>89</v>
      </c>
      <c r="E451" s="215"/>
    </row>
    <row r="452" spans="1:14" ht="14.25" thickTop="1" thickBot="1" x14ac:dyDescent="0.25"/>
    <row r="453" spans="1:14" s="9" customFormat="1" ht="20.100000000000001" customHeight="1" thickTop="1" thickBot="1" x14ac:dyDescent="0.3">
      <c r="A453" s="137" t="s">
        <v>90</v>
      </c>
      <c r="C453" s="217"/>
    </row>
    <row r="454" spans="1:14" ht="13.5" thickTop="1" x14ac:dyDescent="0.2"/>
    <row r="456" spans="1:14" s="9" customFormat="1" ht="20.100000000000001" customHeight="1" x14ac:dyDescent="0.25">
      <c r="A456" s="137" t="s">
        <v>150</v>
      </c>
    </row>
    <row r="457" spans="1:14" ht="9.9499999999999993" customHeight="1" thickBot="1" x14ac:dyDescent="0.25"/>
    <row r="458" spans="1:14" ht="13.5" thickTop="1" x14ac:dyDescent="0.2">
      <c r="B458" s="455"/>
      <c r="C458" s="456"/>
      <c r="D458" s="456"/>
      <c r="E458" s="456"/>
      <c r="F458" s="456"/>
      <c r="G458" s="456"/>
      <c r="H458" s="456"/>
      <c r="I458" s="456"/>
      <c r="J458" s="456"/>
      <c r="K458" s="456"/>
      <c r="L458" s="456"/>
      <c r="M458" s="457"/>
    </row>
    <row r="459" spans="1:14" x14ac:dyDescent="0.2">
      <c r="B459" s="458"/>
      <c r="C459" s="459"/>
      <c r="D459" s="459"/>
      <c r="E459" s="459"/>
      <c r="F459" s="459"/>
      <c r="G459" s="459"/>
      <c r="H459" s="459"/>
      <c r="I459" s="459"/>
      <c r="J459" s="459"/>
      <c r="K459" s="459"/>
      <c r="L459" s="459"/>
      <c r="M459" s="460"/>
    </row>
    <row r="460" spans="1:14" x14ac:dyDescent="0.2">
      <c r="B460" s="458"/>
      <c r="C460" s="459"/>
      <c r="D460" s="459"/>
      <c r="E460" s="459"/>
      <c r="F460" s="459"/>
      <c r="G460" s="459"/>
      <c r="H460" s="459"/>
      <c r="I460" s="459"/>
      <c r="J460" s="459"/>
      <c r="K460" s="459"/>
      <c r="L460" s="459"/>
      <c r="M460" s="460"/>
    </row>
    <row r="461" spans="1:14" x14ac:dyDescent="0.2">
      <c r="B461" s="458"/>
      <c r="C461" s="459"/>
      <c r="D461" s="459"/>
      <c r="E461" s="459"/>
      <c r="F461" s="459"/>
      <c r="G461" s="459"/>
      <c r="H461" s="459"/>
      <c r="I461" s="459"/>
      <c r="J461" s="459"/>
      <c r="K461" s="459"/>
      <c r="L461" s="459"/>
      <c r="M461" s="460"/>
    </row>
    <row r="462" spans="1:14" x14ac:dyDescent="0.2">
      <c r="B462" s="458"/>
      <c r="C462" s="459"/>
      <c r="D462" s="459"/>
      <c r="E462" s="459"/>
      <c r="F462" s="459"/>
      <c r="G462" s="459"/>
      <c r="H462" s="459"/>
      <c r="I462" s="459"/>
      <c r="J462" s="459"/>
      <c r="K462" s="459"/>
      <c r="L462" s="459"/>
      <c r="M462" s="460"/>
    </row>
    <row r="463" spans="1:14" x14ac:dyDescent="0.2">
      <c r="B463" s="458"/>
      <c r="C463" s="459"/>
      <c r="D463" s="459"/>
      <c r="E463" s="459"/>
      <c r="F463" s="459"/>
      <c r="G463" s="459"/>
      <c r="H463" s="459"/>
      <c r="I463" s="459"/>
      <c r="J463" s="459"/>
      <c r="K463" s="459"/>
      <c r="L463" s="459"/>
      <c r="M463" s="460"/>
    </row>
    <row r="464" spans="1:14" x14ac:dyDescent="0.2">
      <c r="B464" s="458"/>
      <c r="C464" s="459"/>
      <c r="D464" s="459"/>
      <c r="E464" s="459"/>
      <c r="F464" s="459"/>
      <c r="G464" s="459"/>
      <c r="H464" s="459"/>
      <c r="I464" s="459"/>
      <c r="J464" s="459"/>
      <c r="K464" s="459"/>
      <c r="L464" s="459"/>
      <c r="M464" s="460"/>
    </row>
    <row r="465" spans="2:13" x14ac:dyDescent="0.2">
      <c r="B465" s="458"/>
      <c r="C465" s="459"/>
      <c r="D465" s="459"/>
      <c r="E465" s="459"/>
      <c r="F465" s="459"/>
      <c r="G465" s="459"/>
      <c r="H465" s="459"/>
      <c r="I465" s="459"/>
      <c r="J465" s="459"/>
      <c r="K465" s="459"/>
      <c r="L465" s="459"/>
      <c r="M465" s="460"/>
    </row>
    <row r="466" spans="2:13" x14ac:dyDescent="0.2">
      <c r="B466" s="458"/>
      <c r="C466" s="459"/>
      <c r="D466" s="459"/>
      <c r="E466" s="459"/>
      <c r="F466" s="459"/>
      <c r="G466" s="459"/>
      <c r="H466" s="459"/>
      <c r="I466" s="459"/>
      <c r="J466" s="459"/>
      <c r="K466" s="459"/>
      <c r="L466" s="459"/>
      <c r="M466" s="460"/>
    </row>
    <row r="467" spans="2:13" x14ac:dyDescent="0.2">
      <c r="B467" s="458"/>
      <c r="C467" s="459"/>
      <c r="D467" s="459"/>
      <c r="E467" s="459"/>
      <c r="F467" s="459"/>
      <c r="G467" s="459"/>
      <c r="H467" s="459"/>
      <c r="I467" s="459"/>
      <c r="J467" s="459"/>
      <c r="K467" s="459"/>
      <c r="L467" s="459"/>
      <c r="M467" s="460"/>
    </row>
    <row r="468" spans="2:13" x14ac:dyDescent="0.2">
      <c r="B468" s="458"/>
      <c r="C468" s="459"/>
      <c r="D468" s="459"/>
      <c r="E468" s="459"/>
      <c r="F468" s="459"/>
      <c r="G468" s="459"/>
      <c r="H468" s="459"/>
      <c r="I468" s="459"/>
      <c r="J468" s="459"/>
      <c r="K468" s="459"/>
      <c r="L468" s="459"/>
      <c r="M468" s="460"/>
    </row>
    <row r="469" spans="2:13" x14ac:dyDescent="0.2">
      <c r="B469" s="458"/>
      <c r="C469" s="459"/>
      <c r="D469" s="459"/>
      <c r="E469" s="459"/>
      <c r="F469" s="459"/>
      <c r="G469" s="459"/>
      <c r="H469" s="459"/>
      <c r="I469" s="459"/>
      <c r="J469" s="459"/>
      <c r="K469" s="459"/>
      <c r="L469" s="459"/>
      <c r="M469" s="460"/>
    </row>
    <row r="470" spans="2:13" x14ac:dyDescent="0.2">
      <c r="B470" s="458"/>
      <c r="C470" s="459"/>
      <c r="D470" s="459"/>
      <c r="E470" s="459"/>
      <c r="F470" s="459"/>
      <c r="G470" s="459"/>
      <c r="H470" s="459"/>
      <c r="I470" s="459"/>
      <c r="J470" s="459"/>
      <c r="K470" s="459"/>
      <c r="L470" s="459"/>
      <c r="M470" s="460"/>
    </row>
    <row r="471" spans="2:13" x14ac:dyDescent="0.2">
      <c r="B471" s="458"/>
      <c r="C471" s="459"/>
      <c r="D471" s="459"/>
      <c r="E471" s="459"/>
      <c r="F471" s="459"/>
      <c r="G471" s="459"/>
      <c r="H471" s="459"/>
      <c r="I471" s="459"/>
      <c r="J471" s="459"/>
      <c r="K471" s="459"/>
      <c r="L471" s="459"/>
      <c r="M471" s="460"/>
    </row>
    <row r="472" spans="2:13" x14ac:dyDescent="0.2">
      <c r="B472" s="458"/>
      <c r="C472" s="459"/>
      <c r="D472" s="459"/>
      <c r="E472" s="459"/>
      <c r="F472" s="459"/>
      <c r="G472" s="459"/>
      <c r="H472" s="459"/>
      <c r="I472" s="459"/>
      <c r="J472" s="459"/>
      <c r="K472" s="459"/>
      <c r="L472" s="459"/>
      <c r="M472" s="460"/>
    </row>
    <row r="473" spans="2:13" x14ac:dyDescent="0.2">
      <c r="B473" s="458"/>
      <c r="C473" s="459"/>
      <c r="D473" s="459"/>
      <c r="E473" s="459"/>
      <c r="F473" s="459"/>
      <c r="G473" s="459"/>
      <c r="H473" s="459"/>
      <c r="I473" s="459"/>
      <c r="J473" s="459"/>
      <c r="K473" s="459"/>
      <c r="L473" s="459"/>
      <c r="M473" s="460"/>
    </row>
    <row r="474" spans="2:13" x14ac:dyDescent="0.2">
      <c r="B474" s="458"/>
      <c r="C474" s="459"/>
      <c r="D474" s="459"/>
      <c r="E474" s="459"/>
      <c r="F474" s="459"/>
      <c r="G474" s="459"/>
      <c r="H474" s="459"/>
      <c r="I474" s="459"/>
      <c r="J474" s="459"/>
      <c r="K474" s="459"/>
      <c r="L474" s="459"/>
      <c r="M474" s="460"/>
    </row>
    <row r="475" spans="2:13" x14ac:dyDescent="0.2">
      <c r="B475" s="458"/>
      <c r="C475" s="459"/>
      <c r="D475" s="459"/>
      <c r="E475" s="459"/>
      <c r="F475" s="459"/>
      <c r="G475" s="459"/>
      <c r="H475" s="459"/>
      <c r="I475" s="459"/>
      <c r="J475" s="459"/>
      <c r="K475" s="459"/>
      <c r="L475" s="459"/>
      <c r="M475" s="460"/>
    </row>
    <row r="476" spans="2:13" x14ac:dyDescent="0.2">
      <c r="B476" s="458"/>
      <c r="C476" s="459"/>
      <c r="D476" s="459"/>
      <c r="E476" s="459"/>
      <c r="F476" s="459"/>
      <c r="G476" s="459"/>
      <c r="H476" s="459"/>
      <c r="I476" s="459"/>
      <c r="J476" s="459"/>
      <c r="K476" s="459"/>
      <c r="L476" s="459"/>
      <c r="M476" s="460"/>
    </row>
    <row r="477" spans="2:13" x14ac:dyDescent="0.2">
      <c r="B477" s="458"/>
      <c r="C477" s="459"/>
      <c r="D477" s="459"/>
      <c r="E477" s="459"/>
      <c r="F477" s="459"/>
      <c r="G477" s="459"/>
      <c r="H477" s="459"/>
      <c r="I477" s="459"/>
      <c r="J477" s="459"/>
      <c r="K477" s="459"/>
      <c r="L477" s="459"/>
      <c r="M477" s="460"/>
    </row>
    <row r="478" spans="2:13" x14ac:dyDescent="0.2">
      <c r="B478" s="458"/>
      <c r="C478" s="459"/>
      <c r="D478" s="459"/>
      <c r="E478" s="459"/>
      <c r="F478" s="459"/>
      <c r="G478" s="459"/>
      <c r="H478" s="459"/>
      <c r="I478" s="459"/>
      <c r="J478" s="459"/>
      <c r="K478" s="459"/>
      <c r="L478" s="459"/>
      <c r="M478" s="460"/>
    </row>
    <row r="479" spans="2:13" x14ac:dyDescent="0.2">
      <c r="B479" s="458"/>
      <c r="C479" s="459"/>
      <c r="D479" s="459"/>
      <c r="E479" s="459"/>
      <c r="F479" s="459"/>
      <c r="G479" s="459"/>
      <c r="H479" s="459"/>
      <c r="I479" s="459"/>
      <c r="J479" s="459"/>
      <c r="K479" s="459"/>
      <c r="L479" s="459"/>
      <c r="M479" s="460"/>
    </row>
    <row r="480" spans="2:13" x14ac:dyDescent="0.2">
      <c r="B480" s="458"/>
      <c r="C480" s="459"/>
      <c r="D480" s="459"/>
      <c r="E480" s="459"/>
      <c r="F480" s="459"/>
      <c r="G480" s="459"/>
      <c r="H480" s="459"/>
      <c r="I480" s="459"/>
      <c r="J480" s="459"/>
      <c r="K480" s="459"/>
      <c r="L480" s="459"/>
      <c r="M480" s="460"/>
    </row>
    <row r="481" spans="1:15" x14ac:dyDescent="0.2">
      <c r="B481" s="458"/>
      <c r="C481" s="459"/>
      <c r="D481" s="459"/>
      <c r="E481" s="459"/>
      <c r="F481" s="459"/>
      <c r="G481" s="459"/>
      <c r="H481" s="459"/>
      <c r="I481" s="459"/>
      <c r="J481" s="459"/>
      <c r="K481" s="459"/>
      <c r="L481" s="459"/>
      <c r="M481" s="460"/>
    </row>
    <row r="482" spans="1:15" x14ac:dyDescent="0.2">
      <c r="B482" s="458"/>
      <c r="C482" s="459"/>
      <c r="D482" s="459"/>
      <c r="E482" s="459"/>
      <c r="F482" s="459"/>
      <c r="G482" s="459"/>
      <c r="H482" s="459"/>
      <c r="I482" s="459"/>
      <c r="J482" s="459"/>
      <c r="K482" s="459"/>
      <c r="L482" s="459"/>
      <c r="M482" s="460"/>
    </row>
    <row r="483" spans="1:15" x14ac:dyDescent="0.2">
      <c r="B483" s="458"/>
      <c r="C483" s="459"/>
      <c r="D483" s="459"/>
      <c r="E483" s="459"/>
      <c r="F483" s="459"/>
      <c r="G483" s="459"/>
      <c r="H483" s="459"/>
      <c r="I483" s="459"/>
      <c r="J483" s="459"/>
      <c r="K483" s="459"/>
      <c r="L483" s="459"/>
      <c r="M483" s="460"/>
    </row>
    <row r="484" spans="1:15" x14ac:dyDescent="0.2">
      <c r="B484" s="458"/>
      <c r="C484" s="459"/>
      <c r="D484" s="459"/>
      <c r="E484" s="459"/>
      <c r="F484" s="459"/>
      <c r="G484" s="459"/>
      <c r="H484" s="459"/>
      <c r="I484" s="459"/>
      <c r="J484" s="459"/>
      <c r="K484" s="459"/>
      <c r="L484" s="459"/>
      <c r="M484" s="460"/>
    </row>
    <row r="485" spans="1:15" x14ac:dyDescent="0.2">
      <c r="B485" s="458"/>
      <c r="C485" s="459"/>
      <c r="D485" s="459"/>
      <c r="E485" s="459"/>
      <c r="F485" s="459"/>
      <c r="G485" s="459"/>
      <c r="H485" s="459"/>
      <c r="I485" s="459"/>
      <c r="J485" s="459"/>
      <c r="K485" s="459"/>
      <c r="L485" s="459"/>
      <c r="M485" s="460"/>
    </row>
    <row r="486" spans="1:15" ht="13.5" thickBot="1" x14ac:dyDescent="0.25">
      <c r="B486" s="461"/>
      <c r="C486" s="462"/>
      <c r="D486" s="462"/>
      <c r="E486" s="462"/>
      <c r="F486" s="462"/>
      <c r="G486" s="462"/>
      <c r="H486" s="462"/>
      <c r="I486" s="462"/>
      <c r="J486" s="462"/>
      <c r="K486" s="462"/>
      <c r="L486" s="462"/>
      <c r="M486" s="463"/>
    </row>
    <row r="487" spans="1:15" ht="15" thickTop="1" x14ac:dyDescent="0.2">
      <c r="A487" s="145"/>
      <c r="B487" s="145"/>
      <c r="C487" s="145"/>
      <c r="D487" s="145"/>
      <c r="E487" s="145"/>
      <c r="F487" s="145"/>
      <c r="G487" s="145"/>
      <c r="H487" s="145"/>
      <c r="I487" s="145"/>
      <c r="J487" s="145"/>
      <c r="K487" s="145"/>
      <c r="L487" s="145"/>
      <c r="M487" s="145"/>
      <c r="N487" s="145"/>
      <c r="O487" s="145"/>
    </row>
  </sheetData>
  <sheetProtection password="D8E8" sheet="1" objects="1" scenarios="1" formatColumns="0" formatRows="0" selectLockedCells="1"/>
  <mergeCells count="297">
    <mergeCell ref="K4:N4"/>
    <mergeCell ref="J303:K303"/>
    <mergeCell ref="J304:K304"/>
    <mergeCell ref="J305:K305"/>
    <mergeCell ref="J369:K369"/>
    <mergeCell ref="J370:K370"/>
    <mergeCell ref="J169:K169"/>
    <mergeCell ref="J235:K235"/>
    <mergeCell ref="J236:K236"/>
    <mergeCell ref="J237:K237"/>
    <mergeCell ref="J238:K238"/>
    <mergeCell ref="J302:K302"/>
    <mergeCell ref="B247:N247"/>
    <mergeCell ref="D244:M244"/>
    <mergeCell ref="E251:F251"/>
    <mergeCell ref="M252:N252"/>
    <mergeCell ref="C268:G268"/>
    <mergeCell ref="D237:E237"/>
    <mergeCell ref="F237:G237"/>
    <mergeCell ref="H237:I237"/>
    <mergeCell ref="D238:E238"/>
    <mergeCell ref="H226:I226"/>
    <mergeCell ref="B227:C227"/>
    <mergeCell ref="D227:E227"/>
    <mergeCell ref="D394:M399"/>
    <mergeCell ref="A379:B379"/>
    <mergeCell ref="A380:B380"/>
    <mergeCell ref="A381:B381"/>
    <mergeCell ref="A382:B382"/>
    <mergeCell ref="A383:B383"/>
    <mergeCell ref="A384:B384"/>
    <mergeCell ref="H54:J54"/>
    <mergeCell ref="L54:N54"/>
    <mergeCell ref="H56:N56"/>
    <mergeCell ref="F238:G238"/>
    <mergeCell ref="H238:I238"/>
    <mergeCell ref="D175:M175"/>
    <mergeCell ref="E182:F182"/>
    <mergeCell ref="M182:N182"/>
    <mergeCell ref="C199:G199"/>
    <mergeCell ref="M251:N251"/>
    <mergeCell ref="B231:J231"/>
    <mergeCell ref="F235:G235"/>
    <mergeCell ref="H235:I235"/>
    <mergeCell ref="B226:C226"/>
    <mergeCell ref="D226:E226"/>
    <mergeCell ref="F226:G226"/>
    <mergeCell ref="H227:I227"/>
    <mergeCell ref="B446:M448"/>
    <mergeCell ref="B445:K445"/>
    <mergeCell ref="B433:C433"/>
    <mergeCell ref="B434:C434"/>
    <mergeCell ref="B435:C435"/>
    <mergeCell ref="B436:C436"/>
    <mergeCell ref="B437:C437"/>
    <mergeCell ref="B438:C438"/>
    <mergeCell ref="D433:E433"/>
    <mergeCell ref="D434:E434"/>
    <mergeCell ref="D435:E435"/>
    <mergeCell ref="D436:E436"/>
    <mergeCell ref="D437:E437"/>
    <mergeCell ref="D438:E438"/>
    <mergeCell ref="H438:I438"/>
    <mergeCell ref="F438:G438"/>
    <mergeCell ref="D235:E235"/>
    <mergeCell ref="G18:J18"/>
    <mergeCell ref="H433:I433"/>
    <mergeCell ref="H434:I434"/>
    <mergeCell ref="H435:I435"/>
    <mergeCell ref="H436:I436"/>
    <mergeCell ref="H437:I437"/>
    <mergeCell ref="F433:G433"/>
    <mergeCell ref="F434:G434"/>
    <mergeCell ref="F435:G435"/>
    <mergeCell ref="F436:G436"/>
    <mergeCell ref="F437:G437"/>
    <mergeCell ref="I379:J379"/>
    <mergeCell ref="I380:J380"/>
    <mergeCell ref="I381:J381"/>
    <mergeCell ref="I382:J382"/>
    <mergeCell ref="I383:J383"/>
    <mergeCell ref="I384:J384"/>
    <mergeCell ref="I385:J385"/>
    <mergeCell ref="A401:N401"/>
    <mergeCell ref="A414:N414"/>
    <mergeCell ref="D390:M390"/>
    <mergeCell ref="D392:M392"/>
    <mergeCell ref="A385:B385"/>
    <mergeCell ref="C379:D379"/>
    <mergeCell ref="C380:D380"/>
    <mergeCell ref="C381:D381"/>
    <mergeCell ref="C382:D382"/>
    <mergeCell ref="C383:D383"/>
    <mergeCell ref="C384:D384"/>
    <mergeCell ref="C385:D385"/>
    <mergeCell ref="F227:G227"/>
    <mergeCell ref="A1:N1"/>
    <mergeCell ref="A2:N2"/>
    <mergeCell ref="B14:D14"/>
    <mergeCell ref="G14:J14"/>
    <mergeCell ref="B16:J16"/>
    <mergeCell ref="D6:N6"/>
    <mergeCell ref="G10:K10"/>
    <mergeCell ref="H49:N49"/>
    <mergeCell ref="A87:L87"/>
    <mergeCell ref="D40:I40"/>
    <mergeCell ref="D41:I41"/>
    <mergeCell ref="D4:F4"/>
    <mergeCell ref="E24:F24"/>
    <mergeCell ref="A4:B4"/>
    <mergeCell ref="D8:N8"/>
    <mergeCell ref="A12:N12"/>
    <mergeCell ref="B18:C18"/>
    <mergeCell ref="H24:J24"/>
    <mergeCell ref="C34:N34"/>
    <mergeCell ref="C38:I38"/>
    <mergeCell ref="H47:J47"/>
    <mergeCell ref="L47:N47"/>
    <mergeCell ref="J45:K45"/>
    <mergeCell ref="E47:F47"/>
    <mergeCell ref="A411:B411"/>
    <mergeCell ref="C411:D411"/>
    <mergeCell ref="E411:F411"/>
    <mergeCell ref="C405:D405"/>
    <mergeCell ref="E405:F405"/>
    <mergeCell ref="G405:H405"/>
    <mergeCell ref="C406:D406"/>
    <mergeCell ref="A407:B407"/>
    <mergeCell ref="A406:B406"/>
    <mergeCell ref="E406:F406"/>
    <mergeCell ref="G406:H406"/>
    <mergeCell ref="C409:D409"/>
    <mergeCell ref="E409:F409"/>
    <mergeCell ref="C407:D407"/>
    <mergeCell ref="E407:F407"/>
    <mergeCell ref="G410:H410"/>
    <mergeCell ref="A78:N78"/>
    <mergeCell ref="A429:N429"/>
    <mergeCell ref="A68:N68"/>
    <mergeCell ref="A71:N71"/>
    <mergeCell ref="F73:H73"/>
    <mergeCell ref="B109:N109"/>
    <mergeCell ref="A88:L88"/>
    <mergeCell ref="A89:L89"/>
    <mergeCell ref="B178:N178"/>
    <mergeCell ref="B206:N209"/>
    <mergeCell ref="B274:N277"/>
    <mergeCell ref="B286:N288"/>
    <mergeCell ref="B298:J298"/>
    <mergeCell ref="D302:E302"/>
    <mergeCell ref="F302:G302"/>
    <mergeCell ref="H302:I302"/>
    <mergeCell ref="H169:I169"/>
    <mergeCell ref="F167:G167"/>
    <mergeCell ref="F168:G168"/>
    <mergeCell ref="F169:G169"/>
    <mergeCell ref="B150:N152"/>
    <mergeCell ref="D236:E236"/>
    <mergeCell ref="F236:G236"/>
    <mergeCell ref="H236:I236"/>
    <mergeCell ref="B138:N141"/>
    <mergeCell ref="C130:G130"/>
    <mergeCell ref="E113:F113"/>
    <mergeCell ref="M114:N114"/>
    <mergeCell ref="A99:N99"/>
    <mergeCell ref="D106:M106"/>
    <mergeCell ref="A20:N20"/>
    <mergeCell ref="A36:N36"/>
    <mergeCell ref="A65:N65"/>
    <mergeCell ref="A80:N80"/>
    <mergeCell ref="M113:N113"/>
    <mergeCell ref="A96:L96"/>
    <mergeCell ref="A97:L97"/>
    <mergeCell ref="J59:N59"/>
    <mergeCell ref="J61:N61"/>
    <mergeCell ref="E63:N63"/>
    <mergeCell ref="E75:F75"/>
    <mergeCell ref="I75:J75"/>
    <mergeCell ref="A82:N83"/>
    <mergeCell ref="A93:L93"/>
    <mergeCell ref="A94:L94"/>
    <mergeCell ref="A95:L95"/>
    <mergeCell ref="J52:K52"/>
    <mergeCell ref="E54:F54"/>
    <mergeCell ref="B458:M486"/>
    <mergeCell ref="B314:N314"/>
    <mergeCell ref="A408:B408"/>
    <mergeCell ref="C408:D408"/>
    <mergeCell ref="E408:F408"/>
    <mergeCell ref="G408:H408"/>
    <mergeCell ref="A409:B409"/>
    <mergeCell ref="G407:H407"/>
    <mergeCell ref="G411:H411"/>
    <mergeCell ref="A405:B405"/>
    <mergeCell ref="A410:B410"/>
    <mergeCell ref="C410:D410"/>
    <mergeCell ref="E410:F410"/>
    <mergeCell ref="G409:H409"/>
    <mergeCell ref="A377:N377"/>
    <mergeCell ref="B370:C370"/>
    <mergeCell ref="D370:E370"/>
    <mergeCell ref="F370:G370"/>
    <mergeCell ref="H370:I370"/>
    <mergeCell ref="B371:C371"/>
    <mergeCell ref="D371:E371"/>
    <mergeCell ref="F371:G371"/>
    <mergeCell ref="H371:I371"/>
    <mergeCell ref="B372:C372"/>
    <mergeCell ref="D372:E372"/>
    <mergeCell ref="F372:G372"/>
    <mergeCell ref="H372:I372"/>
    <mergeCell ref="D311:M311"/>
    <mergeCell ref="E318:F318"/>
    <mergeCell ref="M318:N318"/>
    <mergeCell ref="C335:G335"/>
    <mergeCell ref="B341:N344"/>
    <mergeCell ref="B353:N355"/>
    <mergeCell ref="B365:J365"/>
    <mergeCell ref="D369:E369"/>
    <mergeCell ref="F369:G369"/>
    <mergeCell ref="H369:I369"/>
    <mergeCell ref="B361:C361"/>
    <mergeCell ref="D361:E361"/>
    <mergeCell ref="F361:G361"/>
    <mergeCell ref="H361:I361"/>
    <mergeCell ref="B362:C362"/>
    <mergeCell ref="D362:E362"/>
    <mergeCell ref="F362:G362"/>
    <mergeCell ref="H362:I362"/>
    <mergeCell ref="J371:K371"/>
    <mergeCell ref="J372:K372"/>
    <mergeCell ref="D156:E156"/>
    <mergeCell ref="F156:G156"/>
    <mergeCell ref="H156:I156"/>
    <mergeCell ref="B157:C157"/>
    <mergeCell ref="D157:E157"/>
    <mergeCell ref="F157:G157"/>
    <mergeCell ref="H157:I157"/>
    <mergeCell ref="B158:C158"/>
    <mergeCell ref="D158:E158"/>
    <mergeCell ref="F158:G158"/>
    <mergeCell ref="H158:I158"/>
    <mergeCell ref="B159:C159"/>
    <mergeCell ref="D159:E159"/>
    <mergeCell ref="F159:G159"/>
    <mergeCell ref="H159:I159"/>
    <mergeCell ref="D224:E224"/>
    <mergeCell ref="F224:G224"/>
    <mergeCell ref="H224:I224"/>
    <mergeCell ref="B225:C225"/>
    <mergeCell ref="D225:E225"/>
    <mergeCell ref="F225:G225"/>
    <mergeCell ref="H225:I225"/>
    <mergeCell ref="B218:N220"/>
    <mergeCell ref="B162:J162"/>
    <mergeCell ref="D166:E166"/>
    <mergeCell ref="H166:I166"/>
    <mergeCell ref="F166:G166"/>
    <mergeCell ref="D167:E167"/>
    <mergeCell ref="D168:E168"/>
    <mergeCell ref="D169:E169"/>
    <mergeCell ref="H167:I167"/>
    <mergeCell ref="H168:I168"/>
    <mergeCell ref="J166:K166"/>
    <mergeCell ref="J167:K167"/>
    <mergeCell ref="J168:K168"/>
    <mergeCell ref="D292:E292"/>
    <mergeCell ref="F292:G292"/>
    <mergeCell ref="H292:I292"/>
    <mergeCell ref="B293:C293"/>
    <mergeCell ref="D293:E293"/>
    <mergeCell ref="F293:G293"/>
    <mergeCell ref="H293:I293"/>
    <mergeCell ref="B294:C294"/>
    <mergeCell ref="D294:E294"/>
    <mergeCell ref="F294:G294"/>
    <mergeCell ref="H294:I294"/>
    <mergeCell ref="B295:C295"/>
    <mergeCell ref="D295:E295"/>
    <mergeCell ref="F295:G295"/>
    <mergeCell ref="H295:I295"/>
    <mergeCell ref="D359:E359"/>
    <mergeCell ref="F359:G359"/>
    <mergeCell ref="H359:I359"/>
    <mergeCell ref="B360:C360"/>
    <mergeCell ref="D360:E360"/>
    <mergeCell ref="F360:G360"/>
    <mergeCell ref="H360:I360"/>
    <mergeCell ref="D303:E303"/>
    <mergeCell ref="F303:G303"/>
    <mergeCell ref="H303:I303"/>
    <mergeCell ref="D304:E304"/>
    <mergeCell ref="F304:G304"/>
    <mergeCell ref="H304:I304"/>
    <mergeCell ref="D305:E305"/>
    <mergeCell ref="F305:G305"/>
    <mergeCell ref="H305:I305"/>
  </mergeCells>
  <conditionalFormatting sqref="K4">
    <cfRule type="cellIs" dxfId="21" priority="1" operator="equal">
      <formula>"Le numéro SIRET est composé de 14 chiffres"</formula>
    </cfRule>
  </conditionalFormatting>
  <dataValidations count="7">
    <dataValidation type="list" allowBlank="1" showInputMessage="1" showErrorMessage="1" sqref="A308 L33 C271 C338 H33 F33 C133 C135 C202">
      <formula1>"OUI,NON,/"</formula1>
    </dataValidation>
    <dataValidation type="list" allowBlank="1" showInputMessage="1" showErrorMessage="1" sqref="F73:H73">
      <formula1>"Rural, Urbain, Indifférencié, "</formula1>
    </dataValidation>
    <dataValidation type="list" allowBlank="1" showInputMessage="1" showErrorMessage="1" sqref="J45:K45 J52:K52">
      <formula1>"Un,Plusieurs"</formula1>
    </dataValidation>
    <dataValidation type="list" allowBlank="1" showInputMessage="1" showErrorMessage="1" sqref="E386">
      <formula1>"Salarié(s),Mis à disposition, Voloantaire(s), Bénévole(s), /"</formula1>
    </dataValidation>
    <dataValidation type="list" allowBlank="1" showInputMessage="1" showErrorMessage="1" sqref="C22 H22 K22 M22 F28 F30 F32 H32 H30 H28 J28 J30 L28 L30 L32 N28 N30 E45 E59 E426 A116:A119 A122:A130 E123:E128 E116:E119 E451 C132 I122:I125 L116:L120 A185:A188 A191:A199 C201 E185:E188 N422 E192:E197 I191:I194 L185:L189 A254:A257 A260:A268 E254:E257 I420 C270 J424 I260:I263 L254:L258 A321:A324 A327:A335 E321:E324 E261:E266 I327:I330 L321:L325 C337 D416 E328:E333 E61 E52">
      <formula1>"OUI,NON"</formula1>
    </dataValidation>
    <dataValidation type="list" allowBlank="1" showInputMessage="1" showErrorMessage="1" sqref="G380:G385">
      <formula1>"Salarié(s),Mis à disposition, Volontaire(s), Bénévole(s)"</formula1>
    </dataValidation>
    <dataValidation type="list" allowBlank="1" showInputMessage="1" showErrorMessage="1" sqref="G75 K75">
      <formula1>"Oui,Non"</formula1>
    </dataValidation>
  </dataValidations>
  <hyperlinks>
    <hyperlink ref="H4" r:id="rId1"/>
  </hyperlinks>
  <pageMargins left="0.70866141732283472" right="0.70866141732283472" top="0.74803149606299213" bottom="0.74803149606299213" header="0.31496062992125984" footer="0.31496062992125984"/>
  <pageSetup paperSize="9" scale="38" fitToHeight="5" orientation="portrait" r:id="rId2"/>
  <drawing r:id="rId3"/>
  <legacyDrawing r:id="rId4"/>
  <extLst>
    <ext xmlns:x14="http://schemas.microsoft.com/office/spreadsheetml/2009/9/main" uri="{CCE6A557-97BC-4b89-ADB6-D9C93CAAB3DF}">
      <x14:dataValidations xmlns:xm="http://schemas.microsoft.com/office/excel/2006/main" count="6">
        <x14:dataValidation type="list" allowBlank="1" showInputMessage="1" showErrorMessage="1">
          <x14:formula1>
            <xm:f>'Menu deroulant'!$D$2:$D$29</xm:f>
          </x14:formula1>
          <xm:sqref>B178:N179 B109:N109 B204:N204 B247:N248 B314:N315</xm:sqref>
        </x14:dataValidation>
        <x14:dataValidation type="list" allowBlank="1" showInputMessage="1" showErrorMessage="1">
          <x14:formula1>
            <xm:f>'Menu deroulant'!$C$2:$C$57</xm:f>
          </x14:formula1>
          <xm:sqref>L47:N47 E47:F47 H47:J47</xm:sqref>
        </x14:dataValidation>
        <x14:dataValidation type="list" allowBlank="1" showInputMessage="1" showErrorMessage="1">
          <x14:formula1>
            <xm:f>'Menu deroulant'!$E$2:$E$25</xm:f>
          </x14:formula1>
          <xm:sqref>E54:F54 H54:J54</xm:sqref>
        </x14:dataValidation>
        <x14:dataValidation type="list" allowBlank="1" showInputMessage="1" showErrorMessage="1">
          <x14:formula1>
            <xm:f>'Menu deroulant'!$E$2:$E$25</xm:f>
          </x14:formula1>
          <xm:sqref>L54:N54</xm:sqref>
        </x14:dataValidation>
        <x14:dataValidation type="list" allowBlank="1" showInputMessage="1" showErrorMessage="1">
          <x14:formula1>
            <xm:f>'Menu deroulant'!$A$2:$A$39</xm:f>
          </x14:formula1>
          <xm:sqref>C38:I38</xm:sqref>
        </x14:dataValidation>
        <x14:dataValidation type="list" allowBlank="1" showInputMessage="1" showErrorMessage="1">
          <x14:formula1>
            <xm:f>'Menu deroulant'!$B$2:$B$29</xm:f>
          </x14:formula1>
          <xm:sqref>D40:I41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0"/>
  <sheetViews>
    <sheetView showGridLines="0" zoomScale="90" zoomScaleNormal="90" workbookViewId="0">
      <selection activeCell="A71" sqref="A71:O79"/>
    </sheetView>
  </sheetViews>
  <sheetFormatPr baseColWidth="10" defaultRowHeight="12.75" x14ac:dyDescent="0.2"/>
  <cols>
    <col min="1" max="1" width="12.140625" style="1" customWidth="1"/>
    <col min="2" max="2" width="17.140625" style="1" customWidth="1"/>
    <col min="3" max="3" width="15" style="1" customWidth="1"/>
    <col min="4" max="4" width="17.85546875" style="1" customWidth="1"/>
    <col min="5" max="5" width="22.7109375" style="1" customWidth="1"/>
    <col min="6" max="6" width="21.5703125" style="1" customWidth="1"/>
    <col min="7" max="7" width="18.42578125" style="1" customWidth="1"/>
    <col min="8" max="8" width="15.28515625" style="1" customWidth="1"/>
    <col min="9" max="12" width="11.42578125" style="1"/>
    <col min="13" max="13" width="17.140625" style="1" customWidth="1"/>
    <col min="14" max="14" width="16" style="1" customWidth="1"/>
    <col min="15" max="15" width="17.28515625" style="1" customWidth="1"/>
    <col min="16" max="16384" width="11.42578125" style="1"/>
  </cols>
  <sheetData>
    <row r="1" spans="1:16" ht="31.5" customHeight="1" x14ac:dyDescent="0.2">
      <c r="A1" s="568" t="s">
        <v>537</v>
      </c>
      <c r="B1" s="569"/>
      <c r="C1" s="569"/>
      <c r="D1" s="569"/>
      <c r="E1" s="569"/>
      <c r="F1" s="569"/>
      <c r="G1" s="569"/>
      <c r="H1" s="569"/>
      <c r="I1" s="569"/>
      <c r="J1" s="569"/>
      <c r="K1" s="569"/>
      <c r="L1" s="569"/>
      <c r="M1" s="569"/>
      <c r="N1" s="569"/>
      <c r="O1" s="569"/>
    </row>
    <row r="2" spans="1:16" ht="21.75" customHeight="1" x14ac:dyDescent="0.2">
      <c r="A2" s="570" t="s">
        <v>152</v>
      </c>
      <c r="B2" s="571"/>
      <c r="C2" s="571"/>
      <c r="D2" s="571"/>
      <c r="E2" s="571"/>
      <c r="F2" s="571"/>
      <c r="G2" s="571"/>
      <c r="H2" s="571"/>
      <c r="I2" s="571"/>
      <c r="J2" s="571"/>
      <c r="K2" s="571"/>
      <c r="L2" s="571"/>
      <c r="M2" s="571"/>
      <c r="N2" s="571"/>
      <c r="O2" s="571"/>
    </row>
    <row r="3" spans="1:16" ht="9.9499999999999993" customHeight="1" x14ac:dyDescent="0.2">
      <c r="A3" s="2"/>
      <c r="B3" s="2"/>
      <c r="C3" s="2"/>
      <c r="D3" s="2"/>
      <c r="E3" s="2"/>
      <c r="F3" s="2"/>
      <c r="G3" s="2"/>
      <c r="H3" s="2"/>
      <c r="I3" s="2"/>
    </row>
    <row r="4" spans="1:16" s="9" customFormat="1" ht="20.100000000000001" customHeight="1" x14ac:dyDescent="0.25">
      <c r="A4" s="3" t="s">
        <v>153</v>
      </c>
      <c r="B4" s="241" t="str">
        <f>IF('Fiche 3-1'!C24&lt;&gt;"",'Fiche 3-1'!C24,"")</f>
        <v/>
      </c>
      <c r="D4" s="3" t="s">
        <v>154</v>
      </c>
      <c r="E4" s="572" t="str">
        <f>IF('Fiche 3-1'!C34&lt;&gt;"",'Fiche 3-1'!C34,"")</f>
        <v/>
      </c>
      <c r="F4" s="573"/>
      <c r="G4" s="573"/>
      <c r="H4" s="573"/>
      <c r="I4" s="573"/>
      <c r="J4" s="573"/>
      <c r="K4" s="573"/>
      <c r="L4" s="573"/>
      <c r="M4" s="573"/>
      <c r="N4" s="573"/>
      <c r="O4" s="574"/>
    </row>
    <row r="5" spans="1:16" ht="14.25" x14ac:dyDescent="0.2">
      <c r="A5" s="2"/>
      <c r="B5" s="2"/>
      <c r="C5" s="2"/>
      <c r="D5" s="2"/>
      <c r="E5" s="2" t="str">
        <f>IF('Fiche 3-1'!C34:N34&lt;&gt;"",'Fiche 3-1'!C34:N34,"")</f>
        <v/>
      </c>
      <c r="F5" s="2"/>
      <c r="G5" s="2"/>
      <c r="H5" s="2"/>
      <c r="I5" s="2"/>
    </row>
    <row r="6" spans="1:16" ht="14.25" x14ac:dyDescent="0.2">
      <c r="A6" s="2"/>
      <c r="B6" s="2"/>
      <c r="C6" s="2"/>
      <c r="D6" s="2"/>
      <c r="E6" s="2"/>
      <c r="F6" s="2"/>
      <c r="G6" s="2"/>
      <c r="H6" s="2"/>
      <c r="I6" s="2"/>
    </row>
    <row r="7" spans="1:16" ht="32.25" customHeight="1" x14ac:dyDescent="0.2">
      <c r="A7" s="584" t="s">
        <v>156</v>
      </c>
      <c r="B7" s="584"/>
      <c r="C7" s="584"/>
      <c r="D7" s="584"/>
      <c r="E7" s="301" t="s">
        <v>469</v>
      </c>
      <c r="F7" s="302" t="s">
        <v>470</v>
      </c>
      <c r="G7" s="303" t="s">
        <v>538</v>
      </c>
      <c r="H7" s="584" t="s">
        <v>158</v>
      </c>
      <c r="I7" s="584"/>
      <c r="J7" s="584"/>
      <c r="K7" s="584"/>
      <c r="L7" s="584"/>
      <c r="M7" s="301" t="s">
        <v>469</v>
      </c>
      <c r="N7" s="302" t="s">
        <v>470</v>
      </c>
      <c r="O7" s="303" t="s">
        <v>538</v>
      </c>
      <c r="P7" s="2"/>
    </row>
    <row r="8" spans="1:16" ht="29.25" customHeight="1" x14ac:dyDescent="0.2">
      <c r="A8" s="446" t="s">
        <v>159</v>
      </c>
      <c r="B8" s="575"/>
      <c r="C8" s="575"/>
      <c r="D8" s="575"/>
      <c r="E8" s="575"/>
      <c r="F8" s="575"/>
      <c r="G8" s="576"/>
      <c r="H8" s="446" t="s">
        <v>191</v>
      </c>
      <c r="I8" s="575"/>
      <c r="J8" s="575"/>
      <c r="K8" s="575"/>
      <c r="L8" s="575"/>
      <c r="M8" s="575"/>
      <c r="N8" s="575"/>
      <c r="O8" s="575"/>
      <c r="P8" s="2"/>
    </row>
    <row r="9" spans="1:16" ht="24.95" customHeight="1" x14ac:dyDescent="0.2">
      <c r="A9" s="35" t="s">
        <v>160</v>
      </c>
      <c r="B9" s="14"/>
      <c r="C9" s="14"/>
      <c r="D9" s="15"/>
      <c r="E9" s="296">
        <f>SUM(E10:E12)</f>
        <v>0</v>
      </c>
      <c r="F9" s="296">
        <f t="shared" ref="F9:G9" si="0">SUM(F10:F12)</f>
        <v>0</v>
      </c>
      <c r="G9" s="296">
        <f t="shared" si="0"/>
        <v>0</v>
      </c>
      <c r="H9" s="585" t="s">
        <v>192</v>
      </c>
      <c r="I9" s="586"/>
      <c r="J9" s="586"/>
      <c r="K9" s="586"/>
      <c r="L9" s="586"/>
      <c r="M9" s="282">
        <v>0</v>
      </c>
      <c r="N9" s="282">
        <v>0</v>
      </c>
      <c r="O9" s="282">
        <v>0</v>
      </c>
      <c r="P9" s="2"/>
    </row>
    <row r="10" spans="1:16" ht="15" customHeight="1" x14ac:dyDescent="0.2">
      <c r="A10" s="77" t="s">
        <v>190</v>
      </c>
      <c r="B10" s="14"/>
      <c r="C10" s="14"/>
      <c r="D10" s="15"/>
      <c r="E10" s="279"/>
      <c r="F10" s="279"/>
      <c r="G10" s="279"/>
      <c r="H10" s="259"/>
      <c r="I10" s="259"/>
      <c r="J10" s="259"/>
      <c r="K10" s="259"/>
      <c r="L10" s="259"/>
      <c r="M10" s="281"/>
      <c r="N10" s="281"/>
      <c r="O10" s="281"/>
      <c r="P10" s="2"/>
    </row>
    <row r="11" spans="1:16" ht="15" customHeight="1" x14ac:dyDescent="0.2">
      <c r="A11" s="77" t="s">
        <v>161</v>
      </c>
      <c r="B11" s="14"/>
      <c r="C11" s="14"/>
      <c r="D11" s="15"/>
      <c r="E11" s="279"/>
      <c r="F11" s="279"/>
      <c r="G11" s="279"/>
      <c r="H11" s="35" t="s">
        <v>437</v>
      </c>
      <c r="I11" s="14"/>
      <c r="J11" s="14"/>
      <c r="K11" s="14"/>
      <c r="L11" s="14"/>
      <c r="M11" s="280">
        <f>SUM(M12:M31)</f>
        <v>0</v>
      </c>
      <c r="N11" s="280">
        <f>SUM(N12:N31)</f>
        <v>0</v>
      </c>
      <c r="O11" s="280">
        <f>SUM(O12:O31)</f>
        <v>0</v>
      </c>
      <c r="P11" s="2"/>
    </row>
    <row r="12" spans="1:16" ht="15" customHeight="1" x14ac:dyDescent="0.2">
      <c r="A12" s="77" t="s">
        <v>162</v>
      </c>
      <c r="B12" s="14"/>
      <c r="C12" s="14"/>
      <c r="D12" s="15"/>
      <c r="E12" s="279"/>
      <c r="F12" s="279"/>
      <c r="G12" s="279"/>
      <c r="H12" s="13" t="s">
        <v>193</v>
      </c>
      <c r="I12" s="14"/>
      <c r="J12" s="14"/>
      <c r="K12" s="14"/>
      <c r="L12" s="14"/>
      <c r="M12" s="278"/>
      <c r="N12" s="278"/>
      <c r="O12" s="278"/>
      <c r="P12" s="2"/>
    </row>
    <row r="13" spans="1:16" ht="24.95" customHeight="1" x14ac:dyDescent="0.2">
      <c r="A13" s="35" t="s">
        <v>163</v>
      </c>
      <c r="B13" s="14"/>
      <c r="C13" s="14"/>
      <c r="D13" s="15"/>
      <c r="E13" s="296">
        <f>SUM(E14:E18)</f>
        <v>0</v>
      </c>
      <c r="F13" s="296">
        <f t="shared" ref="F13:G13" si="1">SUM(F14:F18)</f>
        <v>0</v>
      </c>
      <c r="G13" s="296">
        <f t="shared" si="1"/>
        <v>0</v>
      </c>
      <c r="H13" s="578"/>
      <c r="I13" s="579"/>
      <c r="J13" s="579"/>
      <c r="K13" s="579"/>
      <c r="L13" s="580"/>
      <c r="M13" s="278"/>
      <c r="N13" s="278"/>
      <c r="O13" s="278"/>
      <c r="P13" s="2"/>
    </row>
    <row r="14" spans="1:16" ht="15" customHeight="1" x14ac:dyDescent="0.25">
      <c r="A14" s="77" t="s">
        <v>164</v>
      </c>
      <c r="B14" s="14"/>
      <c r="C14" s="14"/>
      <c r="D14" s="15"/>
      <c r="E14" s="279"/>
      <c r="F14" s="279"/>
      <c r="G14" s="279"/>
      <c r="H14" s="40" t="s">
        <v>194</v>
      </c>
      <c r="I14" s="14"/>
      <c r="J14" s="14"/>
      <c r="K14" s="14"/>
      <c r="L14" s="14"/>
      <c r="M14" s="278"/>
      <c r="N14" s="278"/>
      <c r="O14" s="278"/>
      <c r="P14" s="2"/>
    </row>
    <row r="15" spans="1:16" ht="15" customHeight="1" x14ac:dyDescent="0.2">
      <c r="A15" s="77" t="s">
        <v>165</v>
      </c>
      <c r="B15" s="14"/>
      <c r="C15" s="14"/>
      <c r="D15" s="15"/>
      <c r="E15" s="279"/>
      <c r="F15" s="279"/>
      <c r="G15" s="279"/>
      <c r="H15" s="13" t="s">
        <v>195</v>
      </c>
      <c r="I15" s="14"/>
      <c r="J15" s="14"/>
      <c r="K15" s="14"/>
      <c r="L15" s="14"/>
      <c r="M15" s="278"/>
      <c r="N15" s="278"/>
      <c r="O15" s="278"/>
      <c r="P15" s="2"/>
    </row>
    <row r="16" spans="1:16" ht="15" customHeight="1" x14ac:dyDescent="0.2">
      <c r="A16" s="77" t="s">
        <v>166</v>
      </c>
      <c r="B16" s="14"/>
      <c r="C16" s="14"/>
      <c r="D16" s="15"/>
      <c r="E16" s="279"/>
      <c r="F16" s="279"/>
      <c r="G16" s="279"/>
      <c r="H16" s="578"/>
      <c r="I16" s="579"/>
      <c r="J16" s="579"/>
      <c r="K16" s="579"/>
      <c r="L16" s="580"/>
      <c r="M16" s="278"/>
      <c r="N16" s="278"/>
      <c r="O16" s="278"/>
      <c r="P16" s="2"/>
    </row>
    <row r="17" spans="1:16" ht="15" customHeight="1" x14ac:dyDescent="0.2">
      <c r="A17" s="77" t="s">
        <v>167</v>
      </c>
      <c r="B17" s="14"/>
      <c r="C17" s="14"/>
      <c r="D17" s="15"/>
      <c r="E17" s="279"/>
      <c r="F17" s="279"/>
      <c r="G17" s="279"/>
      <c r="H17" s="13" t="s">
        <v>196</v>
      </c>
      <c r="I17" s="14"/>
      <c r="J17" s="14"/>
      <c r="K17" s="14"/>
      <c r="L17" s="14"/>
      <c r="M17" s="278"/>
      <c r="N17" s="278"/>
      <c r="O17" s="278"/>
      <c r="P17" s="2"/>
    </row>
    <row r="18" spans="1:16" ht="15" customHeight="1" x14ac:dyDescent="0.2">
      <c r="A18" s="77" t="s">
        <v>168</v>
      </c>
      <c r="B18" s="14"/>
      <c r="C18" s="14"/>
      <c r="D18" s="15"/>
      <c r="E18" s="279"/>
      <c r="F18" s="279"/>
      <c r="G18" s="279"/>
      <c r="H18" s="578"/>
      <c r="I18" s="579"/>
      <c r="J18" s="579"/>
      <c r="K18" s="579"/>
      <c r="L18" s="580"/>
      <c r="M18" s="278"/>
      <c r="N18" s="278"/>
      <c r="O18" s="278"/>
      <c r="P18" s="2"/>
    </row>
    <row r="19" spans="1:16" ht="24.95" customHeight="1" x14ac:dyDescent="0.2">
      <c r="A19" s="35" t="s">
        <v>169</v>
      </c>
      <c r="B19" s="14"/>
      <c r="C19" s="14"/>
      <c r="D19" s="15"/>
      <c r="E19" s="296">
        <f>SUM(E20:E24)</f>
        <v>0</v>
      </c>
      <c r="F19" s="296">
        <f t="shared" ref="F19:G19" si="2">SUM(F20:F24)</f>
        <v>0</v>
      </c>
      <c r="G19" s="296">
        <f t="shared" si="2"/>
        <v>0</v>
      </c>
      <c r="H19" s="578"/>
      <c r="I19" s="579"/>
      <c r="J19" s="579"/>
      <c r="K19" s="579"/>
      <c r="L19" s="580"/>
      <c r="M19" s="278"/>
      <c r="N19" s="278"/>
      <c r="O19" s="278"/>
      <c r="P19" s="2"/>
    </row>
    <row r="20" spans="1:16" ht="15" customHeight="1" x14ac:dyDescent="0.2">
      <c r="A20" s="77" t="s">
        <v>454</v>
      </c>
      <c r="B20" s="14"/>
      <c r="C20" s="14"/>
      <c r="D20" s="15"/>
      <c r="E20" s="279"/>
      <c r="F20" s="279"/>
      <c r="G20" s="279"/>
      <c r="H20" s="2" t="s">
        <v>210</v>
      </c>
      <c r="I20" s="2"/>
      <c r="J20" s="2"/>
      <c r="K20" s="2"/>
      <c r="L20" s="2"/>
      <c r="M20" s="278"/>
      <c r="N20" s="278"/>
      <c r="O20" s="278"/>
      <c r="P20" s="2"/>
    </row>
    <row r="21" spans="1:16" ht="15" customHeight="1" x14ac:dyDescent="0.2">
      <c r="A21" s="77" t="s">
        <v>171</v>
      </c>
      <c r="B21" s="14"/>
      <c r="C21" s="14"/>
      <c r="D21" s="15"/>
      <c r="E21" s="279"/>
      <c r="F21" s="279"/>
      <c r="G21" s="279"/>
      <c r="H21" s="578"/>
      <c r="I21" s="579"/>
      <c r="J21" s="579"/>
      <c r="K21" s="579"/>
      <c r="L21" s="580"/>
      <c r="M21" s="278"/>
      <c r="N21" s="278"/>
      <c r="O21" s="278"/>
      <c r="P21" s="2"/>
    </row>
    <row r="22" spans="1:16" ht="15" customHeight="1" x14ac:dyDescent="0.2">
      <c r="A22" s="77" t="s">
        <v>172</v>
      </c>
      <c r="B22" s="14"/>
      <c r="C22" s="14"/>
      <c r="D22" s="15"/>
      <c r="E22" s="279"/>
      <c r="F22" s="279"/>
      <c r="G22" s="279"/>
      <c r="H22" s="13" t="s">
        <v>208</v>
      </c>
      <c r="I22" s="14"/>
      <c r="J22" s="14"/>
      <c r="K22" s="14"/>
      <c r="L22" s="14"/>
      <c r="M22" s="278"/>
      <c r="N22" s="278"/>
      <c r="O22" s="278"/>
      <c r="P22" s="2"/>
    </row>
    <row r="23" spans="1:16" ht="15" customHeight="1" x14ac:dyDescent="0.2">
      <c r="A23" s="77" t="s">
        <v>173</v>
      </c>
      <c r="B23" s="14"/>
      <c r="C23" s="14"/>
      <c r="D23" s="15"/>
      <c r="E23" s="279"/>
      <c r="F23" s="279"/>
      <c r="G23" s="279"/>
      <c r="H23" s="578"/>
      <c r="I23" s="579"/>
      <c r="J23" s="579"/>
      <c r="K23" s="579"/>
      <c r="L23" s="580"/>
      <c r="M23" s="278"/>
      <c r="N23" s="278"/>
      <c r="O23" s="278"/>
      <c r="P23" s="2"/>
    </row>
    <row r="24" spans="1:16" ht="15" customHeight="1" x14ac:dyDescent="0.2">
      <c r="A24" s="318"/>
      <c r="B24" s="319"/>
      <c r="C24" s="319"/>
      <c r="D24" s="320"/>
      <c r="E24" s="321"/>
      <c r="F24" s="321"/>
      <c r="G24" s="321"/>
      <c r="H24" s="578"/>
      <c r="I24" s="579"/>
      <c r="J24" s="579"/>
      <c r="K24" s="579"/>
      <c r="L24" s="580"/>
      <c r="M24" s="278"/>
      <c r="N24" s="278"/>
      <c r="O24" s="278"/>
      <c r="P24" s="2"/>
    </row>
    <row r="25" spans="1:16" ht="24.95" customHeight="1" x14ac:dyDescent="0.2">
      <c r="A25" s="35" t="s">
        <v>174</v>
      </c>
      <c r="B25" s="14"/>
      <c r="C25" s="14"/>
      <c r="D25" s="15"/>
      <c r="E25" s="296">
        <f>SUM(E26:E27)</f>
        <v>0</v>
      </c>
      <c r="F25" s="296">
        <f t="shared" ref="F25:G25" si="3">SUM(F26:F27)</f>
        <v>0</v>
      </c>
      <c r="G25" s="296">
        <f t="shared" si="3"/>
        <v>0</v>
      </c>
      <c r="H25" s="2" t="s">
        <v>197</v>
      </c>
      <c r="I25" s="2"/>
      <c r="J25" s="2"/>
      <c r="K25" s="2"/>
      <c r="L25" s="2"/>
      <c r="M25" s="278"/>
      <c r="N25" s="278"/>
      <c r="O25" s="278"/>
      <c r="P25" s="2"/>
    </row>
    <row r="26" spans="1:16" ht="15" customHeight="1" x14ac:dyDescent="0.2">
      <c r="A26" s="77" t="s">
        <v>175</v>
      </c>
      <c r="B26" s="14"/>
      <c r="C26" s="14"/>
      <c r="D26" s="15"/>
      <c r="E26" s="279"/>
      <c r="F26" s="279"/>
      <c r="G26" s="279"/>
      <c r="H26" s="578"/>
      <c r="I26" s="579"/>
      <c r="J26" s="579"/>
      <c r="K26" s="579"/>
      <c r="L26" s="580"/>
      <c r="M26" s="278"/>
      <c r="N26" s="278"/>
      <c r="O26" s="278"/>
      <c r="P26" s="2"/>
    </row>
    <row r="27" spans="1:16" ht="15" customHeight="1" x14ac:dyDescent="0.2">
      <c r="A27" s="77" t="s">
        <v>176</v>
      </c>
      <c r="B27" s="14"/>
      <c r="C27" s="14"/>
      <c r="D27" s="15"/>
      <c r="E27" s="279"/>
      <c r="F27" s="279"/>
      <c r="G27" s="279"/>
      <c r="H27" s="2" t="s">
        <v>198</v>
      </c>
      <c r="I27" s="2"/>
      <c r="J27" s="2"/>
      <c r="K27" s="2"/>
      <c r="L27" s="2"/>
      <c r="M27" s="278"/>
      <c r="N27" s="278"/>
      <c r="O27" s="278"/>
      <c r="P27" s="2"/>
    </row>
    <row r="28" spans="1:16" ht="24.95" customHeight="1" x14ac:dyDescent="0.2">
      <c r="A28" s="35" t="s">
        <v>177</v>
      </c>
      <c r="B28" s="14"/>
      <c r="C28" s="14"/>
      <c r="D28" s="15"/>
      <c r="E28" s="296">
        <f>SUM(E29:E31)</f>
        <v>0</v>
      </c>
      <c r="F28" s="296">
        <f t="shared" ref="F28:G28" si="4">SUM(F29:F31)</f>
        <v>0</v>
      </c>
      <c r="G28" s="296">
        <f t="shared" si="4"/>
        <v>0</v>
      </c>
      <c r="H28" s="581"/>
      <c r="I28" s="582"/>
      <c r="J28" s="582"/>
      <c r="K28" s="582"/>
      <c r="L28" s="583"/>
      <c r="M28" s="278"/>
      <c r="N28" s="278"/>
      <c r="O28" s="278"/>
      <c r="P28" s="2"/>
    </row>
    <row r="29" spans="1:16" ht="15" customHeight="1" x14ac:dyDescent="0.2">
      <c r="A29" s="77" t="s">
        <v>178</v>
      </c>
      <c r="B29" s="14"/>
      <c r="C29" s="14"/>
      <c r="D29" s="15"/>
      <c r="E29" s="279"/>
      <c r="F29" s="279"/>
      <c r="G29" s="279"/>
      <c r="H29" s="13" t="s">
        <v>199</v>
      </c>
      <c r="I29" s="14"/>
      <c r="J29" s="14"/>
      <c r="K29" s="14"/>
      <c r="L29" s="14"/>
      <c r="M29" s="278"/>
      <c r="N29" s="278"/>
      <c r="O29" s="278"/>
      <c r="P29" s="2"/>
    </row>
    <row r="30" spans="1:16" ht="15" customHeight="1" x14ac:dyDescent="0.2">
      <c r="A30" s="77" t="s">
        <v>179</v>
      </c>
      <c r="B30" s="14"/>
      <c r="C30" s="14"/>
      <c r="D30" s="15"/>
      <c r="E30" s="279"/>
      <c r="F30" s="279"/>
      <c r="G30" s="279"/>
      <c r="H30" s="13" t="s">
        <v>200</v>
      </c>
      <c r="I30" s="14"/>
      <c r="J30" s="14"/>
      <c r="K30" s="14"/>
      <c r="L30" s="14"/>
      <c r="M30" s="278"/>
      <c r="N30" s="278"/>
      <c r="O30" s="278"/>
      <c r="P30" s="2"/>
    </row>
    <row r="31" spans="1:16" ht="15" customHeight="1" x14ac:dyDescent="0.2">
      <c r="A31" s="77" t="s">
        <v>180</v>
      </c>
      <c r="B31" s="14"/>
      <c r="C31" s="14"/>
      <c r="D31" s="15"/>
      <c r="E31" s="279"/>
      <c r="F31" s="279"/>
      <c r="G31" s="279"/>
      <c r="H31" s="13" t="s">
        <v>201</v>
      </c>
      <c r="I31" s="14"/>
      <c r="J31" s="14"/>
      <c r="K31" s="14"/>
      <c r="L31" s="14"/>
      <c r="M31" s="278"/>
      <c r="N31" s="278"/>
      <c r="O31" s="278"/>
      <c r="P31" s="2"/>
    </row>
    <row r="32" spans="1:16" ht="24.95" customHeight="1" x14ac:dyDescent="0.2">
      <c r="A32" s="35" t="s">
        <v>181</v>
      </c>
      <c r="B32" s="14"/>
      <c r="C32" s="14"/>
      <c r="D32" s="15"/>
      <c r="E32" s="297">
        <v>0</v>
      </c>
      <c r="F32" s="297">
        <v>0</v>
      </c>
      <c r="G32" s="297">
        <v>0</v>
      </c>
      <c r="H32" s="35" t="s">
        <v>202</v>
      </c>
      <c r="I32" s="14"/>
      <c r="J32" s="14"/>
      <c r="K32" s="14"/>
      <c r="L32" s="14"/>
      <c r="M32" s="282">
        <v>0</v>
      </c>
      <c r="N32" s="282">
        <v>0</v>
      </c>
      <c r="O32" s="282">
        <v>0</v>
      </c>
      <c r="P32" s="2"/>
    </row>
    <row r="33" spans="1:16" ht="15" customHeight="1" x14ac:dyDescent="0.2">
      <c r="A33" s="263"/>
      <c r="B33" s="261"/>
      <c r="C33" s="261"/>
      <c r="D33" s="262"/>
      <c r="E33" s="298"/>
      <c r="F33" s="298"/>
      <c r="G33" s="298"/>
      <c r="H33" s="2" t="s">
        <v>203</v>
      </c>
      <c r="I33" s="2"/>
      <c r="J33" s="2"/>
      <c r="K33" s="2"/>
      <c r="L33" s="2"/>
      <c r="M33" s="278"/>
      <c r="N33" s="278"/>
      <c r="O33" s="278"/>
      <c r="P33" s="2"/>
    </row>
    <row r="34" spans="1:16" ht="24.95" customHeight="1" x14ac:dyDescent="0.2">
      <c r="A34" s="35" t="s">
        <v>182</v>
      </c>
      <c r="B34" s="14"/>
      <c r="C34" s="14"/>
      <c r="D34" s="15"/>
      <c r="E34" s="297">
        <v>0</v>
      </c>
      <c r="F34" s="297">
        <v>0</v>
      </c>
      <c r="G34" s="297">
        <v>0</v>
      </c>
      <c r="H34" s="35" t="s">
        <v>434</v>
      </c>
      <c r="I34" s="14"/>
      <c r="J34" s="14"/>
      <c r="K34" s="14"/>
      <c r="L34" s="14"/>
      <c r="M34" s="282">
        <v>0</v>
      </c>
      <c r="N34" s="282">
        <v>0</v>
      </c>
      <c r="O34" s="282">
        <v>0</v>
      </c>
      <c r="P34" s="2"/>
    </row>
    <row r="35" spans="1:16" ht="24.95" customHeight="1" x14ac:dyDescent="0.2">
      <c r="A35" s="35" t="s">
        <v>183</v>
      </c>
      <c r="B35" s="14"/>
      <c r="C35" s="14"/>
      <c r="D35" s="15"/>
      <c r="E35" s="297">
        <v>0</v>
      </c>
      <c r="F35" s="297">
        <v>0</v>
      </c>
      <c r="G35" s="297">
        <v>0</v>
      </c>
      <c r="H35" s="35" t="s">
        <v>205</v>
      </c>
      <c r="I35" s="14"/>
      <c r="J35" s="14"/>
      <c r="K35" s="14"/>
      <c r="L35" s="14"/>
      <c r="M35" s="282">
        <v>0</v>
      </c>
      <c r="N35" s="282">
        <v>0</v>
      </c>
      <c r="O35" s="282">
        <v>0</v>
      </c>
      <c r="P35" s="2"/>
    </row>
    <row r="36" spans="1:16" ht="24.95" customHeight="1" x14ac:dyDescent="0.2">
      <c r="A36" s="37" t="s">
        <v>319</v>
      </c>
      <c r="B36" s="38"/>
      <c r="C36" s="38"/>
      <c r="D36" s="39"/>
      <c r="E36" s="297">
        <v>0</v>
      </c>
      <c r="F36" s="297">
        <v>0</v>
      </c>
      <c r="G36" s="297">
        <v>0</v>
      </c>
      <c r="H36" s="35" t="s">
        <v>338</v>
      </c>
      <c r="I36" s="14"/>
      <c r="J36" s="14"/>
      <c r="K36" s="14"/>
      <c r="L36" s="14"/>
      <c r="M36" s="282">
        <v>0</v>
      </c>
      <c r="N36" s="282">
        <v>0</v>
      </c>
      <c r="O36" s="282">
        <v>0</v>
      </c>
      <c r="P36" s="2"/>
    </row>
    <row r="37" spans="1:16" ht="15" customHeight="1" x14ac:dyDescent="0.2">
      <c r="A37" s="292" t="s">
        <v>185</v>
      </c>
      <c r="B37" s="293"/>
      <c r="C37" s="293"/>
      <c r="D37" s="293"/>
      <c r="E37" s="295"/>
      <c r="F37" s="295"/>
      <c r="G37" s="295"/>
      <c r="H37" s="264"/>
      <c r="I37" s="261"/>
      <c r="J37" s="261"/>
      <c r="K37" s="261"/>
      <c r="L37" s="261"/>
      <c r="M37" s="281"/>
      <c r="N37" s="281"/>
      <c r="O37" s="281"/>
      <c r="P37" s="2"/>
    </row>
    <row r="38" spans="1:16" ht="15" customHeight="1" x14ac:dyDescent="0.2">
      <c r="A38" s="77" t="s">
        <v>186</v>
      </c>
      <c r="B38" s="14"/>
      <c r="C38" s="14"/>
      <c r="D38" s="15"/>
      <c r="E38" s="279"/>
      <c r="F38" s="279"/>
      <c r="G38" s="279"/>
      <c r="H38" s="264"/>
      <c r="I38" s="261"/>
      <c r="J38" s="261"/>
      <c r="K38" s="261"/>
      <c r="L38" s="261"/>
      <c r="M38" s="281"/>
      <c r="N38" s="281"/>
      <c r="O38" s="281"/>
      <c r="P38" s="2"/>
    </row>
    <row r="39" spans="1:16" ht="15" customHeight="1" x14ac:dyDescent="0.2">
      <c r="A39" s="77" t="s">
        <v>187</v>
      </c>
      <c r="B39" s="14"/>
      <c r="C39" s="14"/>
      <c r="D39" s="15"/>
      <c r="E39" s="279"/>
      <c r="F39" s="279"/>
      <c r="G39" s="279"/>
      <c r="H39" s="264"/>
      <c r="I39" s="261"/>
      <c r="J39" s="261"/>
      <c r="K39" s="261"/>
      <c r="L39" s="261"/>
      <c r="M39" s="281"/>
      <c r="N39" s="281"/>
      <c r="O39" s="281"/>
      <c r="P39" s="2"/>
    </row>
    <row r="40" spans="1:16" ht="15" customHeight="1" x14ac:dyDescent="0.2">
      <c r="A40" s="77" t="s">
        <v>188</v>
      </c>
      <c r="B40" s="14"/>
      <c r="C40" s="14"/>
      <c r="D40" s="15"/>
      <c r="E40" s="279"/>
      <c r="F40" s="279"/>
      <c r="G40" s="279"/>
      <c r="H40" s="259"/>
      <c r="I40" s="259"/>
      <c r="J40" s="259"/>
      <c r="K40" s="259"/>
      <c r="L40" s="259"/>
      <c r="M40" s="281"/>
      <c r="N40" s="281"/>
      <c r="O40" s="281"/>
      <c r="P40" s="2"/>
    </row>
    <row r="41" spans="1:16" ht="15" customHeight="1" x14ac:dyDescent="0.2">
      <c r="A41" s="36" t="s">
        <v>189</v>
      </c>
      <c r="B41" s="14"/>
      <c r="C41" s="14"/>
      <c r="D41" s="15"/>
      <c r="E41" s="299">
        <f>+E9+E13+E19+E25+E28+E32+E34+E35+E36+E38+E39+E40</f>
        <v>0</v>
      </c>
      <c r="F41" s="299">
        <f t="shared" ref="F41:G41" si="5">+F9+F13+F19+F25+F28+F32+F34+F35+F36+F38+F39+F40</f>
        <v>0</v>
      </c>
      <c r="G41" s="299">
        <f t="shared" si="5"/>
        <v>0</v>
      </c>
      <c r="H41" s="36" t="s">
        <v>207</v>
      </c>
      <c r="I41" s="14"/>
      <c r="J41" s="14"/>
      <c r="K41" s="14"/>
      <c r="L41" s="14"/>
      <c r="M41" s="283">
        <f>+M9+M11+M32+M34+M35+M36</f>
        <v>0</v>
      </c>
      <c r="N41" s="283">
        <f t="shared" ref="N41:O41" si="6">+N9+N11+N32+N34+N35+N36</f>
        <v>0</v>
      </c>
      <c r="O41" s="283">
        <f t="shared" si="6"/>
        <v>0</v>
      </c>
      <c r="P41" s="2"/>
    </row>
    <row r="42" spans="1:16" ht="24" customHeight="1" x14ac:dyDescent="0.2">
      <c r="A42" s="291" t="s">
        <v>211</v>
      </c>
      <c r="B42" s="291"/>
      <c r="C42" s="291"/>
      <c r="D42" s="291"/>
      <c r="E42" s="300"/>
      <c r="F42" s="300"/>
      <c r="G42" s="300"/>
      <c r="H42" s="291"/>
      <c r="I42" s="291"/>
      <c r="J42" s="291"/>
      <c r="K42" s="291"/>
      <c r="L42" s="291"/>
      <c r="M42" s="291"/>
      <c r="N42" s="291"/>
      <c r="O42" s="291"/>
      <c r="P42" s="2"/>
    </row>
    <row r="43" spans="1:16" ht="15" x14ac:dyDescent="0.2">
      <c r="A43" s="41" t="s">
        <v>212</v>
      </c>
      <c r="B43" s="14"/>
      <c r="C43" s="14"/>
      <c r="D43" s="15"/>
      <c r="E43" s="299">
        <f>SUM(E44:E47)</f>
        <v>0</v>
      </c>
      <c r="F43" s="299">
        <f t="shared" ref="F43:G43" si="7">SUM(F44:F47)</f>
        <v>0</v>
      </c>
      <c r="G43" s="299">
        <f t="shared" si="7"/>
        <v>0</v>
      </c>
      <c r="H43" s="42" t="s">
        <v>218</v>
      </c>
      <c r="I43" s="14"/>
      <c r="J43" s="14"/>
      <c r="K43" s="14"/>
      <c r="L43" s="15"/>
      <c r="M43" s="283">
        <f>+M44+M45+M47</f>
        <v>0</v>
      </c>
      <c r="N43" s="283">
        <f>+N44+N45+N47</f>
        <v>0</v>
      </c>
      <c r="O43" s="283">
        <f>+O44+O45+O47</f>
        <v>0</v>
      </c>
      <c r="P43" s="2"/>
    </row>
    <row r="44" spans="1:16" ht="14.25" x14ac:dyDescent="0.2">
      <c r="A44" s="42" t="s">
        <v>213</v>
      </c>
      <c r="B44" s="14"/>
      <c r="C44" s="14"/>
      <c r="D44" s="15"/>
      <c r="E44" s="279"/>
      <c r="F44" s="279"/>
      <c r="G44" s="279"/>
      <c r="H44" s="1" t="s">
        <v>219</v>
      </c>
      <c r="I44" s="2"/>
      <c r="J44" s="2"/>
      <c r="K44" s="2"/>
      <c r="L44" s="2"/>
      <c r="M44" s="278"/>
      <c r="N44" s="278"/>
      <c r="O44" s="278"/>
      <c r="P44" s="2"/>
    </row>
    <row r="45" spans="1:16" ht="14.25" x14ac:dyDescent="0.2">
      <c r="A45" s="42" t="s">
        <v>214</v>
      </c>
      <c r="B45" s="14"/>
      <c r="C45" s="14"/>
      <c r="D45" s="15"/>
      <c r="E45" s="279"/>
      <c r="F45" s="279"/>
      <c r="G45" s="279"/>
      <c r="H45" s="42" t="s">
        <v>220</v>
      </c>
      <c r="I45" s="14"/>
      <c r="J45" s="14"/>
      <c r="K45" s="14"/>
      <c r="L45" s="15"/>
      <c r="M45" s="278"/>
      <c r="N45" s="278"/>
      <c r="O45" s="278"/>
      <c r="P45" s="2"/>
    </row>
    <row r="46" spans="1:16" ht="14.25" x14ac:dyDescent="0.2">
      <c r="A46" s="42" t="s">
        <v>215</v>
      </c>
      <c r="B46" s="14"/>
      <c r="C46" s="14"/>
      <c r="D46" s="15"/>
      <c r="E46" s="279"/>
      <c r="F46" s="279"/>
      <c r="G46" s="279"/>
      <c r="H46" s="260"/>
      <c r="I46" s="261"/>
      <c r="J46" s="261"/>
      <c r="K46" s="261"/>
      <c r="L46" s="262"/>
      <c r="M46" s="286"/>
      <c r="N46" s="286"/>
      <c r="O46" s="286"/>
      <c r="P46" s="2"/>
    </row>
    <row r="47" spans="1:16" ht="14.25" x14ac:dyDescent="0.2">
      <c r="A47" s="42" t="s">
        <v>216</v>
      </c>
      <c r="B47" s="14"/>
      <c r="C47" s="14"/>
      <c r="D47" s="15"/>
      <c r="E47" s="279"/>
      <c r="F47" s="279"/>
      <c r="G47" s="279"/>
      <c r="H47" s="42" t="s">
        <v>221</v>
      </c>
      <c r="I47" s="14"/>
      <c r="J47" s="14"/>
      <c r="K47" s="14"/>
      <c r="L47" s="15"/>
      <c r="M47" s="278"/>
      <c r="N47" s="278"/>
      <c r="O47" s="278"/>
      <c r="P47" s="2"/>
    </row>
    <row r="48" spans="1:16" ht="23.25" customHeight="1" x14ac:dyDescent="0.25">
      <c r="A48" s="255" t="s">
        <v>217</v>
      </c>
      <c r="B48" s="14"/>
      <c r="C48" s="14"/>
      <c r="D48" s="15"/>
      <c r="E48" s="299">
        <f>+E43+E41</f>
        <v>0</v>
      </c>
      <c r="F48" s="299">
        <f t="shared" ref="F48:G48" si="8">+F43+F41</f>
        <v>0</v>
      </c>
      <c r="G48" s="299">
        <f t="shared" si="8"/>
        <v>0</v>
      </c>
      <c r="H48" s="255" t="s">
        <v>222</v>
      </c>
      <c r="I48" s="43"/>
      <c r="J48" s="43"/>
      <c r="K48" s="43"/>
      <c r="L48" s="44"/>
      <c r="M48" s="283">
        <f>+M43+M41</f>
        <v>0</v>
      </c>
      <c r="N48" s="283">
        <f t="shared" ref="N48:O48" si="9">+N43+N41</f>
        <v>0</v>
      </c>
      <c r="O48" s="283">
        <f t="shared" si="9"/>
        <v>0</v>
      </c>
      <c r="P48" s="2"/>
    </row>
    <row r="49" spans="1:16" ht="30" customHeight="1" x14ac:dyDescent="0.2">
      <c r="A49" s="304" t="s">
        <v>472</v>
      </c>
      <c r="B49" s="301"/>
      <c r="C49" s="557">
        <f>+M14</f>
        <v>0</v>
      </c>
      <c r="D49" s="557"/>
      <c r="E49" s="294" t="s">
        <v>224</v>
      </c>
      <c r="F49" s="294"/>
      <c r="G49" s="294"/>
      <c r="H49" s="45" t="str">
        <f>IF(M48&gt;0,C49/M48,"0,00 %")</f>
        <v>0,00 %</v>
      </c>
      <c r="I49" s="78" t="s">
        <v>225</v>
      </c>
      <c r="J49" s="14"/>
      <c r="K49" s="14"/>
      <c r="L49" s="14"/>
      <c r="M49" s="15"/>
      <c r="N49" s="38"/>
      <c r="O49" s="38"/>
      <c r="P49" s="2"/>
    </row>
    <row r="50" spans="1:16" ht="30" customHeight="1" x14ac:dyDescent="0.2">
      <c r="A50" s="305" t="s">
        <v>473</v>
      </c>
      <c r="B50" s="302"/>
      <c r="C50" s="557">
        <f>+N14</f>
        <v>0</v>
      </c>
      <c r="D50" s="557"/>
      <c r="E50" s="294" t="s">
        <v>224</v>
      </c>
      <c r="F50" s="294"/>
      <c r="G50" s="294"/>
      <c r="H50" s="45" t="str">
        <f>IF(N48&gt;0,C50/N48,"0,00 %")</f>
        <v>0,00 %</v>
      </c>
      <c r="I50" s="285" t="s">
        <v>225</v>
      </c>
      <c r="J50" s="14"/>
      <c r="K50" s="14"/>
      <c r="L50" s="14"/>
      <c r="M50" s="14"/>
      <c r="N50" s="39"/>
      <c r="O50" s="2"/>
      <c r="P50" s="2"/>
    </row>
    <row r="51" spans="1:16" ht="30" customHeight="1" x14ac:dyDescent="0.2">
      <c r="A51" s="306" t="s">
        <v>653</v>
      </c>
      <c r="B51" s="303"/>
      <c r="C51" s="557">
        <f>+O14</f>
        <v>0</v>
      </c>
      <c r="D51" s="557"/>
      <c r="E51" s="294" t="s">
        <v>224</v>
      </c>
      <c r="F51" s="294"/>
      <c r="G51" s="294"/>
      <c r="H51" s="45" t="str">
        <f>IF(O48&gt;0,C51/O48,"0,00 %")</f>
        <v>0,00 %</v>
      </c>
      <c r="I51" s="285" t="s">
        <v>225</v>
      </c>
      <c r="J51" s="14"/>
      <c r="K51" s="14"/>
      <c r="L51" s="14"/>
      <c r="M51" s="14"/>
      <c r="N51" s="14"/>
      <c r="O51" s="15"/>
      <c r="P51" s="2"/>
    </row>
    <row r="52" spans="1:16" ht="30" customHeight="1" x14ac:dyDescent="0.2">
      <c r="A52" s="25"/>
      <c r="B52" s="25"/>
      <c r="C52" s="307"/>
      <c r="D52" s="307"/>
      <c r="E52" s="308"/>
      <c r="F52" s="588" t="str">
        <f>+IF(AND(E48&gt;0,E48&lt;&gt;M48),"Le budget prévisionnel 2019 n'est pas équilibré, donc pas recevable en l'état","")</f>
        <v/>
      </c>
      <c r="G52" s="588"/>
      <c r="H52" s="588"/>
      <c r="I52" s="588"/>
      <c r="J52" s="588"/>
      <c r="K52" s="588"/>
      <c r="L52" s="26"/>
      <c r="M52" s="26"/>
      <c r="N52" s="26"/>
      <c r="O52" s="2"/>
      <c r="P52" s="2"/>
    </row>
    <row r="53" spans="1:16" ht="30" customHeight="1" x14ac:dyDescent="0.2">
      <c r="A53" s="25"/>
      <c r="B53" s="25"/>
      <c r="C53" s="307"/>
      <c r="D53" s="307"/>
      <c r="E53" s="308"/>
      <c r="F53" s="588" t="str">
        <f>+IF(AND(F48&gt;0,F48&lt;&gt;N48),"Le budget prévisionnel 2020 n'est pas équilibré, donc pas recevable en l'état","")</f>
        <v/>
      </c>
      <c r="G53" s="588"/>
      <c r="H53" s="588"/>
      <c r="I53" s="588"/>
      <c r="J53" s="588"/>
      <c r="K53" s="588"/>
      <c r="L53" s="26"/>
      <c r="M53" s="26"/>
      <c r="N53" s="26"/>
      <c r="O53" s="2"/>
      <c r="P53" s="2"/>
    </row>
    <row r="54" spans="1:16" ht="30" customHeight="1" x14ac:dyDescent="0.2">
      <c r="A54" s="25"/>
      <c r="B54" s="25"/>
      <c r="C54" s="307"/>
      <c r="D54" s="307"/>
      <c r="E54" s="308"/>
      <c r="F54" s="588" t="str">
        <f>+IF(AND(G48&gt;0,G48&lt;&gt;O48),"Le budget prévisionnel 2021 n'est pas équilibré, donc pas recevable en l'état","")</f>
        <v/>
      </c>
      <c r="G54" s="588"/>
      <c r="H54" s="588"/>
      <c r="I54" s="588"/>
      <c r="J54" s="588"/>
      <c r="K54" s="588"/>
      <c r="L54" s="26"/>
      <c r="M54" s="26"/>
      <c r="N54" s="26"/>
      <c r="O54" s="2"/>
      <c r="P54" s="2"/>
    </row>
    <row r="55" spans="1:16" ht="12.75" customHeight="1" x14ac:dyDescent="0.2">
      <c r="A55" s="25"/>
      <c r="B55" s="25"/>
      <c r="C55" s="307"/>
      <c r="D55" s="307"/>
      <c r="E55" s="308"/>
      <c r="F55" s="367"/>
      <c r="G55" s="367"/>
      <c r="H55" s="367"/>
      <c r="I55" s="373"/>
      <c r="J55" s="367"/>
      <c r="K55" s="367"/>
      <c r="L55" s="26"/>
      <c r="M55" s="26"/>
      <c r="N55" s="26"/>
      <c r="O55" s="2"/>
      <c r="P55" s="2"/>
    </row>
    <row r="56" spans="1:16" ht="30" hidden="1" customHeight="1" x14ac:dyDescent="0.2">
      <c r="A56" s="374" t="s">
        <v>640</v>
      </c>
      <c r="B56" s="375">
        <f>+'Fiche 3-1'!F157</f>
        <v>0</v>
      </c>
      <c r="C56" s="374" t="s">
        <v>641</v>
      </c>
      <c r="D56" s="375">
        <f>+'Fiche 3-1'!F225</f>
        <v>0</v>
      </c>
      <c r="E56" s="374" t="s">
        <v>642</v>
      </c>
      <c r="F56" s="375">
        <f>+'Fiche 3-1'!F293</f>
        <v>0</v>
      </c>
      <c r="G56" s="374" t="s">
        <v>643</v>
      </c>
      <c r="H56" s="375">
        <f>+'Fiche 3-1'!F360</f>
        <v>0</v>
      </c>
      <c r="I56" s="376"/>
      <c r="J56" s="589" t="s">
        <v>644</v>
      </c>
      <c r="K56" s="589"/>
      <c r="L56" s="377">
        <f>+E48-B56-D56-F56-H56</f>
        <v>0</v>
      </c>
      <c r="M56" s="26"/>
      <c r="N56" s="26"/>
      <c r="O56" s="2"/>
      <c r="P56" s="2"/>
    </row>
    <row r="57" spans="1:16" ht="30" hidden="1" customHeight="1" x14ac:dyDescent="0.2">
      <c r="A57" s="374" t="s">
        <v>640</v>
      </c>
      <c r="B57" s="375">
        <f>+'Fiche 3-1'!F158</f>
        <v>0</v>
      </c>
      <c r="C57" s="374" t="s">
        <v>641</v>
      </c>
      <c r="D57" s="375">
        <f>+'Fiche 3-1'!F226</f>
        <v>0</v>
      </c>
      <c r="E57" s="374" t="s">
        <v>642</v>
      </c>
      <c r="F57" s="375">
        <f>+'Fiche 3-1'!F294</f>
        <v>0</v>
      </c>
      <c r="G57" s="374" t="s">
        <v>643</v>
      </c>
      <c r="H57" s="375">
        <f>+'Fiche 3-1'!F361</f>
        <v>0</v>
      </c>
      <c r="I57" s="376"/>
      <c r="J57" s="589" t="s">
        <v>645</v>
      </c>
      <c r="K57" s="589"/>
      <c r="L57" s="377">
        <f>+F48-B57-D57-F57-H57</f>
        <v>0</v>
      </c>
      <c r="M57" s="26"/>
      <c r="N57" s="26"/>
      <c r="O57" s="2"/>
      <c r="P57" s="2"/>
    </row>
    <row r="58" spans="1:16" ht="30" hidden="1" customHeight="1" x14ac:dyDescent="0.2">
      <c r="A58" s="374" t="s">
        <v>640</v>
      </c>
      <c r="B58" s="375">
        <f>+'Fiche 3-1'!F159</f>
        <v>0</v>
      </c>
      <c r="C58" s="374" t="s">
        <v>641</v>
      </c>
      <c r="D58" s="375">
        <f>+'Fiche 3-1'!F227</f>
        <v>0</v>
      </c>
      <c r="E58" s="374" t="s">
        <v>642</v>
      </c>
      <c r="F58" s="375">
        <f>+'Fiche 3-1'!F295</f>
        <v>0</v>
      </c>
      <c r="G58" s="374" t="s">
        <v>643</v>
      </c>
      <c r="H58" s="375">
        <f>+'Fiche 3-1'!F362</f>
        <v>0</v>
      </c>
      <c r="I58" s="376"/>
      <c r="J58" s="589" t="s">
        <v>646</v>
      </c>
      <c r="K58" s="589"/>
      <c r="L58" s="377">
        <f>+G48-B58-D58-F58-H58</f>
        <v>0</v>
      </c>
      <c r="M58" s="26"/>
      <c r="N58" s="26"/>
      <c r="O58" s="2"/>
      <c r="P58" s="2"/>
    </row>
    <row r="59" spans="1:16" ht="14.25" hidden="1" x14ac:dyDescent="0.2">
      <c r="A59" s="2"/>
      <c r="B59" s="2"/>
      <c r="C59" s="2"/>
      <c r="D59" s="2"/>
      <c r="E59" s="2"/>
      <c r="F59" s="2"/>
      <c r="G59" s="2"/>
      <c r="H59" s="2"/>
      <c r="I59" s="2"/>
    </row>
    <row r="60" spans="1:16" ht="81" customHeight="1" x14ac:dyDescent="0.2">
      <c r="A60" s="577" t="s">
        <v>438</v>
      </c>
      <c r="B60" s="577"/>
      <c r="C60" s="577"/>
      <c r="D60" s="577"/>
      <c r="E60" s="577"/>
      <c r="F60" s="577"/>
      <c r="G60" s="577"/>
      <c r="H60" s="2"/>
      <c r="I60" s="2"/>
    </row>
    <row r="61" spans="1:16" ht="14.25" x14ac:dyDescent="0.2">
      <c r="A61" s="2"/>
      <c r="B61" s="2"/>
      <c r="C61" s="2"/>
      <c r="D61" s="2"/>
      <c r="E61" s="2"/>
      <c r="F61" s="2"/>
      <c r="G61" s="2"/>
      <c r="H61" s="2"/>
      <c r="I61" s="2"/>
    </row>
    <row r="62" spans="1:16" ht="14.25" x14ac:dyDescent="0.2">
      <c r="A62" s="2"/>
      <c r="B62" s="2"/>
      <c r="C62" s="2"/>
      <c r="D62" s="2"/>
      <c r="E62" s="2"/>
      <c r="F62" s="2"/>
      <c r="G62" s="2"/>
      <c r="H62" s="2"/>
      <c r="I62" s="2"/>
    </row>
    <row r="63" spans="1:16" ht="41.25" customHeight="1" x14ac:dyDescent="0.2">
      <c r="A63" s="558" t="s">
        <v>474</v>
      </c>
      <c r="B63" s="558"/>
      <c r="C63" s="558"/>
      <c r="D63" s="558"/>
      <c r="E63" s="558"/>
      <c r="F63" s="558"/>
      <c r="G63" s="558"/>
      <c r="H63" s="558"/>
      <c r="I63" s="558"/>
      <c r="J63" s="558"/>
      <c r="K63" s="558"/>
      <c r="L63" s="558"/>
      <c r="M63" s="558"/>
      <c r="N63" s="558"/>
      <c r="O63" s="558"/>
    </row>
    <row r="64" spans="1:16" ht="14.25" x14ac:dyDescent="0.2">
      <c r="A64" s="2"/>
      <c r="B64" s="2"/>
      <c r="C64" s="2"/>
      <c r="D64" s="2"/>
      <c r="E64" s="2"/>
      <c r="F64" s="2"/>
      <c r="G64" s="2"/>
      <c r="H64" s="2"/>
      <c r="I64" s="2"/>
    </row>
    <row r="65" spans="1:15" ht="14.25" x14ac:dyDescent="0.2">
      <c r="A65" s="2"/>
      <c r="B65" s="2"/>
      <c r="C65" s="2"/>
      <c r="D65" s="2"/>
      <c r="E65" s="2"/>
      <c r="F65" s="2"/>
      <c r="G65" s="2"/>
      <c r="H65" s="2"/>
      <c r="I65" s="2"/>
    </row>
    <row r="66" spans="1:15" ht="14.25" x14ac:dyDescent="0.2">
      <c r="A66" s="2"/>
      <c r="B66" s="2"/>
      <c r="C66" s="2"/>
      <c r="D66" s="2"/>
      <c r="E66" s="2"/>
      <c r="F66" s="2"/>
      <c r="G66" s="2"/>
      <c r="H66" s="2"/>
      <c r="I66" s="2"/>
    </row>
    <row r="67" spans="1:15" ht="14.25" x14ac:dyDescent="0.2">
      <c r="A67" s="2"/>
      <c r="B67" s="2"/>
      <c r="C67" s="2"/>
      <c r="D67" s="2"/>
      <c r="E67" s="2"/>
      <c r="F67" s="2"/>
      <c r="G67" s="2"/>
      <c r="H67" s="2"/>
      <c r="I67" s="2"/>
    </row>
    <row r="68" spans="1:15" ht="19.5" customHeight="1" x14ac:dyDescent="0.2">
      <c r="A68" s="587" t="s">
        <v>535</v>
      </c>
      <c r="B68" s="587"/>
      <c r="C68" s="587"/>
      <c r="D68" s="587"/>
      <c r="E68" s="587"/>
      <c r="F68" s="587"/>
      <c r="G68" s="587"/>
      <c r="H68" s="587"/>
      <c r="I68" s="587"/>
      <c r="J68" s="587"/>
      <c r="K68" s="587"/>
      <c r="L68" s="587"/>
      <c r="M68" s="587"/>
      <c r="N68" s="587"/>
      <c r="O68" s="587"/>
    </row>
    <row r="69" spans="1:15" ht="19.5" customHeight="1" x14ac:dyDescent="0.2">
      <c r="A69" s="587" t="s">
        <v>536</v>
      </c>
      <c r="B69" s="587"/>
      <c r="C69" s="587"/>
      <c r="D69" s="587"/>
      <c r="E69" s="587"/>
      <c r="F69" s="587"/>
      <c r="G69" s="587"/>
      <c r="H69" s="587"/>
      <c r="I69" s="587"/>
      <c r="J69" s="587"/>
      <c r="K69" s="587"/>
      <c r="L69" s="587"/>
      <c r="M69" s="587"/>
      <c r="N69" s="587"/>
      <c r="O69" s="587"/>
    </row>
    <row r="70" spans="1:15" ht="13.5" customHeight="1" thickBot="1" x14ac:dyDescent="0.25">
      <c r="B70" s="2"/>
      <c r="C70" s="2"/>
      <c r="D70" s="2"/>
      <c r="E70" s="2"/>
      <c r="F70" s="2"/>
      <c r="G70" s="2"/>
      <c r="H70" s="2"/>
      <c r="I70" s="2"/>
    </row>
    <row r="71" spans="1:15" ht="39.950000000000003" customHeight="1" thickTop="1" x14ac:dyDescent="0.2">
      <c r="A71" s="559"/>
      <c r="B71" s="560"/>
      <c r="C71" s="560"/>
      <c r="D71" s="560"/>
      <c r="E71" s="560"/>
      <c r="F71" s="560"/>
      <c r="G71" s="560"/>
      <c r="H71" s="560"/>
      <c r="I71" s="560"/>
      <c r="J71" s="560"/>
      <c r="K71" s="560"/>
      <c r="L71" s="560"/>
      <c r="M71" s="560"/>
      <c r="N71" s="560"/>
      <c r="O71" s="561"/>
    </row>
    <row r="72" spans="1:15" ht="39.950000000000003" customHeight="1" x14ac:dyDescent="0.2">
      <c r="A72" s="562"/>
      <c r="B72" s="563"/>
      <c r="C72" s="563"/>
      <c r="D72" s="563"/>
      <c r="E72" s="563"/>
      <c r="F72" s="563"/>
      <c r="G72" s="563"/>
      <c r="H72" s="563"/>
      <c r="I72" s="563"/>
      <c r="J72" s="563"/>
      <c r="K72" s="563"/>
      <c r="L72" s="563"/>
      <c r="M72" s="563"/>
      <c r="N72" s="563"/>
      <c r="O72" s="564"/>
    </row>
    <row r="73" spans="1:15" ht="39.950000000000003" customHeight="1" x14ac:dyDescent="0.2">
      <c r="A73" s="562"/>
      <c r="B73" s="563"/>
      <c r="C73" s="563"/>
      <c r="D73" s="563"/>
      <c r="E73" s="563"/>
      <c r="F73" s="563"/>
      <c r="G73" s="563"/>
      <c r="H73" s="563"/>
      <c r="I73" s="563"/>
      <c r="J73" s="563"/>
      <c r="K73" s="563"/>
      <c r="L73" s="563"/>
      <c r="M73" s="563"/>
      <c r="N73" s="563"/>
      <c r="O73" s="564"/>
    </row>
    <row r="74" spans="1:15" ht="39.950000000000003" customHeight="1" x14ac:dyDescent="0.2">
      <c r="A74" s="562"/>
      <c r="B74" s="563"/>
      <c r="C74" s="563"/>
      <c r="D74" s="563"/>
      <c r="E74" s="563"/>
      <c r="F74" s="563"/>
      <c r="G74" s="563"/>
      <c r="H74" s="563"/>
      <c r="I74" s="563"/>
      <c r="J74" s="563"/>
      <c r="K74" s="563"/>
      <c r="L74" s="563"/>
      <c r="M74" s="563"/>
      <c r="N74" s="563"/>
      <c r="O74" s="564"/>
    </row>
    <row r="75" spans="1:15" ht="39.950000000000003" customHeight="1" x14ac:dyDescent="0.2">
      <c r="A75" s="562"/>
      <c r="B75" s="563"/>
      <c r="C75" s="563"/>
      <c r="D75" s="563"/>
      <c r="E75" s="563"/>
      <c r="F75" s="563"/>
      <c r="G75" s="563"/>
      <c r="H75" s="563"/>
      <c r="I75" s="563"/>
      <c r="J75" s="563"/>
      <c r="K75" s="563"/>
      <c r="L75" s="563"/>
      <c r="M75" s="563"/>
      <c r="N75" s="563"/>
      <c r="O75" s="564"/>
    </row>
    <row r="76" spans="1:15" ht="39.950000000000003" customHeight="1" x14ac:dyDescent="0.2">
      <c r="A76" s="562"/>
      <c r="B76" s="563"/>
      <c r="C76" s="563"/>
      <c r="D76" s="563"/>
      <c r="E76" s="563"/>
      <c r="F76" s="563"/>
      <c r="G76" s="563"/>
      <c r="H76" s="563"/>
      <c r="I76" s="563"/>
      <c r="J76" s="563"/>
      <c r="K76" s="563"/>
      <c r="L76" s="563"/>
      <c r="M76" s="563"/>
      <c r="N76" s="563"/>
      <c r="O76" s="564"/>
    </row>
    <row r="77" spans="1:15" ht="39.950000000000003" customHeight="1" x14ac:dyDescent="0.2">
      <c r="A77" s="562"/>
      <c r="B77" s="563"/>
      <c r="C77" s="563"/>
      <c r="D77" s="563"/>
      <c r="E77" s="563"/>
      <c r="F77" s="563"/>
      <c r="G77" s="563"/>
      <c r="H77" s="563"/>
      <c r="I77" s="563"/>
      <c r="J77" s="563"/>
      <c r="K77" s="563"/>
      <c r="L77" s="563"/>
      <c r="M77" s="563"/>
      <c r="N77" s="563"/>
      <c r="O77" s="564"/>
    </row>
    <row r="78" spans="1:15" ht="39.950000000000003" customHeight="1" x14ac:dyDescent="0.2">
      <c r="A78" s="562"/>
      <c r="B78" s="563"/>
      <c r="C78" s="563"/>
      <c r="D78" s="563"/>
      <c r="E78" s="563"/>
      <c r="F78" s="563"/>
      <c r="G78" s="563"/>
      <c r="H78" s="563"/>
      <c r="I78" s="563"/>
      <c r="J78" s="563"/>
      <c r="K78" s="563"/>
      <c r="L78" s="563"/>
      <c r="M78" s="563"/>
      <c r="N78" s="563"/>
      <c r="O78" s="564"/>
    </row>
    <row r="79" spans="1:15" ht="39.950000000000003" customHeight="1" thickBot="1" x14ac:dyDescent="0.25">
      <c r="A79" s="565"/>
      <c r="B79" s="566"/>
      <c r="C79" s="566"/>
      <c r="D79" s="566"/>
      <c r="E79" s="566"/>
      <c r="F79" s="566"/>
      <c r="G79" s="566"/>
      <c r="H79" s="566"/>
      <c r="I79" s="566"/>
      <c r="J79" s="566"/>
      <c r="K79" s="566"/>
      <c r="L79" s="566"/>
      <c r="M79" s="566"/>
      <c r="N79" s="566"/>
      <c r="O79" s="567"/>
    </row>
    <row r="80" spans="1:15" ht="13.5" thickTop="1" x14ac:dyDescent="0.2"/>
  </sheetData>
  <sheetProtection password="D8E8" sheet="1" objects="1" scenarios="1" formatColumns="0" formatRows="0" selectLockedCells="1"/>
  <mergeCells count="31">
    <mergeCell ref="A68:O68"/>
    <mergeCell ref="A69:O69"/>
    <mergeCell ref="F52:K52"/>
    <mergeCell ref="F53:K53"/>
    <mergeCell ref="F54:K54"/>
    <mergeCell ref="J56:K56"/>
    <mergeCell ref="J57:K57"/>
    <mergeCell ref="J58:K58"/>
    <mergeCell ref="C49:D49"/>
    <mergeCell ref="H24:L24"/>
    <mergeCell ref="H26:L26"/>
    <mergeCell ref="H28:L28"/>
    <mergeCell ref="A7:D7"/>
    <mergeCell ref="H7:L7"/>
    <mergeCell ref="H9:L9"/>
    <mergeCell ref="C50:D50"/>
    <mergeCell ref="C51:D51"/>
    <mergeCell ref="A63:O63"/>
    <mergeCell ref="A71:O79"/>
    <mergeCell ref="A1:O1"/>
    <mergeCell ref="A2:O2"/>
    <mergeCell ref="E4:O4"/>
    <mergeCell ref="H8:O8"/>
    <mergeCell ref="A8:G8"/>
    <mergeCell ref="A60:G60"/>
    <mergeCell ref="H13:L13"/>
    <mergeCell ref="H16:L16"/>
    <mergeCell ref="H18:L18"/>
    <mergeCell ref="H19:L19"/>
    <mergeCell ref="H21:L21"/>
    <mergeCell ref="H23:L23"/>
  </mergeCells>
  <conditionalFormatting sqref="F52:K52">
    <cfRule type="cellIs" dxfId="20" priority="21" operator="equal">
      <formula>"Le budget prévisionnel 2019 n'est pas équilibré, donc pas recevable en l'état"</formula>
    </cfRule>
  </conditionalFormatting>
  <conditionalFormatting sqref="F53:K53">
    <cfRule type="cellIs" dxfId="19" priority="20" operator="equal">
      <formula>"Le budget prévisionnel 2020 n'est pas équilibré, donc pas recevable en l'état"</formula>
    </cfRule>
  </conditionalFormatting>
  <conditionalFormatting sqref="F54:K55">
    <cfRule type="cellIs" dxfId="18" priority="19" operator="equal">
      <formula>"Le budget prévisionnel 2021 n'est pas équilibré, donc pas recevable en l'état"</formula>
    </cfRule>
  </conditionalFormatting>
  <conditionalFormatting sqref="A56">
    <cfRule type="cellIs" dxfId="17" priority="18" operator="equal">
      <formula>"Le budget prévisionnel n'est pas équilibré, donc pas recevable en l'état"</formula>
    </cfRule>
  </conditionalFormatting>
  <conditionalFormatting sqref="I56">
    <cfRule type="cellIs" dxfId="16" priority="17" operator="equal">
      <formula>"Le budget prévisionnel n'est pas équilibré, donc pas recevable en l'état"</formula>
    </cfRule>
  </conditionalFormatting>
  <conditionalFormatting sqref="J56 L56">
    <cfRule type="cellIs" dxfId="15" priority="16" operator="equal">
      <formula>"Le budget prévisionnel n'est pas équilibré, donc pas recevable en l'état"</formula>
    </cfRule>
  </conditionalFormatting>
  <conditionalFormatting sqref="C56">
    <cfRule type="cellIs" dxfId="14" priority="15" operator="equal">
      <formula>"Le budget prévisionnel n'est pas équilibré, donc pas recevable en l'état"</formula>
    </cfRule>
  </conditionalFormatting>
  <conditionalFormatting sqref="E56">
    <cfRule type="cellIs" dxfId="13" priority="14" operator="equal">
      <formula>"Le budget prévisionnel n'est pas équilibré, donc pas recevable en l'état"</formula>
    </cfRule>
  </conditionalFormatting>
  <conditionalFormatting sqref="G56">
    <cfRule type="cellIs" dxfId="12" priority="13" operator="equal">
      <formula>"Le budget prévisionnel n'est pas équilibré, donc pas recevable en l'état"</formula>
    </cfRule>
  </conditionalFormatting>
  <conditionalFormatting sqref="A57">
    <cfRule type="cellIs" dxfId="11" priority="12" operator="equal">
      <formula>"Le budget prévisionnel n'est pas équilibré, donc pas recevable en l'état"</formula>
    </cfRule>
  </conditionalFormatting>
  <conditionalFormatting sqref="I57">
    <cfRule type="cellIs" dxfId="10" priority="11" operator="equal">
      <formula>"Le budget prévisionnel n'est pas équilibré, donc pas recevable en l'état"</formula>
    </cfRule>
  </conditionalFormatting>
  <conditionalFormatting sqref="J57 L57">
    <cfRule type="cellIs" dxfId="9" priority="10" operator="equal">
      <formula>"Le budget prévisionnel n'est pas équilibré, donc pas recevable en l'état"</formula>
    </cfRule>
  </conditionalFormatting>
  <conditionalFormatting sqref="C57">
    <cfRule type="cellIs" dxfId="8" priority="9" operator="equal">
      <formula>"Le budget prévisionnel n'est pas équilibré, donc pas recevable en l'état"</formula>
    </cfRule>
  </conditionalFormatting>
  <conditionalFormatting sqref="E57">
    <cfRule type="cellIs" dxfId="7" priority="8" operator="equal">
      <formula>"Le budget prévisionnel n'est pas équilibré, donc pas recevable en l'état"</formula>
    </cfRule>
  </conditionalFormatting>
  <conditionalFormatting sqref="G57">
    <cfRule type="cellIs" dxfId="6" priority="7" operator="equal">
      <formula>"Le budget prévisionnel n'est pas équilibré, donc pas recevable en l'état"</formula>
    </cfRule>
  </conditionalFormatting>
  <conditionalFormatting sqref="A58">
    <cfRule type="cellIs" dxfId="5" priority="6" operator="equal">
      <formula>"Le budget prévisionnel n'est pas équilibré, donc pas recevable en l'état"</formula>
    </cfRule>
  </conditionalFormatting>
  <conditionalFormatting sqref="I58">
    <cfRule type="cellIs" dxfId="4" priority="5" operator="equal">
      <formula>"Le budget prévisionnel n'est pas équilibré, donc pas recevable en l'état"</formula>
    </cfRule>
  </conditionalFormatting>
  <conditionalFormatting sqref="J58 L58">
    <cfRule type="cellIs" dxfId="3" priority="4" operator="equal">
      <formula>"Le budget prévisionnel n'est pas équilibré, donc pas recevable en l'état"</formula>
    </cfRule>
  </conditionalFormatting>
  <conditionalFormatting sqref="C58">
    <cfRule type="cellIs" dxfId="2" priority="3" operator="equal">
      <formula>"Le budget prévisionnel n'est pas équilibré, donc pas recevable en l'état"</formula>
    </cfRule>
  </conditionalFormatting>
  <conditionalFormatting sqref="E58">
    <cfRule type="cellIs" dxfId="1" priority="2" operator="equal">
      <formula>"Le budget prévisionnel n'est pas équilibré, donc pas recevable en l'état"</formula>
    </cfRule>
  </conditionalFormatting>
  <conditionalFormatting sqref="G58">
    <cfRule type="cellIs" dxfId="0" priority="1" operator="equal">
      <formula>"Le budget prévisionnel n'est pas équilibré, donc pas recevable en l'état"</formula>
    </cfRule>
  </conditionalFormatting>
  <printOptions horizontalCentered="1" verticalCentered="1"/>
  <pageMargins left="0.31496062992125984" right="0.31496062992125984" top="0.35433070866141736" bottom="0.35433070866141736" header="0.31496062992125984" footer="0.31496062992125984"/>
  <pageSetup paperSize="9" scale="3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3"/>
  <sheetViews>
    <sheetView showGridLines="0" zoomScale="90" zoomScaleNormal="90" workbookViewId="0">
      <selection activeCell="B22" sqref="B22:J22"/>
    </sheetView>
  </sheetViews>
  <sheetFormatPr baseColWidth="10" defaultRowHeight="12.75" x14ac:dyDescent="0.2"/>
  <cols>
    <col min="1" max="1" width="14.85546875" style="142" customWidth="1"/>
    <col min="2" max="2" width="17.140625" style="142" customWidth="1"/>
    <col min="3" max="3" width="15" style="142" customWidth="1"/>
    <col min="4" max="4" width="17.85546875" style="142" customWidth="1"/>
    <col min="5" max="5" width="14.28515625" style="142" customWidth="1"/>
    <col min="6" max="6" width="17.42578125" style="142" customWidth="1"/>
    <col min="7" max="7" width="18.42578125" style="142" customWidth="1"/>
    <col min="8" max="8" width="16.140625" style="142" customWidth="1"/>
    <col min="9" max="9" width="14.85546875" style="142" customWidth="1"/>
    <col min="10" max="10" width="15.28515625" style="142" customWidth="1"/>
    <col min="11" max="11" width="11.42578125" style="142"/>
    <col min="12" max="12" width="14" style="142" customWidth="1"/>
    <col min="13" max="13" width="11.42578125" style="142"/>
    <col min="14" max="14" width="15.28515625" style="142" customWidth="1"/>
    <col min="15" max="16384" width="11.42578125" style="142"/>
  </cols>
  <sheetData>
    <row r="1" spans="1:14" ht="22.5" customHeight="1" x14ac:dyDescent="0.2">
      <c r="A1" s="521" t="s">
        <v>534</v>
      </c>
      <c r="B1" s="522"/>
      <c r="C1" s="522"/>
      <c r="D1" s="522"/>
      <c r="E1" s="522"/>
      <c r="F1" s="522"/>
      <c r="G1" s="522"/>
      <c r="H1" s="522"/>
      <c r="I1" s="522"/>
      <c r="J1" s="522"/>
      <c r="K1" s="522"/>
      <c r="L1" s="522"/>
      <c r="M1" s="522"/>
      <c r="N1" s="523"/>
    </row>
    <row r="2" spans="1:14" ht="21.75" customHeight="1" x14ac:dyDescent="0.2">
      <c r="A2" s="524"/>
      <c r="B2" s="525"/>
      <c r="C2" s="525"/>
      <c r="D2" s="525"/>
      <c r="E2" s="525"/>
      <c r="F2" s="525"/>
      <c r="G2" s="525"/>
      <c r="H2" s="525"/>
      <c r="I2" s="525"/>
      <c r="J2" s="525"/>
      <c r="K2" s="525"/>
      <c r="L2" s="525"/>
      <c r="M2" s="525"/>
      <c r="N2" s="526"/>
    </row>
    <row r="3" spans="1:14" ht="21.75" customHeight="1" x14ac:dyDescent="0.2">
      <c r="A3" s="620" t="s">
        <v>647</v>
      </c>
      <c r="B3" s="620"/>
      <c r="C3" s="620"/>
      <c r="D3" s="620"/>
      <c r="E3" s="620"/>
      <c r="F3" s="620"/>
      <c r="G3" s="620"/>
      <c r="H3" s="620"/>
      <c r="I3" s="620"/>
      <c r="J3" s="620"/>
      <c r="K3" s="620"/>
      <c r="L3" s="620"/>
      <c r="M3" s="620"/>
      <c r="N3" s="620"/>
    </row>
    <row r="4" spans="1:14" ht="21.75" customHeight="1" x14ac:dyDescent="0.2">
      <c r="A4" s="157" t="s">
        <v>375</v>
      </c>
      <c r="B4" s="157"/>
      <c r="C4" s="157"/>
      <c r="D4" s="157"/>
      <c r="E4" s="157"/>
      <c r="F4" s="157"/>
      <c r="G4" s="157"/>
      <c r="H4" s="157"/>
      <c r="I4" s="157"/>
      <c r="J4" s="157"/>
      <c r="K4" s="157"/>
      <c r="L4" s="157"/>
      <c r="M4" s="157"/>
      <c r="N4" s="157"/>
    </row>
    <row r="5" spans="1:14" ht="21.75" customHeight="1" x14ac:dyDescent="0.2">
      <c r="A5" s="156"/>
      <c r="B5" s="156"/>
      <c r="C5" s="156"/>
      <c r="D5" s="156"/>
      <c r="E5" s="156"/>
      <c r="F5" s="156"/>
      <c r="G5" s="156"/>
      <c r="H5" s="156"/>
      <c r="I5" s="156"/>
      <c r="J5" s="156"/>
      <c r="K5" s="156"/>
      <c r="L5" s="156"/>
      <c r="M5" s="156"/>
      <c r="N5" s="156"/>
    </row>
    <row r="6" spans="1:14" ht="21.75" customHeight="1" x14ac:dyDescent="0.2">
      <c r="A6" s="48"/>
      <c r="B6" s="48"/>
      <c r="C6" s="48"/>
      <c r="D6" s="48"/>
      <c r="E6" s="48"/>
      <c r="F6" s="48"/>
      <c r="G6" s="48"/>
      <c r="H6" s="48"/>
      <c r="I6" s="48"/>
      <c r="J6" s="48"/>
      <c r="K6" s="48"/>
      <c r="L6" s="48"/>
      <c r="M6" s="48"/>
      <c r="N6" s="48"/>
    </row>
    <row r="7" spans="1:14" s="143" customFormat="1" ht="9.9499999999999993" customHeight="1" x14ac:dyDescent="0.2">
      <c r="A7" s="48"/>
      <c r="B7" s="48"/>
      <c r="C7" s="48"/>
      <c r="D7" s="48"/>
      <c r="E7" s="48"/>
      <c r="F7" s="48"/>
      <c r="G7" s="48"/>
      <c r="H7" s="48"/>
      <c r="I7" s="48"/>
      <c r="J7" s="48"/>
      <c r="K7" s="48"/>
      <c r="L7" s="48"/>
      <c r="M7" s="48"/>
      <c r="N7" s="48"/>
    </row>
    <row r="8" spans="1:14" s="143" customFormat="1" ht="20.100000000000001" customHeight="1" x14ac:dyDescent="0.25">
      <c r="A8" s="535" t="s">
        <v>1</v>
      </c>
      <c r="B8" s="535"/>
      <c r="D8" s="612" t="str">
        <f>IF('Fiche 3-1'!D4:F4&lt;&gt;"",'Fiche 3-1'!D4:F4,"")</f>
        <v/>
      </c>
      <c r="E8" s="612"/>
      <c r="F8" s="612"/>
      <c r="G8" s="113"/>
      <c r="H8"/>
      <c r="I8" s="113"/>
      <c r="J8" s="113"/>
      <c r="K8" s="113"/>
      <c r="L8" s="113"/>
      <c r="M8" s="113"/>
      <c r="N8" s="113"/>
    </row>
    <row r="9" spans="1:14" ht="9.9499999999999993" customHeight="1" x14ac:dyDescent="0.2">
      <c r="A9" s="144"/>
      <c r="B9" s="144"/>
      <c r="D9" s="68"/>
      <c r="E9" s="68"/>
      <c r="F9" s="68"/>
      <c r="G9" s="68"/>
      <c r="H9" s="68"/>
      <c r="I9" s="68"/>
      <c r="J9" s="68"/>
      <c r="K9" s="68"/>
      <c r="L9" s="68"/>
      <c r="M9" s="68"/>
      <c r="N9" s="68"/>
    </row>
    <row r="10" spans="1:14" ht="20.100000000000001" customHeight="1" x14ac:dyDescent="0.2">
      <c r="A10" s="137" t="s">
        <v>91</v>
      </c>
      <c r="B10" s="144"/>
      <c r="D10" s="632" t="str">
        <f>IF('Fiche 3-1'!D6:N6&lt;&gt;"",'Fiche 3-1'!D6:N6,"")</f>
        <v/>
      </c>
      <c r="E10" s="633"/>
      <c r="F10" s="633"/>
      <c r="G10" s="633"/>
      <c r="H10" s="633"/>
      <c r="I10" s="633"/>
      <c r="J10" s="633"/>
      <c r="K10" s="633"/>
      <c r="L10" s="633"/>
      <c r="M10" s="634"/>
      <c r="N10" s="193"/>
    </row>
    <row r="11" spans="1:14" ht="9.9499999999999993" customHeight="1" x14ac:dyDescent="0.2">
      <c r="A11" s="137"/>
      <c r="B11" s="144"/>
      <c r="D11" s="139"/>
      <c r="E11" s="139"/>
      <c r="F11" s="139"/>
      <c r="G11" s="139"/>
      <c r="H11" s="139"/>
      <c r="I11" s="139"/>
      <c r="J11" s="139"/>
      <c r="K11" s="139"/>
      <c r="L11" s="139"/>
      <c r="M11" s="139"/>
      <c r="N11" s="171"/>
    </row>
    <row r="12" spans="1:14" ht="20.100000000000001" customHeight="1" x14ac:dyDescent="0.2">
      <c r="A12" s="535" t="s">
        <v>379</v>
      </c>
      <c r="B12" s="535"/>
      <c r="D12" s="225" t="str">
        <f>IF('Fiche 3-1'!C24&lt;&gt;"",'Fiche 3-1'!C24,"")</f>
        <v/>
      </c>
      <c r="E12" s="139"/>
      <c r="F12" s="139"/>
      <c r="G12" s="139"/>
      <c r="H12" s="139"/>
      <c r="I12" s="139"/>
      <c r="J12" s="139"/>
      <c r="K12" s="139"/>
      <c r="L12" s="139"/>
      <c r="M12" s="139"/>
      <c r="N12" s="171"/>
    </row>
    <row r="13" spans="1:14" ht="9.9499999999999993" customHeight="1" x14ac:dyDescent="0.2">
      <c r="A13" s="137"/>
      <c r="B13" s="144"/>
      <c r="D13" s="139"/>
      <c r="E13" s="139"/>
      <c r="F13" s="139"/>
      <c r="G13" s="139"/>
      <c r="H13" s="139"/>
      <c r="I13" s="139"/>
      <c r="J13" s="139"/>
      <c r="K13" s="139"/>
      <c r="L13" s="139"/>
      <c r="M13" s="139"/>
      <c r="N13" s="171"/>
    </row>
    <row r="14" spans="1:14" ht="20.100000000000001" customHeight="1" x14ac:dyDescent="0.2">
      <c r="A14" s="137" t="s">
        <v>101</v>
      </c>
      <c r="B14" s="144"/>
      <c r="D14" s="244" t="str">
        <f>IF('Fiche 3-1'!C34&lt;&gt;"",'Fiche 3-1'!C34,"")</f>
        <v/>
      </c>
      <c r="E14" s="242"/>
      <c r="F14" s="242"/>
      <c r="G14" s="242"/>
      <c r="H14" s="242"/>
      <c r="I14" s="242"/>
      <c r="J14" s="242"/>
      <c r="K14" s="242"/>
      <c r="L14" s="242"/>
      <c r="M14" s="243"/>
      <c r="N14" s="194"/>
    </row>
    <row r="15" spans="1:14" ht="9.9499999999999993" customHeight="1" x14ac:dyDescent="0.2">
      <c r="A15" s="137"/>
      <c r="B15" s="144"/>
      <c r="D15" s="139"/>
      <c r="E15" s="139"/>
      <c r="F15" s="139"/>
      <c r="G15" s="139"/>
      <c r="H15" s="139"/>
      <c r="I15" s="139"/>
      <c r="J15" s="139"/>
      <c r="K15" s="139"/>
      <c r="L15" s="139"/>
      <c r="M15" s="139"/>
      <c r="N15" s="139"/>
    </row>
    <row r="16" spans="1:14" ht="9.9499999999999993" customHeight="1" x14ac:dyDescent="0.2">
      <c r="A16" s="137"/>
      <c r="B16" s="144"/>
      <c r="D16" s="139"/>
      <c r="E16" s="139"/>
      <c r="F16" s="139"/>
      <c r="G16" s="139"/>
      <c r="H16" s="139"/>
      <c r="I16" s="139"/>
      <c r="J16" s="139"/>
      <c r="K16" s="139"/>
      <c r="L16" s="139"/>
      <c r="M16" s="139"/>
      <c r="N16" s="139"/>
    </row>
    <row r="17" spans="1:15" ht="9.9499999999999993" customHeight="1" x14ac:dyDescent="0.2">
      <c r="A17" s="145"/>
      <c r="B17" s="145"/>
      <c r="C17" s="145"/>
      <c r="D17" s="145"/>
      <c r="E17" s="145"/>
      <c r="F17" s="145"/>
      <c r="G17" s="145"/>
      <c r="H17" s="145"/>
      <c r="I17" s="145"/>
      <c r="J17" s="145"/>
      <c r="K17" s="145"/>
      <c r="L17" s="145"/>
      <c r="M17" s="145"/>
      <c r="N17" s="145"/>
      <c r="O17" s="145"/>
    </row>
    <row r="18" spans="1:15" ht="15.95" customHeight="1" x14ac:dyDescent="0.2">
      <c r="A18" s="477" t="s">
        <v>405</v>
      </c>
      <c r="B18" s="477"/>
      <c r="C18" s="477"/>
      <c r="D18" s="477"/>
      <c r="E18" s="477"/>
      <c r="F18" s="477"/>
      <c r="G18" s="477"/>
      <c r="H18" s="477"/>
      <c r="I18" s="477"/>
      <c r="J18" s="477"/>
      <c r="K18" s="477"/>
      <c r="L18" s="477"/>
      <c r="M18" s="477"/>
      <c r="N18" s="477"/>
      <c r="O18" s="145"/>
    </row>
    <row r="19" spans="1:15" ht="9.9499999999999993" customHeight="1" thickBot="1" x14ac:dyDescent="0.25">
      <c r="A19" s="145"/>
      <c r="B19" s="145"/>
      <c r="C19" s="145"/>
      <c r="D19" s="145"/>
      <c r="E19" s="145"/>
      <c r="F19" s="145"/>
      <c r="G19" s="145"/>
      <c r="H19" s="145"/>
      <c r="I19" s="145"/>
      <c r="J19" s="145"/>
      <c r="K19" s="145"/>
      <c r="L19" s="145"/>
      <c r="M19" s="145"/>
      <c r="N19" s="145"/>
      <c r="O19" s="145"/>
    </row>
    <row r="20" spans="1:15" ht="20.100000000000001" customHeight="1" thickTop="1" thickBot="1" x14ac:dyDescent="0.25">
      <c r="A20" s="137" t="s">
        <v>2</v>
      </c>
      <c r="B20" s="513"/>
      <c r="C20" s="514"/>
      <c r="D20" s="515"/>
      <c r="F20" s="137" t="s">
        <v>3</v>
      </c>
      <c r="G20" s="513"/>
      <c r="H20" s="514"/>
      <c r="I20" s="514"/>
      <c r="J20" s="515"/>
    </row>
    <row r="21" spans="1:15" ht="9.9499999999999993" customHeight="1" thickTop="1" thickBot="1" x14ac:dyDescent="0.25">
      <c r="A21" s="144"/>
    </row>
    <row r="22" spans="1:15" ht="20.100000000000001" customHeight="1" thickTop="1" thickBot="1" x14ac:dyDescent="0.25">
      <c r="A22" s="137" t="s">
        <v>4</v>
      </c>
      <c r="B22" s="513"/>
      <c r="C22" s="514"/>
      <c r="D22" s="514"/>
      <c r="E22" s="514"/>
      <c r="F22" s="514"/>
      <c r="G22" s="514"/>
      <c r="H22" s="514"/>
      <c r="I22" s="514"/>
      <c r="J22" s="515"/>
    </row>
    <row r="23" spans="1:15" ht="9.9499999999999993" customHeight="1" thickTop="1" thickBot="1" x14ac:dyDescent="0.25">
      <c r="A23" s="144"/>
    </row>
    <row r="24" spans="1:15" ht="20.100000000000001" customHeight="1" thickTop="1" thickBot="1" x14ac:dyDescent="0.25">
      <c r="A24" s="137" t="s">
        <v>5</v>
      </c>
      <c r="B24" s="606"/>
      <c r="C24" s="607"/>
      <c r="F24" s="223" t="s">
        <v>398</v>
      </c>
      <c r="G24" s="536" t="s">
        <v>399</v>
      </c>
      <c r="H24" s="537"/>
      <c r="I24" s="537"/>
      <c r="J24" s="538"/>
    </row>
    <row r="25" spans="1:15" ht="9.9499999999999993" customHeight="1" thickTop="1" x14ac:dyDescent="0.2">
      <c r="A25" s="145"/>
      <c r="B25" s="145"/>
      <c r="C25" s="145"/>
      <c r="D25" s="145"/>
      <c r="E25" s="145"/>
      <c r="F25" s="145"/>
      <c r="G25" s="145"/>
      <c r="H25" s="145"/>
      <c r="I25" s="145"/>
      <c r="J25" s="145"/>
      <c r="K25" s="145"/>
      <c r="L25" s="145"/>
      <c r="M25" s="145"/>
      <c r="N25" s="145"/>
      <c r="O25" s="145"/>
    </row>
    <row r="26" spans="1:15" ht="9.9499999999999993" customHeight="1" x14ac:dyDescent="0.2">
      <c r="A26" s="145"/>
      <c r="B26" s="145"/>
      <c r="C26" s="145"/>
      <c r="D26" s="145"/>
      <c r="E26" s="145"/>
      <c r="F26" s="145"/>
      <c r="G26" s="145"/>
      <c r="H26" s="145"/>
      <c r="I26" s="145"/>
      <c r="J26" s="145"/>
      <c r="K26" s="145"/>
      <c r="L26" s="145"/>
      <c r="M26" s="145"/>
      <c r="N26" s="145"/>
      <c r="O26" s="145"/>
    </row>
    <row r="27" spans="1:15" ht="21.75" customHeight="1" x14ac:dyDescent="0.2">
      <c r="A27" s="477" t="s">
        <v>272</v>
      </c>
      <c r="B27" s="477"/>
      <c r="C27" s="477"/>
      <c r="D27" s="477"/>
      <c r="E27" s="477"/>
      <c r="F27" s="477"/>
      <c r="G27" s="477"/>
      <c r="H27" s="477"/>
      <c r="I27" s="477"/>
      <c r="J27" s="477"/>
      <c r="K27" s="477"/>
      <c r="L27" s="477"/>
      <c r="M27" s="477"/>
      <c r="N27" s="477"/>
      <c r="O27" s="145"/>
    </row>
    <row r="28" spans="1:15" ht="9.9499999999999993" customHeight="1" thickBot="1" x14ac:dyDescent="0.25">
      <c r="A28" s="145"/>
      <c r="B28" s="145"/>
      <c r="C28" s="145"/>
      <c r="D28" s="145"/>
      <c r="E28" s="145"/>
      <c r="F28" s="145"/>
      <c r="G28" s="145"/>
      <c r="H28" s="145"/>
      <c r="I28" s="145"/>
      <c r="J28" s="145"/>
      <c r="K28" s="145"/>
      <c r="L28" s="145"/>
      <c r="M28" s="145"/>
      <c r="N28" s="145"/>
      <c r="O28" s="145"/>
    </row>
    <row r="29" spans="1:15" ht="20.100000000000001" customHeight="1" thickTop="1" thickBot="1" x14ac:dyDescent="0.3">
      <c r="A29" s="158" t="s">
        <v>376</v>
      </c>
      <c r="B29" s="621"/>
      <c r="C29" s="622"/>
      <c r="D29" s="145"/>
      <c r="E29" s="145"/>
      <c r="F29" s="145"/>
      <c r="G29" s="145"/>
      <c r="H29" s="145"/>
      <c r="I29" s="145"/>
      <c r="J29" s="145"/>
      <c r="K29" s="145"/>
      <c r="L29" s="145"/>
      <c r="M29" s="145"/>
      <c r="N29" s="145"/>
      <c r="O29" s="145"/>
    </row>
    <row r="30" spans="1:15" ht="9.9499999999999993" customHeight="1" thickTop="1" x14ac:dyDescent="0.2">
      <c r="A30" s="145"/>
      <c r="B30" s="145"/>
      <c r="C30" s="145"/>
      <c r="D30" s="145"/>
      <c r="E30" s="145"/>
      <c r="F30" s="145"/>
      <c r="G30" s="145"/>
      <c r="H30" s="145"/>
      <c r="I30" s="145"/>
      <c r="J30" s="145"/>
      <c r="K30" s="145"/>
      <c r="L30" s="145"/>
      <c r="M30" s="145"/>
      <c r="N30" s="145"/>
      <c r="O30" s="145"/>
    </row>
    <row r="31" spans="1:15" s="158" customFormat="1" ht="20.100000000000001" customHeight="1" thickBot="1" x14ac:dyDescent="0.3">
      <c r="A31" s="146" t="s">
        <v>377</v>
      </c>
    </row>
    <row r="32" spans="1:15" ht="50.1" customHeight="1" thickTop="1" x14ac:dyDescent="0.2">
      <c r="A32" s="145"/>
      <c r="B32" s="623"/>
      <c r="C32" s="624"/>
      <c r="D32" s="624"/>
      <c r="E32" s="624"/>
      <c r="F32" s="624"/>
      <c r="G32" s="624"/>
      <c r="H32" s="624"/>
      <c r="I32" s="624"/>
      <c r="J32" s="624"/>
      <c r="K32" s="624"/>
      <c r="L32" s="624"/>
      <c r="M32" s="625"/>
      <c r="N32" s="191"/>
      <c r="O32" s="145"/>
    </row>
    <row r="33" spans="1:15" ht="50.1" customHeight="1" x14ac:dyDescent="0.2">
      <c r="A33" s="145"/>
      <c r="B33" s="626"/>
      <c r="C33" s="627"/>
      <c r="D33" s="627"/>
      <c r="E33" s="627"/>
      <c r="F33" s="627"/>
      <c r="G33" s="627"/>
      <c r="H33" s="627"/>
      <c r="I33" s="627"/>
      <c r="J33" s="627"/>
      <c r="K33" s="627"/>
      <c r="L33" s="627"/>
      <c r="M33" s="628"/>
      <c r="N33" s="191"/>
      <c r="O33" s="145"/>
    </row>
    <row r="34" spans="1:15" ht="50.1" customHeight="1" thickBot="1" x14ac:dyDescent="0.25">
      <c r="A34" s="145"/>
      <c r="B34" s="629"/>
      <c r="C34" s="630"/>
      <c r="D34" s="630"/>
      <c r="E34" s="630"/>
      <c r="F34" s="630"/>
      <c r="G34" s="630"/>
      <c r="H34" s="630"/>
      <c r="I34" s="630"/>
      <c r="J34" s="630"/>
      <c r="K34" s="630"/>
      <c r="L34" s="630"/>
      <c r="M34" s="631"/>
      <c r="N34" s="191"/>
      <c r="O34" s="145"/>
    </row>
    <row r="35" spans="1:15" ht="9.9499999999999993" customHeight="1" thickTop="1" x14ac:dyDescent="0.2">
      <c r="A35" s="145"/>
      <c r="B35" s="145"/>
      <c r="C35" s="145"/>
      <c r="D35" s="145"/>
      <c r="E35" s="145"/>
      <c r="F35" s="145"/>
      <c r="G35" s="145"/>
      <c r="H35" s="145"/>
      <c r="I35" s="145"/>
      <c r="J35" s="145"/>
      <c r="K35" s="145"/>
      <c r="L35" s="145"/>
      <c r="M35" s="145"/>
      <c r="N35" s="145"/>
      <c r="O35" s="145"/>
    </row>
    <row r="36" spans="1:15" ht="9.9499999999999993" customHeight="1" x14ac:dyDescent="0.2">
      <c r="A36" s="145"/>
      <c r="B36" s="145"/>
      <c r="C36" s="145"/>
      <c r="D36" s="145"/>
      <c r="E36" s="145"/>
      <c r="F36" s="145"/>
      <c r="G36" s="145"/>
      <c r="H36" s="145"/>
      <c r="I36" s="145"/>
      <c r="J36" s="145"/>
      <c r="K36" s="145"/>
      <c r="L36" s="145"/>
      <c r="M36" s="145"/>
      <c r="N36" s="145"/>
      <c r="O36" s="145"/>
    </row>
    <row r="37" spans="1:15" ht="15.95" customHeight="1" x14ac:dyDescent="0.2">
      <c r="A37" s="477" t="s">
        <v>275</v>
      </c>
      <c r="B37" s="477"/>
      <c r="C37" s="477"/>
      <c r="D37" s="477"/>
      <c r="E37" s="477"/>
      <c r="F37" s="477"/>
      <c r="G37" s="477"/>
      <c r="H37" s="477"/>
      <c r="I37" s="477"/>
      <c r="J37" s="477"/>
      <c r="K37" s="477"/>
      <c r="L37" s="477"/>
      <c r="M37" s="477"/>
      <c r="N37" s="477"/>
      <c r="O37" s="145"/>
    </row>
    <row r="38" spans="1:15" ht="9.9499999999999993" customHeight="1" thickBot="1" x14ac:dyDescent="0.25">
      <c r="A38" s="145"/>
      <c r="B38" s="145"/>
      <c r="C38" s="145"/>
      <c r="D38" s="145"/>
      <c r="E38" s="145"/>
      <c r="F38" s="145"/>
      <c r="G38" s="145"/>
      <c r="H38" s="145"/>
      <c r="I38" s="145"/>
      <c r="J38" s="145"/>
      <c r="K38" s="145"/>
      <c r="L38" s="145"/>
      <c r="M38" s="145"/>
      <c r="N38" s="145"/>
      <c r="O38" s="145"/>
    </row>
    <row r="39" spans="1:15" s="146" customFormat="1" ht="20.100000000000001" customHeight="1" thickTop="1" thickBot="1" x14ac:dyDescent="0.25">
      <c r="A39" s="146" t="s">
        <v>451</v>
      </c>
      <c r="E39" s="195"/>
    </row>
    <row r="40" spans="1:15" ht="9.9499999999999993" customHeight="1" thickTop="1" thickBot="1" x14ac:dyDescent="0.25">
      <c r="A40" s="145"/>
      <c r="B40" s="145"/>
      <c r="C40" s="145"/>
      <c r="D40" s="145"/>
      <c r="E40" s="145"/>
      <c r="F40" s="145"/>
      <c r="G40" s="145"/>
      <c r="H40" s="145"/>
      <c r="I40" s="145"/>
      <c r="J40" s="145"/>
      <c r="K40" s="145"/>
      <c r="L40" s="145"/>
      <c r="M40" s="145"/>
      <c r="N40" s="145"/>
      <c r="O40" s="145"/>
    </row>
    <row r="41" spans="1:15" ht="20.100000000000001" customHeight="1" thickTop="1" x14ac:dyDescent="0.2">
      <c r="A41" s="146" t="s">
        <v>277</v>
      </c>
      <c r="B41" s="623"/>
      <c r="C41" s="624"/>
      <c r="D41" s="624"/>
      <c r="E41" s="624"/>
      <c r="F41" s="624"/>
      <c r="G41" s="624"/>
      <c r="H41" s="624"/>
      <c r="I41" s="624"/>
      <c r="J41" s="624"/>
      <c r="K41" s="624"/>
      <c r="L41" s="624"/>
      <c r="M41" s="625"/>
      <c r="N41" s="145"/>
      <c r="O41" s="145"/>
    </row>
    <row r="42" spans="1:15" ht="20.100000000000001" customHeight="1" x14ac:dyDescent="0.2">
      <c r="A42" s="145"/>
      <c r="B42" s="626"/>
      <c r="C42" s="627"/>
      <c r="D42" s="627"/>
      <c r="E42" s="627"/>
      <c r="F42" s="627"/>
      <c r="G42" s="627"/>
      <c r="H42" s="627"/>
      <c r="I42" s="627"/>
      <c r="J42" s="627"/>
      <c r="K42" s="627"/>
      <c r="L42" s="627"/>
      <c r="M42" s="628"/>
      <c r="N42" s="145"/>
      <c r="O42" s="145"/>
    </row>
    <row r="43" spans="1:15" ht="20.100000000000001" customHeight="1" thickBot="1" x14ac:dyDescent="0.25">
      <c r="A43" s="145"/>
      <c r="B43" s="629"/>
      <c r="C43" s="630"/>
      <c r="D43" s="630"/>
      <c r="E43" s="630"/>
      <c r="F43" s="630"/>
      <c r="G43" s="630"/>
      <c r="H43" s="630"/>
      <c r="I43" s="630"/>
      <c r="J43" s="630"/>
      <c r="K43" s="630"/>
      <c r="L43" s="630"/>
      <c r="M43" s="631"/>
      <c r="N43" s="145"/>
      <c r="O43" s="145"/>
    </row>
    <row r="44" spans="1:15" ht="9.9499999999999993" customHeight="1" thickTop="1" x14ac:dyDescent="0.2">
      <c r="A44" s="159" t="s">
        <v>378</v>
      </c>
      <c r="B44" s="145"/>
      <c r="C44" s="145"/>
      <c r="D44" s="145"/>
      <c r="E44" s="145"/>
      <c r="F44" s="145"/>
      <c r="G44" s="145"/>
      <c r="H44" s="145"/>
      <c r="I44" s="145"/>
      <c r="J44" s="145"/>
      <c r="K44" s="145"/>
      <c r="L44" s="145"/>
      <c r="M44" s="145"/>
      <c r="N44" s="145"/>
      <c r="O44" s="145"/>
    </row>
    <row r="45" spans="1:15" s="9" customFormat="1" ht="9.9499999999999993" customHeight="1" x14ac:dyDescent="0.25">
      <c r="A45" s="116"/>
      <c r="C45" s="117"/>
      <c r="E45" s="111"/>
      <c r="F45" s="111"/>
      <c r="H45" s="118"/>
      <c r="I45" s="118"/>
      <c r="J45" s="118"/>
    </row>
    <row r="46" spans="1:15" s="9" customFormat="1" ht="9.9499999999999993" customHeight="1" x14ac:dyDescent="0.25">
      <c r="A46" s="116"/>
      <c r="C46" s="117"/>
      <c r="E46" s="111"/>
      <c r="F46" s="111"/>
      <c r="H46" s="118"/>
      <c r="I46" s="118"/>
      <c r="J46" s="118"/>
    </row>
    <row r="47" spans="1:15" ht="9.9499999999999993" customHeight="1" thickBot="1" x14ac:dyDescent="0.25"/>
    <row r="48" spans="1:15" ht="20.100000000000001" customHeight="1" thickTop="1" thickBot="1" x14ac:dyDescent="0.25">
      <c r="A48" s="137" t="s">
        <v>9</v>
      </c>
      <c r="E48" s="112" t="s">
        <v>10</v>
      </c>
      <c r="F48" s="195"/>
      <c r="G48" s="112" t="s">
        <v>95</v>
      </c>
      <c r="H48" s="195"/>
      <c r="I48" s="112" t="s">
        <v>96</v>
      </c>
      <c r="J48" s="195"/>
      <c r="K48" s="112" t="s">
        <v>97</v>
      </c>
      <c r="L48" s="195"/>
      <c r="M48" s="112" t="s">
        <v>98</v>
      </c>
      <c r="N48" s="195"/>
    </row>
    <row r="49" spans="1:14" ht="9.9499999999999993" customHeight="1" thickTop="1" thickBot="1" x14ac:dyDescent="0.25">
      <c r="E49" s="119"/>
      <c r="G49" s="119"/>
      <c r="I49" s="119"/>
      <c r="K49" s="111"/>
      <c r="M49" s="111"/>
    </row>
    <row r="50" spans="1:14" ht="20.100000000000001" customHeight="1" thickTop="1" thickBot="1" x14ac:dyDescent="0.25">
      <c r="E50" s="112" t="s">
        <v>11</v>
      </c>
      <c r="F50" s="196"/>
      <c r="G50" s="112" t="s">
        <v>12</v>
      </c>
      <c r="H50" s="195"/>
      <c r="I50" s="112" t="s">
        <v>13</v>
      </c>
      <c r="J50" s="195"/>
      <c r="K50" s="112" t="s">
        <v>14</v>
      </c>
      <c r="L50" s="195"/>
      <c r="M50" s="112" t="s">
        <v>15</v>
      </c>
      <c r="N50" s="195"/>
    </row>
    <row r="51" spans="1:14" ht="9.9499999999999993" customHeight="1" thickTop="1" thickBot="1" x14ac:dyDescent="0.25">
      <c r="E51" s="119"/>
      <c r="G51" s="119"/>
    </row>
    <row r="52" spans="1:14" ht="20.100000000000001" customHeight="1" thickTop="1" thickBot="1" x14ac:dyDescent="0.25">
      <c r="E52" s="112" t="s">
        <v>16</v>
      </c>
      <c r="F52" s="195"/>
      <c r="G52" s="112" t="s">
        <v>17</v>
      </c>
      <c r="H52" s="195"/>
      <c r="K52" s="112" t="s">
        <v>18</v>
      </c>
      <c r="L52" s="195"/>
      <c r="M52" s="71"/>
    </row>
    <row r="53" spans="1:14" ht="9.9499999999999993" customHeight="1" thickTop="1" x14ac:dyDescent="0.2">
      <c r="E53" s="111"/>
      <c r="F53" s="117"/>
      <c r="G53" s="111"/>
      <c r="H53" s="117"/>
      <c r="K53" s="111"/>
      <c r="L53" s="117"/>
    </row>
    <row r="54" spans="1:14" s="162" customFormat="1" ht="17.25" customHeight="1" thickBot="1" x14ac:dyDescent="0.25">
      <c r="A54" s="161" t="s">
        <v>380</v>
      </c>
      <c r="C54" s="163"/>
      <c r="D54" s="163"/>
      <c r="E54" s="163"/>
      <c r="F54" s="163"/>
      <c r="G54" s="163"/>
      <c r="H54" s="163"/>
      <c r="I54" s="163"/>
      <c r="J54" s="163"/>
      <c r="K54" s="163"/>
      <c r="L54" s="163"/>
      <c r="M54" s="163"/>
      <c r="N54" s="163"/>
    </row>
    <row r="55" spans="1:14" s="143" customFormat="1" ht="33" customHeight="1" thickTop="1" x14ac:dyDescent="0.2">
      <c r="A55" s="138"/>
      <c r="B55" s="455"/>
      <c r="C55" s="456"/>
      <c r="D55" s="456"/>
      <c r="E55" s="456"/>
      <c r="F55" s="456"/>
      <c r="G55" s="456"/>
      <c r="H55" s="456"/>
      <c r="I55" s="456"/>
      <c r="J55" s="456"/>
      <c r="K55" s="456"/>
      <c r="L55" s="456"/>
      <c r="M55" s="457"/>
      <c r="N55" s="160"/>
    </row>
    <row r="56" spans="1:14" s="143" customFormat="1" ht="33" customHeight="1" thickBot="1" x14ac:dyDescent="0.25">
      <c r="A56" s="138"/>
      <c r="B56" s="461"/>
      <c r="C56" s="462"/>
      <c r="D56" s="462"/>
      <c r="E56" s="462"/>
      <c r="F56" s="462"/>
      <c r="G56" s="462"/>
      <c r="H56" s="462"/>
      <c r="I56" s="462"/>
      <c r="J56" s="462"/>
      <c r="K56" s="462"/>
      <c r="L56" s="462"/>
      <c r="M56" s="463"/>
      <c r="N56" s="160"/>
    </row>
    <row r="57" spans="1:14" s="143" customFormat="1" ht="9.9499999999999993" customHeight="1" thickTop="1" thickBot="1" x14ac:dyDescent="0.25">
      <c r="A57" s="138"/>
      <c r="B57" s="164"/>
      <c r="C57" s="164"/>
      <c r="D57" s="164"/>
      <c r="E57" s="164"/>
      <c r="F57" s="164"/>
      <c r="G57" s="164"/>
      <c r="H57" s="164"/>
      <c r="I57" s="164"/>
      <c r="J57" s="164"/>
      <c r="K57" s="164"/>
      <c r="L57" s="164"/>
      <c r="M57" s="164"/>
      <c r="N57" s="160"/>
    </row>
    <row r="58" spans="1:14" s="143" customFormat="1" ht="20.100000000000001" customHeight="1" thickTop="1" thickBot="1" x14ac:dyDescent="0.25">
      <c r="A58" s="138" t="s">
        <v>435</v>
      </c>
      <c r="B58" s="164"/>
      <c r="C58" s="164"/>
      <c r="D58" s="198"/>
      <c r="E58" s="164"/>
      <c r="F58" s="164"/>
      <c r="G58" s="164"/>
      <c r="H58" s="164"/>
      <c r="I58" s="164"/>
      <c r="J58" s="164"/>
      <c r="K58" s="164"/>
      <c r="L58" s="164"/>
      <c r="M58" s="164"/>
      <c r="N58" s="160"/>
    </row>
    <row r="59" spans="1:14" s="143" customFormat="1" ht="9.9499999999999993" customHeight="1" thickTop="1" thickBot="1" x14ac:dyDescent="0.25">
      <c r="A59" s="138"/>
      <c r="B59" s="164"/>
      <c r="C59" s="164"/>
      <c r="D59" s="164"/>
      <c r="E59" s="164"/>
      <c r="F59" s="164"/>
      <c r="G59" s="164"/>
      <c r="H59" s="164"/>
      <c r="I59" s="164"/>
      <c r="J59" s="164"/>
      <c r="K59" s="164"/>
      <c r="L59" s="164"/>
      <c r="M59" s="164"/>
      <c r="N59" s="160"/>
    </row>
    <row r="60" spans="1:14" ht="20.100000000000001" customHeight="1" thickTop="1" thickBot="1" x14ac:dyDescent="0.25">
      <c r="A60" s="137" t="s">
        <v>244</v>
      </c>
      <c r="E60" s="617"/>
      <c r="F60" s="618"/>
      <c r="G60" s="9"/>
      <c r="H60" s="617"/>
      <c r="I60" s="619"/>
      <c r="J60" s="618"/>
      <c r="K60" s="9"/>
      <c r="L60" s="617"/>
      <c r="M60" s="619"/>
      <c r="N60" s="618"/>
    </row>
    <row r="61" spans="1:14" s="143" customFormat="1" ht="9.9499999999999993" customHeight="1" thickTop="1" x14ac:dyDescent="0.2">
      <c r="A61" s="138"/>
      <c r="B61" s="164"/>
      <c r="C61" s="164"/>
      <c r="D61" s="164"/>
      <c r="E61" s="164"/>
      <c r="F61" s="164"/>
      <c r="G61" s="164"/>
      <c r="H61" s="164"/>
      <c r="I61" s="164"/>
      <c r="J61" s="164"/>
      <c r="K61" s="164"/>
      <c r="L61" s="164"/>
      <c r="M61" s="164"/>
      <c r="N61" s="160"/>
    </row>
    <row r="62" spans="1:14" s="143" customFormat="1" ht="23.25" customHeight="1" x14ac:dyDescent="0.2">
      <c r="A62" s="223" t="s">
        <v>247</v>
      </c>
      <c r="B62" s="164"/>
      <c r="C62" s="164"/>
      <c r="D62" s="164"/>
      <c r="E62" s="164"/>
      <c r="F62" s="164"/>
      <c r="G62" s="164"/>
      <c r="H62" s="516"/>
      <c r="I62" s="517"/>
      <c r="J62" s="517"/>
      <c r="K62" s="517"/>
      <c r="L62" s="517"/>
      <c r="M62" s="517"/>
      <c r="N62" s="518"/>
    </row>
    <row r="63" spans="1:14" s="143" customFormat="1" ht="9.9499999999999993" customHeight="1" thickBot="1" x14ac:dyDescent="0.25">
      <c r="A63" s="224"/>
      <c r="B63" s="164"/>
      <c r="C63" s="164"/>
      <c r="D63" s="164"/>
      <c r="E63" s="164"/>
      <c r="F63" s="164"/>
      <c r="G63" s="164"/>
      <c r="H63" s="164"/>
      <c r="I63" s="164"/>
      <c r="J63" s="164"/>
      <c r="K63" s="164"/>
      <c r="L63" s="164"/>
      <c r="M63" s="164"/>
      <c r="N63" s="160"/>
    </row>
    <row r="64" spans="1:14" s="9" customFormat="1" ht="20.100000000000001" customHeight="1" thickTop="1" thickBot="1" x14ac:dyDescent="0.3">
      <c r="A64" s="137" t="s">
        <v>22</v>
      </c>
      <c r="E64" s="200"/>
    </row>
    <row r="65" spans="1:15" s="165" customFormat="1" ht="20.100000000000001" customHeight="1" thickTop="1" x14ac:dyDescent="0.25">
      <c r="A65" s="138"/>
      <c r="E65" s="166"/>
    </row>
    <row r="66" spans="1:15" ht="9.9499999999999993" customHeight="1" x14ac:dyDescent="0.2">
      <c r="A66" s="145"/>
      <c r="B66" s="145"/>
      <c r="C66" s="145"/>
      <c r="D66" s="145"/>
      <c r="E66" s="145"/>
      <c r="F66" s="145"/>
      <c r="G66" s="145"/>
      <c r="H66" s="145"/>
      <c r="I66" s="145"/>
      <c r="J66" s="145"/>
      <c r="K66" s="145"/>
      <c r="L66" s="145"/>
      <c r="M66" s="145"/>
      <c r="N66" s="145"/>
      <c r="O66" s="145"/>
    </row>
    <row r="67" spans="1:15" ht="15.95" customHeight="1" x14ac:dyDescent="0.2">
      <c r="A67" s="477" t="s">
        <v>381</v>
      </c>
      <c r="B67" s="477"/>
      <c r="C67" s="477"/>
      <c r="D67" s="477"/>
      <c r="E67" s="477"/>
      <c r="F67" s="477"/>
      <c r="G67" s="477"/>
      <c r="H67" s="477"/>
      <c r="I67" s="477"/>
      <c r="J67" s="477"/>
      <c r="K67" s="477"/>
      <c r="L67" s="477"/>
      <c r="M67" s="477"/>
      <c r="N67" s="477"/>
      <c r="O67" s="145"/>
    </row>
    <row r="68" spans="1:15" ht="9.9499999999999993" customHeight="1" x14ac:dyDescent="0.2">
      <c r="A68" s="145"/>
      <c r="B68" s="145"/>
      <c r="C68" s="145"/>
      <c r="D68" s="145"/>
      <c r="E68" s="145"/>
      <c r="F68" s="145"/>
      <c r="G68" s="145"/>
      <c r="H68" s="145"/>
      <c r="I68" s="145"/>
      <c r="J68" s="145"/>
      <c r="K68" s="145"/>
      <c r="L68" s="145"/>
      <c r="M68" s="145"/>
      <c r="N68" s="145"/>
      <c r="O68" s="145"/>
    </row>
    <row r="69" spans="1:15" s="167" customFormat="1" ht="30" customHeight="1" x14ac:dyDescent="0.2">
      <c r="A69" s="608" t="s">
        <v>508</v>
      </c>
      <c r="B69" s="609"/>
      <c r="C69" s="635" t="str">
        <f>IF('Fiche 3-1'!B446&lt;&gt;"",'Fiche 3-1'!B446,"")</f>
        <v/>
      </c>
      <c r="D69" s="636"/>
      <c r="E69" s="636"/>
      <c r="F69" s="636"/>
      <c r="G69" s="636"/>
      <c r="H69" s="636"/>
      <c r="I69" s="636"/>
      <c r="J69" s="636"/>
      <c r="K69" s="636"/>
      <c r="L69" s="636"/>
      <c r="M69" s="637"/>
      <c r="N69" s="352"/>
    </row>
    <row r="70" spans="1:15" s="167" customFormat="1" ht="30" customHeight="1" x14ac:dyDescent="0.2">
      <c r="C70" s="638"/>
      <c r="D70" s="639"/>
      <c r="E70" s="639"/>
      <c r="F70" s="639"/>
      <c r="G70" s="639"/>
      <c r="H70" s="639"/>
      <c r="I70" s="639"/>
      <c r="J70" s="639"/>
      <c r="K70" s="639"/>
      <c r="L70" s="639"/>
      <c r="M70" s="640"/>
      <c r="N70" s="352"/>
    </row>
    <row r="71" spans="1:15" s="167" customFormat="1" ht="30" customHeight="1" x14ac:dyDescent="0.2">
      <c r="C71" s="641"/>
      <c r="D71" s="642"/>
      <c r="E71" s="642"/>
      <c r="F71" s="642"/>
      <c r="G71" s="642"/>
      <c r="H71" s="642"/>
      <c r="I71" s="642"/>
      <c r="J71" s="642"/>
      <c r="K71" s="642"/>
      <c r="L71" s="642"/>
      <c r="M71" s="643"/>
      <c r="N71" s="352"/>
    </row>
    <row r="72" spans="1:15" s="167" customFormat="1" ht="9.9499999999999993" customHeight="1" thickBot="1" x14ac:dyDescent="0.25"/>
    <row r="73" spans="1:15" s="167" customFormat="1" ht="18.75" customHeight="1" thickTop="1" thickBot="1" x14ac:dyDescent="0.25">
      <c r="A73" s="167" t="s">
        <v>282</v>
      </c>
      <c r="F73" s="199"/>
    </row>
    <row r="74" spans="1:15" s="167" customFormat="1" ht="9.9499999999999993" customHeight="1" thickTop="1" thickBot="1" x14ac:dyDescent="0.25"/>
    <row r="75" spans="1:15" s="167" customFormat="1" ht="30" customHeight="1" thickTop="1" x14ac:dyDescent="0.2">
      <c r="A75" s="610" t="s">
        <v>509</v>
      </c>
      <c r="B75" s="611"/>
      <c r="C75" s="455"/>
      <c r="D75" s="456"/>
      <c r="E75" s="456"/>
      <c r="F75" s="456"/>
      <c r="G75" s="456"/>
      <c r="H75" s="456"/>
      <c r="I75" s="456"/>
      <c r="J75" s="456"/>
      <c r="K75" s="456"/>
      <c r="L75" s="456"/>
      <c r="M75" s="457"/>
      <c r="N75" s="192"/>
    </row>
    <row r="76" spans="1:15" s="167" customFormat="1" ht="30" customHeight="1" x14ac:dyDescent="0.2">
      <c r="C76" s="458"/>
      <c r="D76" s="459"/>
      <c r="E76" s="459"/>
      <c r="F76" s="459"/>
      <c r="G76" s="459"/>
      <c r="H76" s="459"/>
      <c r="I76" s="459"/>
      <c r="J76" s="459"/>
      <c r="K76" s="459"/>
      <c r="L76" s="459"/>
      <c r="M76" s="460"/>
      <c r="N76" s="192"/>
    </row>
    <row r="77" spans="1:15" s="167" customFormat="1" ht="30" customHeight="1" thickBot="1" x14ac:dyDescent="0.25">
      <c r="C77" s="461"/>
      <c r="D77" s="462"/>
      <c r="E77" s="462"/>
      <c r="F77" s="462"/>
      <c r="G77" s="462"/>
      <c r="H77" s="462"/>
      <c r="I77" s="462"/>
      <c r="J77" s="462"/>
      <c r="K77" s="462"/>
      <c r="L77" s="462"/>
      <c r="M77" s="463"/>
      <c r="N77" s="192"/>
    </row>
    <row r="78" spans="1:15" s="167" customFormat="1" ht="9.9499999999999993" customHeight="1" thickTop="1" thickBot="1" x14ac:dyDescent="0.25"/>
    <row r="79" spans="1:15" s="167" customFormat="1" ht="20.100000000000001" customHeight="1" thickTop="1" thickBot="1" x14ac:dyDescent="0.25">
      <c r="A79" s="167" t="s">
        <v>284</v>
      </c>
      <c r="D79" s="167" t="s">
        <v>510</v>
      </c>
      <c r="E79" s="615" t="str">
        <f>IF('Fiche 3-1'!C453&lt;&gt;"",'Fiche 3-1'!C453,"")</f>
        <v/>
      </c>
      <c r="F79" s="616"/>
      <c r="H79" s="167" t="s">
        <v>511</v>
      </c>
      <c r="I79" s="613"/>
      <c r="J79" s="614"/>
    </row>
    <row r="80" spans="1:15" s="167" customFormat="1" ht="9.9499999999999993" customHeight="1" thickTop="1" x14ac:dyDescent="0.2"/>
    <row r="81" spans="1:15" s="167" customFormat="1" ht="9.9499999999999993" customHeight="1" x14ac:dyDescent="0.2"/>
    <row r="82" spans="1:15" ht="15.95" customHeight="1" x14ac:dyDescent="0.2">
      <c r="A82" s="477" t="s">
        <v>112</v>
      </c>
      <c r="B82" s="477"/>
      <c r="C82" s="477"/>
      <c r="D82" s="477"/>
      <c r="E82" s="477"/>
      <c r="F82" s="477"/>
      <c r="G82" s="477"/>
      <c r="H82" s="477"/>
      <c r="I82" s="477"/>
      <c r="J82" s="477"/>
      <c r="K82" s="477"/>
      <c r="L82" s="477"/>
      <c r="M82" s="477"/>
      <c r="N82" s="477"/>
      <c r="O82" s="145"/>
    </row>
    <row r="83" spans="1:15" ht="9.9499999999999993" customHeight="1" x14ac:dyDescent="0.2">
      <c r="A83" s="145"/>
      <c r="B83" s="145"/>
      <c r="C83" s="145"/>
      <c r="D83" s="145"/>
      <c r="E83" s="145"/>
      <c r="F83" s="145"/>
      <c r="G83" s="145"/>
      <c r="H83" s="145"/>
      <c r="I83" s="145"/>
      <c r="J83" s="145"/>
      <c r="K83" s="145"/>
      <c r="L83" s="145"/>
      <c r="M83" s="145"/>
      <c r="N83" s="145"/>
      <c r="O83" s="145"/>
    </row>
    <row r="84" spans="1:15" ht="8.1" customHeight="1" x14ac:dyDescent="0.2">
      <c r="A84" s="149"/>
      <c r="B84" s="149"/>
      <c r="C84" s="149"/>
      <c r="D84" s="149"/>
      <c r="E84" s="149"/>
      <c r="F84" s="149"/>
      <c r="G84" s="149"/>
      <c r="H84" s="149"/>
      <c r="I84" s="149"/>
      <c r="J84" s="149"/>
      <c r="K84" s="149"/>
      <c r="L84" s="149"/>
      <c r="M84" s="149"/>
      <c r="N84" s="149"/>
    </row>
    <row r="85" spans="1:15" ht="20.100000000000001" customHeight="1" x14ac:dyDescent="0.2">
      <c r="A85" s="130" t="s">
        <v>113</v>
      </c>
      <c r="B85" s="149"/>
      <c r="C85" s="149"/>
      <c r="D85" s="595" t="str">
        <f>+IF('Fiche 3-1'!D106:M106&lt;&gt;"",'Fiche 3-1'!D106:M106,"")</f>
        <v/>
      </c>
      <c r="E85" s="596"/>
      <c r="F85" s="596"/>
      <c r="G85" s="596"/>
      <c r="H85" s="596"/>
      <c r="I85" s="596"/>
      <c r="J85" s="596"/>
      <c r="K85" s="596"/>
      <c r="L85" s="596"/>
      <c r="M85" s="597"/>
      <c r="N85" s="149"/>
    </row>
    <row r="86" spans="1:15" ht="8.1" customHeight="1" x14ac:dyDescent="0.2">
      <c r="A86" s="149"/>
      <c r="B86" s="149"/>
      <c r="C86" s="149"/>
      <c r="D86" s="149"/>
      <c r="E86" s="149"/>
      <c r="F86" s="149"/>
      <c r="G86" s="149"/>
      <c r="H86" s="149"/>
      <c r="I86" s="149"/>
      <c r="J86" s="149"/>
      <c r="K86" s="149"/>
      <c r="L86" s="149"/>
      <c r="M86" s="149"/>
      <c r="N86" s="149"/>
    </row>
    <row r="87" spans="1:15" ht="9.9499999999999993" customHeight="1" x14ac:dyDescent="0.2"/>
    <row r="88" spans="1:15" ht="47.25" customHeight="1" x14ac:dyDescent="0.2">
      <c r="A88" s="137" t="s">
        <v>29</v>
      </c>
      <c r="B88" s="598" t="str">
        <f>IF('Fiche 3-1'!B109:N109&lt;&gt;"",'Fiche 3-1'!B109:N109,"")</f>
        <v/>
      </c>
      <c r="C88" s="598"/>
      <c r="D88" s="598"/>
      <c r="E88" s="598"/>
      <c r="F88" s="598"/>
      <c r="G88" s="598"/>
      <c r="H88" s="598"/>
      <c r="I88" s="598"/>
      <c r="J88" s="598"/>
      <c r="K88" s="598"/>
      <c r="L88" s="598"/>
      <c r="M88" s="598"/>
      <c r="N88" s="598"/>
    </row>
    <row r="89" spans="1:15" ht="9.9499999999999993" customHeight="1" x14ac:dyDescent="0.2">
      <c r="A89" s="137"/>
      <c r="B89" s="139"/>
      <c r="C89" s="139"/>
      <c r="D89" s="139"/>
      <c r="E89" s="139"/>
      <c r="F89" s="139"/>
      <c r="G89" s="139"/>
      <c r="H89" s="139"/>
      <c r="I89" s="139"/>
      <c r="J89" s="139"/>
      <c r="K89" s="139"/>
      <c r="L89" s="139"/>
      <c r="M89" s="139"/>
      <c r="N89" s="139"/>
    </row>
    <row r="90" spans="1:15" ht="13.5" thickBot="1" x14ac:dyDescent="0.25">
      <c r="A90" s="146"/>
      <c r="B90" s="124"/>
      <c r="C90" s="139"/>
    </row>
    <row r="91" spans="1:15" ht="20.100000000000001" customHeight="1" thickTop="1" thickBot="1" x14ac:dyDescent="0.25">
      <c r="A91" s="146" t="s">
        <v>298</v>
      </c>
      <c r="B91" s="128"/>
      <c r="C91" s="162"/>
      <c r="D91" s="170" t="s">
        <v>382</v>
      </c>
      <c r="E91" s="231" t="str">
        <f>IF('Fiche 3-1'!D145&lt;&gt;"",'Fiche 3-1'!D145,"")</f>
        <v/>
      </c>
      <c r="F91" s="162"/>
      <c r="G91" s="150" t="s">
        <v>300</v>
      </c>
      <c r="H91" s="203"/>
    </row>
    <row r="92" spans="1:15" ht="20.100000000000001" customHeight="1" thickTop="1" x14ac:dyDescent="0.2">
      <c r="A92" s="161"/>
      <c r="B92" s="128"/>
      <c r="C92" s="162"/>
      <c r="D92" s="162"/>
      <c r="E92" s="162"/>
      <c r="F92" s="162"/>
    </row>
    <row r="93" spans="1:15" ht="20.100000000000001" customHeight="1" thickBot="1" x14ac:dyDescent="0.25">
      <c r="A93" s="161" t="s">
        <v>383</v>
      </c>
      <c r="B93" s="128"/>
      <c r="C93" s="162"/>
      <c r="D93" s="162"/>
      <c r="E93" s="162"/>
      <c r="F93" s="162"/>
    </row>
    <row r="94" spans="1:15" ht="20.100000000000001" customHeight="1" thickTop="1" x14ac:dyDescent="0.2">
      <c r="A94" s="141"/>
      <c r="B94" s="455"/>
      <c r="C94" s="456"/>
      <c r="D94" s="456"/>
      <c r="E94" s="456"/>
      <c r="F94" s="456"/>
      <c r="G94" s="456"/>
      <c r="H94" s="456"/>
      <c r="I94" s="456"/>
      <c r="J94" s="456"/>
      <c r="K94" s="456"/>
      <c r="L94" s="456"/>
      <c r="M94" s="456"/>
      <c r="N94" s="457"/>
    </row>
    <row r="95" spans="1:15" ht="20.100000000000001" customHeight="1" x14ac:dyDescent="0.2">
      <c r="B95" s="458"/>
      <c r="C95" s="459"/>
      <c r="D95" s="459"/>
      <c r="E95" s="459"/>
      <c r="F95" s="459"/>
      <c r="G95" s="459"/>
      <c r="H95" s="459"/>
      <c r="I95" s="459"/>
      <c r="J95" s="459"/>
      <c r="K95" s="459"/>
      <c r="L95" s="459"/>
      <c r="M95" s="459"/>
      <c r="N95" s="460"/>
    </row>
    <row r="96" spans="1:15" ht="20.100000000000001" customHeight="1" thickBot="1" x14ac:dyDescent="0.25">
      <c r="B96" s="461"/>
      <c r="C96" s="462"/>
      <c r="D96" s="462"/>
      <c r="E96" s="462"/>
      <c r="F96" s="462"/>
      <c r="G96" s="462"/>
      <c r="H96" s="462"/>
      <c r="I96" s="462"/>
      <c r="J96" s="462"/>
      <c r="K96" s="462"/>
      <c r="L96" s="462"/>
      <c r="M96" s="462"/>
      <c r="N96" s="463"/>
    </row>
    <row r="97" spans="1:14" ht="9.9499999999999993" customHeight="1" thickTop="1" thickBot="1" x14ac:dyDescent="0.25">
      <c r="B97" s="125"/>
      <c r="C97" s="125"/>
      <c r="D97" s="125"/>
      <c r="E97" s="125"/>
      <c r="F97" s="125"/>
      <c r="G97" s="125"/>
      <c r="H97" s="125"/>
      <c r="I97" s="125"/>
      <c r="J97" s="125"/>
      <c r="K97" s="125"/>
      <c r="L97" s="125"/>
      <c r="M97" s="125"/>
      <c r="N97" s="125"/>
    </row>
    <row r="98" spans="1:14" ht="20.100000000000001" customHeight="1" thickTop="1" thickBot="1" x14ac:dyDescent="0.25">
      <c r="A98" s="137" t="s">
        <v>30</v>
      </c>
      <c r="D98" s="177" t="str">
        <f>IF('Fiche 3-1'!D147&lt;&gt;"",'Fiche 3-1'!D147,"")</f>
        <v/>
      </c>
      <c r="G98" s="137" t="s">
        <v>31</v>
      </c>
      <c r="I98" s="201"/>
    </row>
    <row r="99" spans="1:14" ht="9.9499999999999993" customHeight="1" thickTop="1" x14ac:dyDescent="0.2"/>
    <row r="100" spans="1:14" s="165" customFormat="1" ht="20.100000000000001" customHeight="1" thickBot="1" x14ac:dyDescent="0.3">
      <c r="A100" s="265" t="s">
        <v>449</v>
      </c>
      <c r="B100" s="171"/>
      <c r="C100" s="171"/>
      <c r="D100" s="171"/>
      <c r="E100" s="171"/>
      <c r="F100" s="171"/>
      <c r="G100" s="171"/>
      <c r="H100" s="171"/>
      <c r="I100" s="171"/>
      <c r="J100" s="171"/>
      <c r="K100" s="171"/>
      <c r="L100" s="171"/>
      <c r="M100" s="171"/>
      <c r="N100" s="171"/>
    </row>
    <row r="101" spans="1:14" s="165" customFormat="1" ht="20.100000000000001" customHeight="1" thickTop="1" x14ac:dyDescent="0.25">
      <c r="B101" s="455"/>
      <c r="C101" s="456"/>
      <c r="D101" s="456"/>
      <c r="E101" s="456"/>
      <c r="F101" s="456"/>
      <c r="G101" s="456"/>
      <c r="H101" s="456"/>
      <c r="I101" s="456"/>
      <c r="J101" s="456"/>
      <c r="K101" s="456"/>
      <c r="L101" s="456"/>
      <c r="M101" s="456"/>
      <c r="N101" s="457"/>
    </row>
    <row r="102" spans="1:14" s="165" customFormat="1" ht="20.100000000000001" customHeight="1" x14ac:dyDescent="0.25">
      <c r="B102" s="458"/>
      <c r="C102" s="459"/>
      <c r="D102" s="459"/>
      <c r="E102" s="459"/>
      <c r="F102" s="459"/>
      <c r="G102" s="459"/>
      <c r="H102" s="459"/>
      <c r="I102" s="459"/>
      <c r="J102" s="459"/>
      <c r="K102" s="459"/>
      <c r="L102" s="459"/>
      <c r="M102" s="459"/>
      <c r="N102" s="460"/>
    </row>
    <row r="103" spans="1:14" s="165" customFormat="1" ht="20.100000000000001" customHeight="1" thickBot="1" x14ac:dyDescent="0.3">
      <c r="B103" s="461"/>
      <c r="C103" s="462"/>
      <c r="D103" s="462"/>
      <c r="E103" s="462"/>
      <c r="F103" s="462"/>
      <c r="G103" s="462"/>
      <c r="H103" s="462"/>
      <c r="I103" s="462"/>
      <c r="J103" s="462"/>
      <c r="K103" s="462"/>
      <c r="L103" s="462"/>
      <c r="M103" s="462"/>
      <c r="N103" s="463"/>
    </row>
    <row r="104" spans="1:14" s="165" customFormat="1" ht="9.9499999999999993" customHeight="1" thickTop="1" thickBot="1" x14ac:dyDescent="0.3">
      <c r="B104" s="171"/>
      <c r="C104" s="171"/>
      <c r="D104" s="171"/>
      <c r="E104" s="171"/>
      <c r="F104" s="171"/>
      <c r="G104" s="171"/>
      <c r="H104" s="171"/>
      <c r="I104" s="171"/>
      <c r="J104" s="171"/>
      <c r="K104" s="171"/>
      <c r="L104" s="171"/>
      <c r="M104" s="171"/>
      <c r="N104" s="171"/>
    </row>
    <row r="105" spans="1:14" s="165" customFormat="1" ht="20.100000000000001" customHeight="1" thickTop="1" thickBot="1" x14ac:dyDescent="0.3">
      <c r="A105" s="138" t="s">
        <v>384</v>
      </c>
      <c r="B105" s="171"/>
      <c r="C105" s="171"/>
      <c r="D105" s="171"/>
      <c r="E105" s="172" t="s">
        <v>385</v>
      </c>
      <c r="F105" s="178" t="str">
        <f>IF('Fiche 3-1'!E134&lt;&gt;"",'Fiche 3-1'!E134,"")</f>
        <v/>
      </c>
      <c r="G105" s="171"/>
      <c r="H105" s="172" t="s">
        <v>512</v>
      </c>
      <c r="I105" s="202"/>
      <c r="J105" s="171"/>
      <c r="K105" s="171"/>
      <c r="L105" s="171"/>
      <c r="M105" s="171"/>
      <c r="N105" s="171"/>
    </row>
    <row r="106" spans="1:14" s="165" customFormat="1" ht="9.9499999999999993" customHeight="1" thickTop="1" x14ac:dyDescent="0.25">
      <c r="B106" s="171"/>
      <c r="C106" s="171"/>
      <c r="D106" s="171"/>
      <c r="E106" s="171"/>
      <c r="F106" s="171"/>
      <c r="G106" s="171"/>
      <c r="H106" s="171"/>
      <c r="I106" s="171"/>
      <c r="J106" s="171"/>
      <c r="K106" s="171"/>
      <c r="L106" s="171"/>
      <c r="M106" s="171"/>
      <c r="N106" s="171"/>
    </row>
    <row r="107" spans="1:14" s="165" customFormat="1" ht="20.100000000000001" customHeight="1" thickBot="1" x14ac:dyDescent="0.3">
      <c r="A107" s="173" t="s">
        <v>386</v>
      </c>
      <c r="B107" s="152"/>
      <c r="C107" s="152"/>
      <c r="D107" s="152"/>
      <c r="E107" s="152"/>
      <c r="F107" s="152"/>
      <c r="G107" s="152"/>
      <c r="H107" s="152"/>
      <c r="I107" s="152"/>
      <c r="J107" s="152"/>
      <c r="K107" s="171"/>
      <c r="L107" s="171"/>
      <c r="M107" s="171"/>
      <c r="N107" s="171"/>
    </row>
    <row r="108" spans="1:14" s="165" customFormat="1" ht="20.100000000000001" customHeight="1" thickTop="1" x14ac:dyDescent="0.25">
      <c r="A108" s="152"/>
      <c r="B108" s="455"/>
      <c r="C108" s="456"/>
      <c r="D108" s="456"/>
      <c r="E108" s="456"/>
      <c r="F108" s="456"/>
      <c r="G108" s="456"/>
      <c r="H108" s="456"/>
      <c r="I108" s="456"/>
      <c r="J108" s="456"/>
      <c r="K108" s="456"/>
      <c r="L108" s="456"/>
      <c r="M108" s="456"/>
      <c r="N108" s="457"/>
    </row>
    <row r="109" spans="1:14" s="165" customFormat="1" ht="20.100000000000001" customHeight="1" x14ac:dyDescent="0.25">
      <c r="A109" s="152"/>
      <c r="B109" s="458"/>
      <c r="C109" s="459"/>
      <c r="D109" s="459"/>
      <c r="E109" s="459"/>
      <c r="F109" s="459"/>
      <c r="G109" s="459"/>
      <c r="H109" s="459"/>
      <c r="I109" s="459"/>
      <c r="J109" s="459"/>
      <c r="K109" s="459"/>
      <c r="L109" s="459"/>
      <c r="M109" s="459"/>
      <c r="N109" s="460"/>
    </row>
    <row r="110" spans="1:14" ht="9.9499999999999993" customHeight="1" thickBot="1" x14ac:dyDescent="0.25">
      <c r="A110" s="152"/>
      <c r="B110" s="461"/>
      <c r="C110" s="462"/>
      <c r="D110" s="462"/>
      <c r="E110" s="462"/>
      <c r="F110" s="462"/>
      <c r="G110" s="462"/>
      <c r="H110" s="462"/>
      <c r="I110" s="462"/>
      <c r="J110" s="462"/>
      <c r="K110" s="462"/>
      <c r="L110" s="462"/>
      <c r="M110" s="462"/>
      <c r="N110" s="463"/>
    </row>
    <row r="111" spans="1:14" s="122" customFormat="1" ht="20.100000000000001" customHeight="1" thickTop="1" x14ac:dyDescent="0.2">
      <c r="A111" s="152"/>
      <c r="B111" s="152"/>
      <c r="C111" s="152"/>
      <c r="D111" s="152"/>
      <c r="E111" s="152"/>
      <c r="F111" s="152"/>
      <c r="G111" s="152"/>
      <c r="H111" s="152"/>
      <c r="I111" s="152"/>
      <c r="J111" s="152"/>
      <c r="K111" s="143"/>
      <c r="L111" s="143"/>
      <c r="M111" s="143"/>
      <c r="N111" s="143"/>
    </row>
    <row r="112" spans="1:14" s="122" customFormat="1" ht="20.100000000000001" customHeight="1" x14ac:dyDescent="0.2">
      <c r="A112" s="330" t="s">
        <v>487</v>
      </c>
      <c r="B112" s="143"/>
      <c r="C112" s="143"/>
      <c r="D112" s="143"/>
      <c r="E112" s="143"/>
      <c r="F112" s="143"/>
      <c r="G112" s="143"/>
      <c r="H112" s="143"/>
      <c r="I112" s="143"/>
      <c r="J112" s="143"/>
      <c r="K112" s="143"/>
      <c r="L112" s="143"/>
      <c r="M112" s="143"/>
      <c r="N112" s="143"/>
    </row>
    <row r="113" spans="1:14" s="122" customFormat="1" ht="9.9499999999999993" customHeight="1" x14ac:dyDescent="0.2">
      <c r="A113" s="143"/>
      <c r="B113" s="143"/>
      <c r="C113" s="143"/>
      <c r="D113" s="143"/>
      <c r="E113" s="143"/>
      <c r="F113" s="143"/>
      <c r="G113" s="143"/>
      <c r="H113" s="143"/>
      <c r="I113" s="143"/>
      <c r="J113" s="143"/>
      <c r="K113" s="143"/>
      <c r="L113" s="143"/>
      <c r="M113" s="143"/>
      <c r="N113" s="143"/>
    </row>
    <row r="114" spans="1:14" s="122" customFormat="1" ht="29.25" customHeight="1" thickBot="1" x14ac:dyDescent="0.25">
      <c r="A114" s="143"/>
      <c r="B114" s="152"/>
      <c r="C114" s="152"/>
      <c r="D114" s="593" t="s">
        <v>489</v>
      </c>
      <c r="E114" s="594"/>
      <c r="F114" s="593" t="s">
        <v>485</v>
      </c>
      <c r="G114" s="594"/>
      <c r="H114" s="449" t="s">
        <v>488</v>
      </c>
      <c r="I114" s="450"/>
      <c r="J114" s="451" t="s">
        <v>372</v>
      </c>
      <c r="K114" s="451"/>
      <c r="L114" s="128"/>
      <c r="M114" s="143"/>
      <c r="N114" s="143"/>
    </row>
    <row r="115" spans="1:14" s="122" customFormat="1" ht="30" customHeight="1" thickTop="1" thickBot="1" x14ac:dyDescent="0.25">
      <c r="A115" s="143"/>
      <c r="B115" s="452">
        <v>2019</v>
      </c>
      <c r="C115" s="453"/>
      <c r="D115" s="590" t="str">
        <f>IF('Fiche 3-1'!D157&lt;&gt;"",'Fiche 3-1'!D157,"")</f>
        <v/>
      </c>
      <c r="E115" s="590"/>
      <c r="F115" s="590" t="str">
        <f>IF('Fiche 3-1'!F157&lt;&gt;"",'Fiche 3-1'!F157,"")</f>
        <v/>
      </c>
      <c r="G115" s="590"/>
      <c r="H115" s="466"/>
      <c r="I115" s="454"/>
      <c r="J115" s="454"/>
      <c r="K115" s="454"/>
      <c r="L115" s="128"/>
      <c r="M115" s="143"/>
      <c r="N115" s="143"/>
    </row>
    <row r="116" spans="1:14" s="122" customFormat="1" ht="30" customHeight="1" thickTop="1" thickBot="1" x14ac:dyDescent="0.25">
      <c r="A116" s="143"/>
      <c r="B116" s="452">
        <v>2020</v>
      </c>
      <c r="C116" s="453"/>
      <c r="D116" s="590" t="str">
        <f>IF('Fiche 3-1'!D158&lt;&gt;"",'Fiche 3-1'!D158,"")</f>
        <v/>
      </c>
      <c r="E116" s="590"/>
      <c r="F116" s="590" t="str">
        <f>IF('Fiche 3-1'!F158&lt;&gt;"",'Fiche 3-1'!F158,"")</f>
        <v/>
      </c>
      <c r="G116" s="590"/>
      <c r="H116" s="466"/>
      <c r="I116" s="454"/>
      <c r="J116" s="454"/>
      <c r="K116" s="454"/>
      <c r="L116" s="128"/>
      <c r="M116" s="143"/>
      <c r="N116" s="143"/>
    </row>
    <row r="117" spans="1:14" s="122" customFormat="1" ht="30" customHeight="1" thickTop="1" thickBot="1" x14ac:dyDescent="0.25">
      <c r="A117" s="143"/>
      <c r="B117" s="445">
        <v>2021</v>
      </c>
      <c r="C117" s="446"/>
      <c r="D117" s="590" t="str">
        <f>IF('Fiche 3-1'!D159&lt;&gt;"",'Fiche 3-1'!D159,"")</f>
        <v/>
      </c>
      <c r="E117" s="590"/>
      <c r="F117" s="590" t="str">
        <f>IF('Fiche 3-1'!F159&lt;&gt;"",'Fiche 3-1'!F159,"")</f>
        <v/>
      </c>
      <c r="G117" s="590"/>
      <c r="H117" s="466"/>
      <c r="I117" s="454"/>
      <c r="J117" s="454"/>
      <c r="K117" s="454"/>
      <c r="L117" s="128"/>
      <c r="M117" s="143"/>
      <c r="N117" s="143"/>
    </row>
    <row r="118" spans="1:14" s="122" customFormat="1" ht="20.100000000000001" customHeight="1" thickTop="1" x14ac:dyDescent="0.2">
      <c r="A118" s="152"/>
      <c r="B118" s="152"/>
      <c r="C118" s="152"/>
      <c r="D118" s="152"/>
      <c r="E118" s="152"/>
      <c r="F118" s="152"/>
      <c r="G118" s="152"/>
      <c r="H118" s="152"/>
      <c r="I118" s="152"/>
      <c r="J118" s="152"/>
      <c r="K118" s="143"/>
      <c r="L118" s="143"/>
      <c r="M118" s="143"/>
      <c r="N118" s="143"/>
    </row>
    <row r="119" spans="1:14" s="122" customFormat="1" ht="20.100000000000001" customHeight="1" x14ac:dyDescent="0.2">
      <c r="A119" s="340" t="s">
        <v>513</v>
      </c>
      <c r="B119" s="143"/>
      <c r="C119" s="143"/>
      <c r="D119" s="143"/>
      <c r="E119" s="143"/>
      <c r="F119" s="143"/>
      <c r="G119" s="143"/>
      <c r="H119" s="143"/>
      <c r="I119" s="143"/>
      <c r="J119" s="143"/>
      <c r="K119" s="143"/>
      <c r="L119" s="143"/>
      <c r="M119" s="143"/>
      <c r="N119" s="143"/>
    </row>
    <row r="120" spans="1:14" s="122" customFormat="1" ht="9.9499999999999993" customHeight="1" x14ac:dyDescent="0.2">
      <c r="A120" s="143"/>
      <c r="B120" s="143"/>
      <c r="C120" s="143"/>
      <c r="D120" s="143"/>
      <c r="E120" s="143"/>
      <c r="F120" s="143"/>
      <c r="G120" s="143"/>
      <c r="H120" s="143"/>
      <c r="I120" s="143"/>
      <c r="J120" s="143"/>
      <c r="K120" s="143"/>
      <c r="L120" s="143"/>
      <c r="M120" s="143"/>
      <c r="N120" s="143"/>
    </row>
    <row r="121" spans="1:14" s="122" customFormat="1" ht="29.25" customHeight="1" thickBot="1" x14ac:dyDescent="0.25">
      <c r="A121" s="143"/>
      <c r="B121" s="152"/>
      <c r="C121" s="152"/>
      <c r="D121" s="451" t="s">
        <v>514</v>
      </c>
      <c r="E121" s="451"/>
      <c r="F121" s="451" t="s">
        <v>515</v>
      </c>
      <c r="G121" s="451"/>
      <c r="H121" s="451" t="s">
        <v>516</v>
      </c>
      <c r="I121" s="451"/>
      <c r="J121" s="451" t="s">
        <v>372</v>
      </c>
      <c r="K121" s="451"/>
      <c r="L121" s="128"/>
      <c r="M121" s="143"/>
      <c r="N121" s="143"/>
    </row>
    <row r="122" spans="1:14" s="122" customFormat="1" ht="30" customHeight="1" thickTop="1" thickBot="1" x14ac:dyDescent="0.25">
      <c r="A122" s="143"/>
      <c r="B122" s="152"/>
      <c r="C122" s="152"/>
      <c r="D122" s="592" t="str">
        <f>IF('Fiche 3-1'!D167&lt;&gt;"",'Fiche 3-1'!D167,"")</f>
        <v/>
      </c>
      <c r="E122" s="592"/>
      <c r="F122" s="592" t="str">
        <f>IF('Fiche 3-1'!F167&lt;&gt;"",'Fiche 3-1'!F167,"")</f>
        <v/>
      </c>
      <c r="G122" s="599"/>
      <c r="H122" s="454"/>
      <c r="I122" s="454"/>
      <c r="J122" s="454"/>
      <c r="K122" s="454"/>
      <c r="L122" s="128"/>
      <c r="M122" s="143"/>
      <c r="N122" s="143"/>
    </row>
    <row r="123" spans="1:14" s="122" customFormat="1" ht="30" customHeight="1" thickTop="1" thickBot="1" x14ac:dyDescent="0.25">
      <c r="A123" s="143"/>
      <c r="B123" s="152"/>
      <c r="C123" s="152"/>
      <c r="D123" s="592" t="str">
        <f>IF('Fiche 3-1'!D168&lt;&gt;"",'Fiche 3-1'!D168,"")</f>
        <v/>
      </c>
      <c r="E123" s="592"/>
      <c r="F123" s="592" t="str">
        <f>IF('Fiche 3-1'!F168&lt;&gt;"",'Fiche 3-1'!F168,"")</f>
        <v/>
      </c>
      <c r="G123" s="599"/>
      <c r="H123" s="454"/>
      <c r="I123" s="454"/>
      <c r="J123" s="454"/>
      <c r="K123" s="454"/>
      <c r="L123" s="128"/>
      <c r="M123" s="143"/>
      <c r="N123" s="143"/>
    </row>
    <row r="124" spans="1:14" s="122" customFormat="1" ht="30" customHeight="1" thickTop="1" thickBot="1" x14ac:dyDescent="0.25">
      <c r="A124" s="143"/>
      <c r="B124" s="152"/>
      <c r="C124" s="152"/>
      <c r="D124" s="592" t="str">
        <f>IF('Fiche 3-1'!D169&lt;&gt;"",'Fiche 3-1'!D169,"")</f>
        <v/>
      </c>
      <c r="E124" s="592"/>
      <c r="F124" s="592" t="str">
        <f>IF('Fiche 3-1'!F169&lt;&gt;"",'Fiche 3-1'!F169,"")</f>
        <v/>
      </c>
      <c r="G124" s="599"/>
      <c r="H124" s="454"/>
      <c r="I124" s="454"/>
      <c r="J124" s="454"/>
      <c r="K124" s="454"/>
      <c r="L124" s="128"/>
      <c r="M124" s="143"/>
      <c r="N124" s="143"/>
    </row>
    <row r="125" spans="1:14" s="122" customFormat="1" ht="9.9499999999999993" customHeight="1" thickTop="1" x14ac:dyDescent="0.2">
      <c r="A125" s="143"/>
      <c r="B125" s="126"/>
      <c r="C125" s="126"/>
      <c r="D125" s="127"/>
      <c r="E125" s="127"/>
      <c r="F125" s="127"/>
      <c r="G125" s="127"/>
      <c r="H125" s="127"/>
      <c r="I125" s="127"/>
      <c r="J125" s="128"/>
      <c r="K125" s="128"/>
      <c r="L125" s="128"/>
      <c r="M125" s="143"/>
      <c r="N125" s="143"/>
    </row>
    <row r="126" spans="1:14" s="122" customFormat="1" ht="20.100000000000001" customHeight="1" x14ac:dyDescent="0.2">
      <c r="A126" s="353" t="s">
        <v>502</v>
      </c>
      <c r="B126" s="126"/>
      <c r="C126" s="126"/>
      <c r="D126" s="127"/>
      <c r="E126" s="127"/>
      <c r="F126" s="127"/>
      <c r="G126" s="127"/>
      <c r="H126" s="127"/>
      <c r="I126" s="127"/>
      <c r="J126" s="128"/>
      <c r="K126" s="128"/>
      <c r="L126" s="128"/>
      <c r="M126" s="143"/>
      <c r="N126" s="143"/>
    </row>
    <row r="127" spans="1:14" s="122" customFormat="1" ht="9.9499999999999993" customHeight="1" x14ac:dyDescent="0.2">
      <c r="A127" s="143"/>
      <c r="B127" s="143"/>
      <c r="C127" s="143"/>
      <c r="D127" s="143"/>
      <c r="E127" s="143"/>
      <c r="F127" s="143"/>
      <c r="G127" s="143"/>
      <c r="H127" s="143"/>
      <c r="I127" s="143"/>
      <c r="J127" s="143"/>
      <c r="K127" s="143"/>
      <c r="L127" s="143"/>
      <c r="M127" s="143"/>
      <c r="N127" s="143"/>
    </row>
    <row r="128" spans="1:14" ht="9.9499999999999993" customHeight="1" x14ac:dyDescent="0.2"/>
    <row r="129" spans="1:15" ht="14.25" x14ac:dyDescent="0.2">
      <c r="A129" s="149"/>
      <c r="B129" s="149"/>
      <c r="C129" s="149"/>
      <c r="D129" s="149"/>
      <c r="E129" s="149"/>
      <c r="F129" s="149"/>
      <c r="G129" s="149"/>
      <c r="H129" s="149"/>
      <c r="I129" s="149"/>
      <c r="J129" s="149"/>
      <c r="K129" s="149"/>
      <c r="L129" s="149"/>
      <c r="M129" s="149"/>
      <c r="N129" s="149"/>
      <c r="O129" s="145"/>
    </row>
    <row r="130" spans="1:15" ht="14.25" x14ac:dyDescent="0.2">
      <c r="A130" s="130" t="s">
        <v>256</v>
      </c>
      <c r="B130" s="149"/>
      <c r="C130" s="149"/>
      <c r="D130" s="595" t="str">
        <f>IF('Fiche 3-1'!D175:M175&lt;&gt;"",'Fiche 3-1'!D175:M175,"")</f>
        <v/>
      </c>
      <c r="E130" s="596"/>
      <c r="F130" s="596"/>
      <c r="G130" s="596"/>
      <c r="H130" s="596"/>
      <c r="I130" s="596"/>
      <c r="J130" s="596"/>
      <c r="K130" s="596"/>
      <c r="L130" s="596"/>
      <c r="M130" s="597"/>
      <c r="N130" s="149"/>
      <c r="O130" s="145"/>
    </row>
    <row r="131" spans="1:15" ht="14.25" x14ac:dyDescent="0.2">
      <c r="A131" s="149"/>
      <c r="B131" s="149"/>
      <c r="C131" s="149"/>
      <c r="D131" s="149"/>
      <c r="E131" s="149"/>
      <c r="F131" s="149"/>
      <c r="G131" s="149"/>
      <c r="H131" s="149"/>
      <c r="I131" s="149"/>
      <c r="J131" s="149"/>
      <c r="K131" s="149"/>
      <c r="L131" s="149"/>
      <c r="M131" s="149"/>
      <c r="N131" s="149"/>
      <c r="O131" s="145"/>
    </row>
    <row r="132" spans="1:15" ht="14.25" x14ac:dyDescent="0.2">
      <c r="A132" s="145"/>
      <c r="B132" s="145"/>
      <c r="C132" s="145"/>
      <c r="D132" s="145"/>
      <c r="E132" s="145"/>
      <c r="F132" s="145"/>
      <c r="G132" s="145"/>
      <c r="H132" s="145"/>
      <c r="I132" s="145"/>
      <c r="J132" s="145"/>
      <c r="K132" s="145"/>
      <c r="L132" s="145"/>
      <c r="M132" s="145"/>
      <c r="N132" s="145"/>
      <c r="O132" s="145"/>
    </row>
    <row r="133" spans="1:15" s="162" customFormat="1" ht="50.1" customHeight="1" x14ac:dyDescent="0.2">
      <c r="A133" s="137" t="s">
        <v>29</v>
      </c>
      <c r="B133" s="598" t="str">
        <f>IF('Fiche 3-1'!B178:N178&lt;&gt;"",'Fiche 3-1'!B178:N178,"")</f>
        <v/>
      </c>
      <c r="C133" s="598"/>
      <c r="D133" s="598"/>
      <c r="E133" s="598"/>
      <c r="F133" s="598"/>
      <c r="G133" s="598"/>
      <c r="H133" s="598"/>
      <c r="I133" s="598"/>
      <c r="J133" s="598"/>
      <c r="K133" s="598"/>
      <c r="L133" s="598"/>
      <c r="M133" s="598"/>
      <c r="N133" s="598"/>
      <c r="O133" s="174"/>
    </row>
    <row r="134" spans="1:15" s="162" customFormat="1" ht="9.9499999999999993" customHeight="1" x14ac:dyDescent="0.2">
      <c r="A134" s="137"/>
      <c r="B134" s="139"/>
      <c r="C134" s="139"/>
      <c r="D134" s="139"/>
      <c r="E134" s="139"/>
      <c r="F134" s="139"/>
      <c r="G134" s="139"/>
      <c r="H134" s="139"/>
      <c r="I134" s="139"/>
      <c r="J134" s="139"/>
      <c r="K134" s="139"/>
      <c r="L134" s="139"/>
      <c r="M134" s="139"/>
      <c r="N134" s="139"/>
      <c r="O134" s="174"/>
    </row>
    <row r="135" spans="1:15" s="162" customFormat="1" ht="15" thickBot="1" x14ac:dyDescent="0.25">
      <c r="A135" s="146"/>
      <c r="B135" s="124"/>
      <c r="C135" s="139"/>
      <c r="D135" s="142"/>
      <c r="E135" s="142"/>
      <c r="F135" s="142"/>
      <c r="G135" s="142"/>
      <c r="H135" s="142"/>
      <c r="I135" s="142"/>
      <c r="J135" s="142"/>
      <c r="K135" s="142"/>
      <c r="L135" s="142"/>
      <c r="M135" s="142"/>
      <c r="N135" s="142"/>
      <c r="O135" s="174"/>
    </row>
    <row r="136" spans="1:15" s="162" customFormat="1" ht="15.75" thickTop="1" thickBot="1" x14ac:dyDescent="0.25">
      <c r="A136" s="146" t="s">
        <v>298</v>
      </c>
      <c r="B136" s="128"/>
      <c r="D136" s="170" t="s">
        <v>382</v>
      </c>
      <c r="E136" s="176" t="str">
        <f>IF('Fiche 3-1'!D213&lt;&gt;"",'Fiche 3-1'!D213,"")</f>
        <v/>
      </c>
      <c r="G136" s="150" t="s">
        <v>300</v>
      </c>
      <c r="H136" s="203"/>
      <c r="I136" s="142"/>
      <c r="J136" s="142"/>
      <c r="K136" s="142"/>
      <c r="L136" s="142"/>
      <c r="M136" s="142"/>
      <c r="N136" s="142"/>
      <c r="O136" s="174"/>
    </row>
    <row r="137" spans="1:15" s="162" customFormat="1" ht="15" thickTop="1" x14ac:dyDescent="0.2">
      <c r="A137" s="161"/>
      <c r="B137" s="128"/>
      <c r="G137" s="142"/>
      <c r="H137" s="142"/>
      <c r="I137" s="142"/>
      <c r="J137" s="142"/>
      <c r="K137" s="142"/>
      <c r="L137" s="142"/>
      <c r="M137" s="142"/>
      <c r="N137" s="142"/>
      <c r="O137" s="174"/>
    </row>
    <row r="138" spans="1:15" s="162" customFormat="1" ht="15" thickBot="1" x14ac:dyDescent="0.25">
      <c r="A138" s="161" t="s">
        <v>383</v>
      </c>
      <c r="B138" s="128"/>
      <c r="G138" s="142"/>
      <c r="H138" s="142"/>
      <c r="I138" s="142"/>
      <c r="J138" s="142"/>
      <c r="K138" s="142"/>
      <c r="L138" s="142"/>
      <c r="M138" s="142"/>
      <c r="N138" s="142"/>
      <c r="O138" s="174"/>
    </row>
    <row r="139" spans="1:15" s="162" customFormat="1" ht="15" thickTop="1" x14ac:dyDescent="0.2">
      <c r="A139" s="141"/>
      <c r="B139" s="455"/>
      <c r="C139" s="456"/>
      <c r="D139" s="456"/>
      <c r="E139" s="456"/>
      <c r="F139" s="456"/>
      <c r="G139" s="456"/>
      <c r="H139" s="456"/>
      <c r="I139" s="456"/>
      <c r="J139" s="456"/>
      <c r="K139" s="456"/>
      <c r="L139" s="456"/>
      <c r="M139" s="456"/>
      <c r="N139" s="457"/>
      <c r="O139" s="174"/>
    </row>
    <row r="140" spans="1:15" s="162" customFormat="1" ht="14.25" x14ac:dyDescent="0.2">
      <c r="A140" s="142"/>
      <c r="B140" s="458"/>
      <c r="C140" s="459"/>
      <c r="D140" s="459"/>
      <c r="E140" s="459"/>
      <c r="F140" s="459"/>
      <c r="G140" s="459"/>
      <c r="H140" s="459"/>
      <c r="I140" s="459"/>
      <c r="J140" s="459"/>
      <c r="K140" s="459"/>
      <c r="L140" s="459"/>
      <c r="M140" s="459"/>
      <c r="N140" s="460"/>
      <c r="O140" s="174"/>
    </row>
    <row r="141" spans="1:15" s="162" customFormat="1" ht="15" thickBot="1" x14ac:dyDescent="0.25">
      <c r="A141" s="142"/>
      <c r="B141" s="461"/>
      <c r="C141" s="462"/>
      <c r="D141" s="462"/>
      <c r="E141" s="462"/>
      <c r="F141" s="462"/>
      <c r="G141" s="462"/>
      <c r="H141" s="462"/>
      <c r="I141" s="462"/>
      <c r="J141" s="462"/>
      <c r="K141" s="462"/>
      <c r="L141" s="462"/>
      <c r="M141" s="462"/>
      <c r="N141" s="463"/>
      <c r="O141" s="174"/>
    </row>
    <row r="142" spans="1:15" s="162" customFormat="1" ht="15.75" thickTop="1" thickBot="1" x14ac:dyDescent="0.25">
      <c r="A142" s="142"/>
      <c r="B142" s="125"/>
      <c r="C142" s="125"/>
      <c r="D142" s="125"/>
      <c r="E142" s="125"/>
      <c r="F142" s="125"/>
      <c r="G142" s="125"/>
      <c r="H142" s="125"/>
      <c r="I142" s="125"/>
      <c r="J142" s="125"/>
      <c r="K142" s="125"/>
      <c r="L142" s="125"/>
      <c r="M142" s="125"/>
      <c r="N142" s="125"/>
      <c r="O142" s="174"/>
    </row>
    <row r="143" spans="1:15" s="162" customFormat="1" ht="15.75" thickTop="1" thickBot="1" x14ac:dyDescent="0.25">
      <c r="A143" s="137" t="s">
        <v>30</v>
      </c>
      <c r="B143" s="142"/>
      <c r="C143" s="142"/>
      <c r="D143" s="177" t="str">
        <f>IF('Fiche 3-1'!D215&lt;&gt;"",'Fiche 3-1'!D215,"")</f>
        <v/>
      </c>
      <c r="E143" s="142"/>
      <c r="F143" s="142"/>
      <c r="G143" s="137" t="s">
        <v>31</v>
      </c>
      <c r="H143" s="142"/>
      <c r="I143" s="201"/>
      <c r="J143" s="142"/>
      <c r="K143" s="142"/>
      <c r="L143" s="142"/>
      <c r="M143" s="142"/>
      <c r="N143" s="142"/>
      <c r="O143" s="174"/>
    </row>
    <row r="144" spans="1:15" s="162" customFormat="1" ht="15" thickTop="1" x14ac:dyDescent="0.2">
      <c r="A144" s="142"/>
      <c r="B144" s="142"/>
      <c r="C144" s="142"/>
      <c r="D144" s="142"/>
      <c r="E144" s="142"/>
      <c r="F144" s="142"/>
      <c r="G144" s="142"/>
      <c r="H144" s="142"/>
      <c r="I144" s="142"/>
      <c r="J144" s="142"/>
      <c r="K144" s="142"/>
      <c r="L144" s="142"/>
      <c r="M144" s="142"/>
      <c r="N144" s="142"/>
      <c r="O144" s="174"/>
    </row>
    <row r="145" spans="1:15" s="162" customFormat="1" ht="15" thickBot="1" x14ac:dyDescent="0.25">
      <c r="A145" s="265" t="s">
        <v>449</v>
      </c>
      <c r="B145" s="171"/>
      <c r="C145" s="171"/>
      <c r="D145" s="171"/>
      <c r="E145" s="171"/>
      <c r="F145" s="171"/>
      <c r="G145" s="171"/>
      <c r="H145" s="171"/>
      <c r="I145" s="171"/>
      <c r="J145" s="171"/>
      <c r="K145" s="171"/>
      <c r="L145" s="171"/>
      <c r="M145" s="171"/>
      <c r="N145" s="171"/>
      <c r="O145" s="174"/>
    </row>
    <row r="146" spans="1:15" s="162" customFormat="1" ht="15" thickTop="1" x14ac:dyDescent="0.2">
      <c r="A146" s="165"/>
      <c r="B146" s="455"/>
      <c r="C146" s="456"/>
      <c r="D146" s="456"/>
      <c r="E146" s="456"/>
      <c r="F146" s="456"/>
      <c r="G146" s="456"/>
      <c r="H146" s="456"/>
      <c r="I146" s="456"/>
      <c r="J146" s="456"/>
      <c r="K146" s="456"/>
      <c r="L146" s="456"/>
      <c r="M146" s="456"/>
      <c r="N146" s="457"/>
      <c r="O146" s="174"/>
    </row>
    <row r="147" spans="1:15" s="162" customFormat="1" ht="14.25" x14ac:dyDescent="0.2">
      <c r="A147" s="165"/>
      <c r="B147" s="458"/>
      <c r="C147" s="459"/>
      <c r="D147" s="459"/>
      <c r="E147" s="459"/>
      <c r="F147" s="459"/>
      <c r="G147" s="459"/>
      <c r="H147" s="459"/>
      <c r="I147" s="459"/>
      <c r="J147" s="459"/>
      <c r="K147" s="459"/>
      <c r="L147" s="459"/>
      <c r="M147" s="459"/>
      <c r="N147" s="460"/>
      <c r="O147" s="174"/>
    </row>
    <row r="148" spans="1:15" s="162" customFormat="1" ht="15" thickBot="1" x14ac:dyDescent="0.25">
      <c r="A148" s="165"/>
      <c r="B148" s="461"/>
      <c r="C148" s="462"/>
      <c r="D148" s="462"/>
      <c r="E148" s="462"/>
      <c r="F148" s="462"/>
      <c r="G148" s="462"/>
      <c r="H148" s="462"/>
      <c r="I148" s="462"/>
      <c r="J148" s="462"/>
      <c r="K148" s="462"/>
      <c r="L148" s="462"/>
      <c r="M148" s="462"/>
      <c r="N148" s="463"/>
      <c r="O148" s="174"/>
    </row>
    <row r="149" spans="1:15" s="162" customFormat="1" ht="15.75" thickTop="1" thickBot="1" x14ac:dyDescent="0.25">
      <c r="A149" s="165"/>
      <c r="B149" s="171"/>
      <c r="C149" s="171"/>
      <c r="D149" s="171"/>
      <c r="E149" s="171"/>
      <c r="F149" s="171"/>
      <c r="G149" s="171"/>
      <c r="H149" s="171"/>
      <c r="I149" s="171"/>
      <c r="J149" s="171"/>
      <c r="K149" s="171"/>
      <c r="L149" s="171"/>
      <c r="M149" s="171"/>
      <c r="N149" s="171"/>
      <c r="O149" s="174"/>
    </row>
    <row r="150" spans="1:15" s="162" customFormat="1" ht="15.75" thickTop="1" thickBot="1" x14ac:dyDescent="0.25">
      <c r="A150" s="138" t="s">
        <v>384</v>
      </c>
      <c r="B150" s="171"/>
      <c r="C150" s="171"/>
      <c r="D150" s="171"/>
      <c r="E150" s="172" t="s">
        <v>385</v>
      </c>
      <c r="F150" s="178" t="str">
        <f>IF('Fiche 3-1'!E203&lt;&gt;"",'Fiche 3-1'!E203,"")</f>
        <v/>
      </c>
      <c r="G150" s="171"/>
      <c r="H150" s="172" t="s">
        <v>512</v>
      </c>
      <c r="I150" s="202"/>
      <c r="J150" s="171"/>
      <c r="K150" s="171"/>
      <c r="L150" s="171"/>
      <c r="M150" s="171"/>
      <c r="N150" s="171"/>
      <c r="O150" s="174"/>
    </row>
    <row r="151" spans="1:15" s="162" customFormat="1" ht="15" thickTop="1" x14ac:dyDescent="0.2">
      <c r="A151" s="165"/>
      <c r="B151" s="171"/>
      <c r="C151" s="171"/>
      <c r="D151" s="171"/>
      <c r="E151" s="171"/>
      <c r="F151" s="171"/>
      <c r="G151" s="171"/>
      <c r="H151" s="171"/>
      <c r="I151" s="171"/>
      <c r="J151" s="171"/>
      <c r="K151" s="171"/>
      <c r="L151" s="171"/>
      <c r="M151" s="171"/>
      <c r="N151" s="171"/>
      <c r="O151" s="174"/>
    </row>
    <row r="152" spans="1:15" s="162" customFormat="1" ht="15" thickBot="1" x14ac:dyDescent="0.25">
      <c r="A152" s="173" t="s">
        <v>448</v>
      </c>
      <c r="B152" s="152"/>
      <c r="C152" s="152"/>
      <c r="D152" s="152"/>
      <c r="E152" s="152"/>
      <c r="F152" s="152"/>
      <c r="G152" s="152"/>
      <c r="H152" s="152"/>
      <c r="I152" s="152"/>
      <c r="J152" s="152"/>
      <c r="K152" s="171"/>
      <c r="L152" s="171"/>
      <c r="M152" s="171"/>
      <c r="N152" s="171"/>
      <c r="O152" s="174"/>
    </row>
    <row r="153" spans="1:15" s="162" customFormat="1" ht="15" thickTop="1" x14ac:dyDescent="0.2">
      <c r="A153" s="152"/>
      <c r="B153" s="455"/>
      <c r="C153" s="456"/>
      <c r="D153" s="456"/>
      <c r="E153" s="456"/>
      <c r="F153" s="456"/>
      <c r="G153" s="456"/>
      <c r="H153" s="456"/>
      <c r="I153" s="456"/>
      <c r="J153" s="456"/>
      <c r="K153" s="456"/>
      <c r="L153" s="456"/>
      <c r="M153" s="456"/>
      <c r="N153" s="457"/>
      <c r="O153" s="174"/>
    </row>
    <row r="154" spans="1:15" s="162" customFormat="1" ht="14.25" x14ac:dyDescent="0.2">
      <c r="A154" s="152"/>
      <c r="B154" s="458"/>
      <c r="C154" s="459"/>
      <c r="D154" s="459"/>
      <c r="E154" s="459"/>
      <c r="F154" s="459"/>
      <c r="G154" s="459"/>
      <c r="H154" s="459"/>
      <c r="I154" s="459"/>
      <c r="J154" s="459"/>
      <c r="K154" s="459"/>
      <c r="L154" s="459"/>
      <c r="M154" s="459"/>
      <c r="N154" s="460"/>
      <c r="O154" s="174"/>
    </row>
    <row r="155" spans="1:15" s="162" customFormat="1" ht="15" thickBot="1" x14ac:dyDescent="0.25">
      <c r="A155" s="152"/>
      <c r="B155" s="461"/>
      <c r="C155" s="462"/>
      <c r="D155" s="462"/>
      <c r="E155" s="462"/>
      <c r="F155" s="462"/>
      <c r="G155" s="462"/>
      <c r="H155" s="462"/>
      <c r="I155" s="462"/>
      <c r="J155" s="462"/>
      <c r="K155" s="462"/>
      <c r="L155" s="462"/>
      <c r="M155" s="462"/>
      <c r="N155" s="463"/>
      <c r="O155" s="174"/>
    </row>
    <row r="156" spans="1:15" s="122" customFormat="1" ht="20.100000000000001" customHeight="1" thickTop="1" x14ac:dyDescent="0.2">
      <c r="A156" s="152"/>
      <c r="B156" s="152"/>
      <c r="C156" s="152"/>
      <c r="D156" s="152"/>
      <c r="E156" s="152"/>
      <c r="F156" s="152"/>
      <c r="G156" s="152"/>
      <c r="H156" s="152"/>
      <c r="I156" s="152"/>
      <c r="J156" s="152"/>
      <c r="K156" s="143"/>
      <c r="L156" s="143"/>
      <c r="M156" s="143"/>
      <c r="N156" s="143"/>
    </row>
    <row r="157" spans="1:15" s="122" customFormat="1" ht="20.100000000000001" customHeight="1" x14ac:dyDescent="0.2">
      <c r="A157" s="330" t="s">
        <v>487</v>
      </c>
      <c r="B157" s="143"/>
      <c r="C157" s="143"/>
      <c r="D157" s="143"/>
      <c r="E157" s="143"/>
      <c r="F157" s="143"/>
      <c r="G157" s="143"/>
      <c r="H157" s="143"/>
      <c r="I157" s="143"/>
      <c r="J157" s="143"/>
      <c r="K157" s="143"/>
      <c r="L157" s="143"/>
      <c r="M157" s="143"/>
      <c r="N157" s="143"/>
    </row>
    <row r="158" spans="1:15" s="122" customFormat="1" ht="9.9499999999999993" customHeight="1" x14ac:dyDescent="0.2">
      <c r="A158" s="143"/>
      <c r="B158" s="143"/>
      <c r="C158" s="143"/>
      <c r="D158" s="143"/>
      <c r="E158" s="143"/>
      <c r="F158" s="143"/>
      <c r="G158" s="143"/>
      <c r="H158" s="143"/>
      <c r="I158" s="143"/>
      <c r="J158" s="143"/>
      <c r="K158" s="143"/>
      <c r="L158" s="143"/>
      <c r="M158" s="143"/>
      <c r="N158" s="143"/>
    </row>
    <row r="159" spans="1:15" s="122" customFormat="1" ht="29.25" customHeight="1" thickBot="1" x14ac:dyDescent="0.25">
      <c r="A159" s="143"/>
      <c r="B159" s="152"/>
      <c r="C159" s="152"/>
      <c r="D159" s="593" t="s">
        <v>489</v>
      </c>
      <c r="E159" s="594"/>
      <c r="F159" s="593" t="s">
        <v>485</v>
      </c>
      <c r="G159" s="594"/>
      <c r="H159" s="449" t="s">
        <v>488</v>
      </c>
      <c r="I159" s="450"/>
      <c r="J159" s="451" t="s">
        <v>372</v>
      </c>
      <c r="K159" s="451"/>
      <c r="L159" s="128"/>
      <c r="M159" s="143"/>
      <c r="N159" s="143"/>
    </row>
    <row r="160" spans="1:15" s="122" customFormat="1" ht="30" customHeight="1" thickTop="1" thickBot="1" x14ac:dyDescent="0.25">
      <c r="A160" s="143"/>
      <c r="B160" s="452">
        <v>2019</v>
      </c>
      <c r="C160" s="453"/>
      <c r="D160" s="590" t="str">
        <f>IF('Fiche 3-1'!D225&lt;&gt;"",'Fiche 3-1'!D225,"")</f>
        <v/>
      </c>
      <c r="E160" s="590"/>
      <c r="F160" s="590" t="str">
        <f>IF('Fiche 3-1'!F225&lt;&gt;"",'Fiche 3-1'!F225,"")</f>
        <v/>
      </c>
      <c r="G160" s="590"/>
      <c r="H160" s="466"/>
      <c r="I160" s="454"/>
      <c r="J160" s="454"/>
      <c r="K160" s="454"/>
      <c r="L160" s="128"/>
      <c r="M160" s="143"/>
      <c r="N160" s="143"/>
    </row>
    <row r="161" spans="1:15" s="122" customFormat="1" ht="30" customHeight="1" thickTop="1" thickBot="1" x14ac:dyDescent="0.25">
      <c r="A161" s="143"/>
      <c r="B161" s="452">
        <v>2020</v>
      </c>
      <c r="C161" s="453"/>
      <c r="D161" s="590" t="str">
        <f>IF('Fiche 3-1'!D226&lt;&gt;"",'Fiche 3-1'!D226,"")</f>
        <v/>
      </c>
      <c r="E161" s="590"/>
      <c r="F161" s="590" t="str">
        <f>IF('Fiche 3-1'!F226&lt;&gt;"",'Fiche 3-1'!F226,"")</f>
        <v/>
      </c>
      <c r="G161" s="590"/>
      <c r="H161" s="466"/>
      <c r="I161" s="454"/>
      <c r="J161" s="454"/>
      <c r="K161" s="454"/>
      <c r="L161" s="128"/>
      <c r="M161" s="143"/>
      <c r="N161" s="143"/>
    </row>
    <row r="162" spans="1:15" s="122" customFormat="1" ht="30" customHeight="1" thickTop="1" thickBot="1" x14ac:dyDescent="0.25">
      <c r="A162" s="143"/>
      <c r="B162" s="445">
        <v>2021</v>
      </c>
      <c r="C162" s="446"/>
      <c r="D162" s="590" t="str">
        <f>IF('Fiche 3-1'!D227&lt;&gt;"",'Fiche 3-1'!D227,"")</f>
        <v/>
      </c>
      <c r="E162" s="590"/>
      <c r="F162" s="590" t="str">
        <f>IF('Fiche 3-1'!F227&lt;&gt;"",'Fiche 3-1'!F227,"")</f>
        <v/>
      </c>
      <c r="G162" s="590"/>
      <c r="H162" s="466"/>
      <c r="I162" s="454"/>
      <c r="J162" s="454"/>
      <c r="K162" s="454"/>
      <c r="L162" s="128"/>
      <c r="M162" s="143"/>
      <c r="N162" s="143"/>
    </row>
    <row r="163" spans="1:15" s="162" customFormat="1" ht="13.5" customHeight="1" thickTop="1" x14ac:dyDescent="0.2">
      <c r="A163" s="152"/>
      <c r="B163" s="152"/>
      <c r="C163" s="152"/>
      <c r="D163" s="152"/>
      <c r="E163" s="152"/>
      <c r="F163" s="152"/>
      <c r="G163" s="152"/>
      <c r="H163" s="152"/>
      <c r="I163" s="152"/>
      <c r="J163" s="152"/>
      <c r="K163" s="143"/>
      <c r="L163" s="143"/>
      <c r="M163" s="143"/>
      <c r="N163" s="143"/>
      <c r="O163" s="174"/>
    </row>
    <row r="164" spans="1:15" s="162" customFormat="1" ht="12.75" customHeight="1" x14ac:dyDescent="0.2">
      <c r="A164" s="340" t="s">
        <v>513</v>
      </c>
      <c r="B164" s="143"/>
      <c r="C164" s="143"/>
      <c r="D164" s="143"/>
      <c r="E164" s="143"/>
      <c r="F164" s="143"/>
      <c r="G164" s="143"/>
      <c r="H164" s="143"/>
      <c r="I164" s="143"/>
      <c r="J164" s="143"/>
      <c r="K164" s="143"/>
      <c r="L164" s="143"/>
      <c r="M164" s="143"/>
      <c r="N164" s="143"/>
      <c r="O164" s="174"/>
    </row>
    <row r="165" spans="1:15" s="162" customFormat="1" ht="15.75" customHeight="1" x14ac:dyDescent="0.2">
      <c r="A165" s="143"/>
      <c r="B165" s="143"/>
      <c r="C165" s="143"/>
      <c r="D165" s="143"/>
      <c r="E165" s="143"/>
      <c r="F165" s="143"/>
      <c r="G165" s="143"/>
      <c r="H165" s="143"/>
      <c r="I165" s="143"/>
      <c r="J165" s="143"/>
      <c r="K165" s="143"/>
      <c r="L165" s="143"/>
      <c r="M165" s="143"/>
      <c r="N165" s="143"/>
      <c r="O165" s="174"/>
    </row>
    <row r="166" spans="1:15" s="162" customFormat="1" ht="60" customHeight="1" thickBot="1" x14ac:dyDescent="0.25">
      <c r="A166" s="143"/>
      <c r="B166" s="152"/>
      <c r="C166" s="152"/>
      <c r="D166" s="451" t="s">
        <v>514</v>
      </c>
      <c r="E166" s="451"/>
      <c r="F166" s="451" t="s">
        <v>515</v>
      </c>
      <c r="G166" s="451"/>
      <c r="H166" s="451" t="s">
        <v>516</v>
      </c>
      <c r="I166" s="451"/>
      <c r="J166" s="451" t="s">
        <v>372</v>
      </c>
      <c r="K166" s="451"/>
      <c r="L166" s="128"/>
      <c r="M166" s="143"/>
      <c r="N166" s="143"/>
      <c r="O166" s="174"/>
    </row>
    <row r="167" spans="1:15" s="162" customFormat="1" ht="30" customHeight="1" thickTop="1" thickBot="1" x14ac:dyDescent="0.25">
      <c r="A167" s="143"/>
      <c r="B167" s="478" t="s">
        <v>252</v>
      </c>
      <c r="C167" s="479"/>
      <c r="D167" s="592" t="str">
        <f>IF('Fiche 3-1'!D236&lt;&gt;"",'Fiche 3-1'!D236,"")</f>
        <v/>
      </c>
      <c r="E167" s="592"/>
      <c r="F167" s="592" t="str">
        <f>IF('Fiche 3-1'!F236&lt;&gt;"",'Fiche 3-1'!F236,"")</f>
        <v/>
      </c>
      <c r="G167" s="592"/>
      <c r="H167" s="466"/>
      <c r="I167" s="454"/>
      <c r="J167" s="454"/>
      <c r="K167" s="454"/>
      <c r="L167" s="128"/>
      <c r="M167" s="143"/>
      <c r="N167" s="143"/>
      <c r="O167" s="174"/>
    </row>
    <row r="168" spans="1:15" s="175" customFormat="1" ht="30" customHeight="1" thickTop="1" thickBot="1" x14ac:dyDescent="0.25">
      <c r="A168" s="143"/>
      <c r="B168" s="478" t="s">
        <v>254</v>
      </c>
      <c r="C168" s="480"/>
      <c r="D168" s="592" t="str">
        <f>+IF('Fiche 3-1'!D237&lt;&gt;"",'Fiche 3-1'!D237,"")</f>
        <v/>
      </c>
      <c r="E168" s="592"/>
      <c r="F168" s="592" t="str">
        <f>IF('Fiche 3-1'!F237&lt;&gt;"",'Fiche 3-1'!F237,"")</f>
        <v/>
      </c>
      <c r="G168" s="592"/>
      <c r="H168" s="466"/>
      <c r="I168" s="454"/>
      <c r="J168" s="454"/>
      <c r="K168" s="454"/>
      <c r="L168" s="128"/>
      <c r="M168" s="143"/>
      <c r="N168" s="143"/>
      <c r="O168" s="162"/>
    </row>
    <row r="169" spans="1:15" s="175" customFormat="1" ht="30" customHeight="1" thickTop="1" thickBot="1" x14ac:dyDescent="0.25">
      <c r="A169" s="143"/>
      <c r="B169" s="478" t="s">
        <v>255</v>
      </c>
      <c r="C169" s="480"/>
      <c r="D169" s="592" t="str">
        <f>IF('Fiche 3-1'!D238&lt;&gt;"",'Fiche 3-1'!D238,"")</f>
        <v/>
      </c>
      <c r="E169" s="592"/>
      <c r="F169" s="592" t="str">
        <f>IF('Fiche 3-1'!F238&lt;&gt;"",'Fiche 3-1'!F238,"")</f>
        <v/>
      </c>
      <c r="G169" s="592"/>
      <c r="H169" s="466"/>
      <c r="I169" s="454"/>
      <c r="J169" s="454"/>
      <c r="K169" s="454"/>
      <c r="L169" s="128"/>
      <c r="M169" s="143"/>
      <c r="N169" s="143"/>
      <c r="O169" s="162"/>
    </row>
    <row r="170" spans="1:15" s="175" customFormat="1" ht="14.25" customHeight="1" thickTop="1" x14ac:dyDescent="0.2">
      <c r="A170" s="143"/>
      <c r="B170" s="126"/>
      <c r="C170" s="126"/>
      <c r="D170" s="127"/>
      <c r="E170" s="127"/>
      <c r="F170" s="127"/>
      <c r="G170" s="127"/>
      <c r="H170" s="127"/>
      <c r="I170" s="127"/>
      <c r="J170" s="128"/>
      <c r="K170" s="128"/>
      <c r="L170" s="128"/>
      <c r="M170" s="143"/>
      <c r="N170" s="143"/>
      <c r="O170" s="162"/>
    </row>
    <row r="171" spans="1:15" s="175" customFormat="1" ht="14.25" customHeight="1" x14ac:dyDescent="0.2">
      <c r="A171" s="353" t="s">
        <v>502</v>
      </c>
      <c r="B171" s="126"/>
      <c r="C171" s="126"/>
      <c r="D171" s="127"/>
      <c r="E171" s="127"/>
      <c r="F171" s="127"/>
      <c r="G171" s="127"/>
      <c r="H171" s="127"/>
      <c r="I171" s="127"/>
      <c r="J171" s="128"/>
      <c r="K171" s="128"/>
      <c r="L171" s="128"/>
      <c r="M171" s="143"/>
      <c r="N171" s="143"/>
      <c r="O171" s="162"/>
    </row>
    <row r="172" spans="1:15" s="74" customFormat="1" ht="9.9499999999999993" customHeight="1" x14ac:dyDescent="0.2">
      <c r="A172" s="143"/>
      <c r="B172" s="143"/>
      <c r="C172" s="143"/>
      <c r="D172" s="143"/>
      <c r="E172" s="143"/>
      <c r="F172" s="143"/>
      <c r="G172" s="143"/>
      <c r="H172" s="143"/>
      <c r="I172" s="143"/>
      <c r="J172" s="143"/>
      <c r="K172" s="143"/>
      <c r="L172" s="143"/>
      <c r="M172" s="143"/>
      <c r="N172" s="143"/>
      <c r="O172" s="122"/>
    </row>
    <row r="173" spans="1:15" ht="9.9499999999999993" customHeight="1" x14ac:dyDescent="0.2">
      <c r="A173" s="145"/>
      <c r="B173" s="145"/>
      <c r="C173" s="145"/>
      <c r="D173" s="145"/>
      <c r="E173" s="145"/>
      <c r="F173" s="145"/>
      <c r="G173" s="145"/>
      <c r="H173" s="145"/>
      <c r="I173" s="145"/>
      <c r="J173" s="145"/>
      <c r="K173" s="145"/>
      <c r="L173" s="145"/>
      <c r="M173" s="145"/>
      <c r="N173" s="145"/>
      <c r="O173" s="145"/>
    </row>
    <row r="174" spans="1:15" ht="14.25" x14ac:dyDescent="0.2">
      <c r="A174" s="149"/>
      <c r="B174" s="149"/>
      <c r="C174" s="149"/>
      <c r="D174" s="149"/>
      <c r="E174" s="149"/>
      <c r="F174" s="149"/>
      <c r="G174" s="149"/>
      <c r="H174" s="149"/>
      <c r="I174" s="149"/>
      <c r="J174" s="149"/>
      <c r="K174" s="149"/>
      <c r="L174" s="149"/>
      <c r="M174" s="149"/>
      <c r="N174" s="149"/>
      <c r="O174" s="145"/>
    </row>
    <row r="175" spans="1:15" ht="14.25" x14ac:dyDescent="0.2">
      <c r="A175" s="130" t="s">
        <v>257</v>
      </c>
      <c r="B175" s="149"/>
      <c r="C175" s="149"/>
      <c r="D175" s="595" t="str">
        <f>+IF('Fiche 3-1'!D244:M244&lt;&gt;"",'Fiche 3-1'!D244:M244,"")</f>
        <v/>
      </c>
      <c r="E175" s="596"/>
      <c r="F175" s="596"/>
      <c r="G175" s="596"/>
      <c r="H175" s="596"/>
      <c r="I175" s="596"/>
      <c r="J175" s="596"/>
      <c r="K175" s="596"/>
      <c r="L175" s="596"/>
      <c r="M175" s="597"/>
      <c r="N175" s="149"/>
      <c r="O175" s="145"/>
    </row>
    <row r="176" spans="1:15" ht="14.25" x14ac:dyDescent="0.2">
      <c r="A176" s="149"/>
      <c r="B176" s="149"/>
      <c r="C176" s="149"/>
      <c r="D176" s="149"/>
      <c r="E176" s="149"/>
      <c r="F176" s="149"/>
      <c r="G176" s="149"/>
      <c r="H176" s="149"/>
      <c r="I176" s="149"/>
      <c r="J176" s="149"/>
      <c r="K176" s="149"/>
      <c r="L176" s="149"/>
      <c r="M176" s="149"/>
      <c r="N176" s="149"/>
      <c r="O176" s="145"/>
    </row>
    <row r="177" spans="1:15" ht="14.25" x14ac:dyDescent="0.2">
      <c r="A177" s="145"/>
      <c r="B177" s="145"/>
      <c r="C177" s="145"/>
      <c r="D177" s="145"/>
      <c r="E177" s="145"/>
      <c r="F177" s="145"/>
      <c r="G177" s="145"/>
      <c r="H177" s="145"/>
      <c r="I177" s="145"/>
      <c r="J177" s="145"/>
      <c r="K177" s="145"/>
      <c r="L177" s="145"/>
      <c r="M177" s="145"/>
      <c r="N177" s="145"/>
      <c r="O177" s="145"/>
    </row>
    <row r="178" spans="1:15" s="180" customFormat="1" ht="50.1" customHeight="1" x14ac:dyDescent="0.25">
      <c r="A178" s="137" t="s">
        <v>29</v>
      </c>
      <c r="B178" s="598" t="str">
        <f>IF('Fiche 3-1'!B247:N247&lt;&gt;"",'Fiche 3-1'!B247:N247,"")</f>
        <v/>
      </c>
      <c r="C178" s="598"/>
      <c r="D178" s="598"/>
      <c r="E178" s="598"/>
      <c r="F178" s="598"/>
      <c r="G178" s="598"/>
      <c r="H178" s="598"/>
      <c r="I178" s="598"/>
      <c r="J178" s="598"/>
      <c r="K178" s="598"/>
      <c r="L178" s="598"/>
      <c r="M178" s="598"/>
      <c r="N178" s="598"/>
      <c r="O178" s="179"/>
    </row>
    <row r="179" spans="1:15" s="180" customFormat="1" ht="9.9499999999999993" customHeight="1" thickBot="1" x14ac:dyDescent="0.3">
      <c r="A179" s="137"/>
      <c r="B179" s="139"/>
      <c r="C179" s="139"/>
      <c r="D179" s="139"/>
      <c r="E179" s="139"/>
      <c r="F179" s="139"/>
      <c r="G179" s="139"/>
      <c r="H179" s="139"/>
      <c r="I179" s="139"/>
      <c r="J179" s="139"/>
      <c r="K179" s="139"/>
      <c r="L179" s="139"/>
      <c r="M179" s="139"/>
      <c r="N179" s="139"/>
      <c r="O179" s="179"/>
    </row>
    <row r="180" spans="1:15" s="180" customFormat="1" ht="26.25" customHeight="1" thickTop="1" thickBot="1" x14ac:dyDescent="0.25">
      <c r="A180" s="137" t="s">
        <v>298</v>
      </c>
      <c r="B180" s="169"/>
      <c r="C180" s="162"/>
      <c r="D180" s="168" t="s">
        <v>382</v>
      </c>
      <c r="E180" s="176" t="str">
        <f>IF('Fiche 3-1'!D281&lt;&gt;"",'Fiche 3-1'!D281,"")</f>
        <v/>
      </c>
      <c r="F180" s="162"/>
      <c r="G180" s="129" t="s">
        <v>300</v>
      </c>
      <c r="H180" s="203"/>
      <c r="I180" s="142"/>
      <c r="J180" s="142"/>
      <c r="K180" s="142"/>
      <c r="L180" s="142"/>
      <c r="M180" s="142"/>
      <c r="N180" s="142"/>
      <c r="O180" s="179"/>
    </row>
    <row r="181" spans="1:15" s="180" customFormat="1" ht="9.9499999999999993" customHeight="1" thickTop="1" x14ac:dyDescent="0.2">
      <c r="A181" s="161"/>
      <c r="B181" s="128"/>
      <c r="C181" s="162"/>
      <c r="D181" s="162"/>
      <c r="E181" s="162"/>
      <c r="F181" s="162"/>
      <c r="G181" s="142"/>
      <c r="H181" s="142"/>
      <c r="I181" s="142"/>
      <c r="J181" s="142"/>
      <c r="K181" s="142"/>
      <c r="L181" s="142"/>
      <c r="M181" s="142"/>
      <c r="N181" s="142"/>
      <c r="O181" s="179"/>
    </row>
    <row r="182" spans="1:15" s="180" customFormat="1" ht="16.5" customHeight="1" thickBot="1" x14ac:dyDescent="0.25">
      <c r="A182" s="161" t="s">
        <v>383</v>
      </c>
      <c r="B182" s="128"/>
      <c r="C182" s="162"/>
      <c r="D182" s="162"/>
      <c r="E182" s="162"/>
      <c r="F182" s="162"/>
      <c r="G182" s="142"/>
      <c r="H182" s="142"/>
      <c r="I182" s="142"/>
      <c r="J182" s="142"/>
      <c r="K182" s="142"/>
      <c r="L182" s="142"/>
      <c r="M182" s="142"/>
      <c r="N182" s="142"/>
      <c r="O182" s="179"/>
    </row>
    <row r="183" spans="1:15" s="180" customFormat="1" ht="27.75" customHeight="1" thickTop="1" x14ac:dyDescent="0.25">
      <c r="A183" s="141"/>
      <c r="B183" s="455"/>
      <c r="C183" s="456"/>
      <c r="D183" s="456"/>
      <c r="E183" s="456"/>
      <c r="F183" s="456"/>
      <c r="G183" s="456"/>
      <c r="H183" s="456"/>
      <c r="I183" s="456"/>
      <c r="J183" s="456"/>
      <c r="K183" s="456"/>
      <c r="L183" s="456"/>
      <c r="M183" s="456"/>
      <c r="N183" s="457"/>
      <c r="O183" s="179"/>
    </row>
    <row r="184" spans="1:15" s="180" customFormat="1" ht="20.100000000000001" customHeight="1" x14ac:dyDescent="0.2">
      <c r="A184" s="142"/>
      <c r="B184" s="458"/>
      <c r="C184" s="459"/>
      <c r="D184" s="459"/>
      <c r="E184" s="459"/>
      <c r="F184" s="459"/>
      <c r="G184" s="459"/>
      <c r="H184" s="459"/>
      <c r="I184" s="459"/>
      <c r="J184" s="459"/>
      <c r="K184" s="459"/>
      <c r="L184" s="459"/>
      <c r="M184" s="459"/>
      <c r="N184" s="460"/>
      <c r="O184" s="179"/>
    </row>
    <row r="185" spans="1:15" s="180" customFormat="1" ht="20.100000000000001" customHeight="1" thickBot="1" x14ac:dyDescent="0.25">
      <c r="A185" s="142"/>
      <c r="B185" s="461"/>
      <c r="C185" s="462"/>
      <c r="D185" s="462"/>
      <c r="E185" s="462"/>
      <c r="F185" s="462"/>
      <c r="G185" s="462"/>
      <c r="H185" s="462"/>
      <c r="I185" s="462"/>
      <c r="J185" s="462"/>
      <c r="K185" s="462"/>
      <c r="L185" s="462"/>
      <c r="M185" s="462"/>
      <c r="N185" s="463"/>
      <c r="O185" s="179"/>
    </row>
    <row r="186" spans="1:15" s="180" customFormat="1" ht="9.9499999999999993" customHeight="1" thickTop="1" thickBot="1" x14ac:dyDescent="0.25">
      <c r="A186" s="142"/>
      <c r="B186" s="125"/>
      <c r="C186" s="125"/>
      <c r="D186" s="125"/>
      <c r="E186" s="125"/>
      <c r="F186" s="125"/>
      <c r="G186" s="125"/>
      <c r="H186" s="125"/>
      <c r="I186" s="125"/>
      <c r="J186" s="125"/>
      <c r="K186" s="125"/>
      <c r="L186" s="125"/>
      <c r="M186" s="125"/>
      <c r="N186" s="125"/>
      <c r="O186" s="179"/>
    </row>
    <row r="187" spans="1:15" s="180" customFormat="1" ht="20.100000000000001" customHeight="1" thickTop="1" thickBot="1" x14ac:dyDescent="0.25">
      <c r="A187" s="137" t="s">
        <v>30</v>
      </c>
      <c r="B187" s="142"/>
      <c r="C187" s="142"/>
      <c r="D187" s="177" t="str">
        <f>IF('Fiche 3-1'!D283&lt;&gt;"",'Fiche 3-1'!D283,"")</f>
        <v/>
      </c>
      <c r="E187" s="142"/>
      <c r="F187" s="142"/>
      <c r="G187" s="137" t="s">
        <v>31</v>
      </c>
      <c r="H187" s="142"/>
      <c r="I187" s="201"/>
      <c r="J187" s="142"/>
      <c r="K187" s="142"/>
      <c r="L187" s="142"/>
      <c r="M187" s="142"/>
      <c r="N187" s="142"/>
      <c r="O187" s="179"/>
    </row>
    <row r="188" spans="1:15" s="180" customFormat="1" ht="9.9499999999999993" customHeight="1" thickTop="1" x14ac:dyDescent="0.2">
      <c r="A188" s="142"/>
      <c r="B188" s="142"/>
      <c r="C188" s="142"/>
      <c r="D188" s="142"/>
      <c r="E188" s="142"/>
      <c r="F188" s="142"/>
      <c r="G188" s="142"/>
      <c r="H188" s="142"/>
      <c r="I188" s="142"/>
      <c r="J188" s="142"/>
      <c r="K188" s="142"/>
      <c r="L188" s="142"/>
      <c r="M188" s="142"/>
      <c r="N188" s="142"/>
      <c r="O188" s="179"/>
    </row>
    <row r="189" spans="1:15" s="180" customFormat="1" ht="20.100000000000001" customHeight="1" thickBot="1" x14ac:dyDescent="0.3">
      <c r="A189" s="138" t="s">
        <v>449</v>
      </c>
      <c r="B189" s="171"/>
      <c r="C189" s="171"/>
      <c r="D189" s="171"/>
      <c r="E189" s="171"/>
      <c r="F189" s="171"/>
      <c r="G189" s="171"/>
      <c r="H189" s="171"/>
      <c r="I189" s="171"/>
      <c r="J189" s="171"/>
      <c r="K189" s="171"/>
      <c r="L189" s="171"/>
      <c r="M189" s="171"/>
      <c r="N189" s="171"/>
      <c r="O189" s="179"/>
    </row>
    <row r="190" spans="1:15" s="180" customFormat="1" ht="20.100000000000001" customHeight="1" thickTop="1" x14ac:dyDescent="0.25">
      <c r="A190" s="165"/>
      <c r="B190" s="455"/>
      <c r="C190" s="456"/>
      <c r="D190" s="456"/>
      <c r="E190" s="456"/>
      <c r="F190" s="456"/>
      <c r="G190" s="456"/>
      <c r="H190" s="456"/>
      <c r="I190" s="456"/>
      <c r="J190" s="456"/>
      <c r="K190" s="456"/>
      <c r="L190" s="456"/>
      <c r="M190" s="456"/>
      <c r="N190" s="457"/>
      <c r="O190" s="179"/>
    </row>
    <row r="191" spans="1:15" s="180" customFormat="1" ht="20.100000000000001" customHeight="1" x14ac:dyDescent="0.25">
      <c r="A191" s="165"/>
      <c r="B191" s="458"/>
      <c r="C191" s="459"/>
      <c r="D191" s="459"/>
      <c r="E191" s="459"/>
      <c r="F191" s="459"/>
      <c r="G191" s="459"/>
      <c r="H191" s="459"/>
      <c r="I191" s="459"/>
      <c r="J191" s="459"/>
      <c r="K191" s="459"/>
      <c r="L191" s="459"/>
      <c r="M191" s="459"/>
      <c r="N191" s="460"/>
      <c r="O191" s="179"/>
    </row>
    <row r="192" spans="1:15" s="180" customFormat="1" ht="20.100000000000001" customHeight="1" thickBot="1" x14ac:dyDescent="0.3">
      <c r="A192" s="165"/>
      <c r="B192" s="461"/>
      <c r="C192" s="462"/>
      <c r="D192" s="462"/>
      <c r="E192" s="462"/>
      <c r="F192" s="462"/>
      <c r="G192" s="462"/>
      <c r="H192" s="462"/>
      <c r="I192" s="462"/>
      <c r="J192" s="462"/>
      <c r="K192" s="462"/>
      <c r="L192" s="462"/>
      <c r="M192" s="462"/>
      <c r="N192" s="463"/>
      <c r="O192" s="179"/>
    </row>
    <row r="193" spans="1:15" s="181" customFormat="1" ht="20.100000000000001" customHeight="1" thickTop="1" thickBot="1" x14ac:dyDescent="0.25">
      <c r="A193" s="165"/>
      <c r="B193" s="171"/>
      <c r="C193" s="171"/>
      <c r="D193" s="171"/>
      <c r="E193" s="171"/>
      <c r="F193" s="171"/>
      <c r="G193" s="171"/>
      <c r="H193" s="171"/>
      <c r="I193" s="171"/>
      <c r="J193" s="171"/>
      <c r="K193" s="171"/>
      <c r="L193" s="171"/>
      <c r="M193" s="171"/>
      <c r="N193" s="171"/>
      <c r="O193" s="183"/>
    </row>
    <row r="194" spans="1:15" s="181" customFormat="1" ht="20.100000000000001" customHeight="1" thickTop="1" thickBot="1" x14ac:dyDescent="0.25">
      <c r="A194" s="138" t="s">
        <v>384</v>
      </c>
      <c r="B194" s="171"/>
      <c r="C194" s="171"/>
      <c r="D194" s="171"/>
      <c r="E194" s="172" t="s">
        <v>385</v>
      </c>
      <c r="F194" s="178" t="str">
        <f>IF('Fiche 3-1'!E272&lt;&gt;"",'Fiche 3-1'!E272,"")</f>
        <v/>
      </c>
      <c r="G194" s="171"/>
      <c r="H194" s="172" t="s">
        <v>512</v>
      </c>
      <c r="I194" s="202"/>
      <c r="J194" s="171"/>
      <c r="K194" s="171"/>
      <c r="L194" s="171"/>
      <c r="M194" s="171"/>
      <c r="N194" s="171"/>
      <c r="O194" s="183"/>
    </row>
    <row r="195" spans="1:15" s="181" customFormat="1" ht="20.100000000000001" customHeight="1" thickTop="1" x14ac:dyDescent="0.2">
      <c r="A195" s="165"/>
      <c r="B195" s="171"/>
      <c r="C195" s="171"/>
      <c r="D195" s="171"/>
      <c r="E195" s="171"/>
      <c r="F195" s="171"/>
      <c r="G195" s="171"/>
      <c r="H195" s="171"/>
      <c r="I195" s="171"/>
      <c r="J195" s="171"/>
      <c r="K195" s="171"/>
      <c r="L195" s="171"/>
      <c r="M195" s="171"/>
      <c r="N195" s="171"/>
      <c r="O195" s="183"/>
    </row>
    <row r="196" spans="1:15" s="181" customFormat="1" ht="20.100000000000001" customHeight="1" thickBot="1" x14ac:dyDescent="0.25">
      <c r="A196" s="173" t="s">
        <v>386</v>
      </c>
      <c r="B196" s="152"/>
      <c r="C196" s="152"/>
      <c r="D196" s="152"/>
      <c r="E196" s="152"/>
      <c r="F196" s="152"/>
      <c r="G196" s="152"/>
      <c r="H196" s="152"/>
      <c r="I196" s="152"/>
      <c r="J196" s="152"/>
      <c r="K196" s="171"/>
      <c r="L196" s="171"/>
      <c r="M196" s="171"/>
      <c r="N196" s="171"/>
      <c r="O196" s="183"/>
    </row>
    <row r="197" spans="1:15" s="181" customFormat="1" ht="20.100000000000001" customHeight="1" thickTop="1" x14ac:dyDescent="0.2">
      <c r="A197" s="152"/>
      <c r="B197" s="455"/>
      <c r="C197" s="456"/>
      <c r="D197" s="456"/>
      <c r="E197" s="456"/>
      <c r="F197" s="456"/>
      <c r="G197" s="456"/>
      <c r="H197" s="456"/>
      <c r="I197" s="456"/>
      <c r="J197" s="456"/>
      <c r="K197" s="456"/>
      <c r="L197" s="456"/>
      <c r="M197" s="456"/>
      <c r="N197" s="457"/>
      <c r="O197" s="183"/>
    </row>
    <row r="198" spans="1:15" s="181" customFormat="1" ht="9.9499999999999993" customHeight="1" x14ac:dyDescent="0.2">
      <c r="A198" s="152"/>
      <c r="B198" s="458"/>
      <c r="C198" s="459"/>
      <c r="D198" s="459"/>
      <c r="E198" s="459"/>
      <c r="F198" s="459"/>
      <c r="G198" s="459"/>
      <c r="H198" s="459"/>
      <c r="I198" s="459"/>
      <c r="J198" s="459"/>
      <c r="K198" s="459"/>
      <c r="L198" s="459"/>
      <c r="M198" s="459"/>
      <c r="N198" s="460"/>
      <c r="O198" s="183"/>
    </row>
    <row r="199" spans="1:15" s="181" customFormat="1" ht="60" customHeight="1" thickBot="1" x14ac:dyDescent="0.25">
      <c r="A199" s="152"/>
      <c r="B199" s="461"/>
      <c r="C199" s="462"/>
      <c r="D199" s="462"/>
      <c r="E199" s="462"/>
      <c r="F199" s="462"/>
      <c r="G199" s="462"/>
      <c r="H199" s="462"/>
      <c r="I199" s="462"/>
      <c r="J199" s="462"/>
      <c r="K199" s="462"/>
      <c r="L199" s="462"/>
      <c r="M199" s="462"/>
      <c r="N199" s="463"/>
      <c r="O199" s="183"/>
    </row>
    <row r="200" spans="1:15" s="122" customFormat="1" ht="20.100000000000001" customHeight="1" thickTop="1" x14ac:dyDescent="0.2">
      <c r="A200" s="152"/>
      <c r="B200" s="152"/>
      <c r="C200" s="152"/>
      <c r="D200" s="152"/>
      <c r="E200" s="152"/>
      <c r="F200" s="152"/>
      <c r="G200" s="152"/>
      <c r="H200" s="152"/>
      <c r="I200" s="152"/>
      <c r="J200" s="152"/>
      <c r="K200" s="143"/>
      <c r="L200" s="143"/>
      <c r="M200" s="143"/>
      <c r="N200" s="143"/>
    </row>
    <row r="201" spans="1:15" s="122" customFormat="1" ht="20.100000000000001" customHeight="1" x14ac:dyDescent="0.2">
      <c r="A201" s="330" t="s">
        <v>487</v>
      </c>
      <c r="B201" s="143"/>
      <c r="C201" s="143"/>
      <c r="D201" s="143"/>
      <c r="E201" s="143"/>
      <c r="F201" s="143"/>
      <c r="G201" s="143"/>
      <c r="H201" s="143"/>
      <c r="I201" s="143"/>
      <c r="J201" s="143"/>
      <c r="K201" s="143"/>
      <c r="L201" s="143"/>
      <c r="M201" s="143"/>
      <c r="N201" s="143"/>
    </row>
    <row r="202" spans="1:15" s="122" customFormat="1" ht="9.9499999999999993" customHeight="1" x14ac:dyDescent="0.2">
      <c r="A202" s="143"/>
      <c r="B202" s="143"/>
      <c r="C202" s="143"/>
      <c r="D202" s="143"/>
      <c r="E202" s="143"/>
      <c r="F202" s="143"/>
      <c r="G202" s="143"/>
      <c r="H202" s="143"/>
      <c r="I202" s="143"/>
      <c r="J202" s="143"/>
      <c r="K202" s="143"/>
      <c r="L202" s="143"/>
      <c r="M202" s="143"/>
      <c r="N202" s="143"/>
    </row>
    <row r="203" spans="1:15" s="122" customFormat="1" ht="29.25" customHeight="1" thickBot="1" x14ac:dyDescent="0.25">
      <c r="A203" s="143"/>
      <c r="B203" s="152"/>
      <c r="C203" s="152"/>
      <c r="D203" s="593" t="s">
        <v>489</v>
      </c>
      <c r="E203" s="594"/>
      <c r="F203" s="593" t="s">
        <v>485</v>
      </c>
      <c r="G203" s="594"/>
      <c r="H203" s="449" t="s">
        <v>488</v>
      </c>
      <c r="I203" s="450"/>
      <c r="J203" s="451" t="s">
        <v>372</v>
      </c>
      <c r="K203" s="451"/>
      <c r="L203" s="128"/>
      <c r="M203" s="143"/>
      <c r="N203" s="143"/>
    </row>
    <row r="204" spans="1:15" s="122" customFormat="1" ht="30" customHeight="1" thickTop="1" thickBot="1" x14ac:dyDescent="0.25">
      <c r="A204" s="143"/>
      <c r="B204" s="452">
        <v>2019</v>
      </c>
      <c r="C204" s="453"/>
      <c r="D204" s="590" t="str">
        <f>IF('Fiche 3-1'!D293&lt;&gt;"",'Fiche 3-1'!D293,"")</f>
        <v/>
      </c>
      <c r="E204" s="590"/>
      <c r="F204" s="590" t="str">
        <f>IF('Fiche 3-1'!F293&lt;&gt;"",'Fiche 3-1'!F293,"")</f>
        <v/>
      </c>
      <c r="G204" s="591"/>
      <c r="H204" s="454"/>
      <c r="I204" s="454"/>
      <c r="J204" s="454"/>
      <c r="K204" s="454"/>
      <c r="L204" s="128"/>
      <c r="M204" s="143"/>
      <c r="N204" s="143"/>
    </row>
    <row r="205" spans="1:15" s="122" customFormat="1" ht="30" customHeight="1" thickTop="1" thickBot="1" x14ac:dyDescent="0.25">
      <c r="A205" s="143"/>
      <c r="B205" s="452">
        <v>2020</v>
      </c>
      <c r="C205" s="453"/>
      <c r="D205" s="590" t="str">
        <f>IF('Fiche 3-1'!D294&lt;&gt;"",'Fiche 3-1'!D294,"")</f>
        <v/>
      </c>
      <c r="E205" s="590"/>
      <c r="F205" s="590" t="str">
        <f>IF('Fiche 3-1'!F294&lt;&gt;"",'Fiche 3-1'!F294,"")</f>
        <v/>
      </c>
      <c r="G205" s="591"/>
      <c r="H205" s="454"/>
      <c r="I205" s="454"/>
      <c r="J205" s="454"/>
      <c r="K205" s="454"/>
      <c r="L205" s="128"/>
      <c r="M205" s="143"/>
      <c r="N205" s="143"/>
    </row>
    <row r="206" spans="1:15" s="122" customFormat="1" ht="30" customHeight="1" thickTop="1" thickBot="1" x14ac:dyDescent="0.25">
      <c r="A206" s="143"/>
      <c r="B206" s="445">
        <v>2021</v>
      </c>
      <c r="C206" s="446"/>
      <c r="D206" s="590" t="str">
        <f>IF('Fiche 3-1'!D295&lt;&gt;"",'Fiche 3-1'!D295,"")</f>
        <v/>
      </c>
      <c r="E206" s="590"/>
      <c r="F206" s="590" t="str">
        <f>IF('Fiche 3-1'!F295&lt;&gt;"",'Fiche 3-1'!F295,"")</f>
        <v/>
      </c>
      <c r="G206" s="591"/>
      <c r="H206" s="454"/>
      <c r="I206" s="454"/>
      <c r="J206" s="454"/>
      <c r="K206" s="454"/>
      <c r="L206" s="128"/>
      <c r="M206" s="143"/>
      <c r="N206" s="143"/>
    </row>
    <row r="207" spans="1:15" s="181" customFormat="1" ht="9.9499999999999993" customHeight="1" thickTop="1" x14ac:dyDescent="0.2">
      <c r="A207" s="152"/>
      <c r="B207" s="152"/>
      <c r="C207" s="152"/>
      <c r="D207" s="152"/>
      <c r="E207" s="152"/>
      <c r="F207" s="152"/>
      <c r="G207" s="152"/>
      <c r="H207" s="152"/>
      <c r="I207" s="152"/>
      <c r="J207" s="152"/>
      <c r="K207" s="143"/>
      <c r="L207" s="143"/>
      <c r="M207" s="143"/>
      <c r="N207" s="143"/>
      <c r="O207" s="183"/>
    </row>
    <row r="208" spans="1:15" s="181" customFormat="1" ht="30.75" customHeight="1" x14ac:dyDescent="0.2">
      <c r="A208" s="340" t="s">
        <v>513</v>
      </c>
      <c r="B208" s="143"/>
      <c r="C208" s="143"/>
      <c r="D208" s="143"/>
      <c r="E208" s="143"/>
      <c r="F208" s="143"/>
      <c r="G208" s="143"/>
      <c r="H208" s="143"/>
      <c r="I208" s="143"/>
      <c r="J208" s="143"/>
      <c r="K208" s="143"/>
      <c r="L208" s="143"/>
      <c r="M208" s="143"/>
      <c r="N208" s="143"/>
      <c r="O208" s="183"/>
    </row>
    <row r="209" spans="1:15" s="181" customFormat="1" ht="9.9499999999999993" customHeight="1" x14ac:dyDescent="0.2">
      <c r="A209" s="143"/>
      <c r="B209" s="143"/>
      <c r="C209" s="143"/>
      <c r="D209" s="143"/>
      <c r="E209" s="143"/>
      <c r="F209" s="143"/>
      <c r="G209" s="143"/>
      <c r="H209" s="143"/>
      <c r="I209" s="143"/>
      <c r="J209" s="143"/>
      <c r="K209" s="143"/>
      <c r="L209" s="143"/>
      <c r="M209" s="143"/>
      <c r="N209" s="143"/>
      <c r="O209" s="183"/>
    </row>
    <row r="210" spans="1:15" s="181" customFormat="1" ht="33.75" customHeight="1" thickBot="1" x14ac:dyDescent="0.25">
      <c r="A210" s="143"/>
      <c r="B210" s="152"/>
      <c r="C210" s="152"/>
      <c r="D210" s="451" t="s">
        <v>514</v>
      </c>
      <c r="E210" s="451"/>
      <c r="F210" s="451" t="s">
        <v>515</v>
      </c>
      <c r="G210" s="451"/>
      <c r="H210" s="451" t="s">
        <v>516</v>
      </c>
      <c r="I210" s="451"/>
      <c r="J210" s="451" t="s">
        <v>372</v>
      </c>
      <c r="K210" s="451"/>
      <c r="L210" s="128"/>
      <c r="M210" s="143"/>
      <c r="N210" s="143"/>
      <c r="O210" s="183"/>
    </row>
    <row r="211" spans="1:15" s="181" customFormat="1" ht="30" customHeight="1" thickTop="1" thickBot="1" x14ac:dyDescent="0.25">
      <c r="A211" s="143"/>
      <c r="B211" s="143"/>
      <c r="C211" s="143"/>
      <c r="D211" s="592" t="str">
        <f>IF('Fiche 3-1'!D303&lt;&gt;"",'Fiche 3-1'!D303,"")</f>
        <v/>
      </c>
      <c r="E211" s="592"/>
      <c r="F211" s="592" t="str">
        <f>IF('Fiche 3-1'!F303&lt;&gt;"",'Fiche 3-1'!F303,"")</f>
        <v/>
      </c>
      <c r="G211" s="592"/>
      <c r="H211" s="466"/>
      <c r="I211" s="454"/>
      <c r="J211" s="454"/>
      <c r="K211" s="454"/>
      <c r="L211" s="128"/>
      <c r="M211" s="143"/>
      <c r="N211" s="143"/>
      <c r="O211" s="183"/>
    </row>
    <row r="212" spans="1:15" s="181" customFormat="1" ht="30" customHeight="1" thickTop="1" thickBot="1" x14ac:dyDescent="0.25">
      <c r="A212" s="143"/>
      <c r="B212" s="143"/>
      <c r="C212" s="143"/>
      <c r="D212" s="592" t="str">
        <f>IF('Fiche 3-1'!D304&lt;&gt;"",'Fiche 3-1'!D304,"")</f>
        <v/>
      </c>
      <c r="E212" s="592"/>
      <c r="F212" s="592" t="str">
        <f>IF('Fiche 3-1'!F304&lt;&gt;"",'Fiche 3-1'!F304,"")</f>
        <v/>
      </c>
      <c r="G212" s="592"/>
      <c r="H212" s="466"/>
      <c r="I212" s="454"/>
      <c r="J212" s="454"/>
      <c r="K212" s="454"/>
      <c r="L212" s="128"/>
      <c r="M212" s="143"/>
      <c r="N212" s="143"/>
      <c r="O212" s="183"/>
    </row>
    <row r="213" spans="1:15" s="181" customFormat="1" ht="30" customHeight="1" thickTop="1" thickBot="1" x14ac:dyDescent="0.25">
      <c r="A213" s="143"/>
      <c r="B213" s="143"/>
      <c r="C213" s="143"/>
      <c r="D213" s="592" t="str">
        <f>IF('Fiche 3-1'!D305&lt;&gt;"",'Fiche 3-1'!D305,"")</f>
        <v/>
      </c>
      <c r="E213" s="592"/>
      <c r="F213" s="592" t="str">
        <f>IF('Fiche 3-1'!F305&lt;&gt;"",'Fiche 3-1'!F305,"")</f>
        <v/>
      </c>
      <c r="G213" s="592"/>
      <c r="H213" s="466"/>
      <c r="I213" s="454"/>
      <c r="J213" s="454"/>
      <c r="K213" s="454"/>
      <c r="L213" s="128"/>
      <c r="M213" s="143"/>
      <c r="N213" s="143"/>
      <c r="O213" s="183"/>
    </row>
    <row r="214" spans="1:15" s="181" customFormat="1" ht="15" thickTop="1" x14ac:dyDescent="0.2">
      <c r="A214" s="184"/>
      <c r="O214" s="183"/>
    </row>
    <row r="215" spans="1:15" s="122" customFormat="1" ht="14.25" x14ac:dyDescent="0.2">
      <c r="A215" s="353" t="s">
        <v>502</v>
      </c>
      <c r="B215" s="126"/>
      <c r="C215" s="126"/>
      <c r="D215" s="127"/>
      <c r="E215" s="127"/>
      <c r="F215" s="127"/>
      <c r="G215" s="127"/>
      <c r="H215" s="127"/>
      <c r="I215" s="127"/>
      <c r="J215" s="128"/>
      <c r="K215" s="128"/>
      <c r="L215" s="128"/>
      <c r="M215" s="143"/>
      <c r="N215" s="143"/>
      <c r="O215" s="18"/>
    </row>
    <row r="216" spans="1:15" s="122" customFormat="1" ht="9.9499999999999993" customHeight="1" x14ac:dyDescent="0.2">
      <c r="A216" s="10"/>
      <c r="B216" s="18"/>
      <c r="C216" s="18"/>
      <c r="D216" s="18"/>
      <c r="E216" s="18"/>
      <c r="F216" s="18"/>
      <c r="G216" s="18"/>
      <c r="H216" s="18"/>
      <c r="I216" s="18"/>
      <c r="J216" s="18"/>
      <c r="K216" s="18"/>
      <c r="L216" s="18"/>
      <c r="M216" s="18"/>
      <c r="N216" s="18"/>
      <c r="O216" s="18"/>
    </row>
    <row r="217" spans="1:15" ht="9.9499999999999993" customHeight="1" x14ac:dyDescent="0.2">
      <c r="A217" s="145"/>
      <c r="B217" s="145"/>
      <c r="C217" s="145"/>
      <c r="D217" s="145"/>
      <c r="E217" s="145"/>
      <c r="F217" s="145"/>
      <c r="G217" s="145"/>
      <c r="H217" s="145"/>
      <c r="I217" s="145"/>
      <c r="J217" s="145"/>
      <c r="K217" s="145"/>
      <c r="L217" s="145"/>
      <c r="M217" s="145"/>
      <c r="N217" s="145"/>
      <c r="O217" s="145"/>
    </row>
    <row r="218" spans="1:15" ht="14.25" x14ac:dyDescent="0.2">
      <c r="A218" s="149"/>
      <c r="B218" s="149"/>
      <c r="C218" s="149"/>
      <c r="D218" s="149"/>
      <c r="E218" s="149"/>
      <c r="F218" s="149"/>
      <c r="G218" s="149"/>
      <c r="H218" s="149"/>
      <c r="I218" s="149"/>
      <c r="J218" s="149"/>
      <c r="K218" s="149"/>
      <c r="L218" s="149"/>
      <c r="M218" s="149"/>
      <c r="N218" s="149"/>
      <c r="O218" s="145"/>
    </row>
    <row r="219" spans="1:15" ht="14.25" x14ac:dyDescent="0.2">
      <c r="A219" s="130" t="s">
        <v>258</v>
      </c>
      <c r="B219" s="149"/>
      <c r="C219" s="149"/>
      <c r="D219" s="595" t="str">
        <f>IF('Fiche 3-1'!D311:M311&lt;&gt;"",'Fiche 3-1'!D311:M311,"")</f>
        <v/>
      </c>
      <c r="E219" s="596"/>
      <c r="F219" s="596"/>
      <c r="G219" s="596"/>
      <c r="H219" s="596"/>
      <c r="I219" s="596"/>
      <c r="J219" s="596"/>
      <c r="K219" s="596"/>
      <c r="L219" s="596"/>
      <c r="M219" s="597"/>
      <c r="N219" s="149"/>
      <c r="O219" s="145"/>
    </row>
    <row r="220" spans="1:15" ht="14.25" x14ac:dyDescent="0.2">
      <c r="A220" s="149"/>
      <c r="B220" s="149"/>
      <c r="C220" s="149"/>
      <c r="D220" s="149"/>
      <c r="E220" s="149"/>
      <c r="F220" s="149"/>
      <c r="G220" s="149"/>
      <c r="H220" s="149"/>
      <c r="I220" s="149"/>
      <c r="J220" s="149"/>
      <c r="K220" s="149"/>
      <c r="L220" s="149"/>
      <c r="M220" s="149"/>
      <c r="N220" s="149"/>
      <c r="O220" s="145"/>
    </row>
    <row r="221" spans="1:15" ht="14.25" x14ac:dyDescent="0.2">
      <c r="A221" s="145"/>
      <c r="B221" s="145"/>
      <c r="C221" s="145"/>
      <c r="D221" s="145"/>
      <c r="E221" s="145"/>
      <c r="F221" s="145"/>
      <c r="G221" s="145"/>
      <c r="H221" s="145"/>
      <c r="I221" s="145"/>
      <c r="J221" s="145"/>
      <c r="K221" s="145"/>
      <c r="L221" s="145"/>
      <c r="M221" s="145"/>
      <c r="N221" s="145"/>
      <c r="O221" s="145"/>
    </row>
    <row r="222" spans="1:15" s="181" customFormat="1" ht="33" customHeight="1" x14ac:dyDescent="0.2">
      <c r="A222" s="137" t="s">
        <v>29</v>
      </c>
      <c r="B222" s="598" t="str">
        <f>IF('Fiche 3-1'!B314:N314&lt;&gt;"",'Fiche 3-1'!B314:N314,"")</f>
        <v/>
      </c>
      <c r="C222" s="598"/>
      <c r="D222" s="598"/>
      <c r="E222" s="598"/>
      <c r="F222" s="598"/>
      <c r="G222" s="598"/>
      <c r="H222" s="598"/>
      <c r="I222" s="598"/>
      <c r="J222" s="598"/>
      <c r="K222" s="598"/>
      <c r="L222" s="598"/>
      <c r="M222" s="598"/>
      <c r="N222" s="598"/>
      <c r="O222" s="183"/>
    </row>
    <row r="223" spans="1:15" s="181" customFormat="1" ht="9.9499999999999993" customHeight="1" thickBot="1" x14ac:dyDescent="0.25">
      <c r="A223" s="137"/>
      <c r="B223" s="139"/>
      <c r="C223" s="139"/>
      <c r="D223" s="139"/>
      <c r="E223" s="139"/>
      <c r="F223" s="139"/>
      <c r="G223" s="139"/>
      <c r="H223" s="139"/>
      <c r="I223" s="139"/>
      <c r="J223" s="139"/>
      <c r="K223" s="139"/>
      <c r="L223" s="139"/>
      <c r="M223" s="139"/>
      <c r="N223" s="139"/>
      <c r="O223" s="183"/>
    </row>
    <row r="224" spans="1:15" s="181" customFormat="1" ht="17.100000000000001" customHeight="1" thickTop="1" thickBot="1" x14ac:dyDescent="0.25">
      <c r="A224" s="137" t="s">
        <v>298</v>
      </c>
      <c r="B224" s="169"/>
      <c r="C224" s="162"/>
      <c r="D224" s="168" t="s">
        <v>382</v>
      </c>
      <c r="E224" s="176" t="str">
        <f>IF('Fiche 3-1'!D348&lt;&gt;"",'Fiche 3-1'!D348,"")</f>
        <v/>
      </c>
      <c r="F224" s="162"/>
      <c r="G224" s="129" t="s">
        <v>300</v>
      </c>
      <c r="H224" s="203"/>
      <c r="I224" s="142"/>
      <c r="J224" s="142"/>
      <c r="K224" s="142"/>
      <c r="L224" s="142"/>
      <c r="M224" s="142"/>
      <c r="N224" s="142"/>
      <c r="O224" s="183"/>
    </row>
    <row r="225" spans="1:15" s="181" customFormat="1" ht="17.100000000000001" customHeight="1" thickTop="1" x14ac:dyDescent="0.2">
      <c r="A225" s="161"/>
      <c r="B225" s="128"/>
      <c r="C225" s="162"/>
      <c r="D225" s="162"/>
      <c r="E225" s="162"/>
      <c r="F225" s="162"/>
      <c r="G225" s="142"/>
      <c r="H225" s="142"/>
      <c r="I225" s="142"/>
      <c r="J225" s="142"/>
      <c r="K225" s="142"/>
      <c r="L225" s="142"/>
      <c r="M225" s="142"/>
      <c r="N225" s="142"/>
      <c r="O225" s="183"/>
    </row>
    <row r="226" spans="1:15" s="181" customFormat="1" ht="17.100000000000001" customHeight="1" thickBot="1" x14ac:dyDescent="0.25">
      <c r="A226" s="161" t="s">
        <v>383</v>
      </c>
      <c r="B226" s="128"/>
      <c r="C226" s="162"/>
      <c r="D226" s="162"/>
      <c r="E226" s="162"/>
      <c r="F226" s="162"/>
      <c r="G226" s="142"/>
      <c r="H226" s="142"/>
      <c r="I226" s="142"/>
      <c r="J226" s="142"/>
      <c r="K226" s="142"/>
      <c r="L226" s="142"/>
      <c r="M226" s="142"/>
      <c r="N226" s="142"/>
      <c r="O226" s="183"/>
    </row>
    <row r="227" spans="1:15" s="181" customFormat="1" ht="17.100000000000001" customHeight="1" thickTop="1" x14ac:dyDescent="0.2">
      <c r="A227" s="141"/>
      <c r="B227" s="455"/>
      <c r="C227" s="456"/>
      <c r="D227" s="456"/>
      <c r="E227" s="456"/>
      <c r="F227" s="456"/>
      <c r="G227" s="456"/>
      <c r="H227" s="456"/>
      <c r="I227" s="456"/>
      <c r="J227" s="456"/>
      <c r="K227" s="456"/>
      <c r="L227" s="456"/>
      <c r="M227" s="456"/>
      <c r="N227" s="457"/>
      <c r="O227" s="183"/>
    </row>
    <row r="228" spans="1:15" s="181" customFormat="1" ht="17.100000000000001" customHeight="1" x14ac:dyDescent="0.2">
      <c r="A228" s="142"/>
      <c r="B228" s="458"/>
      <c r="C228" s="459"/>
      <c r="D228" s="459"/>
      <c r="E228" s="459"/>
      <c r="F228" s="459"/>
      <c r="G228" s="459"/>
      <c r="H228" s="459"/>
      <c r="I228" s="459"/>
      <c r="J228" s="459"/>
      <c r="K228" s="459"/>
      <c r="L228" s="459"/>
      <c r="M228" s="459"/>
      <c r="N228" s="460"/>
      <c r="O228" s="183"/>
    </row>
    <row r="229" spans="1:15" s="181" customFormat="1" ht="17.100000000000001" customHeight="1" thickBot="1" x14ac:dyDescent="0.25">
      <c r="A229" s="142"/>
      <c r="B229" s="461"/>
      <c r="C229" s="462"/>
      <c r="D229" s="462"/>
      <c r="E229" s="462"/>
      <c r="F229" s="462"/>
      <c r="G229" s="462"/>
      <c r="H229" s="462"/>
      <c r="I229" s="462"/>
      <c r="J229" s="462"/>
      <c r="K229" s="462"/>
      <c r="L229" s="462"/>
      <c r="M229" s="462"/>
      <c r="N229" s="463"/>
      <c r="O229" s="183"/>
    </row>
    <row r="230" spans="1:15" s="181" customFormat="1" ht="17.100000000000001" customHeight="1" thickTop="1" thickBot="1" x14ac:dyDescent="0.25">
      <c r="A230" s="142"/>
      <c r="B230" s="125"/>
      <c r="C230" s="125"/>
      <c r="D230" s="125"/>
      <c r="E230" s="125"/>
      <c r="F230" s="125"/>
      <c r="G230" s="125"/>
      <c r="H230" s="125"/>
      <c r="I230" s="125"/>
      <c r="J230" s="125"/>
      <c r="K230" s="125"/>
      <c r="L230" s="125"/>
      <c r="M230" s="125"/>
      <c r="N230" s="125"/>
      <c r="O230" s="183"/>
    </row>
    <row r="231" spans="1:15" s="181" customFormat="1" ht="17.100000000000001" customHeight="1" thickTop="1" thickBot="1" x14ac:dyDescent="0.25">
      <c r="A231" s="137" t="s">
        <v>30</v>
      </c>
      <c r="B231" s="142"/>
      <c r="C231" s="142"/>
      <c r="D231" s="177" t="str">
        <f>IF('Fiche 3-1'!D350&lt;&gt;"",'Fiche 3-1'!D350,"")</f>
        <v/>
      </c>
      <c r="E231" s="142"/>
      <c r="F231" s="142"/>
      <c r="G231" s="137" t="s">
        <v>31</v>
      </c>
      <c r="H231" s="142"/>
      <c r="I231" s="201"/>
      <c r="J231" s="142"/>
      <c r="K231" s="142"/>
      <c r="L231" s="142"/>
      <c r="M231" s="142"/>
      <c r="N231" s="142"/>
      <c r="O231" s="183"/>
    </row>
    <row r="232" spans="1:15" s="181" customFormat="1" ht="17.100000000000001" customHeight="1" thickTop="1" x14ac:dyDescent="0.2">
      <c r="A232" s="142"/>
      <c r="B232" s="142"/>
      <c r="C232" s="142"/>
      <c r="D232" s="142"/>
      <c r="E232" s="142"/>
      <c r="F232" s="142"/>
      <c r="G232" s="142"/>
      <c r="H232" s="142"/>
      <c r="I232" s="142"/>
      <c r="J232" s="142"/>
      <c r="K232" s="142"/>
      <c r="L232" s="142"/>
      <c r="M232" s="142"/>
      <c r="N232" s="142"/>
      <c r="O232" s="183"/>
    </row>
    <row r="233" spans="1:15" s="181" customFormat="1" ht="17.100000000000001" customHeight="1" thickBot="1" x14ac:dyDescent="0.25">
      <c r="A233" s="265" t="s">
        <v>449</v>
      </c>
      <c r="B233" s="171"/>
      <c r="C233" s="171"/>
      <c r="D233" s="171"/>
      <c r="E233" s="171"/>
      <c r="F233" s="171"/>
      <c r="G233" s="171"/>
      <c r="H233" s="171"/>
      <c r="I233" s="171"/>
      <c r="J233" s="171"/>
      <c r="K233" s="171"/>
      <c r="L233" s="171"/>
      <c r="M233" s="171"/>
      <c r="N233" s="171"/>
      <c r="O233" s="183"/>
    </row>
    <row r="234" spans="1:15" s="181" customFormat="1" ht="17.100000000000001" customHeight="1" thickTop="1" x14ac:dyDescent="0.2">
      <c r="A234" s="165"/>
      <c r="B234" s="455"/>
      <c r="C234" s="456"/>
      <c r="D234" s="456"/>
      <c r="E234" s="456"/>
      <c r="F234" s="456"/>
      <c r="G234" s="456"/>
      <c r="H234" s="456"/>
      <c r="I234" s="456"/>
      <c r="J234" s="456"/>
      <c r="K234" s="456"/>
      <c r="L234" s="456"/>
      <c r="M234" s="456"/>
      <c r="N234" s="457"/>
      <c r="O234" s="183"/>
    </row>
    <row r="235" spans="1:15" s="181" customFormat="1" ht="17.100000000000001" customHeight="1" x14ac:dyDescent="0.2">
      <c r="A235" s="165"/>
      <c r="B235" s="458"/>
      <c r="C235" s="459"/>
      <c r="D235" s="459"/>
      <c r="E235" s="459"/>
      <c r="F235" s="459"/>
      <c r="G235" s="459"/>
      <c r="H235" s="459"/>
      <c r="I235" s="459"/>
      <c r="J235" s="459"/>
      <c r="K235" s="459"/>
      <c r="L235" s="459"/>
      <c r="M235" s="459"/>
      <c r="N235" s="460"/>
      <c r="O235" s="183"/>
    </row>
    <row r="236" spans="1:15" s="181" customFormat="1" ht="17.100000000000001" customHeight="1" thickBot="1" x14ac:dyDescent="0.25">
      <c r="A236" s="165"/>
      <c r="B236" s="461"/>
      <c r="C236" s="462"/>
      <c r="D236" s="462"/>
      <c r="E236" s="462"/>
      <c r="F236" s="462"/>
      <c r="G236" s="462"/>
      <c r="H236" s="462"/>
      <c r="I236" s="462"/>
      <c r="J236" s="462"/>
      <c r="K236" s="462"/>
      <c r="L236" s="462"/>
      <c r="M236" s="462"/>
      <c r="N236" s="463"/>
      <c r="O236" s="183"/>
    </row>
    <row r="237" spans="1:15" s="181" customFormat="1" ht="17.100000000000001" customHeight="1" thickTop="1" thickBot="1" x14ac:dyDescent="0.25">
      <c r="A237" s="165"/>
      <c r="B237" s="171"/>
      <c r="C237" s="171"/>
      <c r="D237" s="171"/>
      <c r="E237" s="171"/>
      <c r="F237" s="171"/>
      <c r="G237" s="171"/>
      <c r="H237" s="171"/>
      <c r="I237" s="171"/>
      <c r="J237" s="171"/>
      <c r="K237" s="171"/>
      <c r="L237" s="171"/>
      <c r="M237" s="171"/>
      <c r="N237" s="171"/>
      <c r="O237" s="183"/>
    </row>
    <row r="238" spans="1:15" s="181" customFormat="1" ht="17.100000000000001" customHeight="1" thickTop="1" thickBot="1" x14ac:dyDescent="0.25">
      <c r="A238" s="138" t="s">
        <v>384</v>
      </c>
      <c r="B238" s="171"/>
      <c r="C238" s="171"/>
      <c r="D238" s="171"/>
      <c r="E238" s="172" t="s">
        <v>385</v>
      </c>
      <c r="F238" s="178" t="str">
        <f>IF('Fiche 3-1'!E339&lt;&gt;"",'Fiche 3-1'!E339,"")</f>
        <v/>
      </c>
      <c r="G238" s="171"/>
      <c r="H238" s="172" t="s">
        <v>512</v>
      </c>
      <c r="I238" s="202"/>
      <c r="J238" s="171"/>
      <c r="K238" s="171"/>
      <c r="L238" s="171"/>
      <c r="M238" s="171"/>
      <c r="N238" s="171"/>
      <c r="O238" s="183"/>
    </row>
    <row r="239" spans="1:15" s="181" customFormat="1" ht="17.100000000000001" customHeight="1" thickTop="1" x14ac:dyDescent="0.2">
      <c r="A239" s="165"/>
      <c r="B239" s="171"/>
      <c r="C239" s="171"/>
      <c r="D239" s="171"/>
      <c r="E239" s="171"/>
      <c r="F239" s="171"/>
      <c r="G239" s="171"/>
      <c r="H239" s="171"/>
      <c r="I239" s="171"/>
      <c r="J239" s="171"/>
      <c r="K239" s="171"/>
      <c r="L239" s="171"/>
      <c r="M239" s="171"/>
      <c r="N239" s="171"/>
      <c r="O239" s="183"/>
    </row>
    <row r="240" spans="1:15" s="181" customFormat="1" ht="17.100000000000001" customHeight="1" thickBot="1" x14ac:dyDescent="0.25">
      <c r="A240" s="173" t="s">
        <v>386</v>
      </c>
      <c r="B240" s="152"/>
      <c r="C240" s="152"/>
      <c r="D240" s="152"/>
      <c r="E240" s="152"/>
      <c r="F240" s="152"/>
      <c r="G240" s="152"/>
      <c r="H240" s="152"/>
      <c r="I240" s="152"/>
      <c r="J240" s="152"/>
      <c r="K240" s="171"/>
      <c r="L240" s="171"/>
      <c r="M240" s="171"/>
      <c r="N240" s="171"/>
      <c r="O240" s="183"/>
    </row>
    <row r="241" spans="1:15" s="181" customFormat="1" ht="17.100000000000001" customHeight="1" thickTop="1" x14ac:dyDescent="0.2">
      <c r="A241" s="152"/>
      <c r="B241" s="455"/>
      <c r="C241" s="456"/>
      <c r="D241" s="456"/>
      <c r="E241" s="456"/>
      <c r="F241" s="456"/>
      <c r="G241" s="456"/>
      <c r="H241" s="456"/>
      <c r="I241" s="456"/>
      <c r="J241" s="456"/>
      <c r="K241" s="456"/>
      <c r="L241" s="456"/>
      <c r="M241" s="456"/>
      <c r="N241" s="457"/>
      <c r="O241" s="183"/>
    </row>
    <row r="242" spans="1:15" s="181" customFormat="1" ht="17.100000000000001" customHeight="1" x14ac:dyDescent="0.2">
      <c r="A242" s="152"/>
      <c r="B242" s="458"/>
      <c r="C242" s="459"/>
      <c r="D242" s="459"/>
      <c r="E242" s="459"/>
      <c r="F242" s="459"/>
      <c r="G242" s="459"/>
      <c r="H242" s="459"/>
      <c r="I242" s="459"/>
      <c r="J242" s="459"/>
      <c r="K242" s="459"/>
      <c r="L242" s="459"/>
      <c r="M242" s="459"/>
      <c r="N242" s="460"/>
      <c r="O242" s="183"/>
    </row>
    <row r="243" spans="1:15" s="181" customFormat="1" ht="15" thickBot="1" x14ac:dyDescent="0.25">
      <c r="A243" s="152"/>
      <c r="B243" s="461"/>
      <c r="C243" s="462"/>
      <c r="D243" s="462"/>
      <c r="E243" s="462"/>
      <c r="F243" s="462"/>
      <c r="G243" s="462"/>
      <c r="H243" s="462"/>
      <c r="I243" s="462"/>
      <c r="J243" s="462"/>
      <c r="K243" s="462"/>
      <c r="L243" s="462"/>
      <c r="M243" s="462"/>
      <c r="N243" s="463"/>
      <c r="O243" s="183"/>
    </row>
    <row r="244" spans="1:15" s="122" customFormat="1" ht="20.100000000000001" customHeight="1" thickTop="1" x14ac:dyDescent="0.2">
      <c r="A244" s="152"/>
      <c r="B244" s="152"/>
      <c r="C244" s="152"/>
      <c r="D244" s="152"/>
      <c r="E244" s="152"/>
      <c r="F244" s="152"/>
      <c r="G244" s="152"/>
      <c r="H244" s="152"/>
      <c r="I244" s="152"/>
      <c r="J244" s="152"/>
      <c r="K244" s="143"/>
      <c r="L244" s="143"/>
      <c r="M244" s="143"/>
      <c r="N244" s="143"/>
    </row>
    <row r="245" spans="1:15" s="122" customFormat="1" ht="20.100000000000001" customHeight="1" x14ac:dyDescent="0.2">
      <c r="A245" s="330" t="s">
        <v>487</v>
      </c>
      <c r="B245" s="143"/>
      <c r="C245" s="143"/>
      <c r="D245" s="143"/>
      <c r="E245" s="143"/>
      <c r="F245" s="143"/>
      <c r="G245" s="143"/>
      <c r="H245" s="143"/>
      <c r="I245" s="143"/>
      <c r="J245" s="143"/>
      <c r="K245" s="143"/>
      <c r="L245" s="143"/>
      <c r="M245" s="143"/>
      <c r="N245" s="143"/>
    </row>
    <row r="246" spans="1:15" s="122" customFormat="1" ht="9.9499999999999993" customHeight="1" x14ac:dyDescent="0.2">
      <c r="A246" s="143"/>
      <c r="B246" s="143"/>
      <c r="C246" s="143"/>
      <c r="D246" s="143"/>
      <c r="E246" s="143"/>
      <c r="F246" s="143"/>
      <c r="G246" s="143"/>
      <c r="H246" s="143"/>
      <c r="I246" s="143"/>
      <c r="J246" s="143"/>
      <c r="K246" s="143"/>
      <c r="L246" s="143"/>
      <c r="M246" s="143"/>
      <c r="N246" s="143"/>
    </row>
    <row r="247" spans="1:15" s="122" customFormat="1" ht="29.25" customHeight="1" thickBot="1" x14ac:dyDescent="0.25">
      <c r="A247" s="143"/>
      <c r="B247" s="152"/>
      <c r="C247" s="152"/>
      <c r="D247" s="593" t="s">
        <v>489</v>
      </c>
      <c r="E247" s="594"/>
      <c r="F247" s="593" t="s">
        <v>485</v>
      </c>
      <c r="G247" s="594"/>
      <c r="H247" s="449" t="s">
        <v>488</v>
      </c>
      <c r="I247" s="450"/>
      <c r="J247" s="451" t="s">
        <v>372</v>
      </c>
      <c r="K247" s="451"/>
      <c r="L247" s="128"/>
      <c r="M247" s="143"/>
      <c r="N247" s="143"/>
    </row>
    <row r="248" spans="1:15" s="122" customFormat="1" ht="30" customHeight="1" thickTop="1" thickBot="1" x14ac:dyDescent="0.25">
      <c r="A248" s="143"/>
      <c r="B248" s="452">
        <v>2019</v>
      </c>
      <c r="C248" s="453"/>
      <c r="D248" s="590" t="str">
        <f>IF('Fiche 3-1'!D360&lt;&gt;"",'Fiche 3-1'!D360,"")</f>
        <v/>
      </c>
      <c r="E248" s="590"/>
      <c r="F248" s="590" t="str">
        <f>IF('Fiche 3-1'!F360&lt;&gt;"",'Fiche 3-1'!F360,"")</f>
        <v/>
      </c>
      <c r="G248" s="591"/>
      <c r="H248" s="454"/>
      <c r="I248" s="454"/>
      <c r="J248" s="454"/>
      <c r="K248" s="454"/>
      <c r="L248" s="128"/>
      <c r="M248" s="143"/>
      <c r="N248" s="143"/>
    </row>
    <row r="249" spans="1:15" s="122" customFormat="1" ht="30" customHeight="1" thickTop="1" thickBot="1" x14ac:dyDescent="0.25">
      <c r="A249" s="143"/>
      <c r="B249" s="452">
        <v>2020</v>
      </c>
      <c r="C249" s="453"/>
      <c r="D249" s="590" t="str">
        <f>IF('Fiche 3-1'!D361&lt;&gt;"",'Fiche 3-1'!D361,"")</f>
        <v/>
      </c>
      <c r="E249" s="590"/>
      <c r="F249" s="590" t="str">
        <f>IF('Fiche 3-1'!F361&lt;&gt;"",'Fiche 3-1'!F361,"")</f>
        <v/>
      </c>
      <c r="G249" s="591"/>
      <c r="H249" s="454"/>
      <c r="I249" s="454"/>
      <c r="J249" s="454"/>
      <c r="K249" s="454"/>
      <c r="L249" s="128"/>
      <c r="M249" s="143"/>
      <c r="N249" s="143"/>
    </row>
    <row r="250" spans="1:15" s="122" customFormat="1" ht="30" customHeight="1" thickTop="1" thickBot="1" x14ac:dyDescent="0.25">
      <c r="A250" s="143"/>
      <c r="B250" s="445">
        <v>2021</v>
      </c>
      <c r="C250" s="446"/>
      <c r="D250" s="590" t="str">
        <f>IF('Fiche 3-1'!D362&lt;&gt;"",'Fiche 3-1'!D362,"")</f>
        <v/>
      </c>
      <c r="E250" s="590"/>
      <c r="F250" s="590" t="str">
        <f>IF('Fiche 3-1'!F362&lt;&gt;"",'Fiche 3-1'!F362,"")</f>
        <v/>
      </c>
      <c r="G250" s="591"/>
      <c r="H250" s="454"/>
      <c r="I250" s="454"/>
      <c r="J250" s="454"/>
      <c r="K250" s="454"/>
      <c r="L250" s="128"/>
      <c r="M250" s="143"/>
      <c r="N250" s="143"/>
    </row>
    <row r="251" spans="1:15" s="181" customFormat="1" ht="12.75" customHeight="1" thickTop="1" x14ac:dyDescent="0.2">
      <c r="A251" s="152"/>
      <c r="B251" s="152"/>
      <c r="C251" s="152"/>
      <c r="D251" s="152"/>
      <c r="E251" s="152"/>
      <c r="F251" s="152"/>
      <c r="G251" s="152"/>
      <c r="H251" s="152"/>
      <c r="I251" s="152"/>
      <c r="J251" s="152"/>
      <c r="K251" s="143"/>
      <c r="L251" s="143"/>
      <c r="M251" s="143"/>
      <c r="N251" s="143"/>
      <c r="O251" s="183"/>
    </row>
    <row r="252" spans="1:15" s="181" customFormat="1" ht="17.25" customHeight="1" x14ac:dyDescent="0.2">
      <c r="A252" s="340" t="s">
        <v>513</v>
      </c>
      <c r="B252" s="143"/>
      <c r="C252" s="143"/>
      <c r="D252" s="143"/>
      <c r="E252" s="143"/>
      <c r="F252" s="143"/>
      <c r="G252" s="143"/>
      <c r="H252" s="143"/>
      <c r="I252" s="143"/>
      <c r="J252" s="143"/>
      <c r="K252" s="143"/>
      <c r="L252" s="143"/>
      <c r="M252" s="143"/>
      <c r="N252" s="143"/>
      <c r="O252" s="183"/>
    </row>
    <row r="253" spans="1:15" s="181" customFormat="1" ht="12.75" customHeight="1" x14ac:dyDescent="0.2">
      <c r="A253" s="143"/>
      <c r="B253" s="143"/>
      <c r="C253" s="143"/>
      <c r="D253" s="143"/>
      <c r="E253" s="143"/>
      <c r="F253" s="143"/>
      <c r="G253" s="143"/>
      <c r="H253" s="143"/>
      <c r="I253" s="143"/>
      <c r="J253" s="143"/>
      <c r="K253" s="143"/>
      <c r="L253" s="143"/>
      <c r="M253" s="143"/>
      <c r="N253" s="143"/>
      <c r="O253" s="183"/>
    </row>
    <row r="254" spans="1:15" s="181" customFormat="1" ht="60" customHeight="1" thickBot="1" x14ac:dyDescent="0.25">
      <c r="A254" s="143"/>
      <c r="B254" s="152"/>
      <c r="C254" s="152"/>
      <c r="D254" s="451" t="s">
        <v>514</v>
      </c>
      <c r="E254" s="451"/>
      <c r="F254" s="451" t="s">
        <v>515</v>
      </c>
      <c r="G254" s="451"/>
      <c r="H254" s="451" t="s">
        <v>516</v>
      </c>
      <c r="I254" s="451"/>
      <c r="J254" s="451" t="s">
        <v>372</v>
      </c>
      <c r="K254" s="451"/>
      <c r="L254" s="128"/>
      <c r="M254" s="143"/>
      <c r="N254" s="143"/>
      <c r="O254" s="183"/>
    </row>
    <row r="255" spans="1:15" s="181" customFormat="1" ht="15.75" thickTop="1" thickBot="1" x14ac:dyDescent="0.25">
      <c r="A255" s="143"/>
      <c r="B255" s="152"/>
      <c r="C255" s="152"/>
      <c r="D255" s="592" t="str">
        <f>IF('Fiche 3-1'!D370&lt;&gt;"",'Fiche 3-1'!D370,"")</f>
        <v/>
      </c>
      <c r="E255" s="592"/>
      <c r="F255" s="592" t="str">
        <f>IF('Fiche 3-1'!F370&lt;&gt;"",'Fiche 3-1'!F370,"")</f>
        <v/>
      </c>
      <c r="G255" s="592"/>
      <c r="H255" s="466"/>
      <c r="I255" s="454"/>
      <c r="J255" s="454"/>
      <c r="K255" s="454"/>
      <c r="L255" s="128"/>
      <c r="M255" s="143"/>
      <c r="N255" s="143"/>
      <c r="O255" s="183"/>
    </row>
    <row r="256" spans="1:15" s="181" customFormat="1" ht="15.75" thickTop="1" thickBot="1" x14ac:dyDescent="0.25">
      <c r="A256" s="143"/>
      <c r="B256" s="152"/>
      <c r="C256" s="152"/>
      <c r="D256" s="592" t="str">
        <f>IF('Fiche 3-1'!D371&lt;&gt;"",'Fiche 3-1'!D371,"")</f>
        <v/>
      </c>
      <c r="E256" s="592"/>
      <c r="F256" s="592" t="str">
        <f>IF('Fiche 3-1'!F371&lt;&gt;"",'Fiche 3-1'!F371,"")</f>
        <v/>
      </c>
      <c r="G256" s="592"/>
      <c r="H256" s="466"/>
      <c r="I256" s="454"/>
      <c r="J256" s="454"/>
      <c r="K256" s="454"/>
      <c r="L256" s="128"/>
      <c r="M256" s="143"/>
      <c r="N256" s="143"/>
      <c r="O256" s="183"/>
    </row>
    <row r="257" spans="1:15" s="181" customFormat="1" ht="15.75" thickTop="1" thickBot="1" x14ac:dyDescent="0.25">
      <c r="A257" s="143"/>
      <c r="B257" s="152"/>
      <c r="C257" s="152"/>
      <c r="D257" s="592" t="str">
        <f>IF('Fiche 3-1'!D372&lt;&gt;"",'Fiche 3-1'!D372,"")</f>
        <v/>
      </c>
      <c r="E257" s="592"/>
      <c r="F257" s="592" t="str">
        <f>IF('Fiche 3-1'!F372&lt;&gt;"",'Fiche 3-1'!F372,"")</f>
        <v/>
      </c>
      <c r="G257" s="592"/>
      <c r="H257" s="466"/>
      <c r="I257" s="454"/>
      <c r="J257" s="454"/>
      <c r="K257" s="454"/>
      <c r="L257" s="128"/>
      <c r="M257" s="143"/>
      <c r="N257" s="143"/>
      <c r="O257" s="183"/>
    </row>
    <row r="258" spans="1:15" s="181" customFormat="1" ht="15" thickTop="1" x14ac:dyDescent="0.2">
      <c r="A258" s="184"/>
      <c r="O258" s="183"/>
    </row>
    <row r="259" spans="1:15" s="181" customFormat="1" ht="14.25" x14ac:dyDescent="0.2">
      <c r="A259" s="353" t="s">
        <v>502</v>
      </c>
      <c r="B259" s="126"/>
      <c r="C259" s="126"/>
      <c r="D259" s="127"/>
      <c r="E259" s="127"/>
      <c r="F259" s="127"/>
      <c r="G259" s="127"/>
      <c r="H259" s="127"/>
      <c r="I259" s="127"/>
      <c r="J259" s="128"/>
      <c r="K259" s="128"/>
      <c r="L259" s="128"/>
      <c r="M259" s="143"/>
      <c r="N259" s="143"/>
      <c r="O259" s="183"/>
    </row>
    <row r="260" spans="1:15" s="181" customFormat="1" ht="14.25" x14ac:dyDescent="0.2">
      <c r="A260" s="182"/>
      <c r="D260" s="185"/>
      <c r="G260" s="182"/>
      <c r="I260" s="185"/>
      <c r="O260" s="183"/>
    </row>
    <row r="261" spans="1:15" s="181" customFormat="1" ht="14.25" x14ac:dyDescent="0.2">
      <c r="O261" s="183"/>
    </row>
    <row r="262" spans="1:15" ht="15.95" customHeight="1" x14ac:dyDescent="0.2">
      <c r="A262" s="477" t="s">
        <v>387</v>
      </c>
      <c r="B262" s="477"/>
      <c r="C262" s="477"/>
      <c r="D262" s="477"/>
      <c r="E262" s="477"/>
      <c r="F262" s="477"/>
      <c r="G262" s="477"/>
      <c r="H262" s="477"/>
      <c r="I262" s="477"/>
      <c r="J262" s="477"/>
      <c r="K262" s="477"/>
      <c r="L262" s="477"/>
      <c r="M262" s="477"/>
      <c r="N262" s="477"/>
      <c r="O262" s="145"/>
    </row>
    <row r="263" spans="1:15" ht="15" thickBot="1" x14ac:dyDescent="0.25">
      <c r="A263" s="145"/>
      <c r="B263" s="145"/>
      <c r="C263" s="145"/>
      <c r="D263" s="145"/>
      <c r="E263" s="145"/>
      <c r="F263" s="145"/>
      <c r="G263" s="145"/>
      <c r="H263" s="145"/>
      <c r="I263" s="145"/>
      <c r="J263" s="145"/>
      <c r="K263" s="145"/>
      <c r="L263" s="145"/>
      <c r="M263" s="145"/>
      <c r="N263" s="145"/>
      <c r="O263" s="145"/>
    </row>
    <row r="264" spans="1:15" ht="24.95" customHeight="1" thickTop="1" thickBot="1" x14ac:dyDescent="0.25">
      <c r="A264" s="115" t="s">
        <v>388</v>
      </c>
      <c r="B264" s="131"/>
      <c r="C264" s="131"/>
      <c r="D264" s="198"/>
      <c r="E264" s="131"/>
      <c r="F264" s="131"/>
      <c r="G264" s="131"/>
      <c r="H264" s="145"/>
      <c r="I264" s="145"/>
      <c r="J264" s="145"/>
      <c r="K264" s="145"/>
      <c r="L264" s="145"/>
      <c r="M264" s="145"/>
      <c r="N264" s="145"/>
      <c r="O264" s="145"/>
    </row>
    <row r="265" spans="1:15" ht="9.9499999999999993" customHeight="1" thickTop="1" thickBot="1" x14ac:dyDescent="0.25">
      <c r="A265" s="145"/>
      <c r="B265" s="145"/>
      <c r="C265" s="145"/>
      <c r="D265" s="145"/>
      <c r="E265" s="145"/>
      <c r="F265" s="145"/>
      <c r="G265" s="145"/>
      <c r="H265" s="145"/>
      <c r="I265" s="145"/>
      <c r="J265" s="145"/>
      <c r="K265" s="145"/>
      <c r="L265" s="145"/>
      <c r="M265" s="145"/>
      <c r="N265" s="145"/>
      <c r="O265" s="145"/>
    </row>
    <row r="266" spans="1:15" ht="20.100000000000001" customHeight="1" thickTop="1" x14ac:dyDescent="0.2">
      <c r="A266" s="137" t="s">
        <v>453</v>
      </c>
      <c r="D266" s="455"/>
      <c r="E266" s="456"/>
      <c r="F266" s="456"/>
      <c r="G266" s="456"/>
      <c r="H266" s="456"/>
      <c r="I266" s="456"/>
      <c r="J266" s="456"/>
      <c r="K266" s="456"/>
      <c r="L266" s="456"/>
      <c r="M266" s="457"/>
      <c r="N266" s="145"/>
      <c r="O266" s="145"/>
    </row>
    <row r="267" spans="1:15" ht="20.100000000000001" customHeight="1" x14ac:dyDescent="0.2">
      <c r="A267" s="9"/>
      <c r="D267" s="458"/>
      <c r="E267" s="459"/>
      <c r="F267" s="459"/>
      <c r="G267" s="459"/>
      <c r="H267" s="459"/>
      <c r="I267" s="459"/>
      <c r="J267" s="459"/>
      <c r="K267" s="459"/>
      <c r="L267" s="459"/>
      <c r="M267" s="460"/>
      <c r="N267" s="145"/>
      <c r="O267" s="145"/>
    </row>
    <row r="268" spans="1:15" ht="20.100000000000001" customHeight="1" x14ac:dyDescent="0.2">
      <c r="A268" s="9"/>
      <c r="D268" s="458"/>
      <c r="E268" s="459"/>
      <c r="F268" s="459"/>
      <c r="G268" s="459"/>
      <c r="H268" s="459"/>
      <c r="I268" s="459"/>
      <c r="J268" s="459"/>
      <c r="K268" s="459"/>
      <c r="L268" s="459"/>
      <c r="M268" s="460"/>
      <c r="N268" s="145"/>
      <c r="O268" s="145"/>
    </row>
    <row r="269" spans="1:15" ht="20.100000000000001" customHeight="1" x14ac:dyDescent="0.2">
      <c r="A269" s="9"/>
      <c r="D269" s="458"/>
      <c r="E269" s="459"/>
      <c r="F269" s="459"/>
      <c r="G269" s="459"/>
      <c r="H269" s="459"/>
      <c r="I269" s="459"/>
      <c r="J269" s="459"/>
      <c r="K269" s="459"/>
      <c r="L269" s="459"/>
      <c r="M269" s="460"/>
      <c r="N269" s="145"/>
      <c r="O269" s="145"/>
    </row>
    <row r="270" spans="1:15" ht="20.100000000000001" customHeight="1" x14ac:dyDescent="0.2">
      <c r="A270" s="9"/>
      <c r="D270" s="458"/>
      <c r="E270" s="459"/>
      <c r="F270" s="459"/>
      <c r="G270" s="459"/>
      <c r="H270" s="459"/>
      <c r="I270" s="459"/>
      <c r="J270" s="459"/>
      <c r="K270" s="459"/>
      <c r="L270" s="459"/>
      <c r="M270" s="460"/>
      <c r="N270" s="145"/>
      <c r="O270" s="145"/>
    </row>
    <row r="271" spans="1:15" ht="20.100000000000001" customHeight="1" thickBot="1" x14ac:dyDescent="0.25">
      <c r="A271" s="9"/>
      <c r="D271" s="461"/>
      <c r="E271" s="462"/>
      <c r="F271" s="462"/>
      <c r="G271" s="462"/>
      <c r="H271" s="462"/>
      <c r="I271" s="462"/>
      <c r="J271" s="462"/>
      <c r="K271" s="462"/>
      <c r="L271" s="462"/>
      <c r="M271" s="463"/>
      <c r="N271" s="145"/>
      <c r="O271" s="145"/>
    </row>
    <row r="272" spans="1:15" s="143" customFormat="1" ht="20.100000000000001" customHeight="1" thickTop="1" thickBot="1" x14ac:dyDescent="0.25">
      <c r="A272" s="165"/>
      <c r="D272" s="171"/>
      <c r="E272" s="171"/>
      <c r="F272" s="171"/>
      <c r="G272" s="171"/>
      <c r="H272" s="171"/>
      <c r="I272" s="171"/>
      <c r="J272" s="171"/>
      <c r="K272" s="171"/>
      <c r="L272" s="171"/>
      <c r="M272" s="171"/>
      <c r="N272" s="148"/>
      <c r="O272" s="148"/>
    </row>
    <row r="273" spans="1:15" s="143" customFormat="1" ht="20.100000000000001" customHeight="1" thickTop="1" thickBot="1" x14ac:dyDescent="0.25">
      <c r="A273" s="115" t="s">
        <v>389</v>
      </c>
      <c r="B273" s="131"/>
      <c r="C273" s="131"/>
      <c r="D273" s="198"/>
      <c r="E273" s="131"/>
      <c r="F273" s="131"/>
      <c r="G273" s="131"/>
      <c r="H273" s="145"/>
      <c r="I273" s="145"/>
      <c r="J273" s="145"/>
      <c r="K273" s="145"/>
      <c r="L273" s="145"/>
      <c r="M273" s="145"/>
      <c r="N273" s="148"/>
      <c r="O273" s="148"/>
    </row>
    <row r="274" spans="1:15" s="143" customFormat="1" ht="20.100000000000001" customHeight="1" thickTop="1" thickBot="1" x14ac:dyDescent="0.25">
      <c r="A274" s="145"/>
      <c r="B274" s="145"/>
      <c r="C274" s="145"/>
      <c r="D274" s="145"/>
      <c r="E274" s="145"/>
      <c r="F274" s="145"/>
      <c r="G274" s="145"/>
      <c r="H274" s="145"/>
      <c r="I274" s="145"/>
      <c r="J274" s="145"/>
      <c r="K274" s="145"/>
      <c r="L274" s="145"/>
      <c r="M274" s="145"/>
      <c r="N274" s="148"/>
      <c r="O274" s="148"/>
    </row>
    <row r="275" spans="1:15" s="143" customFormat="1" ht="20.100000000000001" customHeight="1" thickTop="1" x14ac:dyDescent="0.2">
      <c r="A275" s="137" t="s">
        <v>453</v>
      </c>
      <c r="B275" s="142"/>
      <c r="C275" s="142"/>
      <c r="D275" s="455"/>
      <c r="E275" s="456"/>
      <c r="F275" s="456"/>
      <c r="G275" s="456"/>
      <c r="H275" s="456"/>
      <c r="I275" s="456"/>
      <c r="J275" s="456"/>
      <c r="K275" s="456"/>
      <c r="L275" s="456"/>
      <c r="M275" s="457"/>
      <c r="N275" s="148"/>
      <c r="O275" s="148"/>
    </row>
    <row r="276" spans="1:15" s="143" customFormat="1" ht="20.100000000000001" customHeight="1" x14ac:dyDescent="0.2">
      <c r="A276" s="9"/>
      <c r="B276" s="142"/>
      <c r="C276" s="142"/>
      <c r="D276" s="458"/>
      <c r="E276" s="459"/>
      <c r="F276" s="459"/>
      <c r="G276" s="459"/>
      <c r="H276" s="459"/>
      <c r="I276" s="459"/>
      <c r="J276" s="459"/>
      <c r="K276" s="459"/>
      <c r="L276" s="459"/>
      <c r="M276" s="460"/>
      <c r="N276" s="148"/>
      <c r="O276" s="148"/>
    </row>
    <row r="277" spans="1:15" s="143" customFormat="1" ht="20.100000000000001" customHeight="1" x14ac:dyDescent="0.2">
      <c r="A277" s="9"/>
      <c r="B277" s="142"/>
      <c r="C277" s="142"/>
      <c r="D277" s="458"/>
      <c r="E277" s="459"/>
      <c r="F277" s="459"/>
      <c r="G277" s="459"/>
      <c r="H277" s="459"/>
      <c r="I277" s="459"/>
      <c r="J277" s="459"/>
      <c r="K277" s="459"/>
      <c r="L277" s="459"/>
      <c r="M277" s="460"/>
      <c r="N277" s="148"/>
      <c r="O277" s="148"/>
    </row>
    <row r="278" spans="1:15" s="143" customFormat="1" ht="20.100000000000001" customHeight="1" x14ac:dyDescent="0.2">
      <c r="A278" s="9"/>
      <c r="B278" s="142"/>
      <c r="C278" s="142"/>
      <c r="D278" s="458"/>
      <c r="E278" s="459"/>
      <c r="F278" s="459"/>
      <c r="G278" s="459"/>
      <c r="H278" s="459"/>
      <c r="I278" s="459"/>
      <c r="J278" s="459"/>
      <c r="K278" s="459"/>
      <c r="L278" s="459"/>
      <c r="M278" s="460"/>
      <c r="N278" s="148"/>
      <c r="O278" s="148"/>
    </row>
    <row r="279" spans="1:15" s="143" customFormat="1" ht="20.100000000000001" customHeight="1" x14ac:dyDescent="0.2">
      <c r="A279" s="9"/>
      <c r="B279" s="142"/>
      <c r="C279" s="142"/>
      <c r="D279" s="458"/>
      <c r="E279" s="459"/>
      <c r="F279" s="459"/>
      <c r="G279" s="459"/>
      <c r="H279" s="459"/>
      <c r="I279" s="459"/>
      <c r="J279" s="459"/>
      <c r="K279" s="459"/>
      <c r="L279" s="459"/>
      <c r="M279" s="460"/>
      <c r="N279" s="148"/>
      <c r="O279" s="148"/>
    </row>
    <row r="280" spans="1:15" s="143" customFormat="1" ht="20.100000000000001" customHeight="1" thickBot="1" x14ac:dyDescent="0.25">
      <c r="A280" s="9"/>
      <c r="B280" s="142"/>
      <c r="C280" s="142"/>
      <c r="D280" s="461"/>
      <c r="E280" s="462"/>
      <c r="F280" s="462"/>
      <c r="G280" s="462"/>
      <c r="H280" s="462"/>
      <c r="I280" s="462"/>
      <c r="J280" s="462"/>
      <c r="K280" s="462"/>
      <c r="L280" s="462"/>
      <c r="M280" s="463"/>
      <c r="N280" s="148"/>
      <c r="O280" s="148"/>
    </row>
    <row r="281" spans="1:15" s="143" customFormat="1" ht="20.100000000000001" customHeight="1" thickTop="1" x14ac:dyDescent="0.2">
      <c r="A281" s="165"/>
      <c r="D281" s="171"/>
      <c r="E281" s="171"/>
      <c r="F281" s="171"/>
      <c r="G281" s="171"/>
      <c r="H281" s="171"/>
      <c r="I281" s="171"/>
      <c r="J281" s="171"/>
      <c r="K281" s="171"/>
      <c r="L281" s="171"/>
      <c r="M281" s="171"/>
      <c r="N281" s="148"/>
      <c r="O281" s="148"/>
    </row>
    <row r="282" spans="1:15" s="143" customFormat="1" ht="20.100000000000001" customHeight="1" x14ac:dyDescent="0.2">
      <c r="A282" s="165"/>
      <c r="D282" s="171"/>
      <c r="E282" s="171"/>
      <c r="F282" s="171"/>
      <c r="G282" s="171"/>
      <c r="H282" s="171"/>
      <c r="I282" s="171"/>
      <c r="J282" s="171"/>
      <c r="K282" s="171"/>
      <c r="L282" s="171"/>
      <c r="M282" s="171"/>
      <c r="N282" s="148"/>
      <c r="O282" s="148"/>
    </row>
    <row r="283" spans="1:15" s="143" customFormat="1" ht="20.100000000000001" customHeight="1" x14ac:dyDescent="0.2">
      <c r="A283" s="138" t="s">
        <v>390</v>
      </c>
      <c r="C283" s="187" t="s">
        <v>391</v>
      </c>
      <c r="D283" s="188"/>
      <c r="E283" s="188"/>
      <c r="F283" s="188"/>
      <c r="G283" s="188"/>
      <c r="H283" s="188"/>
      <c r="I283" s="188"/>
      <c r="J283" s="188"/>
      <c r="K283" s="188"/>
      <c r="L283" s="188"/>
      <c r="M283" s="188"/>
      <c r="N283" s="189"/>
      <c r="O283" s="189"/>
    </row>
    <row r="284" spans="1:15" s="143" customFormat="1" ht="20.100000000000001" customHeight="1" x14ac:dyDescent="0.2">
      <c r="A284" s="186"/>
      <c r="D284" s="171"/>
      <c r="E284" s="171"/>
      <c r="F284" s="171"/>
      <c r="G284" s="171"/>
      <c r="H284" s="171"/>
      <c r="I284" s="171"/>
      <c r="J284" s="171"/>
      <c r="K284" s="171"/>
      <c r="L284" s="171"/>
      <c r="M284" s="171"/>
      <c r="N284" s="148"/>
      <c r="O284" s="148"/>
    </row>
    <row r="285" spans="1:15" s="143" customFormat="1" ht="20.100000000000001" customHeight="1" x14ac:dyDescent="0.2">
      <c r="A285" s="165"/>
      <c r="D285" s="171"/>
      <c r="E285" s="171"/>
      <c r="F285" s="171"/>
      <c r="G285" s="171"/>
      <c r="H285" s="171"/>
      <c r="I285" s="171"/>
      <c r="J285" s="171"/>
      <c r="K285" s="171"/>
      <c r="L285" s="171"/>
      <c r="M285" s="171"/>
      <c r="N285" s="148"/>
      <c r="O285" s="148"/>
    </row>
    <row r="286" spans="1:15" ht="15.95" customHeight="1" x14ac:dyDescent="0.2">
      <c r="A286" s="477" t="s">
        <v>431</v>
      </c>
      <c r="B286" s="477"/>
      <c r="C286" s="477"/>
      <c r="D286" s="477"/>
      <c r="E286" s="477"/>
      <c r="F286" s="477"/>
      <c r="G286" s="477"/>
      <c r="H286" s="477"/>
      <c r="I286" s="477"/>
      <c r="J286" s="477"/>
      <c r="K286" s="477"/>
      <c r="L286" s="477"/>
      <c r="M286" s="477"/>
      <c r="N286" s="477"/>
      <c r="O286" s="145"/>
    </row>
    <row r="287" spans="1:15" ht="9.9499999999999993" customHeight="1" thickBot="1" x14ac:dyDescent="0.25">
      <c r="A287" s="145"/>
      <c r="B287" s="145"/>
      <c r="C287" s="145"/>
      <c r="D287" s="145"/>
      <c r="E287" s="145"/>
      <c r="F287" s="145"/>
      <c r="G287" s="145"/>
      <c r="H287" s="145"/>
      <c r="I287" s="145"/>
      <c r="J287" s="145"/>
      <c r="K287" s="145"/>
      <c r="L287" s="145"/>
      <c r="M287" s="145"/>
      <c r="N287" s="145"/>
      <c r="O287" s="145"/>
    </row>
    <row r="288" spans="1:15" ht="18" customHeight="1" thickTop="1" thickBot="1" x14ac:dyDescent="0.25">
      <c r="A288" s="115" t="s">
        <v>392</v>
      </c>
      <c r="B288" s="131"/>
      <c r="C288" s="131"/>
      <c r="E288" s="198"/>
      <c r="F288" s="131"/>
      <c r="G288" s="131"/>
      <c r="H288" s="145"/>
      <c r="I288" s="145"/>
      <c r="J288" s="145"/>
      <c r="K288" s="145"/>
      <c r="L288" s="145"/>
      <c r="M288" s="145"/>
      <c r="N288" s="145"/>
      <c r="O288" s="145"/>
    </row>
    <row r="289" spans="1:15" ht="9.9499999999999993" customHeight="1" thickTop="1" thickBot="1" x14ac:dyDescent="0.25">
      <c r="A289" s="145"/>
      <c r="B289" s="145"/>
      <c r="C289" s="145"/>
      <c r="D289" s="145"/>
      <c r="E289" s="145"/>
      <c r="F289" s="145"/>
      <c r="G289" s="145"/>
      <c r="H289" s="145"/>
      <c r="I289" s="145"/>
      <c r="J289" s="145"/>
      <c r="K289" s="145"/>
      <c r="L289" s="145"/>
      <c r="M289" s="145"/>
      <c r="N289" s="145"/>
      <c r="O289" s="145"/>
    </row>
    <row r="290" spans="1:15" ht="15" customHeight="1" thickTop="1" x14ac:dyDescent="0.2">
      <c r="A290" s="137" t="s">
        <v>453</v>
      </c>
      <c r="D290" s="455"/>
      <c r="E290" s="456"/>
      <c r="F290" s="456"/>
      <c r="G290" s="456"/>
      <c r="H290" s="456"/>
      <c r="I290" s="456"/>
      <c r="J290" s="456"/>
      <c r="K290" s="456"/>
      <c r="L290" s="456"/>
      <c r="M290" s="457"/>
      <c r="N290" s="145"/>
      <c r="O290" s="145"/>
    </row>
    <row r="291" spans="1:15" ht="9.9499999999999993" customHeight="1" x14ac:dyDescent="0.2">
      <c r="A291" s="9"/>
      <c r="D291" s="458"/>
      <c r="E291" s="459"/>
      <c r="F291" s="459"/>
      <c r="G291" s="459"/>
      <c r="H291" s="459"/>
      <c r="I291" s="459"/>
      <c r="J291" s="459"/>
      <c r="K291" s="459"/>
      <c r="L291" s="459"/>
      <c r="M291" s="460"/>
      <c r="N291" s="145"/>
      <c r="O291" s="145"/>
    </row>
    <row r="292" spans="1:15" ht="9.9499999999999993" customHeight="1" x14ac:dyDescent="0.2">
      <c r="A292" s="9"/>
      <c r="D292" s="458"/>
      <c r="E292" s="459"/>
      <c r="F292" s="459"/>
      <c r="G292" s="459"/>
      <c r="H292" s="459"/>
      <c r="I292" s="459"/>
      <c r="J292" s="459"/>
      <c r="K292" s="459"/>
      <c r="L292" s="459"/>
      <c r="M292" s="460"/>
      <c r="N292" s="145"/>
      <c r="O292" s="145"/>
    </row>
    <row r="293" spans="1:15" ht="9.9499999999999993" customHeight="1" x14ac:dyDescent="0.2">
      <c r="A293" s="9"/>
      <c r="D293" s="458"/>
      <c r="E293" s="459"/>
      <c r="F293" s="459"/>
      <c r="G293" s="459"/>
      <c r="H293" s="459"/>
      <c r="I293" s="459"/>
      <c r="J293" s="459"/>
      <c r="K293" s="459"/>
      <c r="L293" s="459"/>
      <c r="M293" s="460"/>
      <c r="N293" s="145"/>
      <c r="O293" s="145"/>
    </row>
    <row r="294" spans="1:15" ht="9.9499999999999993" customHeight="1" x14ac:dyDescent="0.2">
      <c r="A294" s="9"/>
      <c r="D294" s="458"/>
      <c r="E294" s="459"/>
      <c r="F294" s="459"/>
      <c r="G294" s="459"/>
      <c r="H294" s="459"/>
      <c r="I294" s="459"/>
      <c r="J294" s="459"/>
      <c r="K294" s="459"/>
      <c r="L294" s="459"/>
      <c r="M294" s="460"/>
      <c r="N294" s="145"/>
      <c r="O294" s="145"/>
    </row>
    <row r="295" spans="1:15" ht="9.9499999999999993" customHeight="1" thickBot="1" x14ac:dyDescent="0.25">
      <c r="A295" s="9"/>
      <c r="D295" s="461"/>
      <c r="E295" s="462"/>
      <c r="F295" s="462"/>
      <c r="G295" s="462"/>
      <c r="H295" s="462"/>
      <c r="I295" s="462"/>
      <c r="J295" s="462"/>
      <c r="K295" s="462"/>
      <c r="L295" s="462"/>
      <c r="M295" s="463"/>
      <c r="N295" s="145"/>
      <c r="O295" s="145"/>
    </row>
    <row r="296" spans="1:15" ht="9.9499999999999993" customHeight="1" thickTop="1" x14ac:dyDescent="0.2">
      <c r="A296" s="145"/>
      <c r="B296" s="145"/>
      <c r="C296" s="145"/>
      <c r="D296" s="145"/>
      <c r="E296" s="145"/>
      <c r="F296" s="145"/>
      <c r="G296" s="145"/>
      <c r="H296" s="145"/>
      <c r="I296" s="145"/>
      <c r="J296" s="145"/>
      <c r="K296" s="145"/>
      <c r="L296" s="145"/>
      <c r="M296" s="145"/>
      <c r="N296" s="145"/>
      <c r="O296" s="145"/>
    </row>
    <row r="297" spans="1:15" ht="9.9499999999999993" customHeight="1" thickBot="1" x14ac:dyDescent="0.25">
      <c r="A297" s="145"/>
      <c r="B297" s="145"/>
      <c r="C297" s="145"/>
      <c r="D297" s="145"/>
      <c r="E297" s="145"/>
      <c r="F297" s="145"/>
      <c r="G297" s="145"/>
      <c r="H297" s="145"/>
      <c r="I297" s="145"/>
      <c r="J297" s="145"/>
      <c r="K297" s="145"/>
      <c r="L297" s="145"/>
      <c r="M297" s="145"/>
      <c r="N297" s="145"/>
      <c r="O297" s="145"/>
    </row>
    <row r="298" spans="1:15" ht="18" customHeight="1" thickTop="1" thickBot="1" x14ac:dyDescent="0.25">
      <c r="A298" s="115" t="s">
        <v>452</v>
      </c>
      <c r="B298" s="131"/>
      <c r="C298" s="131"/>
      <c r="E298" s="198"/>
      <c r="F298" s="131"/>
      <c r="G298" s="131"/>
      <c r="H298" s="145"/>
      <c r="I298" s="145"/>
      <c r="J298" s="145"/>
      <c r="K298" s="145"/>
      <c r="L298" s="145"/>
      <c r="M298" s="145"/>
      <c r="N298" s="145"/>
      <c r="O298" s="145"/>
    </row>
    <row r="299" spans="1:15" ht="9.9499999999999993" customHeight="1" thickTop="1" thickBot="1" x14ac:dyDescent="0.25">
      <c r="A299" s="145"/>
      <c r="B299" s="145"/>
      <c r="C299" s="145"/>
      <c r="D299" s="145"/>
      <c r="E299" s="145"/>
      <c r="F299" s="145"/>
      <c r="G299" s="145"/>
      <c r="H299" s="145"/>
      <c r="I299" s="145"/>
      <c r="J299" s="145"/>
      <c r="K299" s="145"/>
      <c r="L299" s="145"/>
      <c r="M299" s="145"/>
      <c r="N299" s="145"/>
      <c r="O299" s="145"/>
    </row>
    <row r="300" spans="1:15" ht="9.9499999999999993" customHeight="1" thickTop="1" x14ac:dyDescent="0.2">
      <c r="A300" s="137" t="s">
        <v>393</v>
      </c>
      <c r="D300" s="455"/>
      <c r="E300" s="456"/>
      <c r="F300" s="456"/>
      <c r="G300" s="456"/>
      <c r="H300" s="456"/>
      <c r="I300" s="456"/>
      <c r="J300" s="456"/>
      <c r="K300" s="456"/>
      <c r="L300" s="456"/>
      <c r="M300" s="457"/>
      <c r="N300" s="145"/>
      <c r="O300" s="145"/>
    </row>
    <row r="301" spans="1:15" ht="9.9499999999999993" customHeight="1" x14ac:dyDescent="0.2">
      <c r="A301" s="9"/>
      <c r="D301" s="458"/>
      <c r="E301" s="459"/>
      <c r="F301" s="459"/>
      <c r="G301" s="459"/>
      <c r="H301" s="459"/>
      <c r="I301" s="459"/>
      <c r="J301" s="459"/>
      <c r="K301" s="459"/>
      <c r="L301" s="459"/>
      <c r="M301" s="460"/>
      <c r="N301" s="145"/>
      <c r="O301" s="145"/>
    </row>
    <row r="302" spans="1:15" ht="9.9499999999999993" customHeight="1" x14ac:dyDescent="0.2">
      <c r="A302" s="9"/>
      <c r="D302" s="458"/>
      <c r="E302" s="459"/>
      <c r="F302" s="459"/>
      <c r="G302" s="459"/>
      <c r="H302" s="459"/>
      <c r="I302" s="459"/>
      <c r="J302" s="459"/>
      <c r="K302" s="459"/>
      <c r="L302" s="459"/>
      <c r="M302" s="460"/>
      <c r="N302" s="145"/>
      <c r="O302" s="145"/>
    </row>
    <row r="303" spans="1:15" ht="9.9499999999999993" customHeight="1" x14ac:dyDescent="0.2">
      <c r="A303" s="9"/>
      <c r="D303" s="458"/>
      <c r="E303" s="459"/>
      <c r="F303" s="459"/>
      <c r="G303" s="459"/>
      <c r="H303" s="459"/>
      <c r="I303" s="459"/>
      <c r="J303" s="459"/>
      <c r="K303" s="459"/>
      <c r="L303" s="459"/>
      <c r="M303" s="460"/>
      <c r="N303" s="145"/>
      <c r="O303" s="145"/>
    </row>
    <row r="304" spans="1:15" ht="9.9499999999999993" customHeight="1" x14ac:dyDescent="0.2">
      <c r="A304" s="9"/>
      <c r="D304" s="458"/>
      <c r="E304" s="459"/>
      <c r="F304" s="459"/>
      <c r="G304" s="459"/>
      <c r="H304" s="459"/>
      <c r="I304" s="459"/>
      <c r="J304" s="459"/>
      <c r="K304" s="459"/>
      <c r="L304" s="459"/>
      <c r="M304" s="460"/>
      <c r="N304" s="145"/>
      <c r="O304" s="145"/>
    </row>
    <row r="305" spans="1:15" ht="9.9499999999999993" customHeight="1" thickBot="1" x14ac:dyDescent="0.25">
      <c r="A305" s="9"/>
      <c r="D305" s="461"/>
      <c r="E305" s="462"/>
      <c r="F305" s="462"/>
      <c r="G305" s="462"/>
      <c r="H305" s="462"/>
      <c r="I305" s="462"/>
      <c r="J305" s="462"/>
      <c r="K305" s="462"/>
      <c r="L305" s="462"/>
      <c r="M305" s="463"/>
      <c r="N305" s="145"/>
      <c r="O305" s="145"/>
    </row>
    <row r="306" spans="1:15" ht="9.9499999999999993" customHeight="1" thickTop="1" x14ac:dyDescent="0.2">
      <c r="A306" s="145"/>
      <c r="B306" s="145"/>
      <c r="C306" s="145"/>
      <c r="D306" s="145"/>
      <c r="E306" s="145"/>
      <c r="F306" s="145"/>
      <c r="G306" s="145"/>
      <c r="H306" s="145"/>
      <c r="I306" s="145"/>
      <c r="J306" s="145"/>
      <c r="K306" s="145"/>
      <c r="L306" s="145"/>
      <c r="M306" s="145"/>
      <c r="N306" s="145"/>
      <c r="O306" s="145"/>
    </row>
    <row r="307" spans="1:15" ht="9.9499999999999993" customHeight="1" x14ac:dyDescent="0.2">
      <c r="A307" s="145"/>
      <c r="B307" s="145"/>
      <c r="C307" s="145"/>
      <c r="D307" s="145"/>
      <c r="E307" s="145"/>
      <c r="F307" s="145"/>
      <c r="G307" s="145"/>
      <c r="H307" s="145"/>
      <c r="I307" s="145"/>
      <c r="J307" s="145"/>
      <c r="K307" s="145"/>
      <c r="L307" s="145"/>
      <c r="M307" s="145"/>
      <c r="N307" s="145"/>
      <c r="O307" s="145"/>
    </row>
    <row r="308" spans="1:15" ht="15.95" customHeight="1" x14ac:dyDescent="0.2">
      <c r="A308" s="477" t="s">
        <v>503</v>
      </c>
      <c r="B308" s="477"/>
      <c r="C308" s="477"/>
      <c r="D308" s="477"/>
      <c r="E308" s="477"/>
      <c r="F308" s="477"/>
      <c r="G308" s="477"/>
      <c r="H308" s="477"/>
      <c r="I308" s="477"/>
      <c r="J308" s="477"/>
      <c r="K308" s="477"/>
      <c r="L308" s="477"/>
      <c r="M308" s="477"/>
      <c r="N308" s="477"/>
      <c r="O308" s="145"/>
    </row>
    <row r="309" spans="1:15" s="143" customFormat="1" ht="15.95" customHeight="1" thickBot="1" x14ac:dyDescent="0.25">
      <c r="A309" s="190"/>
      <c r="B309" s="190"/>
      <c r="C309" s="190"/>
      <c r="D309" s="190"/>
      <c r="E309" s="190"/>
      <c r="F309" s="190"/>
      <c r="G309" s="190"/>
      <c r="H309" s="190"/>
      <c r="I309" s="190"/>
      <c r="J309" s="190"/>
      <c r="K309" s="190"/>
      <c r="L309" s="190"/>
      <c r="M309" s="190"/>
      <c r="N309" s="190"/>
      <c r="O309" s="148"/>
    </row>
    <row r="310" spans="1:15" s="143" customFormat="1" ht="15.95" customHeight="1" thickTop="1" thickBot="1" x14ac:dyDescent="0.25">
      <c r="A310" s="270" t="s">
        <v>517</v>
      </c>
      <c r="B310" s="190"/>
      <c r="C310" s="190"/>
      <c r="D310" s="190"/>
      <c r="E310" s="190"/>
      <c r="F310" s="190"/>
      <c r="G310" s="204"/>
      <c r="H310" s="190"/>
      <c r="I310" s="190"/>
      <c r="J310" s="190"/>
      <c r="K310" s="190"/>
      <c r="L310" s="190"/>
      <c r="M310" s="190"/>
      <c r="N310" s="190"/>
      <c r="O310" s="148"/>
    </row>
    <row r="311" spans="1:15" ht="9.9499999999999993" customHeight="1" thickTop="1" thickBot="1" x14ac:dyDescent="0.25">
      <c r="B311" s="145"/>
      <c r="C311" s="145"/>
      <c r="D311" s="145"/>
      <c r="E311" s="145"/>
      <c r="F311" s="145"/>
      <c r="G311" s="145"/>
      <c r="H311" s="145"/>
      <c r="I311" s="145"/>
      <c r="J311" s="145"/>
      <c r="K311" s="145"/>
      <c r="L311" s="145"/>
      <c r="M311" s="145"/>
      <c r="N311" s="145"/>
      <c r="O311" s="145"/>
    </row>
    <row r="312" spans="1:15" ht="30" customHeight="1" thickTop="1" x14ac:dyDescent="0.2">
      <c r="A312" s="270" t="s">
        <v>518</v>
      </c>
      <c r="B312" s="145"/>
      <c r="C312" s="145"/>
      <c r="D312" s="623"/>
      <c r="E312" s="624"/>
      <c r="F312" s="624"/>
      <c r="G312" s="624"/>
      <c r="H312" s="624"/>
      <c r="I312" s="624"/>
      <c r="J312" s="624"/>
      <c r="K312" s="624"/>
      <c r="L312" s="624"/>
      <c r="M312" s="625"/>
      <c r="N312" s="145"/>
      <c r="O312" s="145"/>
    </row>
    <row r="313" spans="1:15" ht="30" customHeight="1" x14ac:dyDescent="0.2">
      <c r="A313" s="145"/>
      <c r="B313" s="145"/>
      <c r="C313" s="145"/>
      <c r="D313" s="626"/>
      <c r="E313" s="627"/>
      <c r="F313" s="627"/>
      <c r="G313" s="627"/>
      <c r="H313" s="627"/>
      <c r="I313" s="627"/>
      <c r="J313" s="627"/>
      <c r="K313" s="627"/>
      <c r="L313" s="627"/>
      <c r="M313" s="628"/>
      <c r="N313" s="145"/>
      <c r="O313" s="145"/>
    </row>
    <row r="314" spans="1:15" ht="30" customHeight="1" thickBot="1" x14ac:dyDescent="0.25">
      <c r="A314" s="145"/>
      <c r="B314" s="145"/>
      <c r="C314" s="145"/>
      <c r="D314" s="629"/>
      <c r="E314" s="630"/>
      <c r="F314" s="630"/>
      <c r="G314" s="630"/>
      <c r="H314" s="630"/>
      <c r="I314" s="630"/>
      <c r="J314" s="630"/>
      <c r="K314" s="630"/>
      <c r="L314" s="630"/>
      <c r="M314" s="631"/>
      <c r="N314" s="145"/>
      <c r="O314" s="145"/>
    </row>
    <row r="315" spans="1:15" ht="9.9499999999999993" customHeight="1" thickTop="1" x14ac:dyDescent="0.2">
      <c r="A315" s="145"/>
      <c r="B315" s="145"/>
      <c r="C315" s="145"/>
      <c r="D315" s="145"/>
      <c r="E315" s="145"/>
      <c r="F315" s="145"/>
      <c r="G315" s="145"/>
      <c r="H315" s="145"/>
      <c r="I315" s="145"/>
      <c r="J315" s="145"/>
      <c r="K315" s="145"/>
      <c r="L315" s="145"/>
      <c r="M315" s="145"/>
      <c r="N315" s="145"/>
      <c r="O315" s="145"/>
    </row>
    <row r="316" spans="1:15" ht="9.9499999999999993" customHeight="1" x14ac:dyDescent="0.2">
      <c r="A316" s="145"/>
      <c r="B316" s="145"/>
      <c r="C316" s="145"/>
      <c r="D316" s="145"/>
      <c r="E316" s="145"/>
      <c r="F316" s="145"/>
      <c r="G316" s="145"/>
      <c r="H316" s="145"/>
      <c r="I316" s="145"/>
      <c r="J316" s="145"/>
      <c r="K316" s="145"/>
      <c r="L316" s="145"/>
      <c r="M316" s="145"/>
      <c r="N316" s="145"/>
      <c r="O316" s="145"/>
    </row>
    <row r="317" spans="1:15" ht="15.95" customHeight="1" x14ac:dyDescent="0.2">
      <c r="A317" s="477" t="s">
        <v>394</v>
      </c>
      <c r="B317" s="477"/>
      <c r="C317" s="477"/>
      <c r="D317" s="477"/>
      <c r="E317" s="477"/>
      <c r="F317" s="477"/>
      <c r="G317" s="477"/>
      <c r="H317" s="477"/>
      <c r="I317" s="477"/>
      <c r="J317" s="477"/>
      <c r="K317" s="477"/>
      <c r="L317" s="477"/>
      <c r="M317" s="477"/>
      <c r="N317" s="477"/>
      <c r="O317" s="145"/>
    </row>
    <row r="318" spans="1:15" ht="9.9499999999999993" customHeight="1" thickBot="1" x14ac:dyDescent="0.25">
      <c r="A318" s="145"/>
      <c r="B318" s="145"/>
      <c r="C318" s="145"/>
      <c r="D318" s="145"/>
      <c r="E318" s="145"/>
      <c r="F318" s="145"/>
      <c r="G318" s="145"/>
      <c r="H318" s="145"/>
      <c r="I318" s="145"/>
      <c r="J318" s="145"/>
      <c r="K318" s="145"/>
      <c r="L318" s="145"/>
      <c r="M318" s="145"/>
      <c r="N318" s="145"/>
      <c r="O318" s="145"/>
    </row>
    <row r="319" spans="1:15" ht="25.5" customHeight="1" thickTop="1" thickBot="1" x14ac:dyDescent="0.25">
      <c r="A319" s="266" t="s">
        <v>450</v>
      </c>
      <c r="B319" s="145"/>
      <c r="C319" s="145"/>
      <c r="D319" s="145"/>
      <c r="E319" s="145"/>
      <c r="F319" s="145"/>
      <c r="H319" s="204"/>
      <c r="I319" s="145"/>
      <c r="J319" s="145"/>
      <c r="K319" s="145"/>
      <c r="L319" s="145"/>
      <c r="M319" s="145"/>
      <c r="N319" s="145"/>
      <c r="O319" s="145"/>
    </row>
    <row r="320" spans="1:15" ht="9.9499999999999993" customHeight="1" thickTop="1" thickBot="1" x14ac:dyDescent="0.25">
      <c r="B320" s="145"/>
      <c r="C320" s="145"/>
      <c r="D320" s="145"/>
      <c r="E320" s="145"/>
      <c r="F320" s="145"/>
      <c r="G320" s="145"/>
      <c r="H320" s="145"/>
      <c r="I320" s="145"/>
      <c r="J320" s="145"/>
      <c r="K320" s="145"/>
      <c r="L320" s="145"/>
      <c r="M320" s="145"/>
      <c r="N320" s="145"/>
      <c r="O320" s="145"/>
    </row>
    <row r="321" spans="1:15" ht="30" customHeight="1" thickTop="1" x14ac:dyDescent="0.2">
      <c r="A321" s="266" t="s">
        <v>395</v>
      </c>
      <c r="B321" s="145"/>
      <c r="C321" s="145"/>
      <c r="D321" s="623"/>
      <c r="E321" s="624"/>
      <c r="F321" s="624"/>
      <c r="G321" s="624"/>
      <c r="H321" s="624"/>
      <c r="I321" s="624"/>
      <c r="J321" s="624"/>
      <c r="K321" s="624"/>
      <c r="L321" s="624"/>
      <c r="M321" s="625"/>
      <c r="N321" s="145"/>
      <c r="O321" s="145"/>
    </row>
    <row r="322" spans="1:15" ht="30" customHeight="1" x14ac:dyDescent="0.2">
      <c r="B322" s="145"/>
      <c r="C322" s="145"/>
      <c r="D322" s="626"/>
      <c r="E322" s="627"/>
      <c r="F322" s="627"/>
      <c r="G322" s="627"/>
      <c r="H322" s="627"/>
      <c r="I322" s="627"/>
      <c r="J322" s="627"/>
      <c r="K322" s="627"/>
      <c r="L322" s="627"/>
      <c r="M322" s="628"/>
      <c r="N322" s="145"/>
      <c r="O322" s="145"/>
    </row>
    <row r="323" spans="1:15" ht="30" customHeight="1" thickBot="1" x14ac:dyDescent="0.25">
      <c r="B323" s="145"/>
      <c r="C323" s="145"/>
      <c r="D323" s="629"/>
      <c r="E323" s="630"/>
      <c r="F323" s="630"/>
      <c r="G323" s="630"/>
      <c r="H323" s="630"/>
      <c r="I323" s="630"/>
      <c r="J323" s="630"/>
      <c r="K323" s="630"/>
      <c r="L323" s="630"/>
      <c r="M323" s="631"/>
      <c r="N323" s="145"/>
      <c r="O323" s="145"/>
    </row>
    <row r="324" spans="1:15" ht="9.9499999999999993" customHeight="1" thickTop="1" thickBot="1" x14ac:dyDescent="0.25">
      <c r="B324" s="145"/>
      <c r="C324" s="145"/>
      <c r="D324" s="145"/>
      <c r="E324" s="145"/>
      <c r="F324" s="145"/>
      <c r="G324" s="145"/>
      <c r="H324" s="145"/>
      <c r="I324" s="145"/>
      <c r="J324" s="145"/>
      <c r="K324" s="145"/>
      <c r="L324" s="145"/>
      <c r="M324" s="145"/>
      <c r="N324" s="145"/>
      <c r="O324" s="145"/>
    </row>
    <row r="325" spans="1:15" ht="18.75" customHeight="1" thickTop="1" x14ac:dyDescent="0.2">
      <c r="A325" s="144" t="s">
        <v>396</v>
      </c>
      <c r="B325" s="145"/>
      <c r="C325" s="145"/>
      <c r="D325" s="145"/>
      <c r="E325" s="623"/>
      <c r="F325" s="624"/>
      <c r="G325" s="624"/>
      <c r="H325" s="624"/>
      <c r="I325" s="624"/>
      <c r="J325" s="624"/>
      <c r="K325" s="624"/>
      <c r="L325" s="624"/>
      <c r="M325" s="625"/>
      <c r="N325" s="145"/>
      <c r="O325" s="145"/>
    </row>
    <row r="326" spans="1:15" ht="9.9499999999999993" customHeight="1" x14ac:dyDescent="0.2">
      <c r="A326" s="145"/>
      <c r="B326" s="145"/>
      <c r="C326" s="145"/>
      <c r="D326" s="145"/>
      <c r="E326" s="626"/>
      <c r="F326" s="627"/>
      <c r="G326" s="627"/>
      <c r="H326" s="627"/>
      <c r="I326" s="627"/>
      <c r="J326" s="627"/>
      <c r="K326" s="627"/>
      <c r="L326" s="627"/>
      <c r="M326" s="628"/>
      <c r="N326" s="145"/>
      <c r="O326" s="145"/>
    </row>
    <row r="327" spans="1:15" ht="9.9499999999999993" customHeight="1" thickBot="1" x14ac:dyDescent="0.25">
      <c r="A327" s="145"/>
      <c r="B327" s="145"/>
      <c r="C327" s="145"/>
      <c r="D327" s="145"/>
      <c r="E327" s="629"/>
      <c r="F327" s="630"/>
      <c r="G327" s="630"/>
      <c r="H327" s="630"/>
      <c r="I327" s="630"/>
      <c r="J327" s="630"/>
      <c r="K327" s="630"/>
      <c r="L327" s="630"/>
      <c r="M327" s="631"/>
      <c r="N327" s="145"/>
      <c r="O327" s="145"/>
    </row>
    <row r="328" spans="1:15" ht="9.9499999999999993" customHeight="1" thickTop="1" x14ac:dyDescent="0.2">
      <c r="A328" s="145"/>
      <c r="B328" s="145"/>
      <c r="C328" s="145"/>
      <c r="D328" s="145"/>
      <c r="E328" s="145"/>
      <c r="F328" s="145"/>
      <c r="G328" s="145"/>
      <c r="H328" s="145"/>
      <c r="I328" s="145"/>
      <c r="J328" s="145"/>
      <c r="K328" s="145"/>
      <c r="L328" s="145"/>
      <c r="M328" s="145"/>
      <c r="N328" s="145"/>
      <c r="O328" s="145"/>
    </row>
    <row r="329" spans="1:15" ht="14.25" x14ac:dyDescent="0.2">
      <c r="A329" s="145"/>
      <c r="B329" s="145"/>
      <c r="C329" s="145"/>
      <c r="D329" s="145"/>
      <c r="E329" s="145"/>
      <c r="F329" s="145"/>
      <c r="G329" s="145"/>
      <c r="H329" s="145"/>
      <c r="I329" s="145"/>
      <c r="J329" s="145"/>
      <c r="K329" s="145"/>
      <c r="L329" s="145"/>
      <c r="M329" s="145"/>
      <c r="N329" s="145"/>
      <c r="O329" s="145"/>
    </row>
    <row r="330" spans="1:15" ht="15.75" x14ac:dyDescent="0.2">
      <c r="A330" s="477" t="s">
        <v>263</v>
      </c>
      <c r="B330" s="477"/>
      <c r="C330" s="477"/>
      <c r="D330" s="477"/>
      <c r="E330" s="477"/>
      <c r="F330" s="477"/>
      <c r="G330" s="477"/>
      <c r="H330" s="477"/>
      <c r="I330" s="477"/>
      <c r="J330" s="477"/>
      <c r="K330" s="477"/>
      <c r="L330" s="477"/>
      <c r="M330" s="477"/>
      <c r="N330" s="477"/>
      <c r="O330" s="145"/>
    </row>
    <row r="331" spans="1:15" ht="14.25" x14ac:dyDescent="0.2">
      <c r="A331" s="69"/>
      <c r="B331" s="69"/>
      <c r="C331" s="69"/>
      <c r="D331" s="69"/>
      <c r="E331" s="69"/>
      <c r="F331" s="69"/>
      <c r="G331" s="69"/>
      <c r="H331" s="69"/>
      <c r="I331" s="69"/>
      <c r="J331" s="69"/>
      <c r="K331" s="69"/>
      <c r="L331" s="69"/>
      <c r="M331" s="69"/>
      <c r="N331" s="69"/>
      <c r="O331" s="145"/>
    </row>
    <row r="332" spans="1:15" ht="14.25" x14ac:dyDescent="0.2">
      <c r="A332" s="155" t="s">
        <v>519</v>
      </c>
      <c r="B332" s="69"/>
      <c r="C332" s="69"/>
      <c r="D332" s="69"/>
      <c r="E332" s="69"/>
      <c r="F332" s="69"/>
      <c r="G332" s="69"/>
      <c r="H332" s="69"/>
      <c r="I332" s="69"/>
      <c r="J332" s="69"/>
      <c r="K332" s="69"/>
      <c r="L332" s="69"/>
      <c r="M332" s="69"/>
      <c r="N332" s="69"/>
      <c r="O332" s="145"/>
    </row>
    <row r="333" spans="1:15" ht="14.25" x14ac:dyDescent="0.2">
      <c r="A333" s="148"/>
      <c r="B333" s="148"/>
      <c r="C333" s="148"/>
      <c r="D333" s="148"/>
      <c r="E333" s="148"/>
      <c r="F333" s="148"/>
      <c r="G333" s="148"/>
      <c r="H333" s="148"/>
      <c r="I333" s="148"/>
      <c r="J333" s="148"/>
      <c r="K333" s="148"/>
      <c r="L333" s="148"/>
      <c r="M333" s="148"/>
      <c r="N333" s="148"/>
      <c r="O333" s="145"/>
    </row>
    <row r="334" spans="1:15" ht="34.5" customHeight="1" thickBot="1" x14ac:dyDescent="0.25">
      <c r="A334" s="143"/>
      <c r="B334" s="604" t="s">
        <v>520</v>
      </c>
      <c r="C334" s="647"/>
      <c r="D334" s="520" t="s">
        <v>374</v>
      </c>
      <c r="E334" s="469"/>
      <c r="F334" s="604" t="s">
        <v>521</v>
      </c>
      <c r="G334" s="605"/>
      <c r="H334" s="604" t="s">
        <v>407</v>
      </c>
      <c r="I334" s="605"/>
      <c r="J334" s="469" t="s">
        <v>372</v>
      </c>
      <c r="K334" s="469"/>
    </row>
    <row r="335" spans="1:15" ht="30" customHeight="1" thickTop="1" thickBot="1" x14ac:dyDescent="0.25">
      <c r="A335" s="143"/>
      <c r="B335" s="646" t="str">
        <f>IF('Fiche 3-1'!B434&lt;&gt;"",'Fiche 3-1'!B434,"")</f>
        <v/>
      </c>
      <c r="C335" s="646"/>
      <c r="D335" s="646" t="str">
        <f>IF('Fiche 3-1'!D434&lt;&gt;"",'Fiche 3-1'!D434,"")</f>
        <v/>
      </c>
      <c r="E335" s="646"/>
      <c r="F335" s="646" t="str">
        <f>IF('Fiche 3-1'!F434&lt;&gt;"",'Fiche 3-1'!F434,"")</f>
        <v/>
      </c>
      <c r="G335" s="646"/>
      <c r="H335" s="465"/>
      <c r="I335" s="466"/>
      <c r="J335" s="454"/>
      <c r="K335" s="454"/>
    </row>
    <row r="336" spans="1:15" ht="30" customHeight="1" thickTop="1" thickBot="1" x14ac:dyDescent="0.25">
      <c r="A336" s="143"/>
      <c r="B336" s="646" t="str">
        <f>IF('Fiche 3-1'!B435&lt;&gt;"",'Fiche 3-1'!B435,"")</f>
        <v/>
      </c>
      <c r="C336" s="646"/>
      <c r="D336" s="646" t="str">
        <f>IF('Fiche 3-1'!D435&lt;&gt;"",'Fiche 3-1'!D435,"")</f>
        <v/>
      </c>
      <c r="E336" s="646"/>
      <c r="F336" s="646" t="str">
        <f>IF('Fiche 3-1'!F435&lt;&gt;"",'Fiche 3-1'!F435,"")</f>
        <v/>
      </c>
      <c r="G336" s="646"/>
      <c r="H336" s="465"/>
      <c r="I336" s="466"/>
      <c r="J336" s="465"/>
      <c r="K336" s="466"/>
      <c r="L336" s="644"/>
      <c r="M336" s="645"/>
    </row>
    <row r="337" spans="1:15" ht="30" customHeight="1" thickTop="1" thickBot="1" x14ac:dyDescent="0.25">
      <c r="A337" s="143"/>
      <c r="B337" s="646" t="str">
        <f>IF('Fiche 3-1'!B436&lt;&gt;"",'Fiche 3-1'!B436,"")</f>
        <v/>
      </c>
      <c r="C337" s="646"/>
      <c r="D337" s="646" t="str">
        <f>IF('Fiche 3-1'!D436&lt;&gt;"",'Fiche 3-1'!D436,"")</f>
        <v/>
      </c>
      <c r="E337" s="646"/>
      <c r="F337" s="646" t="str">
        <f>IF('Fiche 3-1'!F436&lt;&gt;"",'Fiche 3-1'!F436,"")</f>
        <v/>
      </c>
      <c r="G337" s="646"/>
      <c r="H337" s="465"/>
      <c r="I337" s="466"/>
      <c r="J337" s="465"/>
      <c r="K337" s="466"/>
      <c r="L337" s="644"/>
      <c r="M337" s="645"/>
    </row>
    <row r="338" spans="1:15" ht="30" customHeight="1" thickTop="1" thickBot="1" x14ac:dyDescent="0.25">
      <c r="A338" s="143"/>
      <c r="B338" s="646" t="str">
        <f>IF('Fiche 3-1'!B437&lt;&gt;"",'Fiche 3-1'!B437,"")</f>
        <v/>
      </c>
      <c r="C338" s="646"/>
      <c r="D338" s="646" t="str">
        <f>IF('Fiche 3-1'!D437&lt;&gt;"",'Fiche 3-1'!D437,"")</f>
        <v/>
      </c>
      <c r="E338" s="646"/>
      <c r="F338" s="646" t="str">
        <f>IF('Fiche 3-1'!F437&lt;&gt;"",'Fiche 3-1'!F437,"")</f>
        <v/>
      </c>
      <c r="G338" s="646"/>
      <c r="H338" s="465"/>
      <c r="I338" s="466"/>
      <c r="J338" s="465"/>
      <c r="K338" s="466"/>
      <c r="L338" s="644"/>
      <c r="M338" s="645"/>
    </row>
    <row r="339" spans="1:15" ht="30" customHeight="1" thickTop="1" thickBot="1" x14ac:dyDescent="0.25">
      <c r="A339" s="143"/>
      <c r="B339" s="646" t="str">
        <f>IF('Fiche 3-1'!B438&lt;&gt;"",'Fiche 3-1'!B438,"")</f>
        <v/>
      </c>
      <c r="C339" s="646"/>
      <c r="D339" s="646" t="str">
        <f>IF('Fiche 3-1'!D438&lt;&gt;"",'Fiche 3-1'!D438,"")</f>
        <v/>
      </c>
      <c r="E339" s="646"/>
      <c r="F339" s="646" t="str">
        <f>IF('Fiche 3-1'!F438&lt;&gt;"",'Fiche 3-1'!F438,"")</f>
        <v/>
      </c>
      <c r="G339" s="646"/>
      <c r="H339" s="465"/>
      <c r="I339" s="466"/>
      <c r="J339" s="465"/>
      <c r="K339" s="466"/>
      <c r="L339" s="644"/>
      <c r="M339" s="645"/>
    </row>
    <row r="340" spans="1:15" ht="13.5" thickTop="1" x14ac:dyDescent="0.2">
      <c r="A340" s="143"/>
      <c r="B340" s="143"/>
      <c r="C340" s="143"/>
      <c r="D340" s="143"/>
      <c r="E340" s="143"/>
      <c r="F340" s="143"/>
      <c r="G340" s="143"/>
      <c r="H340" s="143"/>
      <c r="I340" s="143"/>
      <c r="J340" s="143"/>
      <c r="K340" s="143"/>
      <c r="L340" s="143"/>
      <c r="M340" s="143"/>
      <c r="N340" s="143"/>
    </row>
    <row r="341" spans="1:15" x14ac:dyDescent="0.2">
      <c r="A341" s="269" t="s">
        <v>265</v>
      </c>
      <c r="B341" s="143"/>
      <c r="C341" s="143"/>
      <c r="D341" s="143"/>
      <c r="E341" s="143"/>
      <c r="F341" s="143"/>
      <c r="G341" s="143"/>
      <c r="H341" s="143"/>
      <c r="I341" s="143"/>
      <c r="J341" s="143"/>
      <c r="K341" s="143"/>
      <c r="L341" s="143"/>
      <c r="M341" s="143"/>
      <c r="N341" s="143"/>
    </row>
    <row r="342" spans="1:15" x14ac:dyDescent="0.2">
      <c r="A342" s="167" t="s">
        <v>522</v>
      </c>
      <c r="B342" s="143"/>
      <c r="C342" s="143"/>
      <c r="D342" s="143"/>
      <c r="E342" s="143"/>
      <c r="F342" s="143"/>
      <c r="G342" s="143"/>
      <c r="H342" s="143"/>
      <c r="I342" s="143"/>
      <c r="J342" s="143"/>
      <c r="K342" s="143"/>
      <c r="L342" s="143"/>
      <c r="M342" s="143"/>
      <c r="N342" s="143"/>
    </row>
    <row r="343" spans="1:15" x14ac:dyDescent="0.2">
      <c r="A343" s="143"/>
      <c r="B343" s="143"/>
      <c r="C343" s="143"/>
      <c r="D343" s="143"/>
      <c r="E343" s="143"/>
      <c r="F343" s="143"/>
      <c r="G343" s="143"/>
      <c r="H343" s="143"/>
      <c r="I343" s="143"/>
      <c r="J343" s="143"/>
      <c r="K343" s="143"/>
      <c r="L343" s="143"/>
      <c r="M343" s="143"/>
      <c r="N343" s="143"/>
    </row>
    <row r="344" spans="1:15" ht="32.25" customHeight="1" thickBot="1" x14ac:dyDescent="0.25">
      <c r="A344" s="143"/>
      <c r="B344" s="469" t="s">
        <v>523</v>
      </c>
      <c r="C344" s="469"/>
      <c r="D344" s="469"/>
      <c r="E344" s="469"/>
      <c r="F344" s="469"/>
      <c r="G344" s="600" t="s">
        <v>524</v>
      </c>
      <c r="H344" s="600"/>
      <c r="I344" s="600"/>
      <c r="J344" s="600"/>
      <c r="K344" s="600"/>
      <c r="L344" s="143"/>
      <c r="M344" s="143"/>
      <c r="N344" s="143"/>
    </row>
    <row r="345" spans="1:15" ht="112.5" customHeight="1" thickTop="1" thickBot="1" x14ac:dyDescent="0.25">
      <c r="A345" s="143"/>
      <c r="B345" s="601"/>
      <c r="C345" s="602"/>
      <c r="D345" s="602"/>
      <c r="E345" s="602"/>
      <c r="F345" s="603"/>
      <c r="G345" s="601"/>
      <c r="H345" s="602"/>
      <c r="I345" s="602"/>
      <c r="J345" s="602"/>
      <c r="K345" s="603"/>
      <c r="L345" s="143"/>
      <c r="M345" s="143"/>
      <c r="N345" s="143"/>
    </row>
    <row r="346" spans="1:15" ht="13.5" thickTop="1" x14ac:dyDescent="0.2">
      <c r="A346" s="143"/>
      <c r="B346" s="143"/>
      <c r="C346" s="143"/>
      <c r="D346" s="143"/>
      <c r="E346" s="143"/>
      <c r="F346" s="143"/>
      <c r="G346" s="143"/>
      <c r="H346" s="143"/>
      <c r="I346" s="143"/>
      <c r="J346" s="143"/>
      <c r="K346" s="143"/>
      <c r="L346" s="143"/>
      <c r="M346" s="143"/>
      <c r="N346" s="143"/>
    </row>
    <row r="347" spans="1:15" ht="14.25" x14ac:dyDescent="0.2">
      <c r="A347" s="145"/>
      <c r="B347" s="145"/>
      <c r="C347" s="145"/>
      <c r="D347" s="145"/>
      <c r="E347" s="145"/>
      <c r="F347" s="145"/>
      <c r="G347" s="145"/>
      <c r="H347" s="145"/>
      <c r="I347" s="145"/>
      <c r="J347" s="145"/>
      <c r="K347" s="145"/>
      <c r="L347" s="145"/>
      <c r="M347" s="145"/>
      <c r="N347" s="145"/>
      <c r="O347" s="145"/>
    </row>
    <row r="348" spans="1:15" ht="15.75" x14ac:dyDescent="0.2">
      <c r="A348" s="477" t="s">
        <v>150</v>
      </c>
      <c r="B348" s="477"/>
      <c r="C348" s="477"/>
      <c r="D348" s="477"/>
      <c r="E348" s="477"/>
      <c r="F348" s="477"/>
      <c r="G348" s="477"/>
      <c r="H348" s="477"/>
      <c r="I348" s="477"/>
      <c r="J348" s="477"/>
      <c r="K348" s="477"/>
      <c r="L348" s="477"/>
      <c r="M348" s="477"/>
      <c r="N348" s="477"/>
    </row>
    <row r="349" spans="1:15" ht="13.5" thickBot="1" x14ac:dyDescent="0.25"/>
    <row r="350" spans="1:15" ht="50.1" customHeight="1" thickTop="1" x14ac:dyDescent="0.2">
      <c r="A350" s="455"/>
      <c r="B350" s="456"/>
      <c r="C350" s="456"/>
      <c r="D350" s="456"/>
      <c r="E350" s="456"/>
      <c r="F350" s="456"/>
      <c r="G350" s="456"/>
      <c r="H350" s="456"/>
      <c r="I350" s="456"/>
      <c r="J350" s="456"/>
      <c r="K350" s="456"/>
      <c r="L350" s="456"/>
      <c r="M350" s="456"/>
      <c r="N350" s="457"/>
    </row>
    <row r="351" spans="1:15" ht="50.1" customHeight="1" x14ac:dyDescent="0.2">
      <c r="A351" s="458"/>
      <c r="B351" s="459"/>
      <c r="C351" s="459"/>
      <c r="D351" s="459"/>
      <c r="E351" s="459"/>
      <c r="F351" s="459"/>
      <c r="G351" s="459"/>
      <c r="H351" s="459"/>
      <c r="I351" s="459"/>
      <c r="J351" s="459"/>
      <c r="K351" s="459"/>
      <c r="L351" s="459"/>
      <c r="M351" s="459"/>
      <c r="N351" s="460"/>
    </row>
    <row r="352" spans="1:15" ht="50.1" customHeight="1" thickBot="1" x14ac:dyDescent="0.25">
      <c r="A352" s="461"/>
      <c r="B352" s="462"/>
      <c r="C352" s="462"/>
      <c r="D352" s="462"/>
      <c r="E352" s="462"/>
      <c r="F352" s="462"/>
      <c r="G352" s="462"/>
      <c r="H352" s="462"/>
      <c r="I352" s="462"/>
      <c r="J352" s="462"/>
      <c r="K352" s="462"/>
      <c r="L352" s="462"/>
      <c r="M352" s="462"/>
      <c r="N352" s="463"/>
    </row>
    <row r="353" ht="13.5" thickTop="1" x14ac:dyDescent="0.2"/>
  </sheetData>
  <sheetProtection password="D8E8" sheet="1" objects="1" scenarios="1" formatColumns="0" formatRows="0" selectLockedCells="1"/>
  <mergeCells count="246">
    <mergeCell ref="D257:E257"/>
    <mergeCell ref="F257:G257"/>
    <mergeCell ref="H257:I257"/>
    <mergeCell ref="J257:K257"/>
    <mergeCell ref="D255:E255"/>
    <mergeCell ref="F255:G255"/>
    <mergeCell ref="H255:I255"/>
    <mergeCell ref="J255:K255"/>
    <mergeCell ref="D256:E256"/>
    <mergeCell ref="F256:G256"/>
    <mergeCell ref="H256:I256"/>
    <mergeCell ref="J256:K256"/>
    <mergeCell ref="D254:E254"/>
    <mergeCell ref="F254:G254"/>
    <mergeCell ref="H254:I254"/>
    <mergeCell ref="J254:K254"/>
    <mergeCell ref="D219:M219"/>
    <mergeCell ref="B222:N222"/>
    <mergeCell ref="B227:N229"/>
    <mergeCell ref="B234:N236"/>
    <mergeCell ref="B241:N243"/>
    <mergeCell ref="B249:C249"/>
    <mergeCell ref="D249:E249"/>
    <mergeCell ref="F249:G249"/>
    <mergeCell ref="H249:I249"/>
    <mergeCell ref="J249:K249"/>
    <mergeCell ref="B250:C250"/>
    <mergeCell ref="D250:E250"/>
    <mergeCell ref="F250:G250"/>
    <mergeCell ref="H250:I250"/>
    <mergeCell ref="J250:K250"/>
    <mergeCell ref="D247:E247"/>
    <mergeCell ref="F247:G247"/>
    <mergeCell ref="H247:I247"/>
    <mergeCell ref="J247:K247"/>
    <mergeCell ref="B248:C248"/>
    <mergeCell ref="D168:E168"/>
    <mergeCell ref="F168:G168"/>
    <mergeCell ref="H168:I168"/>
    <mergeCell ref="J168:K168"/>
    <mergeCell ref="B169:C169"/>
    <mergeCell ref="D169:E169"/>
    <mergeCell ref="F169:G169"/>
    <mergeCell ref="H169:I169"/>
    <mergeCell ref="J169:K169"/>
    <mergeCell ref="B168:C168"/>
    <mergeCell ref="H338:I338"/>
    <mergeCell ref="L338:M338"/>
    <mergeCell ref="B339:C339"/>
    <mergeCell ref="D339:E339"/>
    <mergeCell ref="F339:G339"/>
    <mergeCell ref="H339:I339"/>
    <mergeCell ref="L339:M339"/>
    <mergeCell ref="B336:C336"/>
    <mergeCell ref="D336:E336"/>
    <mergeCell ref="F336:G336"/>
    <mergeCell ref="H336:I336"/>
    <mergeCell ref="A330:N330"/>
    <mergeCell ref="D321:M323"/>
    <mergeCell ref="E325:M327"/>
    <mergeCell ref="J338:K338"/>
    <mergeCell ref="J339:K339"/>
    <mergeCell ref="A348:N348"/>
    <mergeCell ref="A350:N352"/>
    <mergeCell ref="L336:M336"/>
    <mergeCell ref="B337:C337"/>
    <mergeCell ref="D337:E337"/>
    <mergeCell ref="F337:G337"/>
    <mergeCell ref="H337:I337"/>
    <mergeCell ref="L337:M337"/>
    <mergeCell ref="B334:C334"/>
    <mergeCell ref="D334:E334"/>
    <mergeCell ref="F334:G334"/>
    <mergeCell ref="J334:K334"/>
    <mergeCell ref="B335:C335"/>
    <mergeCell ref="D335:E335"/>
    <mergeCell ref="F335:G335"/>
    <mergeCell ref="J335:K335"/>
    <mergeCell ref="B338:C338"/>
    <mergeCell ref="D338:E338"/>
    <mergeCell ref="F338:G338"/>
    <mergeCell ref="A262:N262"/>
    <mergeCell ref="D266:M271"/>
    <mergeCell ref="D275:M280"/>
    <mergeCell ref="A286:N286"/>
    <mergeCell ref="D290:M295"/>
    <mergeCell ref="D300:M305"/>
    <mergeCell ref="D312:M314"/>
    <mergeCell ref="A317:N317"/>
    <mergeCell ref="A308:N308"/>
    <mergeCell ref="D210:E210"/>
    <mergeCell ref="B204:C204"/>
    <mergeCell ref="D204:E204"/>
    <mergeCell ref="F204:G204"/>
    <mergeCell ref="H204:I204"/>
    <mergeCell ref="J204:K204"/>
    <mergeCell ref="B205:C205"/>
    <mergeCell ref="D205:E205"/>
    <mergeCell ref="F205:G205"/>
    <mergeCell ref="H205:I205"/>
    <mergeCell ref="J205:K205"/>
    <mergeCell ref="B206:C206"/>
    <mergeCell ref="D206:E206"/>
    <mergeCell ref="F206:G206"/>
    <mergeCell ref="H206:I206"/>
    <mergeCell ref="J206:K206"/>
    <mergeCell ref="F210:G210"/>
    <mergeCell ref="H210:I210"/>
    <mergeCell ref="J210:K210"/>
    <mergeCell ref="A1:N1"/>
    <mergeCell ref="A2:N2"/>
    <mergeCell ref="A8:B8"/>
    <mergeCell ref="D8:F8"/>
    <mergeCell ref="I79:J79"/>
    <mergeCell ref="E79:F79"/>
    <mergeCell ref="A37:N37"/>
    <mergeCell ref="A67:N67"/>
    <mergeCell ref="E60:F60"/>
    <mergeCell ref="H60:J60"/>
    <mergeCell ref="L60:N60"/>
    <mergeCell ref="A3:N3"/>
    <mergeCell ref="A27:N27"/>
    <mergeCell ref="B29:C29"/>
    <mergeCell ref="B41:M43"/>
    <mergeCell ref="A12:B12"/>
    <mergeCell ref="B55:M56"/>
    <mergeCell ref="B32:M34"/>
    <mergeCell ref="D10:M10"/>
    <mergeCell ref="C69:M71"/>
    <mergeCell ref="C75:M77"/>
    <mergeCell ref="G24:J24"/>
    <mergeCell ref="H62:N62"/>
    <mergeCell ref="A18:N18"/>
    <mergeCell ref="B20:D20"/>
    <mergeCell ref="G20:J20"/>
    <mergeCell ref="B22:J22"/>
    <mergeCell ref="B24:C24"/>
    <mergeCell ref="B94:N96"/>
    <mergeCell ref="D121:E121"/>
    <mergeCell ref="F121:G121"/>
    <mergeCell ref="J121:K121"/>
    <mergeCell ref="B101:N103"/>
    <mergeCell ref="A82:N82"/>
    <mergeCell ref="D85:M85"/>
    <mergeCell ref="B88:N88"/>
    <mergeCell ref="B108:N110"/>
    <mergeCell ref="H121:I121"/>
    <mergeCell ref="D114:E114"/>
    <mergeCell ref="F114:G114"/>
    <mergeCell ref="H114:I114"/>
    <mergeCell ref="J114:K114"/>
    <mergeCell ref="A69:B69"/>
    <mergeCell ref="A75:B75"/>
    <mergeCell ref="B344:F344"/>
    <mergeCell ref="G344:K344"/>
    <mergeCell ref="B345:F345"/>
    <mergeCell ref="G345:K345"/>
    <mergeCell ref="H334:I334"/>
    <mergeCell ref="H335:I335"/>
    <mergeCell ref="J336:K336"/>
    <mergeCell ref="J337:K337"/>
    <mergeCell ref="D123:E123"/>
    <mergeCell ref="F123:G123"/>
    <mergeCell ref="J123:K123"/>
    <mergeCell ref="D159:E159"/>
    <mergeCell ref="F159:G159"/>
    <mergeCell ref="H159:I159"/>
    <mergeCell ref="J159:K159"/>
    <mergeCell ref="B153:N155"/>
    <mergeCell ref="D124:E124"/>
    <mergeCell ref="F124:G124"/>
    <mergeCell ref="J124:K124"/>
    <mergeCell ref="D130:M130"/>
    <mergeCell ref="B133:N133"/>
    <mergeCell ref="H124:I124"/>
    <mergeCell ref="B160:C160"/>
    <mergeCell ref="D160:E160"/>
    <mergeCell ref="H122:I122"/>
    <mergeCell ref="H123:I123"/>
    <mergeCell ref="D122:E122"/>
    <mergeCell ref="F122:G122"/>
    <mergeCell ref="J122:K122"/>
    <mergeCell ref="B139:N141"/>
    <mergeCell ref="B146:N148"/>
    <mergeCell ref="B115:C115"/>
    <mergeCell ref="D115:E115"/>
    <mergeCell ref="F115:G115"/>
    <mergeCell ref="H115:I115"/>
    <mergeCell ref="J115:K115"/>
    <mergeCell ref="B116:C116"/>
    <mergeCell ref="D116:E116"/>
    <mergeCell ref="F116:G116"/>
    <mergeCell ref="H116:I116"/>
    <mergeCell ref="J116:K116"/>
    <mergeCell ref="B117:C117"/>
    <mergeCell ref="D117:E117"/>
    <mergeCell ref="F117:G117"/>
    <mergeCell ref="H117:I117"/>
    <mergeCell ref="J117:K117"/>
    <mergeCell ref="F160:G160"/>
    <mergeCell ref="H160:I160"/>
    <mergeCell ref="J160:K160"/>
    <mergeCell ref="B161:C161"/>
    <mergeCell ref="D161:E161"/>
    <mergeCell ref="F161:G161"/>
    <mergeCell ref="H161:I161"/>
    <mergeCell ref="J161:K161"/>
    <mergeCell ref="B162:C162"/>
    <mergeCell ref="D162:E162"/>
    <mergeCell ref="F162:G162"/>
    <mergeCell ref="H162:I162"/>
    <mergeCell ref="J162:K162"/>
    <mergeCell ref="D203:E203"/>
    <mergeCell ref="F203:G203"/>
    <mergeCell ref="H203:I203"/>
    <mergeCell ref="J203:K203"/>
    <mergeCell ref="D175:M175"/>
    <mergeCell ref="B178:N178"/>
    <mergeCell ref="B183:N185"/>
    <mergeCell ref="B190:N192"/>
    <mergeCell ref="B197:N199"/>
    <mergeCell ref="D166:E166"/>
    <mergeCell ref="F166:G166"/>
    <mergeCell ref="H166:I166"/>
    <mergeCell ref="J166:K166"/>
    <mergeCell ref="B167:C167"/>
    <mergeCell ref="D167:E167"/>
    <mergeCell ref="F167:G167"/>
    <mergeCell ref="H167:I167"/>
    <mergeCell ref="J167:K167"/>
    <mergeCell ref="D248:E248"/>
    <mergeCell ref="F248:G248"/>
    <mergeCell ref="H248:I248"/>
    <mergeCell ref="J248:K248"/>
    <mergeCell ref="D211:E211"/>
    <mergeCell ref="F211:G211"/>
    <mergeCell ref="H211:I211"/>
    <mergeCell ref="J211:K211"/>
    <mergeCell ref="D212:E212"/>
    <mergeCell ref="F212:G212"/>
    <mergeCell ref="H212:I212"/>
    <mergeCell ref="J212:K212"/>
    <mergeCell ref="D213:E213"/>
    <mergeCell ref="F213:G213"/>
    <mergeCell ref="H213:I213"/>
    <mergeCell ref="J213:K213"/>
  </mergeCells>
  <dataValidations count="4">
    <dataValidation type="list" allowBlank="1" showInputMessage="1" showErrorMessage="1" sqref="E264 E273">
      <formula1>"Salarié(s),Mis à disposition, Voloantaire(s), Bénévole(s), /"</formula1>
    </dataValidation>
    <dataValidation type="list" allowBlank="1" showInputMessage="1" showErrorMessage="1" sqref="L53 F53 C90 C135 H53 A216 E65">
      <formula1>"OUI,NON,/"</formula1>
    </dataValidation>
    <dataValidation type="list" allowBlank="1" showInputMessage="1" showErrorMessage="1" sqref="B29:C29">
      <formula1>"terminé, toujours en cours,reporté, annulé"</formula1>
    </dataValidation>
    <dataValidation type="list" allowBlank="1" showInputMessage="1" showErrorMessage="1" sqref="E39 F48 F50 F52 H48 H50 H52 J48 J50 L52 L50 L48 N48 N50 D58 E64 F73 D264 D273 E288 E298 G310 H319">
      <formula1>"OUI,NON"</formula1>
    </dataValidation>
  </dataValidations>
  <pageMargins left="0.7" right="0.7" top="0.75" bottom="0.75" header="0.3" footer="0.3"/>
  <pageSetup paperSize="9" scale="41" fitToHeight="5"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'Menu deroulant'!$C$2:$C$57</xm:f>
          </x14:formula1>
          <xm:sqref>L60:N60</xm:sqref>
        </x14:dataValidation>
        <x14:dataValidation type="list" allowBlank="1" showInputMessage="1" showErrorMessage="1">
          <x14:formula1>
            <xm:f>'Menu deroulant'!$C$2:$C$57</xm:f>
          </x14:formula1>
          <xm:sqref>E60:F60 H60:J60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3"/>
  <sheetViews>
    <sheetView showGridLines="0" zoomScale="90" zoomScaleNormal="90" workbookViewId="0">
      <selection activeCell="B20" sqref="B20:D20"/>
    </sheetView>
  </sheetViews>
  <sheetFormatPr baseColWidth="10" defaultRowHeight="12.75" x14ac:dyDescent="0.2"/>
  <cols>
    <col min="1" max="1" width="14.85546875" style="142" customWidth="1"/>
    <col min="2" max="2" width="17.140625" style="142" customWidth="1"/>
    <col min="3" max="3" width="15" style="142" customWidth="1"/>
    <col min="4" max="4" width="17.85546875" style="142" customWidth="1"/>
    <col min="5" max="5" width="14.28515625" style="142" customWidth="1"/>
    <col min="6" max="6" width="17.42578125" style="142" customWidth="1"/>
    <col min="7" max="7" width="18.42578125" style="142" customWidth="1"/>
    <col min="8" max="8" width="16.140625" style="142" customWidth="1"/>
    <col min="9" max="9" width="14.85546875" style="142" customWidth="1"/>
    <col min="10" max="10" width="15.28515625" style="142" customWidth="1"/>
    <col min="11" max="11" width="11.42578125" style="142"/>
    <col min="12" max="12" width="14" style="142" customWidth="1"/>
    <col min="13" max="13" width="11.42578125" style="142"/>
    <col min="14" max="14" width="15.28515625" style="142" customWidth="1"/>
    <col min="15" max="16384" width="11.42578125" style="142"/>
  </cols>
  <sheetData>
    <row r="1" spans="1:14" ht="22.5" customHeight="1" x14ac:dyDescent="0.2">
      <c r="A1" s="521" t="s">
        <v>533</v>
      </c>
      <c r="B1" s="522"/>
      <c r="C1" s="522"/>
      <c r="D1" s="522"/>
      <c r="E1" s="522"/>
      <c r="F1" s="522"/>
      <c r="G1" s="522"/>
      <c r="H1" s="522"/>
      <c r="I1" s="522"/>
      <c r="J1" s="522"/>
      <c r="K1" s="522"/>
      <c r="L1" s="522"/>
      <c r="M1" s="522"/>
      <c r="N1" s="523"/>
    </row>
    <row r="2" spans="1:14" ht="21.75" customHeight="1" x14ac:dyDescent="0.2">
      <c r="A2" s="524"/>
      <c r="B2" s="525"/>
      <c r="C2" s="525"/>
      <c r="D2" s="525"/>
      <c r="E2" s="525"/>
      <c r="F2" s="525"/>
      <c r="G2" s="525"/>
      <c r="H2" s="525"/>
      <c r="I2" s="525"/>
      <c r="J2" s="525"/>
      <c r="K2" s="525"/>
      <c r="L2" s="525"/>
      <c r="M2" s="525"/>
      <c r="N2" s="526"/>
    </row>
    <row r="3" spans="1:14" ht="21.75" customHeight="1" x14ac:dyDescent="0.2">
      <c r="A3" s="620" t="s">
        <v>647</v>
      </c>
      <c r="B3" s="620"/>
      <c r="C3" s="620"/>
      <c r="D3" s="620"/>
      <c r="E3" s="620"/>
      <c r="F3" s="620"/>
      <c r="G3" s="620"/>
      <c r="H3" s="620"/>
      <c r="I3" s="620"/>
      <c r="J3" s="620"/>
      <c r="K3" s="620"/>
      <c r="L3" s="620"/>
      <c r="M3" s="620"/>
      <c r="N3" s="620"/>
    </row>
    <row r="4" spans="1:14" ht="21.75" customHeight="1" x14ac:dyDescent="0.2">
      <c r="A4" s="157" t="s">
        <v>375</v>
      </c>
      <c r="B4" s="157"/>
      <c r="C4" s="157"/>
      <c r="D4" s="157"/>
      <c r="E4" s="157"/>
      <c r="F4" s="157"/>
      <c r="G4" s="157"/>
      <c r="H4" s="157"/>
      <c r="I4" s="157"/>
      <c r="J4" s="157"/>
      <c r="K4" s="157"/>
      <c r="L4" s="157"/>
      <c r="M4" s="157"/>
      <c r="N4" s="157"/>
    </row>
    <row r="5" spans="1:14" ht="21.75" customHeight="1" x14ac:dyDescent="0.2">
      <c r="A5" s="156"/>
      <c r="B5" s="156"/>
      <c r="C5" s="156"/>
      <c r="D5" s="156"/>
      <c r="E5" s="156"/>
      <c r="F5" s="156"/>
      <c r="G5" s="156"/>
      <c r="H5" s="156"/>
      <c r="I5" s="156"/>
      <c r="J5" s="156"/>
      <c r="K5" s="156"/>
      <c r="L5" s="156"/>
      <c r="M5" s="156"/>
      <c r="N5" s="156"/>
    </row>
    <row r="6" spans="1:14" ht="21.75" customHeight="1" x14ac:dyDescent="0.2">
      <c r="A6" s="48"/>
      <c r="B6" s="48"/>
      <c r="C6" s="48"/>
      <c r="D6" s="48"/>
      <c r="E6" s="48"/>
      <c r="F6" s="48"/>
      <c r="G6" s="48"/>
      <c r="H6" s="48"/>
      <c r="I6" s="48"/>
      <c r="J6" s="48"/>
      <c r="K6" s="48"/>
      <c r="L6" s="48"/>
      <c r="M6" s="48"/>
      <c r="N6" s="48"/>
    </row>
    <row r="7" spans="1:14" s="143" customFormat="1" ht="9.9499999999999993" customHeight="1" x14ac:dyDescent="0.2">
      <c r="A7" s="48"/>
      <c r="B7" s="48"/>
      <c r="C7" s="48"/>
      <c r="D7" s="48"/>
      <c r="E7" s="48"/>
      <c r="F7" s="48"/>
      <c r="G7" s="48"/>
      <c r="H7" s="48"/>
      <c r="I7" s="48"/>
      <c r="J7" s="48"/>
      <c r="K7" s="48"/>
      <c r="L7" s="48"/>
      <c r="M7" s="48"/>
      <c r="N7" s="48"/>
    </row>
    <row r="8" spans="1:14" s="143" customFormat="1" ht="20.100000000000001" customHeight="1" x14ac:dyDescent="0.25">
      <c r="A8" s="535" t="s">
        <v>1</v>
      </c>
      <c r="B8" s="535"/>
      <c r="D8" s="612" t="str">
        <f>IF('Fiche 3-1'!D4:F4&lt;&gt;"",'Fiche 3-1'!D4:F4,"")</f>
        <v/>
      </c>
      <c r="E8" s="612"/>
      <c r="F8" s="612"/>
      <c r="G8" s="113"/>
      <c r="H8"/>
      <c r="I8" s="113"/>
      <c r="J8" s="113"/>
      <c r="K8" s="113"/>
      <c r="L8" s="113"/>
      <c r="M8" s="113"/>
      <c r="N8" s="113"/>
    </row>
    <row r="9" spans="1:14" ht="9.9499999999999993" customHeight="1" x14ac:dyDescent="0.2">
      <c r="A9" s="144"/>
      <c r="B9" s="144"/>
      <c r="D9" s="68"/>
      <c r="E9" s="68"/>
      <c r="F9" s="68"/>
      <c r="G9" s="68"/>
      <c r="H9" s="68"/>
      <c r="I9" s="68"/>
      <c r="J9" s="68"/>
      <c r="K9" s="68"/>
      <c r="L9" s="68"/>
      <c r="M9" s="68"/>
      <c r="N9" s="68"/>
    </row>
    <row r="10" spans="1:14" ht="20.100000000000001" customHeight="1" x14ac:dyDescent="0.2">
      <c r="A10" s="344" t="s">
        <v>91</v>
      </c>
      <c r="B10" s="144"/>
      <c r="D10" s="632" t="str">
        <f>IF('Fiche 3-1'!D6:N6&lt;&gt;"",'Fiche 3-1'!D6:N6,"")</f>
        <v/>
      </c>
      <c r="E10" s="633"/>
      <c r="F10" s="633"/>
      <c r="G10" s="633"/>
      <c r="H10" s="633"/>
      <c r="I10" s="633"/>
      <c r="J10" s="633"/>
      <c r="K10" s="633"/>
      <c r="L10" s="633"/>
      <c r="M10" s="634"/>
      <c r="N10" s="193"/>
    </row>
    <row r="11" spans="1:14" ht="9.9499999999999993" customHeight="1" x14ac:dyDescent="0.2">
      <c r="A11" s="344"/>
      <c r="B11" s="144"/>
      <c r="D11" s="347"/>
      <c r="E11" s="347"/>
      <c r="F11" s="347"/>
      <c r="G11" s="347"/>
      <c r="H11" s="347"/>
      <c r="I11" s="347"/>
      <c r="J11" s="347"/>
      <c r="K11" s="347"/>
      <c r="L11" s="347"/>
      <c r="M11" s="347"/>
      <c r="N11" s="171"/>
    </row>
    <row r="12" spans="1:14" ht="20.100000000000001" customHeight="1" x14ac:dyDescent="0.2">
      <c r="A12" s="535" t="s">
        <v>379</v>
      </c>
      <c r="B12" s="535"/>
      <c r="D12" s="225" t="str">
        <f>IF('Fiche 3-1'!C24&lt;&gt;"",'Fiche 3-1'!C24,"")</f>
        <v/>
      </c>
      <c r="E12" s="347"/>
      <c r="F12" s="347"/>
      <c r="G12" s="347"/>
      <c r="H12" s="347"/>
      <c r="I12" s="347"/>
      <c r="J12" s="347"/>
      <c r="K12" s="347"/>
      <c r="L12" s="347"/>
      <c r="M12" s="347"/>
      <c r="N12" s="171"/>
    </row>
    <row r="13" spans="1:14" ht="9.9499999999999993" customHeight="1" x14ac:dyDescent="0.2">
      <c r="A13" s="344"/>
      <c r="B13" s="144"/>
      <c r="D13" s="347"/>
      <c r="E13" s="347"/>
      <c r="F13" s="347"/>
      <c r="G13" s="347"/>
      <c r="H13" s="347"/>
      <c r="I13" s="347"/>
      <c r="J13" s="347"/>
      <c r="K13" s="347"/>
      <c r="L13" s="347"/>
      <c r="M13" s="347"/>
      <c r="N13" s="171"/>
    </row>
    <row r="14" spans="1:14" ht="20.100000000000001" customHeight="1" x14ac:dyDescent="0.2">
      <c r="A14" s="344" t="s">
        <v>101</v>
      </c>
      <c r="B14" s="144"/>
      <c r="D14" s="244" t="str">
        <f>IF('Fiche 3-1'!C34&lt;&gt;"",'Fiche 3-1'!C34,"")</f>
        <v/>
      </c>
      <c r="E14" s="242"/>
      <c r="F14" s="242"/>
      <c r="G14" s="242"/>
      <c r="H14" s="242"/>
      <c r="I14" s="242"/>
      <c r="J14" s="242"/>
      <c r="K14" s="242"/>
      <c r="L14" s="242"/>
      <c r="M14" s="243"/>
      <c r="N14" s="194"/>
    </row>
    <row r="15" spans="1:14" ht="9.9499999999999993" customHeight="1" x14ac:dyDescent="0.2">
      <c r="A15" s="344"/>
      <c r="B15" s="144"/>
      <c r="D15" s="347"/>
      <c r="E15" s="347"/>
      <c r="F15" s="347"/>
      <c r="G15" s="347"/>
      <c r="H15" s="347"/>
      <c r="I15" s="347"/>
      <c r="J15" s="347"/>
      <c r="K15" s="347"/>
      <c r="L15" s="347"/>
      <c r="M15" s="347"/>
      <c r="N15" s="347"/>
    </row>
    <row r="16" spans="1:14" ht="9.9499999999999993" customHeight="1" x14ac:dyDescent="0.2">
      <c r="A16" s="344"/>
      <c r="B16" s="144"/>
      <c r="D16" s="347"/>
      <c r="E16" s="347"/>
      <c r="F16" s="347"/>
      <c r="G16" s="347"/>
      <c r="H16" s="347"/>
      <c r="I16" s="347"/>
      <c r="J16" s="347"/>
      <c r="K16" s="347"/>
      <c r="L16" s="347"/>
      <c r="M16" s="347"/>
      <c r="N16" s="347"/>
    </row>
    <row r="17" spans="1:15" ht="9.9499999999999993" customHeight="1" x14ac:dyDescent="0.2">
      <c r="A17" s="145"/>
      <c r="B17" s="145"/>
      <c r="C17" s="145"/>
      <c r="D17" s="145"/>
      <c r="E17" s="145"/>
      <c r="F17" s="145"/>
      <c r="G17" s="145"/>
      <c r="H17" s="145"/>
      <c r="I17" s="145"/>
      <c r="J17" s="145"/>
      <c r="K17" s="145"/>
      <c r="L17" s="145"/>
      <c r="M17" s="145"/>
      <c r="N17" s="145"/>
      <c r="O17" s="145"/>
    </row>
    <row r="18" spans="1:15" ht="15.95" customHeight="1" x14ac:dyDescent="0.2">
      <c r="A18" s="477" t="s">
        <v>405</v>
      </c>
      <c r="B18" s="477"/>
      <c r="C18" s="477"/>
      <c r="D18" s="477"/>
      <c r="E18" s="477"/>
      <c r="F18" s="477"/>
      <c r="G18" s="477"/>
      <c r="H18" s="477"/>
      <c r="I18" s="477"/>
      <c r="J18" s="477"/>
      <c r="K18" s="477"/>
      <c r="L18" s="477"/>
      <c r="M18" s="477"/>
      <c r="N18" s="477"/>
      <c r="O18" s="145"/>
    </row>
    <row r="19" spans="1:15" ht="9.9499999999999993" customHeight="1" thickBot="1" x14ac:dyDescent="0.25">
      <c r="A19" s="145"/>
      <c r="B19" s="145"/>
      <c r="C19" s="145"/>
      <c r="D19" s="145"/>
      <c r="E19" s="145"/>
      <c r="F19" s="145"/>
      <c r="G19" s="145"/>
      <c r="H19" s="145"/>
      <c r="I19" s="145"/>
      <c r="J19" s="145"/>
      <c r="K19" s="145"/>
      <c r="L19" s="145"/>
      <c r="M19" s="145"/>
      <c r="N19" s="145"/>
      <c r="O19" s="145"/>
    </row>
    <row r="20" spans="1:15" ht="20.100000000000001" customHeight="1" thickTop="1" thickBot="1" x14ac:dyDescent="0.25">
      <c r="A20" s="344" t="s">
        <v>2</v>
      </c>
      <c r="B20" s="513"/>
      <c r="C20" s="514"/>
      <c r="D20" s="515"/>
      <c r="F20" s="344" t="s">
        <v>3</v>
      </c>
      <c r="G20" s="513"/>
      <c r="H20" s="514"/>
      <c r="I20" s="514"/>
      <c r="J20" s="515"/>
    </row>
    <row r="21" spans="1:15" ht="9.9499999999999993" customHeight="1" thickTop="1" thickBot="1" x14ac:dyDescent="0.25">
      <c r="A21" s="144"/>
    </row>
    <row r="22" spans="1:15" ht="20.100000000000001" customHeight="1" thickTop="1" thickBot="1" x14ac:dyDescent="0.25">
      <c r="A22" s="344" t="s">
        <v>4</v>
      </c>
      <c r="B22" s="513"/>
      <c r="C22" s="514"/>
      <c r="D22" s="514"/>
      <c r="E22" s="514"/>
      <c r="F22" s="514"/>
      <c r="G22" s="514"/>
      <c r="H22" s="514"/>
      <c r="I22" s="514"/>
      <c r="J22" s="515"/>
    </row>
    <row r="23" spans="1:15" ht="9.9499999999999993" customHeight="1" thickTop="1" thickBot="1" x14ac:dyDescent="0.25">
      <c r="A23" s="144"/>
    </row>
    <row r="24" spans="1:15" ht="20.100000000000001" customHeight="1" thickTop="1" thickBot="1" x14ac:dyDescent="0.25">
      <c r="A24" s="344" t="s">
        <v>5</v>
      </c>
      <c r="B24" s="606"/>
      <c r="C24" s="607"/>
      <c r="F24" s="344" t="s">
        <v>398</v>
      </c>
      <c r="G24" s="536" t="s">
        <v>399</v>
      </c>
      <c r="H24" s="537"/>
      <c r="I24" s="537"/>
      <c r="J24" s="538"/>
    </row>
    <row r="25" spans="1:15" ht="9.9499999999999993" customHeight="1" thickTop="1" x14ac:dyDescent="0.2">
      <c r="A25" s="145"/>
      <c r="B25" s="145"/>
      <c r="C25" s="145"/>
      <c r="D25" s="145"/>
      <c r="E25" s="145"/>
      <c r="F25" s="145"/>
      <c r="G25" s="145"/>
      <c r="H25" s="145"/>
      <c r="I25" s="145"/>
      <c r="J25" s="145"/>
      <c r="K25" s="145"/>
      <c r="L25" s="145"/>
      <c r="M25" s="145"/>
      <c r="N25" s="145"/>
      <c r="O25" s="145"/>
    </row>
    <row r="26" spans="1:15" ht="9.9499999999999993" customHeight="1" x14ac:dyDescent="0.2">
      <c r="A26" s="145"/>
      <c r="B26" s="145"/>
      <c r="C26" s="145"/>
      <c r="D26" s="145"/>
      <c r="E26" s="145"/>
      <c r="F26" s="145"/>
      <c r="G26" s="145"/>
      <c r="H26" s="145"/>
      <c r="I26" s="145"/>
      <c r="J26" s="145"/>
      <c r="K26" s="145"/>
      <c r="L26" s="145"/>
      <c r="M26" s="145"/>
      <c r="N26" s="145"/>
      <c r="O26" s="145"/>
    </row>
    <row r="27" spans="1:15" ht="21.75" customHeight="1" x14ac:dyDescent="0.2">
      <c r="A27" s="477" t="s">
        <v>272</v>
      </c>
      <c r="B27" s="477"/>
      <c r="C27" s="477"/>
      <c r="D27" s="477"/>
      <c r="E27" s="477"/>
      <c r="F27" s="477"/>
      <c r="G27" s="477"/>
      <c r="H27" s="477"/>
      <c r="I27" s="477"/>
      <c r="J27" s="477"/>
      <c r="K27" s="477"/>
      <c r="L27" s="477"/>
      <c r="M27" s="477"/>
      <c r="N27" s="477"/>
      <c r="O27" s="145"/>
    </row>
    <row r="28" spans="1:15" ht="9.9499999999999993" customHeight="1" thickBot="1" x14ac:dyDescent="0.25">
      <c r="A28" s="145"/>
      <c r="B28" s="145"/>
      <c r="C28" s="145"/>
      <c r="D28" s="145"/>
      <c r="E28" s="145"/>
      <c r="F28" s="145"/>
      <c r="G28" s="145"/>
      <c r="H28" s="145"/>
      <c r="I28" s="145"/>
      <c r="J28" s="145"/>
      <c r="K28" s="145"/>
      <c r="L28" s="145"/>
      <c r="M28" s="145"/>
      <c r="N28" s="145"/>
      <c r="O28" s="145"/>
    </row>
    <row r="29" spans="1:15" ht="20.100000000000001" customHeight="1" thickTop="1" thickBot="1" x14ac:dyDescent="0.3">
      <c r="A29" s="158" t="s">
        <v>376</v>
      </c>
      <c r="B29" s="621"/>
      <c r="C29" s="622"/>
      <c r="D29" s="145"/>
      <c r="E29" s="145"/>
      <c r="F29" s="145"/>
      <c r="G29" s="145"/>
      <c r="H29" s="145"/>
      <c r="I29" s="145"/>
      <c r="J29" s="145"/>
      <c r="K29" s="145"/>
      <c r="L29" s="145"/>
      <c r="M29" s="145"/>
      <c r="N29" s="145"/>
      <c r="O29" s="145"/>
    </row>
    <row r="30" spans="1:15" ht="9.9499999999999993" customHeight="1" thickTop="1" x14ac:dyDescent="0.2">
      <c r="A30" s="145"/>
      <c r="B30" s="145"/>
      <c r="C30" s="145"/>
      <c r="D30" s="145"/>
      <c r="E30" s="145"/>
      <c r="F30" s="145"/>
      <c r="G30" s="145"/>
      <c r="H30" s="145"/>
      <c r="I30" s="145"/>
      <c r="J30" s="145"/>
      <c r="K30" s="145"/>
      <c r="L30" s="145"/>
      <c r="M30" s="145"/>
      <c r="N30" s="145"/>
      <c r="O30" s="145"/>
    </row>
    <row r="31" spans="1:15" s="158" customFormat="1" ht="20.100000000000001" customHeight="1" thickBot="1" x14ac:dyDescent="0.3">
      <c r="A31" s="146" t="s">
        <v>377</v>
      </c>
    </row>
    <row r="32" spans="1:15" ht="50.1" customHeight="1" thickTop="1" x14ac:dyDescent="0.2">
      <c r="A32" s="145"/>
      <c r="B32" s="623"/>
      <c r="C32" s="624"/>
      <c r="D32" s="624"/>
      <c r="E32" s="624"/>
      <c r="F32" s="624"/>
      <c r="G32" s="624"/>
      <c r="H32" s="624"/>
      <c r="I32" s="624"/>
      <c r="J32" s="624"/>
      <c r="K32" s="624"/>
      <c r="L32" s="624"/>
      <c r="M32" s="625"/>
      <c r="N32" s="191"/>
      <c r="O32" s="145"/>
    </row>
    <row r="33" spans="1:15" ht="50.1" customHeight="1" x14ac:dyDescent="0.2">
      <c r="A33" s="145"/>
      <c r="B33" s="626"/>
      <c r="C33" s="627"/>
      <c r="D33" s="627"/>
      <c r="E33" s="627"/>
      <c r="F33" s="627"/>
      <c r="G33" s="627"/>
      <c r="H33" s="627"/>
      <c r="I33" s="627"/>
      <c r="J33" s="627"/>
      <c r="K33" s="627"/>
      <c r="L33" s="627"/>
      <c r="M33" s="628"/>
      <c r="N33" s="191"/>
      <c r="O33" s="145"/>
    </row>
    <row r="34" spans="1:15" ht="50.1" customHeight="1" thickBot="1" x14ac:dyDescent="0.25">
      <c r="A34" s="145"/>
      <c r="B34" s="629"/>
      <c r="C34" s="630"/>
      <c r="D34" s="630"/>
      <c r="E34" s="630"/>
      <c r="F34" s="630"/>
      <c r="G34" s="630"/>
      <c r="H34" s="630"/>
      <c r="I34" s="630"/>
      <c r="J34" s="630"/>
      <c r="K34" s="630"/>
      <c r="L34" s="630"/>
      <c r="M34" s="631"/>
      <c r="N34" s="191"/>
      <c r="O34" s="145"/>
    </row>
    <row r="35" spans="1:15" ht="9.9499999999999993" customHeight="1" thickTop="1" x14ac:dyDescent="0.2">
      <c r="A35" s="145"/>
      <c r="B35" s="145"/>
      <c r="C35" s="145"/>
      <c r="D35" s="145"/>
      <c r="E35" s="145"/>
      <c r="F35" s="145"/>
      <c r="G35" s="145"/>
      <c r="H35" s="145"/>
      <c r="I35" s="145"/>
      <c r="J35" s="145"/>
      <c r="K35" s="145"/>
      <c r="L35" s="145"/>
      <c r="M35" s="145"/>
      <c r="N35" s="145"/>
      <c r="O35" s="145"/>
    </row>
    <row r="36" spans="1:15" ht="9.9499999999999993" customHeight="1" x14ac:dyDescent="0.2">
      <c r="A36" s="145"/>
      <c r="B36" s="145"/>
      <c r="C36" s="145"/>
      <c r="D36" s="145"/>
      <c r="E36" s="145"/>
      <c r="F36" s="145"/>
      <c r="G36" s="145"/>
      <c r="H36" s="145"/>
      <c r="I36" s="145"/>
      <c r="J36" s="145"/>
      <c r="K36" s="145"/>
      <c r="L36" s="145"/>
      <c r="M36" s="145"/>
      <c r="N36" s="145"/>
      <c r="O36" s="145"/>
    </row>
    <row r="37" spans="1:15" ht="15.95" customHeight="1" x14ac:dyDescent="0.2">
      <c r="A37" s="477" t="s">
        <v>275</v>
      </c>
      <c r="B37" s="477"/>
      <c r="C37" s="477"/>
      <c r="D37" s="477"/>
      <c r="E37" s="477"/>
      <c r="F37" s="477"/>
      <c r="G37" s="477"/>
      <c r="H37" s="477"/>
      <c r="I37" s="477"/>
      <c r="J37" s="477"/>
      <c r="K37" s="477"/>
      <c r="L37" s="477"/>
      <c r="M37" s="477"/>
      <c r="N37" s="477"/>
      <c r="O37" s="145"/>
    </row>
    <row r="38" spans="1:15" ht="9.9499999999999993" customHeight="1" thickBot="1" x14ac:dyDescent="0.25">
      <c r="A38" s="145"/>
      <c r="B38" s="145"/>
      <c r="C38" s="145"/>
      <c r="D38" s="145"/>
      <c r="E38" s="145"/>
      <c r="F38" s="145"/>
      <c r="G38" s="145"/>
      <c r="H38" s="145"/>
      <c r="I38" s="145"/>
      <c r="J38" s="145"/>
      <c r="K38" s="145"/>
      <c r="L38" s="145"/>
      <c r="M38" s="145"/>
      <c r="N38" s="145"/>
      <c r="O38" s="145"/>
    </row>
    <row r="39" spans="1:15" s="146" customFormat="1" ht="20.100000000000001" customHeight="1" thickTop="1" thickBot="1" x14ac:dyDescent="0.25">
      <c r="A39" s="146" t="s">
        <v>451</v>
      </c>
      <c r="E39" s="195"/>
    </row>
    <row r="40" spans="1:15" ht="9.9499999999999993" customHeight="1" thickTop="1" thickBot="1" x14ac:dyDescent="0.25">
      <c r="A40" s="145"/>
      <c r="B40" s="145"/>
      <c r="C40" s="145"/>
      <c r="D40" s="145"/>
      <c r="E40" s="145"/>
      <c r="F40" s="145"/>
      <c r="G40" s="145"/>
      <c r="H40" s="145"/>
      <c r="I40" s="145"/>
      <c r="J40" s="145"/>
      <c r="K40" s="145"/>
      <c r="L40" s="145"/>
      <c r="M40" s="145"/>
      <c r="N40" s="145"/>
      <c r="O40" s="145"/>
    </row>
    <row r="41" spans="1:15" ht="20.100000000000001" customHeight="1" thickTop="1" x14ac:dyDescent="0.2">
      <c r="A41" s="146" t="s">
        <v>277</v>
      </c>
      <c r="B41" s="623"/>
      <c r="C41" s="624"/>
      <c r="D41" s="624"/>
      <c r="E41" s="624"/>
      <c r="F41" s="624"/>
      <c r="G41" s="624"/>
      <c r="H41" s="624"/>
      <c r="I41" s="624"/>
      <c r="J41" s="624"/>
      <c r="K41" s="624"/>
      <c r="L41" s="624"/>
      <c r="M41" s="625"/>
      <c r="N41" s="145"/>
      <c r="O41" s="145"/>
    </row>
    <row r="42" spans="1:15" ht="20.100000000000001" customHeight="1" x14ac:dyDescent="0.2">
      <c r="A42" s="145"/>
      <c r="B42" s="626"/>
      <c r="C42" s="627"/>
      <c r="D42" s="627"/>
      <c r="E42" s="627"/>
      <c r="F42" s="627"/>
      <c r="G42" s="627"/>
      <c r="H42" s="627"/>
      <c r="I42" s="627"/>
      <c r="J42" s="627"/>
      <c r="K42" s="627"/>
      <c r="L42" s="627"/>
      <c r="M42" s="628"/>
      <c r="N42" s="145"/>
      <c r="O42" s="145"/>
    </row>
    <row r="43" spans="1:15" ht="20.100000000000001" customHeight="1" thickBot="1" x14ac:dyDescent="0.25">
      <c r="A43" s="145"/>
      <c r="B43" s="629"/>
      <c r="C43" s="630"/>
      <c r="D43" s="630"/>
      <c r="E43" s="630"/>
      <c r="F43" s="630"/>
      <c r="G43" s="630"/>
      <c r="H43" s="630"/>
      <c r="I43" s="630"/>
      <c r="J43" s="630"/>
      <c r="K43" s="630"/>
      <c r="L43" s="630"/>
      <c r="M43" s="631"/>
      <c r="N43" s="145"/>
      <c r="O43" s="145"/>
    </row>
    <row r="44" spans="1:15" ht="9.9499999999999993" customHeight="1" thickTop="1" x14ac:dyDescent="0.2">
      <c r="A44" s="159" t="s">
        <v>378</v>
      </c>
      <c r="B44" s="145"/>
      <c r="C44" s="145"/>
      <c r="D44" s="145"/>
      <c r="E44" s="145"/>
      <c r="F44" s="145"/>
      <c r="G44" s="145"/>
      <c r="H44" s="145"/>
      <c r="I44" s="145"/>
      <c r="J44" s="145"/>
      <c r="K44" s="145"/>
      <c r="L44" s="145"/>
      <c r="M44" s="145"/>
      <c r="N44" s="145"/>
      <c r="O44" s="145"/>
    </row>
    <row r="45" spans="1:15" s="9" customFormat="1" ht="9.9499999999999993" customHeight="1" x14ac:dyDescent="0.25">
      <c r="A45" s="116"/>
      <c r="C45" s="117"/>
      <c r="E45" s="111"/>
      <c r="F45" s="111"/>
      <c r="H45" s="118"/>
      <c r="I45" s="118"/>
      <c r="J45" s="118"/>
    </row>
    <row r="46" spans="1:15" s="9" customFormat="1" ht="9.9499999999999993" customHeight="1" x14ac:dyDescent="0.25">
      <c r="A46" s="116"/>
      <c r="C46" s="117"/>
      <c r="E46" s="111"/>
      <c r="F46" s="111"/>
      <c r="H46" s="118"/>
      <c r="I46" s="118"/>
      <c r="J46" s="118"/>
    </row>
    <row r="47" spans="1:15" ht="9.9499999999999993" customHeight="1" thickBot="1" x14ac:dyDescent="0.25"/>
    <row r="48" spans="1:15" ht="20.100000000000001" customHeight="1" thickTop="1" thickBot="1" x14ac:dyDescent="0.25">
      <c r="A48" s="344" t="s">
        <v>9</v>
      </c>
      <c r="E48" s="343" t="s">
        <v>10</v>
      </c>
      <c r="F48" s="195"/>
      <c r="G48" s="343" t="s">
        <v>95</v>
      </c>
      <c r="H48" s="195"/>
      <c r="I48" s="343" t="s">
        <v>96</v>
      </c>
      <c r="J48" s="195"/>
      <c r="K48" s="343" t="s">
        <v>97</v>
      </c>
      <c r="L48" s="195"/>
      <c r="M48" s="343" t="s">
        <v>98</v>
      </c>
      <c r="N48" s="195"/>
    </row>
    <row r="49" spans="1:14" ht="9.9499999999999993" customHeight="1" thickTop="1" thickBot="1" x14ac:dyDescent="0.25">
      <c r="E49" s="119"/>
      <c r="G49" s="119"/>
      <c r="I49" s="119"/>
      <c r="K49" s="111"/>
      <c r="M49" s="111"/>
    </row>
    <row r="50" spans="1:14" ht="20.100000000000001" customHeight="1" thickTop="1" thickBot="1" x14ac:dyDescent="0.25">
      <c r="E50" s="343" t="s">
        <v>11</v>
      </c>
      <c r="F50" s="196"/>
      <c r="G50" s="343" t="s">
        <v>12</v>
      </c>
      <c r="H50" s="195"/>
      <c r="I50" s="343" t="s">
        <v>13</v>
      </c>
      <c r="J50" s="195"/>
      <c r="K50" s="343" t="s">
        <v>14</v>
      </c>
      <c r="L50" s="195"/>
      <c r="M50" s="343" t="s">
        <v>15</v>
      </c>
      <c r="N50" s="195"/>
    </row>
    <row r="51" spans="1:14" ht="9.9499999999999993" customHeight="1" thickTop="1" thickBot="1" x14ac:dyDescent="0.25">
      <c r="E51" s="119"/>
      <c r="G51" s="119"/>
    </row>
    <row r="52" spans="1:14" ht="20.100000000000001" customHeight="1" thickTop="1" thickBot="1" x14ac:dyDescent="0.25">
      <c r="E52" s="343" t="s">
        <v>16</v>
      </c>
      <c r="F52" s="195"/>
      <c r="G52" s="343" t="s">
        <v>17</v>
      </c>
      <c r="H52" s="195"/>
      <c r="K52" s="343" t="s">
        <v>18</v>
      </c>
      <c r="L52" s="195"/>
      <c r="M52" s="71"/>
    </row>
    <row r="53" spans="1:14" ht="9.9499999999999993" customHeight="1" thickTop="1" x14ac:dyDescent="0.2">
      <c r="E53" s="111"/>
      <c r="F53" s="117"/>
      <c r="G53" s="111"/>
      <c r="H53" s="117"/>
      <c r="K53" s="111"/>
      <c r="L53" s="117"/>
    </row>
    <row r="54" spans="1:14" s="162" customFormat="1" ht="17.25" customHeight="1" thickBot="1" x14ac:dyDescent="0.25">
      <c r="A54" s="161" t="s">
        <v>380</v>
      </c>
      <c r="C54" s="163"/>
      <c r="D54" s="163"/>
      <c r="E54" s="163"/>
      <c r="F54" s="163"/>
      <c r="G54" s="163"/>
      <c r="H54" s="163"/>
      <c r="I54" s="163"/>
      <c r="J54" s="163"/>
      <c r="K54" s="163"/>
      <c r="L54" s="163"/>
      <c r="M54" s="163"/>
      <c r="N54" s="163"/>
    </row>
    <row r="55" spans="1:14" s="143" customFormat="1" ht="33" customHeight="1" thickTop="1" x14ac:dyDescent="0.2">
      <c r="A55" s="345"/>
      <c r="B55" s="455"/>
      <c r="C55" s="456"/>
      <c r="D55" s="456"/>
      <c r="E55" s="456"/>
      <c r="F55" s="456"/>
      <c r="G55" s="456"/>
      <c r="H55" s="456"/>
      <c r="I55" s="456"/>
      <c r="J55" s="456"/>
      <c r="K55" s="456"/>
      <c r="L55" s="456"/>
      <c r="M55" s="457"/>
      <c r="N55" s="160"/>
    </row>
    <row r="56" spans="1:14" s="143" customFormat="1" ht="33" customHeight="1" thickBot="1" x14ac:dyDescent="0.25">
      <c r="A56" s="345"/>
      <c r="B56" s="461"/>
      <c r="C56" s="462"/>
      <c r="D56" s="462"/>
      <c r="E56" s="462"/>
      <c r="F56" s="462"/>
      <c r="G56" s="462"/>
      <c r="H56" s="462"/>
      <c r="I56" s="462"/>
      <c r="J56" s="462"/>
      <c r="K56" s="462"/>
      <c r="L56" s="462"/>
      <c r="M56" s="463"/>
      <c r="N56" s="160"/>
    </row>
    <row r="57" spans="1:14" s="143" customFormat="1" ht="9.9499999999999993" customHeight="1" thickTop="1" thickBot="1" x14ac:dyDescent="0.25">
      <c r="A57" s="345"/>
      <c r="B57" s="164"/>
      <c r="C57" s="164"/>
      <c r="D57" s="164"/>
      <c r="E57" s="164"/>
      <c r="F57" s="164"/>
      <c r="G57" s="164"/>
      <c r="H57" s="164"/>
      <c r="I57" s="164"/>
      <c r="J57" s="164"/>
      <c r="K57" s="164"/>
      <c r="L57" s="164"/>
      <c r="M57" s="164"/>
      <c r="N57" s="160"/>
    </row>
    <row r="58" spans="1:14" s="143" customFormat="1" ht="20.100000000000001" customHeight="1" thickTop="1" thickBot="1" x14ac:dyDescent="0.25">
      <c r="A58" s="345" t="s">
        <v>435</v>
      </c>
      <c r="B58" s="164"/>
      <c r="C58" s="164"/>
      <c r="D58" s="198"/>
      <c r="E58" s="164"/>
      <c r="F58" s="164"/>
      <c r="G58" s="164"/>
      <c r="H58" s="164"/>
      <c r="I58" s="164"/>
      <c r="J58" s="164"/>
      <c r="K58" s="164"/>
      <c r="L58" s="164"/>
      <c r="M58" s="164"/>
      <c r="N58" s="160"/>
    </row>
    <row r="59" spans="1:14" s="143" customFormat="1" ht="9.9499999999999993" customHeight="1" thickTop="1" thickBot="1" x14ac:dyDescent="0.25">
      <c r="A59" s="345"/>
      <c r="B59" s="164"/>
      <c r="C59" s="164"/>
      <c r="D59" s="164"/>
      <c r="E59" s="164"/>
      <c r="F59" s="164"/>
      <c r="G59" s="164"/>
      <c r="H59" s="164"/>
      <c r="I59" s="164"/>
      <c r="J59" s="164"/>
      <c r="K59" s="164"/>
      <c r="L59" s="164"/>
      <c r="M59" s="164"/>
      <c r="N59" s="160"/>
    </row>
    <row r="60" spans="1:14" ht="20.100000000000001" customHeight="1" thickTop="1" thickBot="1" x14ac:dyDescent="0.25">
      <c r="A60" s="344" t="s">
        <v>244</v>
      </c>
      <c r="E60" s="617"/>
      <c r="F60" s="618"/>
      <c r="G60" s="9"/>
      <c r="H60" s="617"/>
      <c r="I60" s="619"/>
      <c r="J60" s="618"/>
      <c r="K60" s="9"/>
      <c r="L60" s="617"/>
      <c r="M60" s="619"/>
      <c r="N60" s="618"/>
    </row>
    <row r="61" spans="1:14" s="143" customFormat="1" ht="9.9499999999999993" customHeight="1" thickTop="1" x14ac:dyDescent="0.2">
      <c r="A61" s="345"/>
      <c r="B61" s="164"/>
      <c r="C61" s="164"/>
      <c r="D61" s="164"/>
      <c r="E61" s="164"/>
      <c r="F61" s="164"/>
      <c r="G61" s="164"/>
      <c r="H61" s="164"/>
      <c r="I61" s="164"/>
      <c r="J61" s="164"/>
      <c r="K61" s="164"/>
      <c r="L61" s="164"/>
      <c r="M61" s="164"/>
      <c r="N61" s="160"/>
    </row>
    <row r="62" spans="1:14" s="143" customFormat="1" ht="23.25" customHeight="1" x14ac:dyDescent="0.2">
      <c r="A62" s="344" t="s">
        <v>247</v>
      </c>
      <c r="B62" s="164"/>
      <c r="C62" s="164"/>
      <c r="D62" s="164"/>
      <c r="E62" s="164"/>
      <c r="F62" s="164"/>
      <c r="G62" s="164"/>
      <c r="H62" s="516"/>
      <c r="I62" s="517"/>
      <c r="J62" s="517"/>
      <c r="K62" s="517"/>
      <c r="L62" s="517"/>
      <c r="M62" s="517"/>
      <c r="N62" s="518"/>
    </row>
    <row r="63" spans="1:14" s="143" customFormat="1" ht="9.9499999999999993" customHeight="1" thickBot="1" x14ac:dyDescent="0.25">
      <c r="A63" s="345"/>
      <c r="B63" s="164"/>
      <c r="C63" s="164"/>
      <c r="D63" s="164"/>
      <c r="E63" s="164"/>
      <c r="F63" s="164"/>
      <c r="G63" s="164"/>
      <c r="H63" s="164"/>
      <c r="I63" s="164"/>
      <c r="J63" s="164"/>
      <c r="K63" s="164"/>
      <c r="L63" s="164"/>
      <c r="M63" s="164"/>
      <c r="N63" s="160"/>
    </row>
    <row r="64" spans="1:14" s="9" customFormat="1" ht="20.100000000000001" customHeight="1" thickTop="1" thickBot="1" x14ac:dyDescent="0.3">
      <c r="A64" s="344" t="s">
        <v>22</v>
      </c>
      <c r="E64" s="341"/>
    </row>
    <row r="65" spans="1:15" s="165" customFormat="1" ht="20.100000000000001" customHeight="1" thickTop="1" x14ac:dyDescent="0.25">
      <c r="A65" s="345"/>
      <c r="E65" s="166"/>
    </row>
    <row r="66" spans="1:15" ht="9.9499999999999993" customHeight="1" x14ac:dyDescent="0.2">
      <c r="A66" s="145"/>
      <c r="B66" s="145"/>
      <c r="C66" s="145"/>
      <c r="D66" s="145"/>
      <c r="E66" s="145"/>
      <c r="F66" s="145"/>
      <c r="G66" s="145"/>
      <c r="H66" s="145"/>
      <c r="I66" s="145"/>
      <c r="J66" s="145"/>
      <c r="K66" s="145"/>
      <c r="L66" s="145"/>
      <c r="M66" s="145"/>
      <c r="N66" s="145"/>
      <c r="O66" s="145"/>
    </row>
    <row r="67" spans="1:15" ht="15.95" customHeight="1" x14ac:dyDescent="0.2">
      <c r="A67" s="477" t="s">
        <v>381</v>
      </c>
      <c r="B67" s="477"/>
      <c r="C67" s="477"/>
      <c r="D67" s="477"/>
      <c r="E67" s="477"/>
      <c r="F67" s="477"/>
      <c r="G67" s="477"/>
      <c r="H67" s="477"/>
      <c r="I67" s="477"/>
      <c r="J67" s="477"/>
      <c r="K67" s="477"/>
      <c r="L67" s="477"/>
      <c r="M67" s="477"/>
      <c r="N67" s="477"/>
      <c r="O67" s="145"/>
    </row>
    <row r="68" spans="1:15" ht="9.9499999999999993" customHeight="1" x14ac:dyDescent="0.2">
      <c r="A68" s="145"/>
      <c r="B68" s="145"/>
      <c r="C68" s="145"/>
      <c r="D68" s="145"/>
      <c r="E68" s="145"/>
      <c r="F68" s="145"/>
      <c r="G68" s="145"/>
      <c r="H68" s="145"/>
      <c r="I68" s="145"/>
      <c r="J68" s="145"/>
      <c r="K68" s="145"/>
      <c r="L68" s="145"/>
      <c r="M68" s="145"/>
      <c r="N68" s="145"/>
      <c r="O68" s="145"/>
    </row>
    <row r="69" spans="1:15" s="167" customFormat="1" ht="30" customHeight="1" x14ac:dyDescent="0.2">
      <c r="A69" s="608" t="s">
        <v>508</v>
      </c>
      <c r="B69" s="609"/>
      <c r="C69" s="635" t="str">
        <f>IF('Fiche 3-1'!B446&lt;&gt;"",'Fiche 3-1'!B446,"")</f>
        <v/>
      </c>
      <c r="D69" s="636"/>
      <c r="E69" s="636"/>
      <c r="F69" s="636"/>
      <c r="G69" s="636"/>
      <c r="H69" s="636"/>
      <c r="I69" s="636"/>
      <c r="J69" s="636"/>
      <c r="K69" s="636"/>
      <c r="L69" s="636"/>
      <c r="M69" s="637"/>
      <c r="N69" s="352"/>
    </row>
    <row r="70" spans="1:15" s="167" customFormat="1" ht="30" customHeight="1" x14ac:dyDescent="0.2">
      <c r="C70" s="638"/>
      <c r="D70" s="639"/>
      <c r="E70" s="639"/>
      <c r="F70" s="639"/>
      <c r="G70" s="639"/>
      <c r="H70" s="639"/>
      <c r="I70" s="639"/>
      <c r="J70" s="639"/>
      <c r="K70" s="639"/>
      <c r="L70" s="639"/>
      <c r="M70" s="640"/>
      <c r="N70" s="352"/>
    </row>
    <row r="71" spans="1:15" s="167" customFormat="1" ht="30" customHeight="1" x14ac:dyDescent="0.2">
      <c r="C71" s="641"/>
      <c r="D71" s="642"/>
      <c r="E71" s="642"/>
      <c r="F71" s="642"/>
      <c r="G71" s="642"/>
      <c r="H71" s="642"/>
      <c r="I71" s="642"/>
      <c r="J71" s="642"/>
      <c r="K71" s="642"/>
      <c r="L71" s="642"/>
      <c r="M71" s="643"/>
      <c r="N71" s="352"/>
    </row>
    <row r="72" spans="1:15" s="167" customFormat="1" ht="9.9499999999999993" customHeight="1" thickBot="1" x14ac:dyDescent="0.25"/>
    <row r="73" spans="1:15" s="167" customFormat="1" ht="18.75" customHeight="1" thickTop="1" thickBot="1" x14ac:dyDescent="0.25">
      <c r="A73" s="167" t="s">
        <v>282</v>
      </c>
      <c r="F73" s="199"/>
    </row>
    <row r="74" spans="1:15" s="167" customFormat="1" ht="9.9499999999999993" customHeight="1" thickTop="1" thickBot="1" x14ac:dyDescent="0.25"/>
    <row r="75" spans="1:15" s="167" customFormat="1" ht="30" customHeight="1" thickTop="1" x14ac:dyDescent="0.2">
      <c r="A75" s="610" t="s">
        <v>509</v>
      </c>
      <c r="B75" s="611"/>
      <c r="C75" s="455"/>
      <c r="D75" s="456"/>
      <c r="E75" s="456"/>
      <c r="F75" s="456"/>
      <c r="G75" s="456"/>
      <c r="H75" s="456"/>
      <c r="I75" s="456"/>
      <c r="J75" s="456"/>
      <c r="K75" s="456"/>
      <c r="L75" s="456"/>
      <c r="M75" s="457"/>
      <c r="N75" s="192"/>
    </row>
    <row r="76" spans="1:15" s="167" customFormat="1" ht="30" customHeight="1" x14ac:dyDescent="0.2">
      <c r="C76" s="458"/>
      <c r="D76" s="459"/>
      <c r="E76" s="459"/>
      <c r="F76" s="459"/>
      <c r="G76" s="459"/>
      <c r="H76" s="459"/>
      <c r="I76" s="459"/>
      <c r="J76" s="459"/>
      <c r="K76" s="459"/>
      <c r="L76" s="459"/>
      <c r="M76" s="460"/>
      <c r="N76" s="192"/>
    </row>
    <row r="77" spans="1:15" s="167" customFormat="1" ht="30" customHeight="1" thickBot="1" x14ac:dyDescent="0.25">
      <c r="C77" s="461"/>
      <c r="D77" s="462"/>
      <c r="E77" s="462"/>
      <c r="F77" s="462"/>
      <c r="G77" s="462"/>
      <c r="H77" s="462"/>
      <c r="I77" s="462"/>
      <c r="J77" s="462"/>
      <c r="K77" s="462"/>
      <c r="L77" s="462"/>
      <c r="M77" s="463"/>
      <c r="N77" s="192"/>
    </row>
    <row r="78" spans="1:15" s="167" customFormat="1" ht="9.9499999999999993" customHeight="1" thickTop="1" thickBot="1" x14ac:dyDescent="0.25"/>
    <row r="79" spans="1:15" s="167" customFormat="1" ht="20.100000000000001" customHeight="1" thickTop="1" thickBot="1" x14ac:dyDescent="0.25">
      <c r="A79" s="167" t="s">
        <v>284</v>
      </c>
      <c r="D79" s="167" t="s">
        <v>510</v>
      </c>
      <c r="E79" s="615" t="str">
        <f>IF('Fiche 3-1'!C453&lt;&gt;"",'Fiche 3-1'!C453,"")</f>
        <v/>
      </c>
      <c r="F79" s="616"/>
      <c r="H79" s="167" t="s">
        <v>511</v>
      </c>
      <c r="I79" s="613"/>
      <c r="J79" s="614"/>
    </row>
    <row r="80" spans="1:15" s="167" customFormat="1" ht="9.9499999999999993" customHeight="1" thickTop="1" x14ac:dyDescent="0.2"/>
    <row r="81" spans="1:15" s="167" customFormat="1" ht="9.9499999999999993" customHeight="1" x14ac:dyDescent="0.2"/>
    <row r="82" spans="1:15" ht="15.95" customHeight="1" x14ac:dyDescent="0.2">
      <c r="A82" s="477" t="s">
        <v>112</v>
      </c>
      <c r="B82" s="477"/>
      <c r="C82" s="477"/>
      <c r="D82" s="477"/>
      <c r="E82" s="477"/>
      <c r="F82" s="477"/>
      <c r="G82" s="477"/>
      <c r="H82" s="477"/>
      <c r="I82" s="477"/>
      <c r="J82" s="477"/>
      <c r="K82" s="477"/>
      <c r="L82" s="477"/>
      <c r="M82" s="477"/>
      <c r="N82" s="477"/>
      <c r="O82" s="145"/>
    </row>
    <row r="83" spans="1:15" ht="9.9499999999999993" customHeight="1" x14ac:dyDescent="0.2">
      <c r="A83" s="145"/>
      <c r="B83" s="145"/>
      <c r="C83" s="145"/>
      <c r="D83" s="145"/>
      <c r="E83" s="145"/>
      <c r="F83" s="145"/>
      <c r="G83" s="145"/>
      <c r="H83" s="145"/>
      <c r="I83" s="145"/>
      <c r="J83" s="145"/>
      <c r="K83" s="145"/>
      <c r="L83" s="145"/>
      <c r="M83" s="145"/>
      <c r="N83" s="145"/>
      <c r="O83" s="145"/>
    </row>
    <row r="84" spans="1:15" ht="8.1" customHeight="1" x14ac:dyDescent="0.2">
      <c r="A84" s="149"/>
      <c r="B84" s="149"/>
      <c r="C84" s="149"/>
      <c r="D84" s="149"/>
      <c r="E84" s="149"/>
      <c r="F84" s="149"/>
      <c r="G84" s="149"/>
      <c r="H84" s="149"/>
      <c r="I84" s="149"/>
      <c r="J84" s="149"/>
      <c r="K84" s="149"/>
      <c r="L84" s="149"/>
      <c r="M84" s="149"/>
      <c r="N84" s="149"/>
    </row>
    <row r="85" spans="1:15" ht="20.100000000000001" customHeight="1" x14ac:dyDescent="0.2">
      <c r="A85" s="130" t="s">
        <v>113</v>
      </c>
      <c r="B85" s="149"/>
      <c r="C85" s="149"/>
      <c r="D85" s="595" t="str">
        <f>+IF('Fiche 3-1'!D106:M106&lt;&gt;"",'Fiche 3-1'!D106:M106,"")</f>
        <v/>
      </c>
      <c r="E85" s="596"/>
      <c r="F85" s="596"/>
      <c r="G85" s="596"/>
      <c r="H85" s="596"/>
      <c r="I85" s="596"/>
      <c r="J85" s="596"/>
      <c r="K85" s="596"/>
      <c r="L85" s="596"/>
      <c r="M85" s="597"/>
      <c r="N85" s="149"/>
    </row>
    <row r="86" spans="1:15" ht="8.1" customHeight="1" x14ac:dyDescent="0.2">
      <c r="A86" s="149"/>
      <c r="B86" s="149"/>
      <c r="C86" s="149"/>
      <c r="D86" s="149"/>
      <c r="E86" s="149"/>
      <c r="F86" s="149"/>
      <c r="G86" s="149"/>
      <c r="H86" s="149"/>
      <c r="I86" s="149"/>
      <c r="J86" s="149"/>
      <c r="K86" s="149"/>
      <c r="L86" s="149"/>
      <c r="M86" s="149"/>
      <c r="N86" s="149"/>
    </row>
    <row r="87" spans="1:15" ht="9.9499999999999993" customHeight="1" x14ac:dyDescent="0.2"/>
    <row r="88" spans="1:15" ht="47.25" customHeight="1" x14ac:dyDescent="0.2">
      <c r="A88" s="344" t="s">
        <v>29</v>
      </c>
      <c r="B88" s="598" t="str">
        <f>IF('Fiche 3-1'!B109:N109&lt;&gt;"",'Fiche 3-1'!B109:N109,"")</f>
        <v/>
      </c>
      <c r="C88" s="598"/>
      <c r="D88" s="598"/>
      <c r="E88" s="598"/>
      <c r="F88" s="598"/>
      <c r="G88" s="598"/>
      <c r="H88" s="598"/>
      <c r="I88" s="598"/>
      <c r="J88" s="598"/>
      <c r="K88" s="598"/>
      <c r="L88" s="598"/>
      <c r="M88" s="598"/>
      <c r="N88" s="598"/>
    </row>
    <row r="89" spans="1:15" ht="9.9499999999999993" customHeight="1" x14ac:dyDescent="0.2">
      <c r="A89" s="344"/>
      <c r="B89" s="347"/>
      <c r="C89" s="347"/>
      <c r="D89" s="347"/>
      <c r="E89" s="347"/>
      <c r="F89" s="347"/>
      <c r="G89" s="347"/>
      <c r="H89" s="347"/>
      <c r="I89" s="347"/>
      <c r="J89" s="347"/>
      <c r="K89" s="347"/>
      <c r="L89" s="347"/>
      <c r="M89" s="347"/>
      <c r="N89" s="347"/>
    </row>
    <row r="90" spans="1:15" ht="13.5" thickBot="1" x14ac:dyDescent="0.25">
      <c r="A90" s="146"/>
      <c r="B90" s="124"/>
      <c r="C90" s="347"/>
    </row>
    <row r="91" spans="1:15" ht="20.100000000000001" customHeight="1" thickTop="1" thickBot="1" x14ac:dyDescent="0.25">
      <c r="A91" s="146" t="s">
        <v>298</v>
      </c>
      <c r="B91" s="128"/>
      <c r="C91" s="162"/>
      <c r="D91" s="170" t="s">
        <v>382</v>
      </c>
      <c r="E91" s="231" t="str">
        <f>IF('Fiche 3-1'!D145&lt;&gt;"",'Fiche 3-1'!D145,"")</f>
        <v/>
      </c>
      <c r="F91" s="162"/>
      <c r="G91" s="150" t="s">
        <v>300</v>
      </c>
      <c r="H91" s="203"/>
    </row>
    <row r="92" spans="1:15" ht="20.100000000000001" customHeight="1" thickTop="1" x14ac:dyDescent="0.2">
      <c r="A92" s="161"/>
      <c r="B92" s="128"/>
      <c r="C92" s="162"/>
      <c r="D92" s="162"/>
      <c r="E92" s="162"/>
      <c r="F92" s="162"/>
    </row>
    <row r="93" spans="1:15" ht="20.100000000000001" customHeight="1" thickBot="1" x14ac:dyDescent="0.25">
      <c r="A93" s="161" t="s">
        <v>383</v>
      </c>
      <c r="B93" s="128"/>
      <c r="C93" s="162"/>
      <c r="D93" s="162"/>
      <c r="E93" s="162"/>
      <c r="F93" s="162"/>
    </row>
    <row r="94" spans="1:15" ht="20.100000000000001" customHeight="1" thickTop="1" x14ac:dyDescent="0.2">
      <c r="A94" s="141"/>
      <c r="B94" s="455"/>
      <c r="C94" s="456"/>
      <c r="D94" s="456"/>
      <c r="E94" s="456"/>
      <c r="F94" s="456"/>
      <c r="G94" s="456"/>
      <c r="H94" s="456"/>
      <c r="I94" s="456"/>
      <c r="J94" s="456"/>
      <c r="K94" s="456"/>
      <c r="L94" s="456"/>
      <c r="M94" s="456"/>
      <c r="N94" s="457"/>
    </row>
    <row r="95" spans="1:15" ht="20.100000000000001" customHeight="1" x14ac:dyDescent="0.2">
      <c r="B95" s="458"/>
      <c r="C95" s="459"/>
      <c r="D95" s="459"/>
      <c r="E95" s="459"/>
      <c r="F95" s="459"/>
      <c r="G95" s="459"/>
      <c r="H95" s="459"/>
      <c r="I95" s="459"/>
      <c r="J95" s="459"/>
      <c r="K95" s="459"/>
      <c r="L95" s="459"/>
      <c r="M95" s="459"/>
      <c r="N95" s="460"/>
    </row>
    <row r="96" spans="1:15" ht="20.100000000000001" customHeight="1" thickBot="1" x14ac:dyDescent="0.25">
      <c r="B96" s="461"/>
      <c r="C96" s="462"/>
      <c r="D96" s="462"/>
      <c r="E96" s="462"/>
      <c r="F96" s="462"/>
      <c r="G96" s="462"/>
      <c r="H96" s="462"/>
      <c r="I96" s="462"/>
      <c r="J96" s="462"/>
      <c r="K96" s="462"/>
      <c r="L96" s="462"/>
      <c r="M96" s="462"/>
      <c r="N96" s="463"/>
    </row>
    <row r="97" spans="1:14" ht="9.9499999999999993" customHeight="1" thickTop="1" thickBot="1" x14ac:dyDescent="0.25">
      <c r="B97" s="125"/>
      <c r="C97" s="125"/>
      <c r="D97" s="125"/>
      <c r="E97" s="125"/>
      <c r="F97" s="125"/>
      <c r="G97" s="125"/>
      <c r="H97" s="125"/>
      <c r="I97" s="125"/>
      <c r="J97" s="125"/>
      <c r="K97" s="125"/>
      <c r="L97" s="125"/>
      <c r="M97" s="125"/>
      <c r="N97" s="125"/>
    </row>
    <row r="98" spans="1:14" ht="20.100000000000001" customHeight="1" thickTop="1" thickBot="1" x14ac:dyDescent="0.25">
      <c r="A98" s="344" t="s">
        <v>30</v>
      </c>
      <c r="D98" s="177" t="str">
        <f>IF('Fiche 3-1'!D147&lt;&gt;"",'Fiche 3-1'!D147,"")</f>
        <v/>
      </c>
      <c r="G98" s="344" t="s">
        <v>31</v>
      </c>
      <c r="I98" s="201"/>
    </row>
    <row r="99" spans="1:14" ht="9.9499999999999993" customHeight="1" thickTop="1" x14ac:dyDescent="0.2"/>
    <row r="100" spans="1:14" s="165" customFormat="1" ht="20.100000000000001" customHeight="1" thickBot="1" x14ac:dyDescent="0.3">
      <c r="A100" s="345" t="s">
        <v>449</v>
      </c>
      <c r="B100" s="171"/>
      <c r="C100" s="171"/>
      <c r="D100" s="171"/>
      <c r="E100" s="171"/>
      <c r="F100" s="171"/>
      <c r="G100" s="171"/>
      <c r="H100" s="171"/>
      <c r="I100" s="171"/>
      <c r="J100" s="171"/>
      <c r="K100" s="171"/>
      <c r="L100" s="171"/>
      <c r="M100" s="171"/>
      <c r="N100" s="171"/>
    </row>
    <row r="101" spans="1:14" s="165" customFormat="1" ht="20.100000000000001" customHeight="1" thickTop="1" x14ac:dyDescent="0.25">
      <c r="B101" s="455"/>
      <c r="C101" s="456"/>
      <c r="D101" s="456"/>
      <c r="E101" s="456"/>
      <c r="F101" s="456"/>
      <c r="G101" s="456"/>
      <c r="H101" s="456"/>
      <c r="I101" s="456"/>
      <c r="J101" s="456"/>
      <c r="K101" s="456"/>
      <c r="L101" s="456"/>
      <c r="M101" s="456"/>
      <c r="N101" s="457"/>
    </row>
    <row r="102" spans="1:14" s="165" customFormat="1" ht="20.100000000000001" customHeight="1" x14ac:dyDescent="0.25">
      <c r="B102" s="458"/>
      <c r="C102" s="459"/>
      <c r="D102" s="459"/>
      <c r="E102" s="459"/>
      <c r="F102" s="459"/>
      <c r="G102" s="459"/>
      <c r="H102" s="459"/>
      <c r="I102" s="459"/>
      <c r="J102" s="459"/>
      <c r="K102" s="459"/>
      <c r="L102" s="459"/>
      <c r="M102" s="459"/>
      <c r="N102" s="460"/>
    </row>
    <row r="103" spans="1:14" s="165" customFormat="1" ht="20.100000000000001" customHeight="1" thickBot="1" x14ac:dyDescent="0.3">
      <c r="B103" s="461"/>
      <c r="C103" s="462"/>
      <c r="D103" s="462"/>
      <c r="E103" s="462"/>
      <c r="F103" s="462"/>
      <c r="G103" s="462"/>
      <c r="H103" s="462"/>
      <c r="I103" s="462"/>
      <c r="J103" s="462"/>
      <c r="K103" s="462"/>
      <c r="L103" s="462"/>
      <c r="M103" s="462"/>
      <c r="N103" s="463"/>
    </row>
    <row r="104" spans="1:14" s="165" customFormat="1" ht="9.9499999999999993" customHeight="1" thickTop="1" thickBot="1" x14ac:dyDescent="0.3">
      <c r="B104" s="171"/>
      <c r="C104" s="171"/>
      <c r="D104" s="171"/>
      <c r="E104" s="171"/>
      <c r="F104" s="171"/>
      <c r="G104" s="171"/>
      <c r="H104" s="171"/>
      <c r="I104" s="171"/>
      <c r="J104" s="171"/>
      <c r="K104" s="171"/>
      <c r="L104" s="171"/>
      <c r="M104" s="171"/>
      <c r="N104" s="171"/>
    </row>
    <row r="105" spans="1:14" s="165" customFormat="1" ht="20.100000000000001" customHeight="1" thickTop="1" thickBot="1" x14ac:dyDescent="0.3">
      <c r="A105" s="345" t="s">
        <v>384</v>
      </c>
      <c r="B105" s="171"/>
      <c r="C105" s="171"/>
      <c r="D105" s="171"/>
      <c r="E105" s="172" t="s">
        <v>385</v>
      </c>
      <c r="F105" s="346" t="str">
        <f>IF('Fiche 3-1'!E134&lt;&gt;"",'Fiche 3-1'!E134,"")</f>
        <v/>
      </c>
      <c r="G105" s="171"/>
      <c r="H105" s="172" t="s">
        <v>512</v>
      </c>
      <c r="I105" s="202"/>
      <c r="J105" s="171"/>
      <c r="K105" s="171"/>
      <c r="L105" s="171"/>
      <c r="M105" s="171"/>
      <c r="N105" s="171"/>
    </row>
    <row r="106" spans="1:14" s="165" customFormat="1" ht="9.9499999999999993" customHeight="1" thickTop="1" x14ac:dyDescent="0.25">
      <c r="B106" s="171"/>
      <c r="C106" s="171"/>
      <c r="D106" s="171"/>
      <c r="E106" s="171"/>
      <c r="F106" s="171"/>
      <c r="G106" s="171"/>
      <c r="H106" s="171"/>
      <c r="I106" s="171"/>
      <c r="J106" s="171"/>
      <c r="K106" s="171"/>
      <c r="L106" s="171"/>
      <c r="M106" s="171"/>
      <c r="N106" s="171"/>
    </row>
    <row r="107" spans="1:14" s="165" customFormat="1" ht="20.100000000000001" customHeight="1" thickBot="1" x14ac:dyDescent="0.3">
      <c r="A107" s="173" t="s">
        <v>386</v>
      </c>
      <c r="B107" s="152"/>
      <c r="C107" s="152"/>
      <c r="D107" s="152"/>
      <c r="E107" s="152"/>
      <c r="F107" s="152"/>
      <c r="G107" s="152"/>
      <c r="H107" s="152"/>
      <c r="I107" s="152"/>
      <c r="J107" s="152"/>
      <c r="K107" s="171"/>
      <c r="L107" s="171"/>
      <c r="M107" s="171"/>
      <c r="N107" s="171"/>
    </row>
    <row r="108" spans="1:14" s="165" customFormat="1" ht="20.100000000000001" customHeight="1" thickTop="1" x14ac:dyDescent="0.25">
      <c r="A108" s="152"/>
      <c r="B108" s="455"/>
      <c r="C108" s="456"/>
      <c r="D108" s="456"/>
      <c r="E108" s="456"/>
      <c r="F108" s="456"/>
      <c r="G108" s="456"/>
      <c r="H108" s="456"/>
      <c r="I108" s="456"/>
      <c r="J108" s="456"/>
      <c r="K108" s="456"/>
      <c r="L108" s="456"/>
      <c r="M108" s="456"/>
      <c r="N108" s="457"/>
    </row>
    <row r="109" spans="1:14" s="165" customFormat="1" ht="20.100000000000001" customHeight="1" x14ac:dyDescent="0.25">
      <c r="A109" s="152"/>
      <c r="B109" s="458"/>
      <c r="C109" s="459"/>
      <c r="D109" s="459"/>
      <c r="E109" s="459"/>
      <c r="F109" s="459"/>
      <c r="G109" s="459"/>
      <c r="H109" s="459"/>
      <c r="I109" s="459"/>
      <c r="J109" s="459"/>
      <c r="K109" s="459"/>
      <c r="L109" s="459"/>
      <c r="M109" s="459"/>
      <c r="N109" s="460"/>
    </row>
    <row r="110" spans="1:14" ht="9.9499999999999993" customHeight="1" thickBot="1" x14ac:dyDescent="0.25">
      <c r="A110" s="152"/>
      <c r="B110" s="461"/>
      <c r="C110" s="462"/>
      <c r="D110" s="462"/>
      <c r="E110" s="462"/>
      <c r="F110" s="462"/>
      <c r="G110" s="462"/>
      <c r="H110" s="462"/>
      <c r="I110" s="462"/>
      <c r="J110" s="462"/>
      <c r="K110" s="462"/>
      <c r="L110" s="462"/>
      <c r="M110" s="462"/>
      <c r="N110" s="463"/>
    </row>
    <row r="111" spans="1:14" s="122" customFormat="1" ht="20.100000000000001" customHeight="1" thickTop="1" x14ac:dyDescent="0.2">
      <c r="A111" s="152"/>
      <c r="B111" s="152"/>
      <c r="C111" s="152"/>
      <c r="D111" s="152"/>
      <c r="E111" s="152"/>
      <c r="F111" s="152"/>
      <c r="G111" s="152"/>
      <c r="H111" s="152"/>
      <c r="I111" s="152"/>
      <c r="J111" s="152"/>
      <c r="K111" s="143"/>
      <c r="L111" s="143"/>
      <c r="M111" s="143"/>
      <c r="N111" s="143"/>
    </row>
    <row r="112" spans="1:14" s="122" customFormat="1" ht="20.100000000000001" customHeight="1" x14ac:dyDescent="0.2">
      <c r="A112" s="345" t="s">
        <v>487</v>
      </c>
      <c r="B112" s="143"/>
      <c r="C112" s="143"/>
      <c r="D112" s="143"/>
      <c r="E112" s="143"/>
      <c r="F112" s="143"/>
      <c r="G112" s="143"/>
      <c r="H112" s="143"/>
      <c r="I112" s="143"/>
      <c r="J112" s="143"/>
      <c r="K112" s="143"/>
      <c r="L112" s="143"/>
      <c r="M112" s="143"/>
      <c r="N112" s="143"/>
    </row>
    <row r="113" spans="1:14" s="122" customFormat="1" ht="9.9499999999999993" customHeight="1" x14ac:dyDescent="0.2">
      <c r="A113" s="143"/>
      <c r="B113" s="143"/>
      <c r="C113" s="143"/>
      <c r="D113" s="143"/>
      <c r="E113" s="143"/>
      <c r="F113" s="143"/>
      <c r="G113" s="143"/>
      <c r="H113" s="143"/>
      <c r="I113" s="143"/>
      <c r="J113" s="143"/>
      <c r="K113" s="143"/>
      <c r="L113" s="143"/>
      <c r="M113" s="143"/>
      <c r="N113" s="143"/>
    </row>
    <row r="114" spans="1:14" s="122" customFormat="1" ht="29.25" customHeight="1" thickBot="1" x14ac:dyDescent="0.25">
      <c r="A114" s="143"/>
      <c r="B114" s="152"/>
      <c r="C114" s="152"/>
      <c r="D114" s="593" t="s">
        <v>489</v>
      </c>
      <c r="E114" s="594"/>
      <c r="F114" s="593" t="s">
        <v>485</v>
      </c>
      <c r="G114" s="594"/>
      <c r="H114" s="449" t="s">
        <v>488</v>
      </c>
      <c r="I114" s="450"/>
      <c r="J114" s="451" t="s">
        <v>372</v>
      </c>
      <c r="K114" s="451"/>
      <c r="L114" s="128"/>
      <c r="M114" s="143"/>
      <c r="N114" s="143"/>
    </row>
    <row r="115" spans="1:14" s="122" customFormat="1" ht="30" customHeight="1" thickTop="1" thickBot="1" x14ac:dyDescent="0.25">
      <c r="A115" s="143"/>
      <c r="B115" s="452">
        <v>2019</v>
      </c>
      <c r="C115" s="453"/>
      <c r="D115" s="590" t="str">
        <f>IF('Fiche 3-1'!D157&lt;&gt;"",'Fiche 3-1'!D157,"")</f>
        <v/>
      </c>
      <c r="E115" s="590"/>
      <c r="F115" s="590" t="str">
        <f>IF('Fiche 3-1'!F157&lt;&gt;"",'Fiche 3-1'!F157,"")</f>
        <v/>
      </c>
      <c r="G115" s="590"/>
      <c r="H115" s="466"/>
      <c r="I115" s="454"/>
      <c r="J115" s="454"/>
      <c r="K115" s="454"/>
      <c r="L115" s="128"/>
      <c r="M115" s="143"/>
      <c r="N115" s="143"/>
    </row>
    <row r="116" spans="1:14" s="122" customFormat="1" ht="30" customHeight="1" thickTop="1" thickBot="1" x14ac:dyDescent="0.25">
      <c r="A116" s="143"/>
      <c r="B116" s="452">
        <v>2020</v>
      </c>
      <c r="C116" s="453"/>
      <c r="D116" s="590" t="str">
        <f>IF('Fiche 3-1'!D158&lt;&gt;"",'Fiche 3-1'!D158,"")</f>
        <v/>
      </c>
      <c r="E116" s="590"/>
      <c r="F116" s="590" t="str">
        <f>IF('Fiche 3-1'!F158&lt;&gt;"",'Fiche 3-1'!F158,"")</f>
        <v/>
      </c>
      <c r="G116" s="590"/>
      <c r="H116" s="466"/>
      <c r="I116" s="454"/>
      <c r="J116" s="454"/>
      <c r="K116" s="454"/>
      <c r="L116" s="128"/>
      <c r="M116" s="143"/>
      <c r="N116" s="143"/>
    </row>
    <row r="117" spans="1:14" s="122" customFormat="1" ht="30" customHeight="1" thickTop="1" thickBot="1" x14ac:dyDescent="0.25">
      <c r="A117" s="143"/>
      <c r="B117" s="445">
        <v>2021</v>
      </c>
      <c r="C117" s="446"/>
      <c r="D117" s="590" t="str">
        <f>IF('Fiche 3-1'!D159&lt;&gt;"",'Fiche 3-1'!D159,"")</f>
        <v/>
      </c>
      <c r="E117" s="590"/>
      <c r="F117" s="590" t="str">
        <f>IF('Fiche 3-1'!F159&lt;&gt;"",'Fiche 3-1'!F159,"")</f>
        <v/>
      </c>
      <c r="G117" s="590"/>
      <c r="H117" s="466"/>
      <c r="I117" s="454"/>
      <c r="J117" s="454"/>
      <c r="K117" s="454"/>
      <c r="L117" s="128"/>
      <c r="M117" s="143"/>
      <c r="N117" s="143"/>
    </row>
    <row r="118" spans="1:14" s="122" customFormat="1" ht="20.100000000000001" customHeight="1" thickTop="1" x14ac:dyDescent="0.2">
      <c r="A118" s="152"/>
      <c r="B118" s="152"/>
      <c r="C118" s="152"/>
      <c r="D118" s="152"/>
      <c r="E118" s="152"/>
      <c r="F118" s="152"/>
      <c r="G118" s="152"/>
      <c r="H118" s="152"/>
      <c r="I118" s="152"/>
      <c r="J118" s="152"/>
      <c r="K118" s="143"/>
      <c r="L118" s="143"/>
      <c r="M118" s="143"/>
      <c r="N118" s="143"/>
    </row>
    <row r="119" spans="1:14" s="122" customFormat="1" ht="20.100000000000001" customHeight="1" x14ac:dyDescent="0.2">
      <c r="A119" s="345" t="s">
        <v>513</v>
      </c>
      <c r="B119" s="143"/>
      <c r="C119" s="143"/>
      <c r="D119" s="143"/>
      <c r="E119" s="143"/>
      <c r="F119" s="143"/>
      <c r="G119" s="143"/>
      <c r="H119" s="143"/>
      <c r="I119" s="143"/>
      <c r="J119" s="143"/>
      <c r="K119" s="143"/>
      <c r="L119" s="143"/>
      <c r="M119" s="143"/>
      <c r="N119" s="143"/>
    </row>
    <row r="120" spans="1:14" s="122" customFormat="1" ht="9.9499999999999993" customHeight="1" x14ac:dyDescent="0.2">
      <c r="A120" s="143"/>
      <c r="B120" s="143"/>
      <c r="C120" s="143"/>
      <c r="D120" s="143"/>
      <c r="E120" s="143"/>
      <c r="F120" s="143"/>
      <c r="G120" s="143"/>
      <c r="H120" s="143"/>
      <c r="I120" s="143"/>
      <c r="J120" s="143"/>
      <c r="K120" s="143"/>
      <c r="L120" s="143"/>
      <c r="M120" s="143"/>
      <c r="N120" s="143"/>
    </row>
    <row r="121" spans="1:14" s="122" customFormat="1" ht="29.25" customHeight="1" thickBot="1" x14ac:dyDescent="0.25">
      <c r="A121" s="143"/>
      <c r="B121" s="152"/>
      <c r="C121" s="152"/>
      <c r="D121" s="451" t="s">
        <v>514</v>
      </c>
      <c r="E121" s="451"/>
      <c r="F121" s="451" t="s">
        <v>515</v>
      </c>
      <c r="G121" s="451"/>
      <c r="H121" s="451" t="s">
        <v>516</v>
      </c>
      <c r="I121" s="451"/>
      <c r="J121" s="451" t="s">
        <v>372</v>
      </c>
      <c r="K121" s="451"/>
      <c r="L121" s="128"/>
      <c r="M121" s="143"/>
      <c r="N121" s="143"/>
    </row>
    <row r="122" spans="1:14" s="122" customFormat="1" ht="30" customHeight="1" thickTop="1" thickBot="1" x14ac:dyDescent="0.25">
      <c r="A122" s="143"/>
      <c r="B122" s="152"/>
      <c r="C122" s="152"/>
      <c r="D122" s="592" t="str">
        <f>IF('Fiche 3-1'!D167&lt;&gt;"",'Fiche 3-1'!D167,"")</f>
        <v/>
      </c>
      <c r="E122" s="592"/>
      <c r="F122" s="592" t="str">
        <f>IF('Fiche 3-1'!F167&lt;&gt;"",'Fiche 3-1'!F167,"")</f>
        <v/>
      </c>
      <c r="G122" s="599"/>
      <c r="H122" s="454"/>
      <c r="I122" s="454"/>
      <c r="J122" s="454"/>
      <c r="K122" s="454"/>
      <c r="L122" s="128"/>
      <c r="M122" s="143"/>
      <c r="N122" s="143"/>
    </row>
    <row r="123" spans="1:14" s="122" customFormat="1" ht="30" customHeight="1" thickTop="1" thickBot="1" x14ac:dyDescent="0.25">
      <c r="A123" s="143"/>
      <c r="B123" s="152"/>
      <c r="C123" s="152"/>
      <c r="D123" s="592" t="str">
        <f>IF('Fiche 3-1'!D168&lt;&gt;"",'Fiche 3-1'!D168,"")</f>
        <v/>
      </c>
      <c r="E123" s="592"/>
      <c r="F123" s="592" t="str">
        <f>IF('Fiche 3-1'!F168&lt;&gt;"",'Fiche 3-1'!F168,"")</f>
        <v/>
      </c>
      <c r="G123" s="599"/>
      <c r="H123" s="454"/>
      <c r="I123" s="454"/>
      <c r="J123" s="454"/>
      <c r="K123" s="454"/>
      <c r="L123" s="128"/>
      <c r="M123" s="143"/>
      <c r="N123" s="143"/>
    </row>
    <row r="124" spans="1:14" s="122" customFormat="1" ht="30" customHeight="1" thickTop="1" thickBot="1" x14ac:dyDescent="0.25">
      <c r="A124" s="143"/>
      <c r="B124" s="152"/>
      <c r="C124" s="152"/>
      <c r="D124" s="592" t="str">
        <f>IF('Fiche 3-1'!D169&lt;&gt;"",'Fiche 3-1'!D169,"")</f>
        <v/>
      </c>
      <c r="E124" s="592"/>
      <c r="F124" s="592" t="str">
        <f>IF('Fiche 3-1'!F169&lt;&gt;"",'Fiche 3-1'!F169,"")</f>
        <v/>
      </c>
      <c r="G124" s="599"/>
      <c r="H124" s="454"/>
      <c r="I124" s="454"/>
      <c r="J124" s="454"/>
      <c r="K124" s="454"/>
      <c r="L124" s="128"/>
      <c r="M124" s="143"/>
      <c r="N124" s="143"/>
    </row>
    <row r="125" spans="1:14" s="122" customFormat="1" ht="9.9499999999999993" customHeight="1" thickTop="1" x14ac:dyDescent="0.2">
      <c r="A125" s="143"/>
      <c r="B125" s="126"/>
      <c r="C125" s="126"/>
      <c r="D125" s="127"/>
      <c r="E125" s="127"/>
      <c r="F125" s="127"/>
      <c r="G125" s="127"/>
      <c r="H125" s="127"/>
      <c r="I125" s="127"/>
      <c r="J125" s="128"/>
      <c r="K125" s="128"/>
      <c r="L125" s="128"/>
      <c r="M125" s="143"/>
      <c r="N125" s="143"/>
    </row>
    <row r="126" spans="1:14" s="122" customFormat="1" ht="20.100000000000001" customHeight="1" x14ac:dyDescent="0.2">
      <c r="A126" s="353" t="s">
        <v>502</v>
      </c>
      <c r="B126" s="126"/>
      <c r="C126" s="126"/>
      <c r="D126" s="127"/>
      <c r="E126" s="127"/>
      <c r="F126" s="127"/>
      <c r="G126" s="127"/>
      <c r="H126" s="127"/>
      <c r="I126" s="127"/>
      <c r="J126" s="128"/>
      <c r="K126" s="128"/>
      <c r="L126" s="128"/>
      <c r="M126" s="143"/>
      <c r="N126" s="143"/>
    </row>
    <row r="127" spans="1:14" s="122" customFormat="1" ht="9.9499999999999993" customHeight="1" x14ac:dyDescent="0.2">
      <c r="A127" s="143"/>
      <c r="B127" s="143"/>
      <c r="C127" s="143"/>
      <c r="D127" s="143"/>
      <c r="E127" s="143"/>
      <c r="F127" s="143"/>
      <c r="G127" s="143"/>
      <c r="H127" s="143"/>
      <c r="I127" s="143"/>
      <c r="J127" s="143"/>
      <c r="K127" s="143"/>
      <c r="L127" s="143"/>
      <c r="M127" s="143"/>
      <c r="N127" s="143"/>
    </row>
    <row r="128" spans="1:14" ht="9.9499999999999993" customHeight="1" x14ac:dyDescent="0.2"/>
    <row r="129" spans="1:15" ht="14.25" x14ac:dyDescent="0.2">
      <c r="A129" s="149"/>
      <c r="B129" s="149"/>
      <c r="C129" s="149"/>
      <c r="D129" s="149"/>
      <c r="E129" s="149"/>
      <c r="F129" s="149"/>
      <c r="G129" s="149"/>
      <c r="H129" s="149"/>
      <c r="I129" s="149"/>
      <c r="J129" s="149"/>
      <c r="K129" s="149"/>
      <c r="L129" s="149"/>
      <c r="M129" s="149"/>
      <c r="N129" s="149"/>
      <c r="O129" s="145"/>
    </row>
    <row r="130" spans="1:15" ht="14.25" x14ac:dyDescent="0.2">
      <c r="A130" s="130" t="s">
        <v>256</v>
      </c>
      <c r="B130" s="149"/>
      <c r="C130" s="149"/>
      <c r="D130" s="595" t="str">
        <f>IF('Fiche 3-1'!D175:M175&lt;&gt;"",'Fiche 3-1'!D175:M175,"")</f>
        <v/>
      </c>
      <c r="E130" s="596"/>
      <c r="F130" s="596"/>
      <c r="G130" s="596"/>
      <c r="H130" s="596"/>
      <c r="I130" s="596"/>
      <c r="J130" s="596"/>
      <c r="K130" s="596"/>
      <c r="L130" s="596"/>
      <c r="M130" s="597"/>
      <c r="N130" s="149"/>
      <c r="O130" s="145"/>
    </row>
    <row r="131" spans="1:15" ht="14.25" x14ac:dyDescent="0.2">
      <c r="A131" s="149"/>
      <c r="B131" s="149"/>
      <c r="C131" s="149"/>
      <c r="D131" s="149"/>
      <c r="E131" s="149"/>
      <c r="F131" s="149"/>
      <c r="G131" s="149"/>
      <c r="H131" s="149"/>
      <c r="I131" s="149"/>
      <c r="J131" s="149"/>
      <c r="K131" s="149"/>
      <c r="L131" s="149"/>
      <c r="M131" s="149"/>
      <c r="N131" s="149"/>
      <c r="O131" s="145"/>
    </row>
    <row r="132" spans="1:15" ht="14.25" x14ac:dyDescent="0.2">
      <c r="A132" s="145"/>
      <c r="B132" s="145"/>
      <c r="C132" s="145"/>
      <c r="D132" s="145"/>
      <c r="E132" s="145"/>
      <c r="F132" s="145"/>
      <c r="G132" s="145"/>
      <c r="H132" s="145"/>
      <c r="I132" s="145"/>
      <c r="J132" s="145"/>
      <c r="K132" s="145"/>
      <c r="L132" s="145"/>
      <c r="M132" s="145"/>
      <c r="N132" s="145"/>
      <c r="O132" s="145"/>
    </row>
    <row r="133" spans="1:15" s="162" customFormat="1" ht="50.1" customHeight="1" x14ac:dyDescent="0.2">
      <c r="A133" s="344" t="s">
        <v>29</v>
      </c>
      <c r="B133" s="598" t="str">
        <f>IF('Fiche 3-1'!B178:N178&lt;&gt;"",'Fiche 3-1'!B178:N178,"")</f>
        <v/>
      </c>
      <c r="C133" s="598"/>
      <c r="D133" s="598"/>
      <c r="E133" s="598"/>
      <c r="F133" s="598"/>
      <c r="G133" s="598"/>
      <c r="H133" s="598"/>
      <c r="I133" s="598"/>
      <c r="J133" s="598"/>
      <c r="K133" s="598"/>
      <c r="L133" s="598"/>
      <c r="M133" s="598"/>
      <c r="N133" s="598"/>
      <c r="O133" s="174"/>
    </row>
    <row r="134" spans="1:15" s="162" customFormat="1" ht="9.9499999999999993" customHeight="1" x14ac:dyDescent="0.2">
      <c r="A134" s="344"/>
      <c r="B134" s="347"/>
      <c r="C134" s="347"/>
      <c r="D134" s="347"/>
      <c r="E134" s="347"/>
      <c r="F134" s="347"/>
      <c r="G134" s="347"/>
      <c r="H134" s="347"/>
      <c r="I134" s="347"/>
      <c r="J134" s="347"/>
      <c r="K134" s="347"/>
      <c r="L134" s="347"/>
      <c r="M134" s="347"/>
      <c r="N134" s="347"/>
      <c r="O134" s="174"/>
    </row>
    <row r="135" spans="1:15" s="162" customFormat="1" ht="15" thickBot="1" x14ac:dyDescent="0.25">
      <c r="A135" s="146"/>
      <c r="B135" s="124"/>
      <c r="C135" s="347"/>
      <c r="D135" s="142"/>
      <c r="E135" s="142"/>
      <c r="F135" s="142"/>
      <c r="G135" s="142"/>
      <c r="H135" s="142"/>
      <c r="I135" s="142"/>
      <c r="J135" s="142"/>
      <c r="K135" s="142"/>
      <c r="L135" s="142"/>
      <c r="M135" s="142"/>
      <c r="N135" s="142"/>
      <c r="O135" s="174"/>
    </row>
    <row r="136" spans="1:15" s="162" customFormat="1" ht="15.75" thickTop="1" thickBot="1" x14ac:dyDescent="0.25">
      <c r="A136" s="146" t="s">
        <v>298</v>
      </c>
      <c r="B136" s="128"/>
      <c r="D136" s="170" t="s">
        <v>382</v>
      </c>
      <c r="E136" s="176" t="str">
        <f>IF('Fiche 3-1'!D213&lt;&gt;"",'Fiche 3-1'!D213,"")</f>
        <v/>
      </c>
      <c r="G136" s="150" t="s">
        <v>300</v>
      </c>
      <c r="H136" s="203"/>
      <c r="I136" s="142"/>
      <c r="J136" s="142"/>
      <c r="K136" s="142"/>
      <c r="L136" s="142"/>
      <c r="M136" s="142"/>
      <c r="N136" s="142"/>
      <c r="O136" s="174"/>
    </row>
    <row r="137" spans="1:15" s="162" customFormat="1" ht="15" thickTop="1" x14ac:dyDescent="0.2">
      <c r="A137" s="161"/>
      <c r="B137" s="128"/>
      <c r="G137" s="142"/>
      <c r="H137" s="142"/>
      <c r="I137" s="142"/>
      <c r="J137" s="142"/>
      <c r="K137" s="142"/>
      <c r="L137" s="142"/>
      <c r="M137" s="142"/>
      <c r="N137" s="142"/>
      <c r="O137" s="174"/>
    </row>
    <row r="138" spans="1:15" s="162" customFormat="1" ht="15" thickBot="1" x14ac:dyDescent="0.25">
      <c r="A138" s="161" t="s">
        <v>383</v>
      </c>
      <c r="B138" s="128"/>
      <c r="G138" s="142"/>
      <c r="H138" s="142"/>
      <c r="I138" s="142"/>
      <c r="J138" s="142"/>
      <c r="K138" s="142"/>
      <c r="L138" s="142"/>
      <c r="M138" s="142"/>
      <c r="N138" s="142"/>
      <c r="O138" s="174"/>
    </row>
    <row r="139" spans="1:15" s="162" customFormat="1" ht="15" thickTop="1" x14ac:dyDescent="0.2">
      <c r="A139" s="141"/>
      <c r="B139" s="455"/>
      <c r="C139" s="456"/>
      <c r="D139" s="456"/>
      <c r="E139" s="456"/>
      <c r="F139" s="456"/>
      <c r="G139" s="456"/>
      <c r="H139" s="456"/>
      <c r="I139" s="456"/>
      <c r="J139" s="456"/>
      <c r="K139" s="456"/>
      <c r="L139" s="456"/>
      <c r="M139" s="456"/>
      <c r="N139" s="457"/>
      <c r="O139" s="174"/>
    </row>
    <row r="140" spans="1:15" s="162" customFormat="1" ht="14.25" x14ac:dyDescent="0.2">
      <c r="A140" s="142"/>
      <c r="B140" s="458"/>
      <c r="C140" s="459"/>
      <c r="D140" s="459"/>
      <c r="E140" s="459"/>
      <c r="F140" s="459"/>
      <c r="G140" s="459"/>
      <c r="H140" s="459"/>
      <c r="I140" s="459"/>
      <c r="J140" s="459"/>
      <c r="K140" s="459"/>
      <c r="L140" s="459"/>
      <c r="M140" s="459"/>
      <c r="N140" s="460"/>
      <c r="O140" s="174"/>
    </row>
    <row r="141" spans="1:15" s="162" customFormat="1" ht="15" thickBot="1" x14ac:dyDescent="0.25">
      <c r="A141" s="142"/>
      <c r="B141" s="461"/>
      <c r="C141" s="462"/>
      <c r="D141" s="462"/>
      <c r="E141" s="462"/>
      <c r="F141" s="462"/>
      <c r="G141" s="462"/>
      <c r="H141" s="462"/>
      <c r="I141" s="462"/>
      <c r="J141" s="462"/>
      <c r="K141" s="462"/>
      <c r="L141" s="462"/>
      <c r="M141" s="462"/>
      <c r="N141" s="463"/>
      <c r="O141" s="174"/>
    </row>
    <row r="142" spans="1:15" s="162" customFormat="1" ht="15.75" thickTop="1" thickBot="1" x14ac:dyDescent="0.25">
      <c r="A142" s="142"/>
      <c r="B142" s="125"/>
      <c r="C142" s="125"/>
      <c r="D142" s="125"/>
      <c r="E142" s="125"/>
      <c r="F142" s="125"/>
      <c r="G142" s="125"/>
      <c r="H142" s="125"/>
      <c r="I142" s="125"/>
      <c r="J142" s="125"/>
      <c r="K142" s="125"/>
      <c r="L142" s="125"/>
      <c r="M142" s="125"/>
      <c r="N142" s="125"/>
      <c r="O142" s="174"/>
    </row>
    <row r="143" spans="1:15" s="162" customFormat="1" ht="15.75" thickTop="1" thickBot="1" x14ac:dyDescent="0.25">
      <c r="A143" s="344" t="s">
        <v>30</v>
      </c>
      <c r="B143" s="142"/>
      <c r="C143" s="142"/>
      <c r="D143" s="177" t="str">
        <f>IF('Fiche 3-1'!D215&lt;&gt;"",'Fiche 3-1'!D215,"")</f>
        <v/>
      </c>
      <c r="E143" s="142"/>
      <c r="F143" s="142"/>
      <c r="G143" s="344" t="s">
        <v>31</v>
      </c>
      <c r="H143" s="142"/>
      <c r="I143" s="201"/>
      <c r="J143" s="142"/>
      <c r="K143" s="142"/>
      <c r="L143" s="142"/>
      <c r="M143" s="142"/>
      <c r="N143" s="142"/>
      <c r="O143" s="174"/>
    </row>
    <row r="144" spans="1:15" s="162" customFormat="1" ht="15" thickTop="1" x14ac:dyDescent="0.2">
      <c r="A144" s="142"/>
      <c r="B144" s="142"/>
      <c r="C144" s="142"/>
      <c r="D144" s="142"/>
      <c r="E144" s="142"/>
      <c r="F144" s="142"/>
      <c r="G144" s="142"/>
      <c r="H144" s="142"/>
      <c r="I144" s="142"/>
      <c r="J144" s="142"/>
      <c r="K144" s="142"/>
      <c r="L144" s="142"/>
      <c r="M144" s="142"/>
      <c r="N144" s="142"/>
      <c r="O144" s="174"/>
    </row>
    <row r="145" spans="1:15" s="162" customFormat="1" ht="15" thickBot="1" x14ac:dyDescent="0.25">
      <c r="A145" s="345" t="s">
        <v>449</v>
      </c>
      <c r="B145" s="171"/>
      <c r="C145" s="171"/>
      <c r="D145" s="171"/>
      <c r="E145" s="171"/>
      <c r="F145" s="171"/>
      <c r="G145" s="171"/>
      <c r="H145" s="171"/>
      <c r="I145" s="171"/>
      <c r="J145" s="171"/>
      <c r="K145" s="171"/>
      <c r="L145" s="171"/>
      <c r="M145" s="171"/>
      <c r="N145" s="171"/>
      <c r="O145" s="174"/>
    </row>
    <row r="146" spans="1:15" s="162" customFormat="1" ht="15" thickTop="1" x14ac:dyDescent="0.2">
      <c r="A146" s="165"/>
      <c r="B146" s="455"/>
      <c r="C146" s="456"/>
      <c r="D146" s="456"/>
      <c r="E146" s="456"/>
      <c r="F146" s="456"/>
      <c r="G146" s="456"/>
      <c r="H146" s="456"/>
      <c r="I146" s="456"/>
      <c r="J146" s="456"/>
      <c r="K146" s="456"/>
      <c r="L146" s="456"/>
      <c r="M146" s="456"/>
      <c r="N146" s="457"/>
      <c r="O146" s="174"/>
    </row>
    <row r="147" spans="1:15" s="162" customFormat="1" ht="14.25" x14ac:dyDescent="0.2">
      <c r="A147" s="165"/>
      <c r="B147" s="458"/>
      <c r="C147" s="459"/>
      <c r="D147" s="459"/>
      <c r="E147" s="459"/>
      <c r="F147" s="459"/>
      <c r="G147" s="459"/>
      <c r="H147" s="459"/>
      <c r="I147" s="459"/>
      <c r="J147" s="459"/>
      <c r="K147" s="459"/>
      <c r="L147" s="459"/>
      <c r="M147" s="459"/>
      <c r="N147" s="460"/>
      <c r="O147" s="174"/>
    </row>
    <row r="148" spans="1:15" s="162" customFormat="1" ht="15" thickBot="1" x14ac:dyDescent="0.25">
      <c r="A148" s="165"/>
      <c r="B148" s="461"/>
      <c r="C148" s="462"/>
      <c r="D148" s="462"/>
      <c r="E148" s="462"/>
      <c r="F148" s="462"/>
      <c r="G148" s="462"/>
      <c r="H148" s="462"/>
      <c r="I148" s="462"/>
      <c r="J148" s="462"/>
      <c r="K148" s="462"/>
      <c r="L148" s="462"/>
      <c r="M148" s="462"/>
      <c r="N148" s="463"/>
      <c r="O148" s="174"/>
    </row>
    <row r="149" spans="1:15" s="162" customFormat="1" ht="15.75" thickTop="1" thickBot="1" x14ac:dyDescent="0.25">
      <c r="A149" s="165"/>
      <c r="B149" s="171"/>
      <c r="C149" s="171"/>
      <c r="D149" s="171"/>
      <c r="E149" s="171"/>
      <c r="F149" s="171"/>
      <c r="G149" s="171"/>
      <c r="H149" s="171"/>
      <c r="I149" s="171"/>
      <c r="J149" s="171"/>
      <c r="K149" s="171"/>
      <c r="L149" s="171"/>
      <c r="M149" s="171"/>
      <c r="N149" s="171"/>
      <c r="O149" s="174"/>
    </row>
    <row r="150" spans="1:15" s="162" customFormat="1" ht="15.75" thickTop="1" thickBot="1" x14ac:dyDescent="0.25">
      <c r="A150" s="345" t="s">
        <v>384</v>
      </c>
      <c r="B150" s="171"/>
      <c r="C150" s="171"/>
      <c r="D150" s="171"/>
      <c r="E150" s="172" t="s">
        <v>385</v>
      </c>
      <c r="F150" s="346" t="str">
        <f>IF('Fiche 3-1'!E203&lt;&gt;"",'Fiche 3-1'!E203,"")</f>
        <v/>
      </c>
      <c r="G150" s="171"/>
      <c r="H150" s="172" t="s">
        <v>512</v>
      </c>
      <c r="I150" s="202"/>
      <c r="J150" s="171"/>
      <c r="K150" s="171"/>
      <c r="L150" s="171"/>
      <c r="M150" s="171"/>
      <c r="N150" s="171"/>
      <c r="O150" s="174"/>
    </row>
    <row r="151" spans="1:15" s="162" customFormat="1" ht="15" thickTop="1" x14ac:dyDescent="0.2">
      <c r="A151" s="165"/>
      <c r="B151" s="171"/>
      <c r="C151" s="171"/>
      <c r="D151" s="171"/>
      <c r="E151" s="171"/>
      <c r="F151" s="171"/>
      <c r="G151" s="171"/>
      <c r="H151" s="171"/>
      <c r="I151" s="171"/>
      <c r="J151" s="171"/>
      <c r="K151" s="171"/>
      <c r="L151" s="171"/>
      <c r="M151" s="171"/>
      <c r="N151" s="171"/>
      <c r="O151" s="174"/>
    </row>
    <row r="152" spans="1:15" s="162" customFormat="1" ht="15" thickBot="1" x14ac:dyDescent="0.25">
      <c r="A152" s="173" t="s">
        <v>448</v>
      </c>
      <c r="B152" s="152"/>
      <c r="C152" s="152"/>
      <c r="D152" s="152"/>
      <c r="E152" s="152"/>
      <c r="F152" s="152"/>
      <c r="G152" s="152"/>
      <c r="H152" s="152"/>
      <c r="I152" s="152"/>
      <c r="J152" s="152"/>
      <c r="K152" s="171"/>
      <c r="L152" s="171"/>
      <c r="M152" s="171"/>
      <c r="N152" s="171"/>
      <c r="O152" s="174"/>
    </row>
    <row r="153" spans="1:15" s="162" customFormat="1" ht="15" thickTop="1" x14ac:dyDescent="0.2">
      <c r="A153" s="152"/>
      <c r="B153" s="455"/>
      <c r="C153" s="456"/>
      <c r="D153" s="456"/>
      <c r="E153" s="456"/>
      <c r="F153" s="456"/>
      <c r="G153" s="456"/>
      <c r="H153" s="456"/>
      <c r="I153" s="456"/>
      <c r="J153" s="456"/>
      <c r="K153" s="456"/>
      <c r="L153" s="456"/>
      <c r="M153" s="456"/>
      <c r="N153" s="457"/>
      <c r="O153" s="174"/>
    </row>
    <row r="154" spans="1:15" s="162" customFormat="1" ht="14.25" x14ac:dyDescent="0.2">
      <c r="A154" s="152"/>
      <c r="B154" s="458"/>
      <c r="C154" s="459"/>
      <c r="D154" s="459"/>
      <c r="E154" s="459"/>
      <c r="F154" s="459"/>
      <c r="G154" s="459"/>
      <c r="H154" s="459"/>
      <c r="I154" s="459"/>
      <c r="J154" s="459"/>
      <c r="K154" s="459"/>
      <c r="L154" s="459"/>
      <c r="M154" s="459"/>
      <c r="N154" s="460"/>
      <c r="O154" s="174"/>
    </row>
    <row r="155" spans="1:15" s="162" customFormat="1" ht="15" thickBot="1" x14ac:dyDescent="0.25">
      <c r="A155" s="152"/>
      <c r="B155" s="461"/>
      <c r="C155" s="462"/>
      <c r="D155" s="462"/>
      <c r="E155" s="462"/>
      <c r="F155" s="462"/>
      <c r="G155" s="462"/>
      <c r="H155" s="462"/>
      <c r="I155" s="462"/>
      <c r="J155" s="462"/>
      <c r="K155" s="462"/>
      <c r="L155" s="462"/>
      <c r="M155" s="462"/>
      <c r="N155" s="463"/>
      <c r="O155" s="174"/>
    </row>
    <row r="156" spans="1:15" s="122" customFormat="1" ht="20.100000000000001" customHeight="1" thickTop="1" x14ac:dyDescent="0.2">
      <c r="A156" s="152"/>
      <c r="B156" s="152"/>
      <c r="C156" s="152"/>
      <c r="D156" s="152"/>
      <c r="E156" s="152"/>
      <c r="F156" s="152"/>
      <c r="G156" s="152"/>
      <c r="H156" s="152"/>
      <c r="I156" s="152"/>
      <c r="J156" s="152"/>
      <c r="K156" s="143"/>
      <c r="L156" s="143"/>
      <c r="M156" s="143"/>
      <c r="N156" s="143"/>
    </row>
    <row r="157" spans="1:15" s="122" customFormat="1" ht="20.100000000000001" customHeight="1" x14ac:dyDescent="0.2">
      <c r="A157" s="345" t="s">
        <v>487</v>
      </c>
      <c r="B157" s="143"/>
      <c r="C157" s="143"/>
      <c r="D157" s="143"/>
      <c r="E157" s="143"/>
      <c r="F157" s="143"/>
      <c r="G157" s="143"/>
      <c r="H157" s="143"/>
      <c r="I157" s="143"/>
      <c r="J157" s="143"/>
      <c r="K157" s="143"/>
      <c r="L157" s="143"/>
      <c r="M157" s="143"/>
      <c r="N157" s="143"/>
    </row>
    <row r="158" spans="1:15" s="122" customFormat="1" ht="9.9499999999999993" customHeight="1" x14ac:dyDescent="0.2">
      <c r="A158" s="143"/>
      <c r="B158" s="143"/>
      <c r="C158" s="143"/>
      <c r="D158" s="143"/>
      <c r="E158" s="143"/>
      <c r="F158" s="143"/>
      <c r="G158" s="143"/>
      <c r="H158" s="143"/>
      <c r="I158" s="143"/>
      <c r="J158" s="143"/>
      <c r="K158" s="143"/>
      <c r="L158" s="143"/>
      <c r="M158" s="143"/>
      <c r="N158" s="143"/>
    </row>
    <row r="159" spans="1:15" s="122" customFormat="1" ht="29.25" customHeight="1" thickBot="1" x14ac:dyDescent="0.25">
      <c r="A159" s="143"/>
      <c r="B159" s="152"/>
      <c r="C159" s="152"/>
      <c r="D159" s="593" t="s">
        <v>489</v>
      </c>
      <c r="E159" s="594"/>
      <c r="F159" s="593" t="s">
        <v>485</v>
      </c>
      <c r="G159" s="594"/>
      <c r="H159" s="449" t="s">
        <v>488</v>
      </c>
      <c r="I159" s="450"/>
      <c r="J159" s="451" t="s">
        <v>372</v>
      </c>
      <c r="K159" s="451"/>
      <c r="L159" s="128"/>
      <c r="M159" s="143"/>
      <c r="N159" s="143"/>
    </row>
    <row r="160" spans="1:15" s="122" customFormat="1" ht="30" customHeight="1" thickTop="1" thickBot="1" x14ac:dyDescent="0.25">
      <c r="A160" s="143"/>
      <c r="B160" s="452">
        <v>2019</v>
      </c>
      <c r="C160" s="453"/>
      <c r="D160" s="590" t="str">
        <f>IF('Fiche 3-1'!D225&lt;&gt;"",'Fiche 3-1'!D225,"")</f>
        <v/>
      </c>
      <c r="E160" s="590"/>
      <c r="F160" s="590" t="str">
        <f>IF('Fiche 3-1'!F225&lt;&gt;"",'Fiche 3-1'!F225,"")</f>
        <v/>
      </c>
      <c r="G160" s="590"/>
      <c r="H160" s="466"/>
      <c r="I160" s="454"/>
      <c r="J160" s="454"/>
      <c r="K160" s="454"/>
      <c r="L160" s="128"/>
      <c r="M160" s="143"/>
      <c r="N160" s="143"/>
    </row>
    <row r="161" spans="1:15" s="122" customFormat="1" ht="30" customHeight="1" thickTop="1" thickBot="1" x14ac:dyDescent="0.25">
      <c r="A161" s="143"/>
      <c r="B161" s="452">
        <v>2020</v>
      </c>
      <c r="C161" s="453"/>
      <c r="D161" s="590" t="str">
        <f>IF('Fiche 3-1'!D226&lt;&gt;"",'Fiche 3-1'!D226,"")</f>
        <v/>
      </c>
      <c r="E161" s="590"/>
      <c r="F161" s="590" t="str">
        <f>IF('Fiche 3-1'!F226&lt;&gt;"",'Fiche 3-1'!F226,"")</f>
        <v/>
      </c>
      <c r="G161" s="590"/>
      <c r="H161" s="466"/>
      <c r="I161" s="454"/>
      <c r="J161" s="454"/>
      <c r="K161" s="454"/>
      <c r="L161" s="128"/>
      <c r="M161" s="143"/>
      <c r="N161" s="143"/>
    </row>
    <row r="162" spans="1:15" s="122" customFormat="1" ht="30" customHeight="1" thickTop="1" thickBot="1" x14ac:dyDescent="0.25">
      <c r="A162" s="143"/>
      <c r="B162" s="445">
        <v>2021</v>
      </c>
      <c r="C162" s="446"/>
      <c r="D162" s="590" t="str">
        <f>IF('Fiche 3-1'!D227&lt;&gt;"",'Fiche 3-1'!D227,"")</f>
        <v/>
      </c>
      <c r="E162" s="590"/>
      <c r="F162" s="590" t="str">
        <f>IF('Fiche 3-1'!F227&lt;&gt;"",'Fiche 3-1'!F227,"")</f>
        <v/>
      </c>
      <c r="G162" s="590"/>
      <c r="H162" s="466"/>
      <c r="I162" s="454"/>
      <c r="J162" s="454"/>
      <c r="K162" s="454"/>
      <c r="L162" s="128"/>
      <c r="M162" s="143"/>
      <c r="N162" s="143"/>
    </row>
    <row r="163" spans="1:15" s="162" customFormat="1" ht="13.5" customHeight="1" thickTop="1" x14ac:dyDescent="0.2">
      <c r="A163" s="152"/>
      <c r="B163" s="152"/>
      <c r="C163" s="152"/>
      <c r="D163" s="152"/>
      <c r="E163" s="152"/>
      <c r="F163" s="152"/>
      <c r="G163" s="152"/>
      <c r="H163" s="152"/>
      <c r="I163" s="152"/>
      <c r="J163" s="152"/>
      <c r="K163" s="143"/>
      <c r="L163" s="143"/>
      <c r="M163" s="143"/>
      <c r="N163" s="143"/>
      <c r="O163" s="174"/>
    </row>
    <row r="164" spans="1:15" s="162" customFormat="1" ht="12.75" customHeight="1" x14ac:dyDescent="0.2">
      <c r="A164" s="345" t="s">
        <v>513</v>
      </c>
      <c r="B164" s="143"/>
      <c r="C164" s="143"/>
      <c r="D164" s="143"/>
      <c r="E164" s="143"/>
      <c r="F164" s="143"/>
      <c r="G164" s="143"/>
      <c r="H164" s="143"/>
      <c r="I164" s="143"/>
      <c r="J164" s="143"/>
      <c r="K164" s="143"/>
      <c r="L164" s="143"/>
      <c r="M164" s="143"/>
      <c r="N164" s="143"/>
      <c r="O164" s="174"/>
    </row>
    <row r="165" spans="1:15" s="162" customFormat="1" ht="15.75" customHeight="1" x14ac:dyDescent="0.2">
      <c r="A165" s="143"/>
      <c r="B165" s="143"/>
      <c r="C165" s="143"/>
      <c r="D165" s="143"/>
      <c r="E165" s="143"/>
      <c r="F165" s="143"/>
      <c r="G165" s="143"/>
      <c r="H165" s="143"/>
      <c r="I165" s="143"/>
      <c r="J165" s="143"/>
      <c r="K165" s="143"/>
      <c r="L165" s="143"/>
      <c r="M165" s="143"/>
      <c r="N165" s="143"/>
      <c r="O165" s="174"/>
    </row>
    <row r="166" spans="1:15" s="162" customFormat="1" ht="60" customHeight="1" thickBot="1" x14ac:dyDescent="0.25">
      <c r="A166" s="143"/>
      <c r="B166" s="152"/>
      <c r="C166" s="152"/>
      <c r="D166" s="451" t="s">
        <v>514</v>
      </c>
      <c r="E166" s="451"/>
      <c r="F166" s="451" t="s">
        <v>515</v>
      </c>
      <c r="G166" s="451"/>
      <c r="H166" s="451" t="s">
        <v>516</v>
      </c>
      <c r="I166" s="451"/>
      <c r="J166" s="451" t="s">
        <v>372</v>
      </c>
      <c r="K166" s="451"/>
      <c r="L166" s="128"/>
      <c r="M166" s="143"/>
      <c r="N166" s="143"/>
      <c r="O166" s="174"/>
    </row>
    <row r="167" spans="1:15" s="162" customFormat="1" ht="30" customHeight="1" thickTop="1" thickBot="1" x14ac:dyDescent="0.25">
      <c r="A167" s="143"/>
      <c r="B167" s="478" t="s">
        <v>252</v>
      </c>
      <c r="C167" s="479"/>
      <c r="D167" s="592" t="str">
        <f>IF('Fiche 3-1'!D236&lt;&gt;"",'Fiche 3-1'!D236,"")</f>
        <v/>
      </c>
      <c r="E167" s="592"/>
      <c r="F167" s="592" t="str">
        <f>IF('Fiche 3-1'!F236&lt;&gt;"",'Fiche 3-1'!F236,"")</f>
        <v/>
      </c>
      <c r="G167" s="592"/>
      <c r="H167" s="466"/>
      <c r="I167" s="454"/>
      <c r="J167" s="454"/>
      <c r="K167" s="454"/>
      <c r="L167" s="128"/>
      <c r="M167" s="143"/>
      <c r="N167" s="143"/>
      <c r="O167" s="174"/>
    </row>
    <row r="168" spans="1:15" s="175" customFormat="1" ht="30" customHeight="1" thickTop="1" thickBot="1" x14ac:dyDescent="0.25">
      <c r="A168" s="143"/>
      <c r="B168" s="478" t="s">
        <v>254</v>
      </c>
      <c r="C168" s="480"/>
      <c r="D168" s="592" t="str">
        <f>+IF('Fiche 3-1'!D237&lt;&gt;"",'Fiche 3-1'!D237,"")</f>
        <v/>
      </c>
      <c r="E168" s="592"/>
      <c r="F168" s="592" t="str">
        <f>IF('Fiche 3-1'!F237&lt;&gt;"",'Fiche 3-1'!F237,"")</f>
        <v/>
      </c>
      <c r="G168" s="592"/>
      <c r="H168" s="466"/>
      <c r="I168" s="454"/>
      <c r="J168" s="454"/>
      <c r="K168" s="454"/>
      <c r="L168" s="128"/>
      <c r="M168" s="143"/>
      <c r="N168" s="143"/>
      <c r="O168" s="162"/>
    </row>
    <row r="169" spans="1:15" s="175" customFormat="1" ht="30" customHeight="1" thickTop="1" thickBot="1" x14ac:dyDescent="0.25">
      <c r="A169" s="143"/>
      <c r="B169" s="478" t="s">
        <v>255</v>
      </c>
      <c r="C169" s="480"/>
      <c r="D169" s="592" t="str">
        <f>IF('Fiche 3-1'!D238&lt;&gt;"",'Fiche 3-1'!D238,"")</f>
        <v/>
      </c>
      <c r="E169" s="592"/>
      <c r="F169" s="592" t="str">
        <f>IF('Fiche 3-1'!F238&lt;&gt;"",'Fiche 3-1'!F238,"")</f>
        <v/>
      </c>
      <c r="G169" s="592"/>
      <c r="H169" s="466"/>
      <c r="I169" s="454"/>
      <c r="J169" s="454"/>
      <c r="K169" s="454"/>
      <c r="L169" s="128"/>
      <c r="M169" s="143"/>
      <c r="N169" s="143"/>
      <c r="O169" s="162"/>
    </row>
    <row r="170" spans="1:15" s="175" customFormat="1" ht="14.25" customHeight="1" thickTop="1" x14ac:dyDescent="0.2">
      <c r="A170" s="143"/>
      <c r="B170" s="126"/>
      <c r="C170" s="126"/>
      <c r="D170" s="127"/>
      <c r="E170" s="127"/>
      <c r="F170" s="127"/>
      <c r="G170" s="127"/>
      <c r="H170" s="127"/>
      <c r="I170" s="127"/>
      <c r="J170" s="128"/>
      <c r="K170" s="128"/>
      <c r="L170" s="128"/>
      <c r="M170" s="143"/>
      <c r="N170" s="143"/>
      <c r="O170" s="162"/>
    </row>
    <row r="171" spans="1:15" s="175" customFormat="1" ht="14.25" customHeight="1" x14ac:dyDescent="0.2">
      <c r="A171" s="353" t="s">
        <v>502</v>
      </c>
      <c r="B171" s="126"/>
      <c r="C171" s="126"/>
      <c r="D171" s="127"/>
      <c r="E171" s="127"/>
      <c r="F171" s="127"/>
      <c r="G171" s="127"/>
      <c r="H171" s="127"/>
      <c r="I171" s="127"/>
      <c r="J171" s="128"/>
      <c r="K171" s="128"/>
      <c r="L171" s="128"/>
      <c r="M171" s="143"/>
      <c r="N171" s="143"/>
      <c r="O171" s="162"/>
    </row>
    <row r="172" spans="1:15" s="74" customFormat="1" ht="9.9499999999999993" customHeight="1" x14ac:dyDescent="0.2">
      <c r="A172" s="143"/>
      <c r="B172" s="143"/>
      <c r="C172" s="143"/>
      <c r="D172" s="143"/>
      <c r="E172" s="143"/>
      <c r="F172" s="143"/>
      <c r="G172" s="143"/>
      <c r="H172" s="143"/>
      <c r="I172" s="143"/>
      <c r="J172" s="143"/>
      <c r="K172" s="143"/>
      <c r="L172" s="143"/>
      <c r="M172" s="143"/>
      <c r="N172" s="143"/>
      <c r="O172" s="122"/>
    </row>
    <row r="173" spans="1:15" ht="9.9499999999999993" customHeight="1" x14ac:dyDescent="0.2">
      <c r="A173" s="145"/>
      <c r="B173" s="145"/>
      <c r="C173" s="145"/>
      <c r="D173" s="145"/>
      <c r="E173" s="145"/>
      <c r="F173" s="145"/>
      <c r="G173" s="145"/>
      <c r="H173" s="145"/>
      <c r="I173" s="145"/>
      <c r="J173" s="145"/>
      <c r="K173" s="145"/>
      <c r="L173" s="145"/>
      <c r="M173" s="145"/>
      <c r="N173" s="145"/>
      <c r="O173" s="145"/>
    </row>
    <row r="174" spans="1:15" ht="14.25" x14ac:dyDescent="0.2">
      <c r="A174" s="149"/>
      <c r="B174" s="149"/>
      <c r="C174" s="149"/>
      <c r="D174" s="149"/>
      <c r="E174" s="149"/>
      <c r="F174" s="149"/>
      <c r="G174" s="149"/>
      <c r="H174" s="149"/>
      <c r="I174" s="149"/>
      <c r="J174" s="149"/>
      <c r="K174" s="149"/>
      <c r="L174" s="149"/>
      <c r="M174" s="149"/>
      <c r="N174" s="149"/>
      <c r="O174" s="145"/>
    </row>
    <row r="175" spans="1:15" ht="14.25" x14ac:dyDescent="0.2">
      <c r="A175" s="130" t="s">
        <v>257</v>
      </c>
      <c r="B175" s="149"/>
      <c r="C175" s="149"/>
      <c r="D175" s="595" t="str">
        <f>+IF('Fiche 3-1'!D244:M244&lt;&gt;"",'Fiche 3-1'!D244:M244,"")</f>
        <v/>
      </c>
      <c r="E175" s="596"/>
      <c r="F175" s="596"/>
      <c r="G175" s="596"/>
      <c r="H175" s="596"/>
      <c r="I175" s="596"/>
      <c r="J175" s="596"/>
      <c r="K175" s="596"/>
      <c r="L175" s="596"/>
      <c r="M175" s="597"/>
      <c r="N175" s="149"/>
      <c r="O175" s="145"/>
    </row>
    <row r="176" spans="1:15" ht="14.25" x14ac:dyDescent="0.2">
      <c r="A176" s="149"/>
      <c r="B176" s="149"/>
      <c r="C176" s="149"/>
      <c r="D176" s="149"/>
      <c r="E176" s="149"/>
      <c r="F176" s="149"/>
      <c r="G176" s="149"/>
      <c r="H176" s="149"/>
      <c r="I176" s="149"/>
      <c r="J176" s="149"/>
      <c r="K176" s="149"/>
      <c r="L176" s="149"/>
      <c r="M176" s="149"/>
      <c r="N176" s="149"/>
      <c r="O176" s="145"/>
    </row>
    <row r="177" spans="1:15" ht="14.25" x14ac:dyDescent="0.2">
      <c r="A177" s="145"/>
      <c r="B177" s="145"/>
      <c r="C177" s="145"/>
      <c r="D177" s="145"/>
      <c r="E177" s="145"/>
      <c r="F177" s="145"/>
      <c r="G177" s="145"/>
      <c r="H177" s="145"/>
      <c r="I177" s="145"/>
      <c r="J177" s="145"/>
      <c r="K177" s="145"/>
      <c r="L177" s="145"/>
      <c r="M177" s="145"/>
      <c r="N177" s="145"/>
      <c r="O177" s="145"/>
    </row>
    <row r="178" spans="1:15" s="180" customFormat="1" ht="50.1" customHeight="1" x14ac:dyDescent="0.25">
      <c r="A178" s="344" t="s">
        <v>29</v>
      </c>
      <c r="B178" s="598" t="str">
        <f>IF('Fiche 3-1'!B247:N247&lt;&gt;"",'Fiche 3-1'!B247:N247,"")</f>
        <v/>
      </c>
      <c r="C178" s="598"/>
      <c r="D178" s="598"/>
      <c r="E178" s="598"/>
      <c r="F178" s="598"/>
      <c r="G178" s="598"/>
      <c r="H178" s="598"/>
      <c r="I178" s="598"/>
      <c r="J178" s="598"/>
      <c r="K178" s="598"/>
      <c r="L178" s="598"/>
      <c r="M178" s="598"/>
      <c r="N178" s="598"/>
      <c r="O178" s="179"/>
    </row>
    <row r="179" spans="1:15" s="180" customFormat="1" ht="9.9499999999999993" customHeight="1" thickBot="1" x14ac:dyDescent="0.3">
      <c r="A179" s="344"/>
      <c r="B179" s="347"/>
      <c r="C179" s="347"/>
      <c r="D179" s="347"/>
      <c r="E179" s="347"/>
      <c r="F179" s="347"/>
      <c r="G179" s="347"/>
      <c r="H179" s="347"/>
      <c r="I179" s="347"/>
      <c r="J179" s="347"/>
      <c r="K179" s="347"/>
      <c r="L179" s="347"/>
      <c r="M179" s="347"/>
      <c r="N179" s="347"/>
      <c r="O179" s="179"/>
    </row>
    <row r="180" spans="1:15" s="180" customFormat="1" ht="26.25" customHeight="1" thickTop="1" thickBot="1" x14ac:dyDescent="0.25">
      <c r="A180" s="344" t="s">
        <v>298</v>
      </c>
      <c r="B180" s="169"/>
      <c r="C180" s="162"/>
      <c r="D180" s="168" t="s">
        <v>382</v>
      </c>
      <c r="E180" s="176" t="str">
        <f>IF('Fiche 3-1'!D281&lt;&gt;"",'Fiche 3-1'!D281,"")</f>
        <v/>
      </c>
      <c r="F180" s="162"/>
      <c r="G180" s="129" t="s">
        <v>300</v>
      </c>
      <c r="H180" s="203"/>
      <c r="I180" s="142"/>
      <c r="J180" s="142"/>
      <c r="K180" s="142"/>
      <c r="L180" s="142"/>
      <c r="M180" s="142"/>
      <c r="N180" s="142"/>
      <c r="O180" s="179"/>
    </row>
    <row r="181" spans="1:15" s="180" customFormat="1" ht="9.9499999999999993" customHeight="1" thickTop="1" x14ac:dyDescent="0.2">
      <c r="A181" s="161"/>
      <c r="B181" s="128"/>
      <c r="C181" s="162"/>
      <c r="D181" s="162"/>
      <c r="E181" s="162"/>
      <c r="F181" s="162"/>
      <c r="G181" s="142"/>
      <c r="H181" s="142"/>
      <c r="I181" s="142"/>
      <c r="J181" s="142"/>
      <c r="K181" s="142"/>
      <c r="L181" s="142"/>
      <c r="M181" s="142"/>
      <c r="N181" s="142"/>
      <c r="O181" s="179"/>
    </row>
    <row r="182" spans="1:15" s="180" customFormat="1" ht="16.5" customHeight="1" thickBot="1" x14ac:dyDescent="0.25">
      <c r="A182" s="161" t="s">
        <v>383</v>
      </c>
      <c r="B182" s="128"/>
      <c r="C182" s="162"/>
      <c r="D182" s="162"/>
      <c r="E182" s="162"/>
      <c r="F182" s="162"/>
      <c r="G182" s="142"/>
      <c r="H182" s="142"/>
      <c r="I182" s="142"/>
      <c r="J182" s="142"/>
      <c r="K182" s="142"/>
      <c r="L182" s="142"/>
      <c r="M182" s="142"/>
      <c r="N182" s="142"/>
      <c r="O182" s="179"/>
    </row>
    <row r="183" spans="1:15" s="180" customFormat="1" ht="27.75" customHeight="1" thickTop="1" x14ac:dyDescent="0.25">
      <c r="A183" s="141"/>
      <c r="B183" s="455"/>
      <c r="C183" s="456"/>
      <c r="D183" s="456"/>
      <c r="E183" s="456"/>
      <c r="F183" s="456"/>
      <c r="G183" s="456"/>
      <c r="H183" s="456"/>
      <c r="I183" s="456"/>
      <c r="J183" s="456"/>
      <c r="K183" s="456"/>
      <c r="L183" s="456"/>
      <c r="M183" s="456"/>
      <c r="N183" s="457"/>
      <c r="O183" s="179"/>
    </row>
    <row r="184" spans="1:15" s="180" customFormat="1" ht="20.100000000000001" customHeight="1" x14ac:dyDescent="0.2">
      <c r="A184" s="142"/>
      <c r="B184" s="458"/>
      <c r="C184" s="459"/>
      <c r="D184" s="459"/>
      <c r="E184" s="459"/>
      <c r="F184" s="459"/>
      <c r="G184" s="459"/>
      <c r="H184" s="459"/>
      <c r="I184" s="459"/>
      <c r="J184" s="459"/>
      <c r="K184" s="459"/>
      <c r="L184" s="459"/>
      <c r="M184" s="459"/>
      <c r="N184" s="460"/>
      <c r="O184" s="179"/>
    </row>
    <row r="185" spans="1:15" s="180" customFormat="1" ht="20.100000000000001" customHeight="1" thickBot="1" x14ac:dyDescent="0.25">
      <c r="A185" s="142"/>
      <c r="B185" s="461"/>
      <c r="C185" s="462"/>
      <c r="D185" s="462"/>
      <c r="E185" s="462"/>
      <c r="F185" s="462"/>
      <c r="G185" s="462"/>
      <c r="H185" s="462"/>
      <c r="I185" s="462"/>
      <c r="J185" s="462"/>
      <c r="K185" s="462"/>
      <c r="L185" s="462"/>
      <c r="M185" s="462"/>
      <c r="N185" s="463"/>
      <c r="O185" s="179"/>
    </row>
    <row r="186" spans="1:15" s="180" customFormat="1" ht="9.9499999999999993" customHeight="1" thickTop="1" thickBot="1" x14ac:dyDescent="0.25">
      <c r="A186" s="142"/>
      <c r="B186" s="125"/>
      <c r="C186" s="125"/>
      <c r="D186" s="125"/>
      <c r="E186" s="125"/>
      <c r="F186" s="125"/>
      <c r="G186" s="125"/>
      <c r="H186" s="125"/>
      <c r="I186" s="125"/>
      <c r="J186" s="125"/>
      <c r="K186" s="125"/>
      <c r="L186" s="125"/>
      <c r="M186" s="125"/>
      <c r="N186" s="125"/>
      <c r="O186" s="179"/>
    </row>
    <row r="187" spans="1:15" s="180" customFormat="1" ht="20.100000000000001" customHeight="1" thickTop="1" thickBot="1" x14ac:dyDescent="0.25">
      <c r="A187" s="344" t="s">
        <v>30</v>
      </c>
      <c r="B187" s="142"/>
      <c r="C187" s="142"/>
      <c r="D187" s="177" t="str">
        <f>IF('Fiche 3-1'!D283&lt;&gt;"",'Fiche 3-1'!D283,"")</f>
        <v/>
      </c>
      <c r="E187" s="142"/>
      <c r="F187" s="142"/>
      <c r="G187" s="344" t="s">
        <v>31</v>
      </c>
      <c r="H187" s="142"/>
      <c r="I187" s="201"/>
      <c r="J187" s="142"/>
      <c r="K187" s="142"/>
      <c r="L187" s="142"/>
      <c r="M187" s="142"/>
      <c r="N187" s="142"/>
      <c r="O187" s="179"/>
    </row>
    <row r="188" spans="1:15" s="180" customFormat="1" ht="9.9499999999999993" customHeight="1" thickTop="1" x14ac:dyDescent="0.2">
      <c r="A188" s="142"/>
      <c r="B188" s="142"/>
      <c r="C188" s="142"/>
      <c r="D188" s="142"/>
      <c r="E188" s="142"/>
      <c r="F188" s="142"/>
      <c r="G188" s="142"/>
      <c r="H188" s="142"/>
      <c r="I188" s="142"/>
      <c r="J188" s="142"/>
      <c r="K188" s="142"/>
      <c r="L188" s="142"/>
      <c r="M188" s="142"/>
      <c r="N188" s="142"/>
      <c r="O188" s="179"/>
    </row>
    <row r="189" spans="1:15" s="180" customFormat="1" ht="20.100000000000001" customHeight="1" thickBot="1" x14ac:dyDescent="0.3">
      <c r="A189" s="345" t="s">
        <v>449</v>
      </c>
      <c r="B189" s="171"/>
      <c r="C189" s="171"/>
      <c r="D189" s="171"/>
      <c r="E189" s="171"/>
      <c r="F189" s="171"/>
      <c r="G189" s="171"/>
      <c r="H189" s="171"/>
      <c r="I189" s="171"/>
      <c r="J189" s="171"/>
      <c r="K189" s="171"/>
      <c r="L189" s="171"/>
      <c r="M189" s="171"/>
      <c r="N189" s="171"/>
      <c r="O189" s="179"/>
    </row>
    <row r="190" spans="1:15" s="180" customFormat="1" ht="20.100000000000001" customHeight="1" thickTop="1" x14ac:dyDescent="0.25">
      <c r="A190" s="165"/>
      <c r="B190" s="455"/>
      <c r="C190" s="456"/>
      <c r="D190" s="456"/>
      <c r="E190" s="456"/>
      <c r="F190" s="456"/>
      <c r="G190" s="456"/>
      <c r="H190" s="456"/>
      <c r="I190" s="456"/>
      <c r="J190" s="456"/>
      <c r="K190" s="456"/>
      <c r="L190" s="456"/>
      <c r="M190" s="456"/>
      <c r="N190" s="457"/>
      <c r="O190" s="179"/>
    </row>
    <row r="191" spans="1:15" s="180" customFormat="1" ht="20.100000000000001" customHeight="1" x14ac:dyDescent="0.25">
      <c r="A191" s="165"/>
      <c r="B191" s="458"/>
      <c r="C191" s="459"/>
      <c r="D191" s="459"/>
      <c r="E191" s="459"/>
      <c r="F191" s="459"/>
      <c r="G191" s="459"/>
      <c r="H191" s="459"/>
      <c r="I191" s="459"/>
      <c r="J191" s="459"/>
      <c r="K191" s="459"/>
      <c r="L191" s="459"/>
      <c r="M191" s="459"/>
      <c r="N191" s="460"/>
      <c r="O191" s="179"/>
    </row>
    <row r="192" spans="1:15" s="180" customFormat="1" ht="20.100000000000001" customHeight="1" thickBot="1" x14ac:dyDescent="0.3">
      <c r="A192" s="165"/>
      <c r="B192" s="461"/>
      <c r="C192" s="462"/>
      <c r="D192" s="462"/>
      <c r="E192" s="462"/>
      <c r="F192" s="462"/>
      <c r="G192" s="462"/>
      <c r="H192" s="462"/>
      <c r="I192" s="462"/>
      <c r="J192" s="462"/>
      <c r="K192" s="462"/>
      <c r="L192" s="462"/>
      <c r="M192" s="462"/>
      <c r="N192" s="463"/>
      <c r="O192" s="179"/>
    </row>
    <row r="193" spans="1:15" s="181" customFormat="1" ht="20.100000000000001" customHeight="1" thickTop="1" thickBot="1" x14ac:dyDescent="0.25">
      <c r="A193" s="165"/>
      <c r="B193" s="171"/>
      <c r="C193" s="171"/>
      <c r="D193" s="171"/>
      <c r="E193" s="171"/>
      <c r="F193" s="171"/>
      <c r="G193" s="171"/>
      <c r="H193" s="171"/>
      <c r="I193" s="171"/>
      <c r="J193" s="171"/>
      <c r="K193" s="171"/>
      <c r="L193" s="171"/>
      <c r="M193" s="171"/>
      <c r="N193" s="171"/>
      <c r="O193" s="183"/>
    </row>
    <row r="194" spans="1:15" s="181" customFormat="1" ht="20.100000000000001" customHeight="1" thickTop="1" thickBot="1" x14ac:dyDescent="0.25">
      <c r="A194" s="345" t="s">
        <v>384</v>
      </c>
      <c r="B194" s="171"/>
      <c r="C194" s="171"/>
      <c r="D194" s="171"/>
      <c r="E194" s="172" t="s">
        <v>385</v>
      </c>
      <c r="F194" s="346" t="str">
        <f>IF('Fiche 3-1'!E272&lt;&gt;"",'Fiche 3-1'!E272,"")</f>
        <v/>
      </c>
      <c r="G194" s="171"/>
      <c r="H194" s="172" t="s">
        <v>512</v>
      </c>
      <c r="I194" s="202"/>
      <c r="J194" s="171"/>
      <c r="K194" s="171"/>
      <c r="L194" s="171"/>
      <c r="M194" s="171"/>
      <c r="N194" s="171"/>
      <c r="O194" s="183"/>
    </row>
    <row r="195" spans="1:15" s="181" customFormat="1" ht="20.100000000000001" customHeight="1" thickTop="1" x14ac:dyDescent="0.2">
      <c r="A195" s="165"/>
      <c r="B195" s="171"/>
      <c r="C195" s="171"/>
      <c r="D195" s="171"/>
      <c r="E195" s="171"/>
      <c r="F195" s="171"/>
      <c r="G195" s="171"/>
      <c r="H195" s="171"/>
      <c r="I195" s="171"/>
      <c r="J195" s="171"/>
      <c r="K195" s="171"/>
      <c r="L195" s="171"/>
      <c r="M195" s="171"/>
      <c r="N195" s="171"/>
      <c r="O195" s="183"/>
    </row>
    <row r="196" spans="1:15" s="181" customFormat="1" ht="20.100000000000001" customHeight="1" thickBot="1" x14ac:dyDescent="0.25">
      <c r="A196" s="173" t="s">
        <v>386</v>
      </c>
      <c r="B196" s="152"/>
      <c r="C196" s="152"/>
      <c r="D196" s="152"/>
      <c r="E196" s="152"/>
      <c r="F196" s="152"/>
      <c r="G196" s="152"/>
      <c r="H196" s="152"/>
      <c r="I196" s="152"/>
      <c r="J196" s="152"/>
      <c r="K196" s="171"/>
      <c r="L196" s="171"/>
      <c r="M196" s="171"/>
      <c r="N196" s="171"/>
      <c r="O196" s="183"/>
    </row>
    <row r="197" spans="1:15" s="181" customFormat="1" ht="20.100000000000001" customHeight="1" thickTop="1" x14ac:dyDescent="0.2">
      <c r="A197" s="152"/>
      <c r="B197" s="455"/>
      <c r="C197" s="456"/>
      <c r="D197" s="456"/>
      <c r="E197" s="456"/>
      <c r="F197" s="456"/>
      <c r="G197" s="456"/>
      <c r="H197" s="456"/>
      <c r="I197" s="456"/>
      <c r="J197" s="456"/>
      <c r="K197" s="456"/>
      <c r="L197" s="456"/>
      <c r="M197" s="456"/>
      <c r="N197" s="457"/>
      <c r="O197" s="183"/>
    </row>
    <row r="198" spans="1:15" s="181" customFormat="1" ht="9.9499999999999993" customHeight="1" x14ac:dyDescent="0.2">
      <c r="A198" s="152"/>
      <c r="B198" s="458"/>
      <c r="C198" s="459"/>
      <c r="D198" s="459"/>
      <c r="E198" s="459"/>
      <c r="F198" s="459"/>
      <c r="G198" s="459"/>
      <c r="H198" s="459"/>
      <c r="I198" s="459"/>
      <c r="J198" s="459"/>
      <c r="K198" s="459"/>
      <c r="L198" s="459"/>
      <c r="M198" s="459"/>
      <c r="N198" s="460"/>
      <c r="O198" s="183"/>
    </row>
    <row r="199" spans="1:15" s="181" customFormat="1" ht="60" customHeight="1" thickBot="1" x14ac:dyDescent="0.25">
      <c r="A199" s="152"/>
      <c r="B199" s="461"/>
      <c r="C199" s="462"/>
      <c r="D199" s="462"/>
      <c r="E199" s="462"/>
      <c r="F199" s="462"/>
      <c r="G199" s="462"/>
      <c r="H199" s="462"/>
      <c r="I199" s="462"/>
      <c r="J199" s="462"/>
      <c r="K199" s="462"/>
      <c r="L199" s="462"/>
      <c r="M199" s="462"/>
      <c r="N199" s="463"/>
      <c r="O199" s="183"/>
    </row>
    <row r="200" spans="1:15" s="122" customFormat="1" ht="20.100000000000001" customHeight="1" thickTop="1" x14ac:dyDescent="0.2">
      <c r="A200" s="152"/>
      <c r="B200" s="152"/>
      <c r="C200" s="152"/>
      <c r="D200" s="152"/>
      <c r="E200" s="152"/>
      <c r="F200" s="152"/>
      <c r="G200" s="152"/>
      <c r="H200" s="152"/>
      <c r="I200" s="152"/>
      <c r="J200" s="152"/>
      <c r="K200" s="143"/>
      <c r="L200" s="143"/>
      <c r="M200" s="143"/>
      <c r="N200" s="143"/>
    </row>
    <row r="201" spans="1:15" s="122" customFormat="1" ht="20.100000000000001" customHeight="1" x14ac:dyDescent="0.2">
      <c r="A201" s="345" t="s">
        <v>487</v>
      </c>
      <c r="B201" s="143"/>
      <c r="C201" s="143"/>
      <c r="D201" s="143"/>
      <c r="E201" s="143"/>
      <c r="F201" s="143"/>
      <c r="G201" s="143"/>
      <c r="H201" s="143"/>
      <c r="I201" s="143"/>
      <c r="J201" s="143"/>
      <c r="K201" s="143"/>
      <c r="L201" s="143"/>
      <c r="M201" s="143"/>
      <c r="N201" s="143"/>
    </row>
    <row r="202" spans="1:15" s="122" customFormat="1" ht="9.9499999999999993" customHeight="1" x14ac:dyDescent="0.2">
      <c r="A202" s="143"/>
      <c r="B202" s="143"/>
      <c r="C202" s="143"/>
      <c r="D202" s="143"/>
      <c r="E202" s="143"/>
      <c r="F202" s="143"/>
      <c r="G202" s="143"/>
      <c r="H202" s="143"/>
      <c r="I202" s="143"/>
      <c r="J202" s="143"/>
      <c r="K202" s="143"/>
      <c r="L202" s="143"/>
      <c r="M202" s="143"/>
      <c r="N202" s="143"/>
    </row>
    <row r="203" spans="1:15" s="122" customFormat="1" ht="29.25" customHeight="1" thickBot="1" x14ac:dyDescent="0.25">
      <c r="A203" s="143"/>
      <c r="B203" s="152"/>
      <c r="C203" s="152"/>
      <c r="D203" s="593" t="s">
        <v>489</v>
      </c>
      <c r="E203" s="594"/>
      <c r="F203" s="593" t="s">
        <v>485</v>
      </c>
      <c r="G203" s="594"/>
      <c r="H203" s="449" t="s">
        <v>488</v>
      </c>
      <c r="I203" s="450"/>
      <c r="J203" s="451" t="s">
        <v>372</v>
      </c>
      <c r="K203" s="451"/>
      <c r="L203" s="128"/>
      <c r="M203" s="143"/>
      <c r="N203" s="143"/>
    </row>
    <row r="204" spans="1:15" s="122" customFormat="1" ht="30" customHeight="1" thickTop="1" thickBot="1" x14ac:dyDescent="0.25">
      <c r="A204" s="143"/>
      <c r="B204" s="452">
        <v>2019</v>
      </c>
      <c r="C204" s="453"/>
      <c r="D204" s="590" t="str">
        <f>IF('Fiche 3-1'!D293&lt;&gt;"",'Fiche 3-1'!D293,"")</f>
        <v/>
      </c>
      <c r="E204" s="590"/>
      <c r="F204" s="590" t="str">
        <f>IF('Fiche 3-1'!F293&lt;&gt;"",'Fiche 3-1'!F293,"")</f>
        <v/>
      </c>
      <c r="G204" s="591"/>
      <c r="H204" s="454"/>
      <c r="I204" s="454"/>
      <c r="J204" s="454"/>
      <c r="K204" s="454"/>
      <c r="L204" s="128"/>
      <c r="M204" s="143"/>
      <c r="N204" s="143"/>
    </row>
    <row r="205" spans="1:15" s="122" customFormat="1" ht="30" customHeight="1" thickTop="1" thickBot="1" x14ac:dyDescent="0.25">
      <c r="A205" s="143"/>
      <c r="B205" s="452">
        <v>2020</v>
      </c>
      <c r="C205" s="453"/>
      <c r="D205" s="590" t="str">
        <f>IF('Fiche 3-1'!D294&lt;&gt;"",'Fiche 3-1'!D294,"")</f>
        <v/>
      </c>
      <c r="E205" s="590"/>
      <c r="F205" s="590" t="str">
        <f>IF('Fiche 3-1'!F294&lt;&gt;"",'Fiche 3-1'!F294,"")</f>
        <v/>
      </c>
      <c r="G205" s="591"/>
      <c r="H205" s="454"/>
      <c r="I205" s="454"/>
      <c r="J205" s="454"/>
      <c r="K205" s="454"/>
      <c r="L205" s="128"/>
      <c r="M205" s="143"/>
      <c r="N205" s="143"/>
    </row>
    <row r="206" spans="1:15" s="122" customFormat="1" ht="30" customHeight="1" thickTop="1" thickBot="1" x14ac:dyDescent="0.25">
      <c r="A206" s="143"/>
      <c r="B206" s="445">
        <v>2021</v>
      </c>
      <c r="C206" s="446"/>
      <c r="D206" s="590" t="str">
        <f>IF('Fiche 3-1'!D295&lt;&gt;"",'Fiche 3-1'!D295,"")</f>
        <v/>
      </c>
      <c r="E206" s="590"/>
      <c r="F206" s="590" t="str">
        <f>IF('Fiche 3-1'!F295&lt;&gt;"",'Fiche 3-1'!F295,"")</f>
        <v/>
      </c>
      <c r="G206" s="591"/>
      <c r="H206" s="454"/>
      <c r="I206" s="454"/>
      <c r="J206" s="454"/>
      <c r="K206" s="454"/>
      <c r="L206" s="128"/>
      <c r="M206" s="143"/>
      <c r="N206" s="143"/>
    </row>
    <row r="207" spans="1:15" s="181" customFormat="1" ht="9.9499999999999993" customHeight="1" thickTop="1" x14ac:dyDescent="0.2">
      <c r="A207" s="152"/>
      <c r="B207" s="152"/>
      <c r="C207" s="152"/>
      <c r="D207" s="152"/>
      <c r="E207" s="152"/>
      <c r="F207" s="152"/>
      <c r="G207" s="152"/>
      <c r="H207" s="152"/>
      <c r="I207" s="152"/>
      <c r="J207" s="152"/>
      <c r="K207" s="143"/>
      <c r="L207" s="143"/>
      <c r="M207" s="143"/>
      <c r="N207" s="143"/>
      <c r="O207" s="183"/>
    </row>
    <row r="208" spans="1:15" s="181" customFormat="1" ht="30.75" customHeight="1" x14ac:dyDescent="0.2">
      <c r="A208" s="345" t="s">
        <v>513</v>
      </c>
      <c r="B208" s="143"/>
      <c r="C208" s="143"/>
      <c r="D208" s="143"/>
      <c r="E208" s="143"/>
      <c r="F208" s="143"/>
      <c r="G208" s="143"/>
      <c r="H208" s="143"/>
      <c r="I208" s="143"/>
      <c r="J208" s="143"/>
      <c r="K208" s="143"/>
      <c r="L208" s="143"/>
      <c r="M208" s="143"/>
      <c r="N208" s="143"/>
      <c r="O208" s="183"/>
    </row>
    <row r="209" spans="1:15" s="181" customFormat="1" ht="9.9499999999999993" customHeight="1" x14ac:dyDescent="0.2">
      <c r="A209" s="143"/>
      <c r="B209" s="143"/>
      <c r="C209" s="143"/>
      <c r="D209" s="143"/>
      <c r="E209" s="143"/>
      <c r="F209" s="143"/>
      <c r="G209" s="143"/>
      <c r="H209" s="143"/>
      <c r="I209" s="143"/>
      <c r="J209" s="143"/>
      <c r="K209" s="143"/>
      <c r="L209" s="143"/>
      <c r="M209" s="143"/>
      <c r="N209" s="143"/>
      <c r="O209" s="183"/>
    </row>
    <row r="210" spans="1:15" s="181" customFormat="1" ht="33.75" customHeight="1" thickBot="1" x14ac:dyDescent="0.25">
      <c r="A210" s="143"/>
      <c r="B210" s="152"/>
      <c r="C210" s="152"/>
      <c r="D210" s="451" t="s">
        <v>514</v>
      </c>
      <c r="E210" s="451"/>
      <c r="F210" s="451" t="s">
        <v>515</v>
      </c>
      <c r="G210" s="451"/>
      <c r="H210" s="451" t="s">
        <v>516</v>
      </c>
      <c r="I210" s="451"/>
      <c r="J210" s="451" t="s">
        <v>372</v>
      </c>
      <c r="K210" s="451"/>
      <c r="L210" s="128"/>
      <c r="M210" s="143"/>
      <c r="N210" s="143"/>
      <c r="O210" s="183"/>
    </row>
    <row r="211" spans="1:15" s="181" customFormat="1" ht="30" customHeight="1" thickTop="1" thickBot="1" x14ac:dyDescent="0.25">
      <c r="A211" s="143"/>
      <c r="B211" s="143"/>
      <c r="C211" s="143"/>
      <c r="D211" s="592" t="str">
        <f>IF('Fiche 3-1'!D303&lt;&gt;"",'Fiche 3-1'!D303,"")</f>
        <v/>
      </c>
      <c r="E211" s="592"/>
      <c r="F211" s="592" t="str">
        <f>IF('Fiche 3-1'!F303&lt;&gt;"",'Fiche 3-1'!F303,"")</f>
        <v/>
      </c>
      <c r="G211" s="592"/>
      <c r="H211" s="466"/>
      <c r="I211" s="454"/>
      <c r="J211" s="454"/>
      <c r="K211" s="454"/>
      <c r="L211" s="128"/>
      <c r="M211" s="143"/>
      <c r="N211" s="143"/>
      <c r="O211" s="183"/>
    </row>
    <row r="212" spans="1:15" s="181" customFormat="1" ht="30" customHeight="1" thickTop="1" thickBot="1" x14ac:dyDescent="0.25">
      <c r="A212" s="143"/>
      <c r="B212" s="143"/>
      <c r="C212" s="143"/>
      <c r="D212" s="592" t="str">
        <f>IF('Fiche 3-1'!D304&lt;&gt;"",'Fiche 3-1'!D304,"")</f>
        <v/>
      </c>
      <c r="E212" s="592"/>
      <c r="F212" s="592" t="str">
        <f>IF('Fiche 3-1'!F304&lt;&gt;"",'Fiche 3-1'!F304,"")</f>
        <v/>
      </c>
      <c r="G212" s="592"/>
      <c r="H212" s="466"/>
      <c r="I212" s="454"/>
      <c r="J212" s="454"/>
      <c r="K212" s="454"/>
      <c r="L212" s="128"/>
      <c r="M212" s="143"/>
      <c r="N212" s="143"/>
      <c r="O212" s="183"/>
    </row>
    <row r="213" spans="1:15" s="181" customFormat="1" ht="30" customHeight="1" thickTop="1" thickBot="1" x14ac:dyDescent="0.25">
      <c r="A213" s="143"/>
      <c r="B213" s="143"/>
      <c r="C213" s="143"/>
      <c r="D213" s="592" t="str">
        <f>IF('Fiche 3-1'!D305&lt;&gt;"",'Fiche 3-1'!D305,"")</f>
        <v/>
      </c>
      <c r="E213" s="592"/>
      <c r="F213" s="592" t="str">
        <f>IF('Fiche 3-1'!F305&lt;&gt;"",'Fiche 3-1'!F305,"")</f>
        <v/>
      </c>
      <c r="G213" s="592"/>
      <c r="H213" s="466"/>
      <c r="I213" s="454"/>
      <c r="J213" s="454"/>
      <c r="K213" s="454"/>
      <c r="L213" s="128"/>
      <c r="M213" s="143"/>
      <c r="N213" s="143"/>
      <c r="O213" s="183"/>
    </row>
    <row r="214" spans="1:15" s="181" customFormat="1" ht="15" thickTop="1" x14ac:dyDescent="0.2">
      <c r="A214" s="184"/>
      <c r="O214" s="183"/>
    </row>
    <row r="215" spans="1:15" s="122" customFormat="1" ht="14.25" x14ac:dyDescent="0.2">
      <c r="A215" s="353" t="s">
        <v>502</v>
      </c>
      <c r="B215" s="126"/>
      <c r="C215" s="126"/>
      <c r="D215" s="127"/>
      <c r="E215" s="127"/>
      <c r="F215" s="127"/>
      <c r="G215" s="127"/>
      <c r="H215" s="127"/>
      <c r="I215" s="127"/>
      <c r="J215" s="128"/>
      <c r="K215" s="128"/>
      <c r="L215" s="128"/>
      <c r="M215" s="143"/>
      <c r="N215" s="143"/>
      <c r="O215" s="18"/>
    </row>
    <row r="216" spans="1:15" s="122" customFormat="1" ht="9.9499999999999993" customHeight="1" x14ac:dyDescent="0.2">
      <c r="A216" s="10"/>
      <c r="B216" s="18"/>
      <c r="C216" s="18"/>
      <c r="D216" s="18"/>
      <c r="E216" s="18"/>
      <c r="F216" s="18"/>
      <c r="G216" s="18"/>
      <c r="H216" s="18"/>
      <c r="I216" s="18"/>
      <c r="J216" s="18"/>
      <c r="K216" s="18"/>
      <c r="L216" s="18"/>
      <c r="M216" s="18"/>
      <c r="N216" s="18"/>
      <c r="O216" s="18"/>
    </row>
    <row r="217" spans="1:15" ht="9.9499999999999993" customHeight="1" x14ac:dyDescent="0.2">
      <c r="A217" s="145"/>
      <c r="B217" s="145"/>
      <c r="C217" s="145"/>
      <c r="D217" s="145"/>
      <c r="E217" s="145"/>
      <c r="F217" s="145"/>
      <c r="G217" s="145"/>
      <c r="H217" s="145"/>
      <c r="I217" s="145"/>
      <c r="J217" s="145"/>
      <c r="K217" s="145"/>
      <c r="L217" s="145"/>
      <c r="M217" s="145"/>
      <c r="N217" s="145"/>
      <c r="O217" s="145"/>
    </row>
    <row r="218" spans="1:15" ht="14.25" x14ac:dyDescent="0.2">
      <c r="A218" s="149"/>
      <c r="B218" s="149"/>
      <c r="C218" s="149"/>
      <c r="D218" s="149"/>
      <c r="E218" s="149"/>
      <c r="F218" s="149"/>
      <c r="G218" s="149"/>
      <c r="H218" s="149"/>
      <c r="I218" s="149"/>
      <c r="J218" s="149"/>
      <c r="K218" s="149"/>
      <c r="L218" s="149"/>
      <c r="M218" s="149"/>
      <c r="N218" s="149"/>
      <c r="O218" s="145"/>
    </row>
    <row r="219" spans="1:15" ht="14.25" x14ac:dyDescent="0.2">
      <c r="A219" s="130" t="s">
        <v>258</v>
      </c>
      <c r="B219" s="149"/>
      <c r="C219" s="149"/>
      <c r="D219" s="595" t="str">
        <f>IF('Fiche 3-1'!D311:M311&lt;&gt;"",'Fiche 3-1'!D311:M311,"")</f>
        <v/>
      </c>
      <c r="E219" s="596"/>
      <c r="F219" s="596"/>
      <c r="G219" s="596"/>
      <c r="H219" s="596"/>
      <c r="I219" s="596"/>
      <c r="J219" s="596"/>
      <c r="K219" s="596"/>
      <c r="L219" s="596"/>
      <c r="M219" s="597"/>
      <c r="N219" s="149"/>
      <c r="O219" s="145"/>
    </row>
    <row r="220" spans="1:15" ht="14.25" x14ac:dyDescent="0.2">
      <c r="A220" s="149"/>
      <c r="B220" s="149"/>
      <c r="C220" s="149"/>
      <c r="D220" s="149"/>
      <c r="E220" s="149"/>
      <c r="F220" s="149"/>
      <c r="G220" s="149"/>
      <c r="H220" s="149"/>
      <c r="I220" s="149"/>
      <c r="J220" s="149"/>
      <c r="K220" s="149"/>
      <c r="L220" s="149"/>
      <c r="M220" s="149"/>
      <c r="N220" s="149"/>
      <c r="O220" s="145"/>
    </row>
    <row r="221" spans="1:15" ht="14.25" x14ac:dyDescent="0.2">
      <c r="A221" s="145"/>
      <c r="B221" s="145"/>
      <c r="C221" s="145"/>
      <c r="D221" s="145"/>
      <c r="E221" s="145"/>
      <c r="F221" s="145"/>
      <c r="G221" s="145"/>
      <c r="H221" s="145"/>
      <c r="I221" s="145"/>
      <c r="J221" s="145"/>
      <c r="K221" s="145"/>
      <c r="L221" s="145"/>
      <c r="M221" s="145"/>
      <c r="N221" s="145"/>
      <c r="O221" s="145"/>
    </row>
    <row r="222" spans="1:15" s="181" customFormat="1" ht="33" customHeight="1" x14ac:dyDescent="0.2">
      <c r="A222" s="344" t="s">
        <v>29</v>
      </c>
      <c r="B222" s="598" t="str">
        <f>IF('Fiche 3-1'!B314:N314&lt;&gt;"",'Fiche 3-1'!B314:N314,"")</f>
        <v/>
      </c>
      <c r="C222" s="598"/>
      <c r="D222" s="598"/>
      <c r="E222" s="598"/>
      <c r="F222" s="598"/>
      <c r="G222" s="598"/>
      <c r="H222" s="598"/>
      <c r="I222" s="598"/>
      <c r="J222" s="598"/>
      <c r="K222" s="598"/>
      <c r="L222" s="598"/>
      <c r="M222" s="598"/>
      <c r="N222" s="598"/>
      <c r="O222" s="183"/>
    </row>
    <row r="223" spans="1:15" s="181" customFormat="1" ht="9.9499999999999993" customHeight="1" thickBot="1" x14ac:dyDescent="0.25">
      <c r="A223" s="344"/>
      <c r="B223" s="347"/>
      <c r="C223" s="347"/>
      <c r="D223" s="347"/>
      <c r="E223" s="347"/>
      <c r="F223" s="347"/>
      <c r="G223" s="347"/>
      <c r="H223" s="347"/>
      <c r="I223" s="347"/>
      <c r="J223" s="347"/>
      <c r="K223" s="347"/>
      <c r="L223" s="347"/>
      <c r="M223" s="347"/>
      <c r="N223" s="347"/>
      <c r="O223" s="183"/>
    </row>
    <row r="224" spans="1:15" s="181" customFormat="1" ht="17.100000000000001" customHeight="1" thickTop="1" thickBot="1" x14ac:dyDescent="0.25">
      <c r="A224" s="344" t="s">
        <v>298</v>
      </c>
      <c r="B224" s="169"/>
      <c r="C224" s="162"/>
      <c r="D224" s="168" t="s">
        <v>382</v>
      </c>
      <c r="E224" s="176" t="str">
        <f>IF('Fiche 3-1'!D348&lt;&gt;"",'Fiche 3-1'!D348,"")</f>
        <v/>
      </c>
      <c r="F224" s="162"/>
      <c r="G224" s="129" t="s">
        <v>300</v>
      </c>
      <c r="H224" s="203"/>
      <c r="I224" s="142"/>
      <c r="J224" s="142"/>
      <c r="K224" s="142"/>
      <c r="L224" s="142"/>
      <c r="M224" s="142"/>
      <c r="N224" s="142"/>
      <c r="O224" s="183"/>
    </row>
    <row r="225" spans="1:15" s="181" customFormat="1" ht="17.100000000000001" customHeight="1" thickTop="1" x14ac:dyDescent="0.2">
      <c r="A225" s="161"/>
      <c r="B225" s="128"/>
      <c r="C225" s="162"/>
      <c r="D225" s="162"/>
      <c r="E225" s="162"/>
      <c r="F225" s="162"/>
      <c r="G225" s="142"/>
      <c r="H225" s="142"/>
      <c r="I225" s="142"/>
      <c r="J225" s="142"/>
      <c r="K225" s="142"/>
      <c r="L225" s="142"/>
      <c r="M225" s="142"/>
      <c r="N225" s="142"/>
      <c r="O225" s="183"/>
    </row>
    <row r="226" spans="1:15" s="181" customFormat="1" ht="17.100000000000001" customHeight="1" thickBot="1" x14ac:dyDescent="0.25">
      <c r="A226" s="161" t="s">
        <v>383</v>
      </c>
      <c r="B226" s="128"/>
      <c r="C226" s="162"/>
      <c r="D226" s="162"/>
      <c r="E226" s="162"/>
      <c r="F226" s="162"/>
      <c r="G226" s="142"/>
      <c r="H226" s="142"/>
      <c r="I226" s="142"/>
      <c r="J226" s="142"/>
      <c r="K226" s="142"/>
      <c r="L226" s="142"/>
      <c r="M226" s="142"/>
      <c r="N226" s="142"/>
      <c r="O226" s="183"/>
    </row>
    <row r="227" spans="1:15" s="181" customFormat="1" ht="17.100000000000001" customHeight="1" thickTop="1" x14ac:dyDescent="0.2">
      <c r="A227" s="141"/>
      <c r="B227" s="455"/>
      <c r="C227" s="456"/>
      <c r="D227" s="456"/>
      <c r="E227" s="456"/>
      <c r="F227" s="456"/>
      <c r="G227" s="456"/>
      <c r="H227" s="456"/>
      <c r="I227" s="456"/>
      <c r="J227" s="456"/>
      <c r="K227" s="456"/>
      <c r="L227" s="456"/>
      <c r="M227" s="456"/>
      <c r="N227" s="457"/>
      <c r="O227" s="183"/>
    </row>
    <row r="228" spans="1:15" s="181" customFormat="1" ht="17.100000000000001" customHeight="1" x14ac:dyDescent="0.2">
      <c r="A228" s="142"/>
      <c r="B228" s="458"/>
      <c r="C228" s="459"/>
      <c r="D228" s="459"/>
      <c r="E228" s="459"/>
      <c r="F228" s="459"/>
      <c r="G228" s="459"/>
      <c r="H228" s="459"/>
      <c r="I228" s="459"/>
      <c r="J228" s="459"/>
      <c r="K228" s="459"/>
      <c r="L228" s="459"/>
      <c r="M228" s="459"/>
      <c r="N228" s="460"/>
      <c r="O228" s="183"/>
    </row>
    <row r="229" spans="1:15" s="181" customFormat="1" ht="17.100000000000001" customHeight="1" thickBot="1" x14ac:dyDescent="0.25">
      <c r="A229" s="142"/>
      <c r="B229" s="461"/>
      <c r="C229" s="462"/>
      <c r="D229" s="462"/>
      <c r="E229" s="462"/>
      <c r="F229" s="462"/>
      <c r="G229" s="462"/>
      <c r="H229" s="462"/>
      <c r="I229" s="462"/>
      <c r="J229" s="462"/>
      <c r="K229" s="462"/>
      <c r="L229" s="462"/>
      <c r="M229" s="462"/>
      <c r="N229" s="463"/>
      <c r="O229" s="183"/>
    </row>
    <row r="230" spans="1:15" s="181" customFormat="1" ht="17.100000000000001" customHeight="1" thickTop="1" thickBot="1" x14ac:dyDescent="0.25">
      <c r="A230" s="142"/>
      <c r="B230" s="125"/>
      <c r="C230" s="125"/>
      <c r="D230" s="125"/>
      <c r="E230" s="125"/>
      <c r="F230" s="125"/>
      <c r="G230" s="125"/>
      <c r="H230" s="125"/>
      <c r="I230" s="125"/>
      <c r="J230" s="125"/>
      <c r="K230" s="125"/>
      <c r="L230" s="125"/>
      <c r="M230" s="125"/>
      <c r="N230" s="125"/>
      <c r="O230" s="183"/>
    </row>
    <row r="231" spans="1:15" s="181" customFormat="1" ht="17.100000000000001" customHeight="1" thickTop="1" thickBot="1" x14ac:dyDescent="0.25">
      <c r="A231" s="344" t="s">
        <v>30</v>
      </c>
      <c r="B231" s="142"/>
      <c r="C231" s="142"/>
      <c r="D231" s="177" t="str">
        <f>IF('Fiche 3-1'!D350&lt;&gt;"",'Fiche 3-1'!D350,"")</f>
        <v/>
      </c>
      <c r="E231" s="142"/>
      <c r="F231" s="142"/>
      <c r="G231" s="344" t="s">
        <v>31</v>
      </c>
      <c r="H231" s="142"/>
      <c r="I231" s="201"/>
      <c r="J231" s="142"/>
      <c r="K231" s="142"/>
      <c r="L231" s="142"/>
      <c r="M231" s="142"/>
      <c r="N231" s="142"/>
      <c r="O231" s="183"/>
    </row>
    <row r="232" spans="1:15" s="181" customFormat="1" ht="17.100000000000001" customHeight="1" thickTop="1" x14ac:dyDescent="0.2">
      <c r="A232" s="142"/>
      <c r="B232" s="142"/>
      <c r="C232" s="142"/>
      <c r="D232" s="142"/>
      <c r="E232" s="142"/>
      <c r="F232" s="142"/>
      <c r="G232" s="142"/>
      <c r="H232" s="142"/>
      <c r="I232" s="142"/>
      <c r="J232" s="142"/>
      <c r="K232" s="142"/>
      <c r="L232" s="142"/>
      <c r="M232" s="142"/>
      <c r="N232" s="142"/>
      <c r="O232" s="183"/>
    </row>
    <row r="233" spans="1:15" s="181" customFormat="1" ht="17.100000000000001" customHeight="1" thickBot="1" x14ac:dyDescent="0.25">
      <c r="A233" s="345" t="s">
        <v>449</v>
      </c>
      <c r="B233" s="171"/>
      <c r="C233" s="171"/>
      <c r="D233" s="171"/>
      <c r="E233" s="171"/>
      <c r="F233" s="171"/>
      <c r="G233" s="171"/>
      <c r="H233" s="171"/>
      <c r="I233" s="171"/>
      <c r="J233" s="171"/>
      <c r="K233" s="171"/>
      <c r="L233" s="171"/>
      <c r="M233" s="171"/>
      <c r="N233" s="171"/>
      <c r="O233" s="183"/>
    </row>
    <row r="234" spans="1:15" s="181" customFormat="1" ht="17.100000000000001" customHeight="1" thickTop="1" x14ac:dyDescent="0.2">
      <c r="A234" s="165"/>
      <c r="B234" s="455"/>
      <c r="C234" s="456"/>
      <c r="D234" s="456"/>
      <c r="E234" s="456"/>
      <c r="F234" s="456"/>
      <c r="G234" s="456"/>
      <c r="H234" s="456"/>
      <c r="I234" s="456"/>
      <c r="J234" s="456"/>
      <c r="K234" s="456"/>
      <c r="L234" s="456"/>
      <c r="M234" s="456"/>
      <c r="N234" s="457"/>
      <c r="O234" s="183"/>
    </row>
    <row r="235" spans="1:15" s="181" customFormat="1" ht="17.100000000000001" customHeight="1" x14ac:dyDescent="0.2">
      <c r="A235" s="165"/>
      <c r="B235" s="458"/>
      <c r="C235" s="459"/>
      <c r="D235" s="459"/>
      <c r="E235" s="459"/>
      <c r="F235" s="459"/>
      <c r="G235" s="459"/>
      <c r="H235" s="459"/>
      <c r="I235" s="459"/>
      <c r="J235" s="459"/>
      <c r="K235" s="459"/>
      <c r="L235" s="459"/>
      <c r="M235" s="459"/>
      <c r="N235" s="460"/>
      <c r="O235" s="183"/>
    </row>
    <row r="236" spans="1:15" s="181" customFormat="1" ht="17.100000000000001" customHeight="1" thickBot="1" x14ac:dyDescent="0.25">
      <c r="A236" s="165"/>
      <c r="B236" s="461"/>
      <c r="C236" s="462"/>
      <c r="D236" s="462"/>
      <c r="E236" s="462"/>
      <c r="F236" s="462"/>
      <c r="G236" s="462"/>
      <c r="H236" s="462"/>
      <c r="I236" s="462"/>
      <c r="J236" s="462"/>
      <c r="K236" s="462"/>
      <c r="L236" s="462"/>
      <c r="M236" s="462"/>
      <c r="N236" s="463"/>
      <c r="O236" s="183"/>
    </row>
    <row r="237" spans="1:15" s="181" customFormat="1" ht="17.100000000000001" customHeight="1" thickTop="1" thickBot="1" x14ac:dyDescent="0.25">
      <c r="A237" s="165"/>
      <c r="B237" s="171"/>
      <c r="C237" s="171"/>
      <c r="D237" s="171"/>
      <c r="E237" s="171"/>
      <c r="F237" s="171"/>
      <c r="G237" s="171"/>
      <c r="H237" s="171"/>
      <c r="I237" s="171"/>
      <c r="J237" s="171"/>
      <c r="K237" s="171"/>
      <c r="L237" s="171"/>
      <c r="M237" s="171"/>
      <c r="N237" s="171"/>
      <c r="O237" s="183"/>
    </row>
    <row r="238" spans="1:15" s="181" customFormat="1" ht="17.100000000000001" customHeight="1" thickTop="1" thickBot="1" x14ac:dyDescent="0.25">
      <c r="A238" s="345" t="s">
        <v>384</v>
      </c>
      <c r="B238" s="171"/>
      <c r="C238" s="171"/>
      <c r="D238" s="171"/>
      <c r="E238" s="172" t="s">
        <v>385</v>
      </c>
      <c r="F238" s="346" t="str">
        <f>IF('Fiche 3-1'!E339&lt;&gt;"",'Fiche 3-1'!E339,"")</f>
        <v/>
      </c>
      <c r="G238" s="171"/>
      <c r="H238" s="172" t="s">
        <v>512</v>
      </c>
      <c r="I238" s="202"/>
      <c r="J238" s="171"/>
      <c r="K238" s="171"/>
      <c r="L238" s="171"/>
      <c r="M238" s="171"/>
      <c r="N238" s="171"/>
      <c r="O238" s="183"/>
    </row>
    <row r="239" spans="1:15" s="181" customFormat="1" ht="17.100000000000001" customHeight="1" thickTop="1" x14ac:dyDescent="0.2">
      <c r="A239" s="165"/>
      <c r="B239" s="171"/>
      <c r="C239" s="171"/>
      <c r="D239" s="171"/>
      <c r="E239" s="171"/>
      <c r="F239" s="171"/>
      <c r="G239" s="171"/>
      <c r="H239" s="171"/>
      <c r="I239" s="171"/>
      <c r="J239" s="171"/>
      <c r="K239" s="171"/>
      <c r="L239" s="171"/>
      <c r="M239" s="171"/>
      <c r="N239" s="171"/>
      <c r="O239" s="183"/>
    </row>
    <row r="240" spans="1:15" s="181" customFormat="1" ht="17.100000000000001" customHeight="1" thickBot="1" x14ac:dyDescent="0.25">
      <c r="A240" s="173" t="s">
        <v>386</v>
      </c>
      <c r="B240" s="152"/>
      <c r="C240" s="152"/>
      <c r="D240" s="152"/>
      <c r="E240" s="152"/>
      <c r="F240" s="152"/>
      <c r="G240" s="152"/>
      <c r="H240" s="152"/>
      <c r="I240" s="152"/>
      <c r="J240" s="152"/>
      <c r="K240" s="171"/>
      <c r="L240" s="171"/>
      <c r="M240" s="171"/>
      <c r="N240" s="171"/>
      <c r="O240" s="183"/>
    </row>
    <row r="241" spans="1:15" s="181" customFormat="1" ht="17.100000000000001" customHeight="1" thickTop="1" x14ac:dyDescent="0.2">
      <c r="A241" s="152"/>
      <c r="B241" s="455"/>
      <c r="C241" s="456"/>
      <c r="D241" s="456"/>
      <c r="E241" s="456"/>
      <c r="F241" s="456"/>
      <c r="G241" s="456"/>
      <c r="H241" s="456"/>
      <c r="I241" s="456"/>
      <c r="J241" s="456"/>
      <c r="K241" s="456"/>
      <c r="L241" s="456"/>
      <c r="M241" s="456"/>
      <c r="N241" s="457"/>
      <c r="O241" s="183"/>
    </row>
    <row r="242" spans="1:15" s="181" customFormat="1" ht="17.100000000000001" customHeight="1" x14ac:dyDescent="0.2">
      <c r="A242" s="152"/>
      <c r="B242" s="458"/>
      <c r="C242" s="459"/>
      <c r="D242" s="459"/>
      <c r="E242" s="459"/>
      <c r="F242" s="459"/>
      <c r="G242" s="459"/>
      <c r="H242" s="459"/>
      <c r="I242" s="459"/>
      <c r="J242" s="459"/>
      <c r="K242" s="459"/>
      <c r="L242" s="459"/>
      <c r="M242" s="459"/>
      <c r="N242" s="460"/>
      <c r="O242" s="183"/>
    </row>
    <row r="243" spans="1:15" s="181" customFormat="1" ht="15" thickBot="1" x14ac:dyDescent="0.25">
      <c r="A243" s="152"/>
      <c r="B243" s="461"/>
      <c r="C243" s="462"/>
      <c r="D243" s="462"/>
      <c r="E243" s="462"/>
      <c r="F243" s="462"/>
      <c r="G243" s="462"/>
      <c r="H243" s="462"/>
      <c r="I243" s="462"/>
      <c r="J243" s="462"/>
      <c r="K243" s="462"/>
      <c r="L243" s="462"/>
      <c r="M243" s="462"/>
      <c r="N243" s="463"/>
      <c r="O243" s="183"/>
    </row>
    <row r="244" spans="1:15" s="122" customFormat="1" ht="20.100000000000001" customHeight="1" thickTop="1" x14ac:dyDescent="0.2">
      <c r="A244" s="152"/>
      <c r="B244" s="152"/>
      <c r="C244" s="152"/>
      <c r="D244" s="152"/>
      <c r="E244" s="152"/>
      <c r="F244" s="152"/>
      <c r="G244" s="152"/>
      <c r="H244" s="152"/>
      <c r="I244" s="152"/>
      <c r="J244" s="152"/>
      <c r="K244" s="143"/>
      <c r="L244" s="143"/>
      <c r="M244" s="143"/>
      <c r="N244" s="143"/>
    </row>
    <row r="245" spans="1:15" s="122" customFormat="1" ht="20.100000000000001" customHeight="1" x14ac:dyDescent="0.2">
      <c r="A245" s="345" t="s">
        <v>487</v>
      </c>
      <c r="B245" s="143"/>
      <c r="C245" s="143"/>
      <c r="D245" s="143"/>
      <c r="E245" s="143"/>
      <c r="F245" s="143"/>
      <c r="G245" s="143"/>
      <c r="H245" s="143"/>
      <c r="I245" s="143"/>
      <c r="J245" s="143"/>
      <c r="K245" s="143"/>
      <c r="L245" s="143"/>
      <c r="M245" s="143"/>
      <c r="N245" s="143"/>
    </row>
    <row r="246" spans="1:15" s="122" customFormat="1" ht="9.9499999999999993" customHeight="1" x14ac:dyDescent="0.2">
      <c r="A246" s="143"/>
      <c r="B246" s="143"/>
      <c r="C246" s="143"/>
      <c r="D246" s="143"/>
      <c r="E246" s="143"/>
      <c r="F246" s="143"/>
      <c r="G246" s="143"/>
      <c r="H246" s="143"/>
      <c r="I246" s="143"/>
      <c r="J246" s="143"/>
      <c r="K246" s="143"/>
      <c r="L246" s="143"/>
      <c r="M246" s="143"/>
      <c r="N246" s="143"/>
    </row>
    <row r="247" spans="1:15" s="122" customFormat="1" ht="29.25" customHeight="1" thickBot="1" x14ac:dyDescent="0.25">
      <c r="A247" s="143"/>
      <c r="B247" s="152"/>
      <c r="C247" s="152"/>
      <c r="D247" s="593" t="s">
        <v>489</v>
      </c>
      <c r="E247" s="594"/>
      <c r="F247" s="593" t="s">
        <v>485</v>
      </c>
      <c r="G247" s="594"/>
      <c r="H247" s="449" t="s">
        <v>488</v>
      </c>
      <c r="I247" s="450"/>
      <c r="J247" s="451" t="s">
        <v>372</v>
      </c>
      <c r="K247" s="451"/>
      <c r="L247" s="128"/>
      <c r="M247" s="143"/>
      <c r="N247" s="143"/>
    </row>
    <row r="248" spans="1:15" s="122" customFormat="1" ht="30" customHeight="1" thickTop="1" thickBot="1" x14ac:dyDescent="0.25">
      <c r="A248" s="143"/>
      <c r="B248" s="452">
        <v>2019</v>
      </c>
      <c r="C248" s="453"/>
      <c r="D248" s="590" t="str">
        <f>IF('Fiche 3-1'!D360&lt;&gt;"",'Fiche 3-1'!D360,"")</f>
        <v/>
      </c>
      <c r="E248" s="590"/>
      <c r="F248" s="590" t="str">
        <f>IF('Fiche 3-1'!F360&lt;&gt;"",'Fiche 3-1'!F360,"")</f>
        <v/>
      </c>
      <c r="G248" s="591"/>
      <c r="H248" s="454"/>
      <c r="I248" s="454"/>
      <c r="J248" s="454"/>
      <c r="K248" s="454"/>
      <c r="L248" s="128"/>
      <c r="M248" s="143"/>
      <c r="N248" s="143"/>
    </row>
    <row r="249" spans="1:15" s="122" customFormat="1" ht="30" customHeight="1" thickTop="1" thickBot="1" x14ac:dyDescent="0.25">
      <c r="A249" s="143"/>
      <c r="B249" s="452">
        <v>2020</v>
      </c>
      <c r="C249" s="453"/>
      <c r="D249" s="590" t="str">
        <f>IF('Fiche 3-1'!D361&lt;&gt;"",'Fiche 3-1'!D361,"")</f>
        <v/>
      </c>
      <c r="E249" s="590"/>
      <c r="F249" s="590" t="str">
        <f>IF('Fiche 3-1'!F361&lt;&gt;"",'Fiche 3-1'!F361,"")</f>
        <v/>
      </c>
      <c r="G249" s="591"/>
      <c r="H249" s="454"/>
      <c r="I249" s="454"/>
      <c r="J249" s="454"/>
      <c r="K249" s="454"/>
      <c r="L249" s="128"/>
      <c r="M249" s="143"/>
      <c r="N249" s="143"/>
    </row>
    <row r="250" spans="1:15" s="122" customFormat="1" ht="30" customHeight="1" thickTop="1" thickBot="1" x14ac:dyDescent="0.25">
      <c r="A250" s="143"/>
      <c r="B250" s="445">
        <v>2021</v>
      </c>
      <c r="C250" s="446"/>
      <c r="D250" s="590" t="str">
        <f>IF('Fiche 3-1'!D362&lt;&gt;"",'Fiche 3-1'!D362,"")</f>
        <v/>
      </c>
      <c r="E250" s="590"/>
      <c r="F250" s="590" t="str">
        <f>IF('Fiche 3-1'!F362&lt;&gt;"",'Fiche 3-1'!F362,"")</f>
        <v/>
      </c>
      <c r="G250" s="591"/>
      <c r="H250" s="454"/>
      <c r="I250" s="454"/>
      <c r="J250" s="454"/>
      <c r="K250" s="454"/>
      <c r="L250" s="128"/>
      <c r="M250" s="143"/>
      <c r="N250" s="143"/>
    </row>
    <row r="251" spans="1:15" s="181" customFormat="1" ht="12.75" customHeight="1" thickTop="1" x14ac:dyDescent="0.2">
      <c r="A251" s="152"/>
      <c r="B251" s="152"/>
      <c r="C251" s="152"/>
      <c r="D251" s="152"/>
      <c r="E251" s="152"/>
      <c r="F251" s="152"/>
      <c r="G251" s="152"/>
      <c r="H251" s="152"/>
      <c r="I251" s="152"/>
      <c r="J251" s="152"/>
      <c r="K251" s="143"/>
      <c r="L251" s="143"/>
      <c r="M251" s="143"/>
      <c r="N251" s="143"/>
      <c r="O251" s="183"/>
    </row>
    <row r="252" spans="1:15" s="181" customFormat="1" ht="17.25" customHeight="1" x14ac:dyDescent="0.2">
      <c r="A252" s="345" t="s">
        <v>513</v>
      </c>
      <c r="B252" s="143"/>
      <c r="C252" s="143"/>
      <c r="D252" s="143"/>
      <c r="E252" s="143"/>
      <c r="F252" s="143"/>
      <c r="G252" s="143"/>
      <c r="H252" s="143"/>
      <c r="I252" s="143"/>
      <c r="J252" s="143"/>
      <c r="K252" s="143"/>
      <c r="L252" s="143"/>
      <c r="M252" s="143"/>
      <c r="N252" s="143"/>
      <c r="O252" s="183"/>
    </row>
    <row r="253" spans="1:15" s="181" customFormat="1" ht="12.75" customHeight="1" x14ac:dyDescent="0.2">
      <c r="A253" s="143"/>
      <c r="B253" s="143"/>
      <c r="C253" s="143"/>
      <c r="D253" s="143"/>
      <c r="E253" s="143"/>
      <c r="F253" s="143"/>
      <c r="G253" s="143"/>
      <c r="H253" s="143"/>
      <c r="I253" s="143"/>
      <c r="J253" s="143"/>
      <c r="K253" s="143"/>
      <c r="L253" s="143"/>
      <c r="M253" s="143"/>
      <c r="N253" s="143"/>
      <c r="O253" s="183"/>
    </row>
    <row r="254" spans="1:15" s="181" customFormat="1" ht="60" customHeight="1" thickBot="1" x14ac:dyDescent="0.25">
      <c r="A254" s="143"/>
      <c r="B254" s="152"/>
      <c r="C254" s="152"/>
      <c r="D254" s="451" t="s">
        <v>514</v>
      </c>
      <c r="E254" s="451"/>
      <c r="F254" s="451" t="s">
        <v>515</v>
      </c>
      <c r="G254" s="451"/>
      <c r="H254" s="451" t="s">
        <v>516</v>
      </c>
      <c r="I254" s="451"/>
      <c r="J254" s="451" t="s">
        <v>372</v>
      </c>
      <c r="K254" s="451"/>
      <c r="L254" s="128"/>
      <c r="M254" s="143"/>
      <c r="N254" s="143"/>
      <c r="O254" s="183"/>
    </row>
    <row r="255" spans="1:15" s="181" customFormat="1" ht="15.75" thickTop="1" thickBot="1" x14ac:dyDescent="0.25">
      <c r="A255" s="143"/>
      <c r="B255" s="152"/>
      <c r="C255" s="152"/>
      <c r="D255" s="592" t="str">
        <f>IF('Fiche 3-1'!D370&lt;&gt;"",'Fiche 3-1'!D370,"")</f>
        <v/>
      </c>
      <c r="E255" s="592"/>
      <c r="F255" s="592" t="str">
        <f>IF('Fiche 3-1'!F370&lt;&gt;"",'Fiche 3-1'!F370,"")</f>
        <v/>
      </c>
      <c r="G255" s="592"/>
      <c r="H255" s="466"/>
      <c r="I255" s="454"/>
      <c r="J255" s="454"/>
      <c r="K255" s="454"/>
      <c r="L255" s="128"/>
      <c r="M255" s="143"/>
      <c r="N255" s="143"/>
      <c r="O255" s="183"/>
    </row>
    <row r="256" spans="1:15" s="181" customFormat="1" ht="15.75" thickTop="1" thickBot="1" x14ac:dyDescent="0.25">
      <c r="A256" s="143"/>
      <c r="B256" s="152"/>
      <c r="C256" s="152"/>
      <c r="D256" s="592" t="str">
        <f>IF('Fiche 3-1'!D371&lt;&gt;"",'Fiche 3-1'!D371,"")</f>
        <v/>
      </c>
      <c r="E256" s="592"/>
      <c r="F256" s="592" t="str">
        <f>IF('Fiche 3-1'!F371&lt;&gt;"",'Fiche 3-1'!F371,"")</f>
        <v/>
      </c>
      <c r="G256" s="592"/>
      <c r="H256" s="466"/>
      <c r="I256" s="454"/>
      <c r="J256" s="454"/>
      <c r="K256" s="454"/>
      <c r="L256" s="128"/>
      <c r="M256" s="143"/>
      <c r="N256" s="143"/>
      <c r="O256" s="183"/>
    </row>
    <row r="257" spans="1:15" s="181" customFormat="1" ht="15.75" thickTop="1" thickBot="1" x14ac:dyDescent="0.25">
      <c r="A257" s="143"/>
      <c r="B257" s="152"/>
      <c r="C257" s="152"/>
      <c r="D257" s="592" t="str">
        <f>IF('Fiche 3-1'!D372&lt;&gt;"",'Fiche 3-1'!D372,"")</f>
        <v/>
      </c>
      <c r="E257" s="592"/>
      <c r="F257" s="592" t="str">
        <f>IF('Fiche 3-1'!F372&lt;&gt;"",'Fiche 3-1'!F372,"")</f>
        <v/>
      </c>
      <c r="G257" s="592"/>
      <c r="H257" s="466"/>
      <c r="I257" s="454"/>
      <c r="J257" s="454"/>
      <c r="K257" s="454"/>
      <c r="L257" s="128"/>
      <c r="M257" s="143"/>
      <c r="N257" s="143"/>
      <c r="O257" s="183"/>
    </row>
    <row r="258" spans="1:15" s="181" customFormat="1" ht="15" thickTop="1" x14ac:dyDescent="0.2">
      <c r="A258" s="184"/>
      <c r="O258" s="183"/>
    </row>
    <row r="259" spans="1:15" s="181" customFormat="1" ht="14.25" x14ac:dyDescent="0.2">
      <c r="A259" s="353" t="s">
        <v>502</v>
      </c>
      <c r="B259" s="126"/>
      <c r="C259" s="126"/>
      <c r="D259" s="127"/>
      <c r="E259" s="127"/>
      <c r="F259" s="127"/>
      <c r="G259" s="127"/>
      <c r="H259" s="127"/>
      <c r="I259" s="127"/>
      <c r="J259" s="128"/>
      <c r="K259" s="128"/>
      <c r="L259" s="128"/>
      <c r="M259" s="143"/>
      <c r="N259" s="143"/>
      <c r="O259" s="183"/>
    </row>
    <row r="260" spans="1:15" s="181" customFormat="1" ht="14.25" x14ac:dyDescent="0.2">
      <c r="A260" s="182"/>
      <c r="D260" s="185"/>
      <c r="G260" s="182"/>
      <c r="I260" s="185"/>
      <c r="O260" s="183"/>
    </row>
    <row r="261" spans="1:15" s="181" customFormat="1" ht="14.25" x14ac:dyDescent="0.2">
      <c r="O261" s="183"/>
    </row>
    <row r="262" spans="1:15" ht="15.95" customHeight="1" x14ac:dyDescent="0.2">
      <c r="A262" s="477" t="s">
        <v>387</v>
      </c>
      <c r="B262" s="477"/>
      <c r="C262" s="477"/>
      <c r="D262" s="477"/>
      <c r="E262" s="477"/>
      <c r="F262" s="477"/>
      <c r="G262" s="477"/>
      <c r="H262" s="477"/>
      <c r="I262" s="477"/>
      <c r="J262" s="477"/>
      <c r="K262" s="477"/>
      <c r="L262" s="477"/>
      <c r="M262" s="477"/>
      <c r="N262" s="477"/>
      <c r="O262" s="145"/>
    </row>
    <row r="263" spans="1:15" ht="15" thickBot="1" x14ac:dyDescent="0.25">
      <c r="A263" s="145"/>
      <c r="B263" s="145"/>
      <c r="C263" s="145"/>
      <c r="D263" s="145"/>
      <c r="E263" s="145"/>
      <c r="F263" s="145"/>
      <c r="G263" s="145"/>
      <c r="H263" s="145"/>
      <c r="I263" s="145"/>
      <c r="J263" s="145"/>
      <c r="K263" s="145"/>
      <c r="L263" s="145"/>
      <c r="M263" s="145"/>
      <c r="N263" s="145"/>
      <c r="O263" s="145"/>
    </row>
    <row r="264" spans="1:15" ht="24.95" customHeight="1" thickTop="1" thickBot="1" x14ac:dyDescent="0.25">
      <c r="A264" s="115" t="s">
        <v>388</v>
      </c>
      <c r="B264" s="131"/>
      <c r="C264" s="131"/>
      <c r="D264" s="198"/>
      <c r="E264" s="131"/>
      <c r="F264" s="131"/>
      <c r="G264" s="131"/>
      <c r="H264" s="145"/>
      <c r="I264" s="145"/>
      <c r="J264" s="145"/>
      <c r="K264" s="145"/>
      <c r="L264" s="145"/>
      <c r="M264" s="145"/>
      <c r="N264" s="145"/>
      <c r="O264" s="145"/>
    </row>
    <row r="265" spans="1:15" ht="9.9499999999999993" customHeight="1" thickTop="1" thickBot="1" x14ac:dyDescent="0.25">
      <c r="A265" s="145"/>
      <c r="B265" s="145"/>
      <c r="C265" s="145"/>
      <c r="D265" s="145"/>
      <c r="E265" s="145"/>
      <c r="F265" s="145"/>
      <c r="G265" s="145"/>
      <c r="H265" s="145"/>
      <c r="I265" s="145"/>
      <c r="J265" s="145"/>
      <c r="K265" s="145"/>
      <c r="L265" s="145"/>
      <c r="M265" s="145"/>
      <c r="N265" s="145"/>
      <c r="O265" s="145"/>
    </row>
    <row r="266" spans="1:15" ht="20.100000000000001" customHeight="1" thickTop="1" x14ac:dyDescent="0.2">
      <c r="A266" s="344" t="s">
        <v>453</v>
      </c>
      <c r="D266" s="455"/>
      <c r="E266" s="456"/>
      <c r="F266" s="456"/>
      <c r="G266" s="456"/>
      <c r="H266" s="456"/>
      <c r="I266" s="456"/>
      <c r="J266" s="456"/>
      <c r="K266" s="456"/>
      <c r="L266" s="456"/>
      <c r="M266" s="457"/>
      <c r="N266" s="145"/>
      <c r="O266" s="145"/>
    </row>
    <row r="267" spans="1:15" ht="20.100000000000001" customHeight="1" x14ac:dyDescent="0.2">
      <c r="A267" s="9"/>
      <c r="D267" s="458"/>
      <c r="E267" s="459"/>
      <c r="F267" s="459"/>
      <c r="G267" s="459"/>
      <c r="H267" s="459"/>
      <c r="I267" s="459"/>
      <c r="J267" s="459"/>
      <c r="K267" s="459"/>
      <c r="L267" s="459"/>
      <c r="M267" s="460"/>
      <c r="N267" s="145"/>
      <c r="O267" s="145"/>
    </row>
    <row r="268" spans="1:15" ht="20.100000000000001" customHeight="1" x14ac:dyDescent="0.2">
      <c r="A268" s="9"/>
      <c r="D268" s="458"/>
      <c r="E268" s="459"/>
      <c r="F268" s="459"/>
      <c r="G268" s="459"/>
      <c r="H268" s="459"/>
      <c r="I268" s="459"/>
      <c r="J268" s="459"/>
      <c r="K268" s="459"/>
      <c r="L268" s="459"/>
      <c r="M268" s="460"/>
      <c r="N268" s="145"/>
      <c r="O268" s="145"/>
    </row>
    <row r="269" spans="1:15" ht="20.100000000000001" customHeight="1" x14ac:dyDescent="0.2">
      <c r="A269" s="9"/>
      <c r="D269" s="458"/>
      <c r="E269" s="459"/>
      <c r="F269" s="459"/>
      <c r="G269" s="459"/>
      <c r="H269" s="459"/>
      <c r="I269" s="459"/>
      <c r="J269" s="459"/>
      <c r="K269" s="459"/>
      <c r="L269" s="459"/>
      <c r="M269" s="460"/>
      <c r="N269" s="145"/>
      <c r="O269" s="145"/>
    </row>
    <row r="270" spans="1:15" ht="20.100000000000001" customHeight="1" x14ac:dyDescent="0.2">
      <c r="A270" s="9"/>
      <c r="D270" s="458"/>
      <c r="E270" s="459"/>
      <c r="F270" s="459"/>
      <c r="G270" s="459"/>
      <c r="H270" s="459"/>
      <c r="I270" s="459"/>
      <c r="J270" s="459"/>
      <c r="K270" s="459"/>
      <c r="L270" s="459"/>
      <c r="M270" s="460"/>
      <c r="N270" s="145"/>
      <c r="O270" s="145"/>
    </row>
    <row r="271" spans="1:15" ht="20.100000000000001" customHeight="1" thickBot="1" x14ac:dyDescent="0.25">
      <c r="A271" s="9"/>
      <c r="D271" s="461"/>
      <c r="E271" s="462"/>
      <c r="F271" s="462"/>
      <c r="G271" s="462"/>
      <c r="H271" s="462"/>
      <c r="I271" s="462"/>
      <c r="J271" s="462"/>
      <c r="K271" s="462"/>
      <c r="L271" s="462"/>
      <c r="M271" s="463"/>
      <c r="N271" s="145"/>
      <c r="O271" s="145"/>
    </row>
    <row r="272" spans="1:15" s="143" customFormat="1" ht="20.100000000000001" customHeight="1" thickTop="1" thickBot="1" x14ac:dyDescent="0.25">
      <c r="A272" s="165"/>
      <c r="D272" s="171"/>
      <c r="E272" s="171"/>
      <c r="F272" s="171"/>
      <c r="G272" s="171"/>
      <c r="H272" s="171"/>
      <c r="I272" s="171"/>
      <c r="J272" s="171"/>
      <c r="K272" s="171"/>
      <c r="L272" s="171"/>
      <c r="M272" s="171"/>
      <c r="N272" s="148"/>
      <c r="O272" s="148"/>
    </row>
    <row r="273" spans="1:15" s="143" customFormat="1" ht="20.100000000000001" customHeight="1" thickTop="1" thickBot="1" x14ac:dyDescent="0.25">
      <c r="A273" s="115" t="s">
        <v>389</v>
      </c>
      <c r="B273" s="131"/>
      <c r="C273" s="131"/>
      <c r="D273" s="198"/>
      <c r="E273" s="131"/>
      <c r="F273" s="131"/>
      <c r="G273" s="131"/>
      <c r="H273" s="145"/>
      <c r="I273" s="145"/>
      <c r="J273" s="145"/>
      <c r="K273" s="145"/>
      <c r="L273" s="145"/>
      <c r="M273" s="145"/>
      <c r="N273" s="148"/>
      <c r="O273" s="148"/>
    </row>
    <row r="274" spans="1:15" s="143" customFormat="1" ht="20.100000000000001" customHeight="1" thickTop="1" thickBot="1" x14ac:dyDescent="0.25">
      <c r="A274" s="145"/>
      <c r="B274" s="145"/>
      <c r="C274" s="145"/>
      <c r="D274" s="145"/>
      <c r="E274" s="145"/>
      <c r="F274" s="145"/>
      <c r="G274" s="145"/>
      <c r="H274" s="145"/>
      <c r="I274" s="145"/>
      <c r="J274" s="145"/>
      <c r="K274" s="145"/>
      <c r="L274" s="145"/>
      <c r="M274" s="145"/>
      <c r="N274" s="148"/>
      <c r="O274" s="148"/>
    </row>
    <row r="275" spans="1:15" s="143" customFormat="1" ht="20.100000000000001" customHeight="1" thickTop="1" x14ac:dyDescent="0.2">
      <c r="A275" s="344" t="s">
        <v>453</v>
      </c>
      <c r="B275" s="142"/>
      <c r="C275" s="142"/>
      <c r="D275" s="455"/>
      <c r="E275" s="456"/>
      <c r="F275" s="456"/>
      <c r="G275" s="456"/>
      <c r="H275" s="456"/>
      <c r="I275" s="456"/>
      <c r="J275" s="456"/>
      <c r="K275" s="456"/>
      <c r="L275" s="456"/>
      <c r="M275" s="457"/>
      <c r="N275" s="148"/>
      <c r="O275" s="148"/>
    </row>
    <row r="276" spans="1:15" s="143" customFormat="1" ht="20.100000000000001" customHeight="1" x14ac:dyDescent="0.2">
      <c r="A276" s="9"/>
      <c r="B276" s="142"/>
      <c r="C276" s="142"/>
      <c r="D276" s="458"/>
      <c r="E276" s="459"/>
      <c r="F276" s="459"/>
      <c r="G276" s="459"/>
      <c r="H276" s="459"/>
      <c r="I276" s="459"/>
      <c r="J276" s="459"/>
      <c r="K276" s="459"/>
      <c r="L276" s="459"/>
      <c r="M276" s="460"/>
      <c r="N276" s="148"/>
      <c r="O276" s="148"/>
    </row>
    <row r="277" spans="1:15" s="143" customFormat="1" ht="20.100000000000001" customHeight="1" x14ac:dyDescent="0.2">
      <c r="A277" s="9"/>
      <c r="B277" s="142"/>
      <c r="C277" s="142"/>
      <c r="D277" s="458"/>
      <c r="E277" s="459"/>
      <c r="F277" s="459"/>
      <c r="G277" s="459"/>
      <c r="H277" s="459"/>
      <c r="I277" s="459"/>
      <c r="J277" s="459"/>
      <c r="K277" s="459"/>
      <c r="L277" s="459"/>
      <c r="M277" s="460"/>
      <c r="N277" s="148"/>
      <c r="O277" s="148"/>
    </row>
    <row r="278" spans="1:15" s="143" customFormat="1" ht="20.100000000000001" customHeight="1" x14ac:dyDescent="0.2">
      <c r="A278" s="9"/>
      <c r="B278" s="142"/>
      <c r="C278" s="142"/>
      <c r="D278" s="458"/>
      <c r="E278" s="459"/>
      <c r="F278" s="459"/>
      <c r="G278" s="459"/>
      <c r="H278" s="459"/>
      <c r="I278" s="459"/>
      <c r="J278" s="459"/>
      <c r="K278" s="459"/>
      <c r="L278" s="459"/>
      <c r="M278" s="460"/>
      <c r="N278" s="148"/>
      <c r="O278" s="148"/>
    </row>
    <row r="279" spans="1:15" s="143" customFormat="1" ht="20.100000000000001" customHeight="1" x14ac:dyDescent="0.2">
      <c r="A279" s="9"/>
      <c r="B279" s="142"/>
      <c r="C279" s="142"/>
      <c r="D279" s="458"/>
      <c r="E279" s="459"/>
      <c r="F279" s="459"/>
      <c r="G279" s="459"/>
      <c r="H279" s="459"/>
      <c r="I279" s="459"/>
      <c r="J279" s="459"/>
      <c r="K279" s="459"/>
      <c r="L279" s="459"/>
      <c r="M279" s="460"/>
      <c r="N279" s="148"/>
      <c r="O279" s="148"/>
    </row>
    <row r="280" spans="1:15" s="143" customFormat="1" ht="20.100000000000001" customHeight="1" thickBot="1" x14ac:dyDescent="0.25">
      <c r="A280" s="9"/>
      <c r="B280" s="142"/>
      <c r="C280" s="142"/>
      <c r="D280" s="461"/>
      <c r="E280" s="462"/>
      <c r="F280" s="462"/>
      <c r="G280" s="462"/>
      <c r="H280" s="462"/>
      <c r="I280" s="462"/>
      <c r="J280" s="462"/>
      <c r="K280" s="462"/>
      <c r="L280" s="462"/>
      <c r="M280" s="463"/>
      <c r="N280" s="148"/>
      <c r="O280" s="148"/>
    </row>
    <row r="281" spans="1:15" s="143" customFormat="1" ht="20.100000000000001" customHeight="1" thickTop="1" x14ac:dyDescent="0.2">
      <c r="A281" s="165"/>
      <c r="D281" s="171"/>
      <c r="E281" s="171"/>
      <c r="F281" s="171"/>
      <c r="G281" s="171"/>
      <c r="H281" s="171"/>
      <c r="I281" s="171"/>
      <c r="J281" s="171"/>
      <c r="K281" s="171"/>
      <c r="L281" s="171"/>
      <c r="M281" s="171"/>
      <c r="N281" s="148"/>
      <c r="O281" s="148"/>
    </row>
    <row r="282" spans="1:15" s="143" customFormat="1" ht="20.100000000000001" customHeight="1" x14ac:dyDescent="0.2">
      <c r="A282" s="165"/>
      <c r="D282" s="171"/>
      <c r="E282" s="171"/>
      <c r="F282" s="171"/>
      <c r="G282" s="171"/>
      <c r="H282" s="171"/>
      <c r="I282" s="171"/>
      <c r="J282" s="171"/>
      <c r="K282" s="171"/>
      <c r="L282" s="171"/>
      <c r="M282" s="171"/>
      <c r="N282" s="148"/>
      <c r="O282" s="148"/>
    </row>
    <row r="283" spans="1:15" s="143" customFormat="1" ht="20.100000000000001" customHeight="1" x14ac:dyDescent="0.2">
      <c r="A283" s="345" t="s">
        <v>390</v>
      </c>
      <c r="C283" s="187" t="s">
        <v>391</v>
      </c>
      <c r="D283" s="188"/>
      <c r="E283" s="188"/>
      <c r="F283" s="188"/>
      <c r="G283" s="188"/>
      <c r="H283" s="188"/>
      <c r="I283" s="188"/>
      <c r="J283" s="188"/>
      <c r="K283" s="188"/>
      <c r="L283" s="188"/>
      <c r="M283" s="188"/>
      <c r="N283" s="189"/>
      <c r="O283" s="189"/>
    </row>
    <row r="284" spans="1:15" s="143" customFormat="1" ht="20.100000000000001" customHeight="1" x14ac:dyDescent="0.2">
      <c r="A284" s="186"/>
      <c r="D284" s="171"/>
      <c r="E284" s="171"/>
      <c r="F284" s="171"/>
      <c r="G284" s="171"/>
      <c r="H284" s="171"/>
      <c r="I284" s="171"/>
      <c r="J284" s="171"/>
      <c r="K284" s="171"/>
      <c r="L284" s="171"/>
      <c r="M284" s="171"/>
      <c r="N284" s="148"/>
      <c r="O284" s="148"/>
    </row>
    <row r="285" spans="1:15" s="143" customFormat="1" ht="20.100000000000001" customHeight="1" x14ac:dyDescent="0.2">
      <c r="A285" s="165"/>
      <c r="D285" s="171"/>
      <c r="E285" s="171"/>
      <c r="F285" s="171"/>
      <c r="G285" s="171"/>
      <c r="H285" s="171"/>
      <c r="I285" s="171"/>
      <c r="J285" s="171"/>
      <c r="K285" s="171"/>
      <c r="L285" s="171"/>
      <c r="M285" s="171"/>
      <c r="N285" s="148"/>
      <c r="O285" s="148"/>
    </row>
    <row r="286" spans="1:15" ht="15.95" customHeight="1" x14ac:dyDescent="0.2">
      <c r="A286" s="477" t="s">
        <v>431</v>
      </c>
      <c r="B286" s="477"/>
      <c r="C286" s="477"/>
      <c r="D286" s="477"/>
      <c r="E286" s="477"/>
      <c r="F286" s="477"/>
      <c r="G286" s="477"/>
      <c r="H286" s="477"/>
      <c r="I286" s="477"/>
      <c r="J286" s="477"/>
      <c r="K286" s="477"/>
      <c r="L286" s="477"/>
      <c r="M286" s="477"/>
      <c r="N286" s="477"/>
      <c r="O286" s="145"/>
    </row>
    <row r="287" spans="1:15" ht="9.9499999999999993" customHeight="1" thickBot="1" x14ac:dyDescent="0.25">
      <c r="A287" s="145"/>
      <c r="B287" s="145"/>
      <c r="C287" s="145"/>
      <c r="D287" s="145"/>
      <c r="E287" s="145"/>
      <c r="F287" s="145"/>
      <c r="G287" s="145"/>
      <c r="H287" s="145"/>
      <c r="I287" s="145"/>
      <c r="J287" s="145"/>
      <c r="K287" s="145"/>
      <c r="L287" s="145"/>
      <c r="M287" s="145"/>
      <c r="N287" s="145"/>
      <c r="O287" s="145"/>
    </row>
    <row r="288" spans="1:15" ht="18" customHeight="1" thickTop="1" thickBot="1" x14ac:dyDescent="0.25">
      <c r="A288" s="115" t="s">
        <v>392</v>
      </c>
      <c r="B288" s="131"/>
      <c r="C288" s="131"/>
      <c r="E288" s="198"/>
      <c r="F288" s="131"/>
      <c r="G288" s="131"/>
      <c r="H288" s="145"/>
      <c r="I288" s="145"/>
      <c r="J288" s="145"/>
      <c r="K288" s="145"/>
      <c r="L288" s="145"/>
      <c r="M288" s="145"/>
      <c r="N288" s="145"/>
      <c r="O288" s="145"/>
    </row>
    <row r="289" spans="1:15" ht="9.9499999999999993" customHeight="1" thickTop="1" thickBot="1" x14ac:dyDescent="0.25">
      <c r="A289" s="145"/>
      <c r="B289" s="145"/>
      <c r="C289" s="145"/>
      <c r="D289" s="145"/>
      <c r="E289" s="145"/>
      <c r="F289" s="145"/>
      <c r="G289" s="145"/>
      <c r="H289" s="145"/>
      <c r="I289" s="145"/>
      <c r="J289" s="145"/>
      <c r="K289" s="145"/>
      <c r="L289" s="145"/>
      <c r="M289" s="145"/>
      <c r="N289" s="145"/>
      <c r="O289" s="145"/>
    </row>
    <row r="290" spans="1:15" ht="15" customHeight="1" thickTop="1" x14ac:dyDescent="0.2">
      <c r="A290" s="344" t="s">
        <v>453</v>
      </c>
      <c r="D290" s="455"/>
      <c r="E290" s="456"/>
      <c r="F290" s="456"/>
      <c r="G290" s="456"/>
      <c r="H290" s="456"/>
      <c r="I290" s="456"/>
      <c r="J290" s="456"/>
      <c r="K290" s="456"/>
      <c r="L290" s="456"/>
      <c r="M290" s="457"/>
      <c r="N290" s="145"/>
      <c r="O290" s="145"/>
    </row>
    <row r="291" spans="1:15" ht="9.9499999999999993" customHeight="1" x14ac:dyDescent="0.2">
      <c r="A291" s="9"/>
      <c r="D291" s="458"/>
      <c r="E291" s="459"/>
      <c r="F291" s="459"/>
      <c r="G291" s="459"/>
      <c r="H291" s="459"/>
      <c r="I291" s="459"/>
      <c r="J291" s="459"/>
      <c r="K291" s="459"/>
      <c r="L291" s="459"/>
      <c r="M291" s="460"/>
      <c r="N291" s="145"/>
      <c r="O291" s="145"/>
    </row>
    <row r="292" spans="1:15" ht="9.9499999999999993" customHeight="1" x14ac:dyDescent="0.2">
      <c r="A292" s="9"/>
      <c r="D292" s="458"/>
      <c r="E292" s="459"/>
      <c r="F292" s="459"/>
      <c r="G292" s="459"/>
      <c r="H292" s="459"/>
      <c r="I292" s="459"/>
      <c r="J292" s="459"/>
      <c r="K292" s="459"/>
      <c r="L292" s="459"/>
      <c r="M292" s="460"/>
      <c r="N292" s="145"/>
      <c r="O292" s="145"/>
    </row>
    <row r="293" spans="1:15" ht="9.9499999999999993" customHeight="1" x14ac:dyDescent="0.2">
      <c r="A293" s="9"/>
      <c r="D293" s="458"/>
      <c r="E293" s="459"/>
      <c r="F293" s="459"/>
      <c r="G293" s="459"/>
      <c r="H293" s="459"/>
      <c r="I293" s="459"/>
      <c r="J293" s="459"/>
      <c r="K293" s="459"/>
      <c r="L293" s="459"/>
      <c r="M293" s="460"/>
      <c r="N293" s="145"/>
      <c r="O293" s="145"/>
    </row>
    <row r="294" spans="1:15" ht="9.9499999999999993" customHeight="1" x14ac:dyDescent="0.2">
      <c r="A294" s="9"/>
      <c r="D294" s="458"/>
      <c r="E294" s="459"/>
      <c r="F294" s="459"/>
      <c r="G294" s="459"/>
      <c r="H294" s="459"/>
      <c r="I294" s="459"/>
      <c r="J294" s="459"/>
      <c r="K294" s="459"/>
      <c r="L294" s="459"/>
      <c r="M294" s="460"/>
      <c r="N294" s="145"/>
      <c r="O294" s="145"/>
    </row>
    <row r="295" spans="1:15" ht="9.9499999999999993" customHeight="1" thickBot="1" x14ac:dyDescent="0.25">
      <c r="A295" s="9"/>
      <c r="D295" s="461"/>
      <c r="E295" s="462"/>
      <c r="F295" s="462"/>
      <c r="G295" s="462"/>
      <c r="H295" s="462"/>
      <c r="I295" s="462"/>
      <c r="J295" s="462"/>
      <c r="K295" s="462"/>
      <c r="L295" s="462"/>
      <c r="M295" s="463"/>
      <c r="N295" s="145"/>
      <c r="O295" s="145"/>
    </row>
    <row r="296" spans="1:15" ht="9.9499999999999993" customHeight="1" thickTop="1" x14ac:dyDescent="0.2">
      <c r="A296" s="145"/>
      <c r="B296" s="145"/>
      <c r="C296" s="145"/>
      <c r="D296" s="145"/>
      <c r="E296" s="145"/>
      <c r="F296" s="145"/>
      <c r="G296" s="145"/>
      <c r="H296" s="145"/>
      <c r="I296" s="145"/>
      <c r="J296" s="145"/>
      <c r="K296" s="145"/>
      <c r="L296" s="145"/>
      <c r="M296" s="145"/>
      <c r="N296" s="145"/>
      <c r="O296" s="145"/>
    </row>
    <row r="297" spans="1:15" ht="9.9499999999999993" customHeight="1" thickBot="1" x14ac:dyDescent="0.25">
      <c r="A297" s="145"/>
      <c r="B297" s="145"/>
      <c r="C297" s="145"/>
      <c r="D297" s="145"/>
      <c r="E297" s="145"/>
      <c r="F297" s="145"/>
      <c r="G297" s="145"/>
      <c r="H297" s="145"/>
      <c r="I297" s="145"/>
      <c r="J297" s="145"/>
      <c r="K297" s="145"/>
      <c r="L297" s="145"/>
      <c r="M297" s="145"/>
      <c r="N297" s="145"/>
      <c r="O297" s="145"/>
    </row>
    <row r="298" spans="1:15" ht="18" customHeight="1" thickTop="1" thickBot="1" x14ac:dyDescent="0.25">
      <c r="A298" s="115" t="s">
        <v>452</v>
      </c>
      <c r="B298" s="131"/>
      <c r="C298" s="131"/>
      <c r="E298" s="198"/>
      <c r="F298" s="131"/>
      <c r="G298" s="131"/>
      <c r="H298" s="145"/>
      <c r="I298" s="145"/>
      <c r="J298" s="145"/>
      <c r="K298" s="145"/>
      <c r="L298" s="145"/>
      <c r="M298" s="145"/>
      <c r="N298" s="145"/>
      <c r="O298" s="145"/>
    </row>
    <row r="299" spans="1:15" ht="9.9499999999999993" customHeight="1" thickTop="1" thickBot="1" x14ac:dyDescent="0.25">
      <c r="A299" s="145"/>
      <c r="B299" s="145"/>
      <c r="C299" s="145"/>
      <c r="D299" s="145"/>
      <c r="E299" s="145"/>
      <c r="F299" s="145"/>
      <c r="G299" s="145"/>
      <c r="H299" s="145"/>
      <c r="I299" s="145"/>
      <c r="J299" s="145"/>
      <c r="K299" s="145"/>
      <c r="L299" s="145"/>
      <c r="M299" s="145"/>
      <c r="N299" s="145"/>
      <c r="O299" s="145"/>
    </row>
    <row r="300" spans="1:15" ht="9.9499999999999993" customHeight="1" thickTop="1" x14ac:dyDescent="0.2">
      <c r="A300" s="344" t="s">
        <v>393</v>
      </c>
      <c r="D300" s="455"/>
      <c r="E300" s="456"/>
      <c r="F300" s="456"/>
      <c r="G300" s="456"/>
      <c r="H300" s="456"/>
      <c r="I300" s="456"/>
      <c r="J300" s="456"/>
      <c r="K300" s="456"/>
      <c r="L300" s="456"/>
      <c r="M300" s="457"/>
      <c r="N300" s="145"/>
      <c r="O300" s="145"/>
    </row>
    <row r="301" spans="1:15" ht="9.9499999999999993" customHeight="1" x14ac:dyDescent="0.2">
      <c r="A301" s="9"/>
      <c r="D301" s="458"/>
      <c r="E301" s="459"/>
      <c r="F301" s="459"/>
      <c r="G301" s="459"/>
      <c r="H301" s="459"/>
      <c r="I301" s="459"/>
      <c r="J301" s="459"/>
      <c r="K301" s="459"/>
      <c r="L301" s="459"/>
      <c r="M301" s="460"/>
      <c r="N301" s="145"/>
      <c r="O301" s="145"/>
    </row>
    <row r="302" spans="1:15" ht="9.9499999999999993" customHeight="1" x14ac:dyDescent="0.2">
      <c r="A302" s="9"/>
      <c r="D302" s="458"/>
      <c r="E302" s="459"/>
      <c r="F302" s="459"/>
      <c r="G302" s="459"/>
      <c r="H302" s="459"/>
      <c r="I302" s="459"/>
      <c r="J302" s="459"/>
      <c r="K302" s="459"/>
      <c r="L302" s="459"/>
      <c r="M302" s="460"/>
      <c r="N302" s="145"/>
      <c r="O302" s="145"/>
    </row>
    <row r="303" spans="1:15" ht="9.9499999999999993" customHeight="1" x14ac:dyDescent="0.2">
      <c r="A303" s="9"/>
      <c r="D303" s="458"/>
      <c r="E303" s="459"/>
      <c r="F303" s="459"/>
      <c r="G303" s="459"/>
      <c r="H303" s="459"/>
      <c r="I303" s="459"/>
      <c r="J303" s="459"/>
      <c r="K303" s="459"/>
      <c r="L303" s="459"/>
      <c r="M303" s="460"/>
      <c r="N303" s="145"/>
      <c r="O303" s="145"/>
    </row>
    <row r="304" spans="1:15" ht="9.9499999999999993" customHeight="1" x14ac:dyDescent="0.2">
      <c r="A304" s="9"/>
      <c r="D304" s="458"/>
      <c r="E304" s="459"/>
      <c r="F304" s="459"/>
      <c r="G304" s="459"/>
      <c r="H304" s="459"/>
      <c r="I304" s="459"/>
      <c r="J304" s="459"/>
      <c r="K304" s="459"/>
      <c r="L304" s="459"/>
      <c r="M304" s="460"/>
      <c r="N304" s="145"/>
      <c r="O304" s="145"/>
    </row>
    <row r="305" spans="1:15" ht="9.9499999999999993" customHeight="1" thickBot="1" x14ac:dyDescent="0.25">
      <c r="A305" s="9"/>
      <c r="D305" s="461"/>
      <c r="E305" s="462"/>
      <c r="F305" s="462"/>
      <c r="G305" s="462"/>
      <c r="H305" s="462"/>
      <c r="I305" s="462"/>
      <c r="J305" s="462"/>
      <c r="K305" s="462"/>
      <c r="L305" s="462"/>
      <c r="M305" s="463"/>
      <c r="N305" s="145"/>
      <c r="O305" s="145"/>
    </row>
    <row r="306" spans="1:15" ht="9.9499999999999993" customHeight="1" thickTop="1" x14ac:dyDescent="0.2">
      <c r="A306" s="145"/>
      <c r="B306" s="145"/>
      <c r="C306" s="145"/>
      <c r="D306" s="145"/>
      <c r="E306" s="145"/>
      <c r="F306" s="145"/>
      <c r="G306" s="145"/>
      <c r="H306" s="145"/>
      <c r="I306" s="145"/>
      <c r="J306" s="145"/>
      <c r="K306" s="145"/>
      <c r="L306" s="145"/>
      <c r="M306" s="145"/>
      <c r="N306" s="145"/>
      <c r="O306" s="145"/>
    </row>
    <row r="307" spans="1:15" ht="9.9499999999999993" customHeight="1" x14ac:dyDescent="0.2">
      <c r="A307" s="145"/>
      <c r="B307" s="145"/>
      <c r="C307" s="145"/>
      <c r="D307" s="145"/>
      <c r="E307" s="145"/>
      <c r="F307" s="145"/>
      <c r="G307" s="145"/>
      <c r="H307" s="145"/>
      <c r="I307" s="145"/>
      <c r="J307" s="145"/>
      <c r="K307" s="145"/>
      <c r="L307" s="145"/>
      <c r="M307" s="145"/>
      <c r="N307" s="145"/>
      <c r="O307" s="145"/>
    </row>
    <row r="308" spans="1:15" ht="15.95" customHeight="1" x14ac:dyDescent="0.2">
      <c r="A308" s="477" t="s">
        <v>503</v>
      </c>
      <c r="B308" s="477"/>
      <c r="C308" s="477"/>
      <c r="D308" s="477"/>
      <c r="E308" s="477"/>
      <c r="F308" s="477"/>
      <c r="G308" s="477"/>
      <c r="H308" s="477"/>
      <c r="I308" s="477"/>
      <c r="J308" s="477"/>
      <c r="K308" s="477"/>
      <c r="L308" s="477"/>
      <c r="M308" s="477"/>
      <c r="N308" s="477"/>
      <c r="O308" s="145"/>
    </row>
    <row r="309" spans="1:15" s="143" customFormat="1" ht="15.95" customHeight="1" thickBot="1" x14ac:dyDescent="0.25">
      <c r="A309" s="190"/>
      <c r="B309" s="190"/>
      <c r="C309" s="190"/>
      <c r="D309" s="190"/>
      <c r="E309" s="190"/>
      <c r="F309" s="190"/>
      <c r="G309" s="190"/>
      <c r="H309" s="190"/>
      <c r="I309" s="190"/>
      <c r="J309" s="190"/>
      <c r="K309" s="190"/>
      <c r="L309" s="190"/>
      <c r="M309" s="190"/>
      <c r="N309" s="190"/>
      <c r="O309" s="148"/>
    </row>
    <row r="310" spans="1:15" s="143" customFormat="1" ht="15.95" customHeight="1" thickTop="1" thickBot="1" x14ac:dyDescent="0.25">
      <c r="A310" s="270" t="s">
        <v>517</v>
      </c>
      <c r="B310" s="190"/>
      <c r="C310" s="190"/>
      <c r="D310" s="190"/>
      <c r="E310" s="190"/>
      <c r="F310" s="190"/>
      <c r="G310" s="342"/>
      <c r="H310" s="190"/>
      <c r="I310" s="190"/>
      <c r="J310" s="190"/>
      <c r="K310" s="190"/>
      <c r="L310" s="190"/>
      <c r="M310" s="190"/>
      <c r="N310" s="190"/>
      <c r="O310" s="148"/>
    </row>
    <row r="311" spans="1:15" ht="9.9499999999999993" customHeight="1" thickTop="1" thickBot="1" x14ac:dyDescent="0.25">
      <c r="B311" s="145"/>
      <c r="C311" s="145"/>
      <c r="D311" s="145"/>
      <c r="E311" s="145"/>
      <c r="F311" s="145"/>
      <c r="G311" s="145"/>
      <c r="H311" s="145"/>
      <c r="I311" s="145"/>
      <c r="J311" s="145"/>
      <c r="K311" s="145"/>
      <c r="L311" s="145"/>
      <c r="M311" s="145"/>
      <c r="N311" s="145"/>
      <c r="O311" s="145"/>
    </row>
    <row r="312" spans="1:15" ht="30" customHeight="1" thickTop="1" x14ac:dyDescent="0.2">
      <c r="A312" s="270" t="s">
        <v>518</v>
      </c>
      <c r="B312" s="145"/>
      <c r="C312" s="145"/>
      <c r="D312" s="623"/>
      <c r="E312" s="624"/>
      <c r="F312" s="624"/>
      <c r="G312" s="624"/>
      <c r="H312" s="624"/>
      <c r="I312" s="624"/>
      <c r="J312" s="624"/>
      <c r="K312" s="624"/>
      <c r="L312" s="624"/>
      <c r="M312" s="625"/>
      <c r="N312" s="145"/>
      <c r="O312" s="145"/>
    </row>
    <row r="313" spans="1:15" ht="30" customHeight="1" x14ac:dyDescent="0.2">
      <c r="A313" s="145"/>
      <c r="B313" s="145"/>
      <c r="C313" s="145"/>
      <c r="D313" s="626"/>
      <c r="E313" s="627"/>
      <c r="F313" s="627"/>
      <c r="G313" s="627"/>
      <c r="H313" s="627"/>
      <c r="I313" s="627"/>
      <c r="J313" s="627"/>
      <c r="K313" s="627"/>
      <c r="L313" s="627"/>
      <c r="M313" s="628"/>
      <c r="N313" s="145"/>
      <c r="O313" s="145"/>
    </row>
    <row r="314" spans="1:15" ht="30" customHeight="1" thickBot="1" x14ac:dyDescent="0.25">
      <c r="A314" s="145"/>
      <c r="B314" s="145"/>
      <c r="C314" s="145"/>
      <c r="D314" s="629"/>
      <c r="E314" s="630"/>
      <c r="F314" s="630"/>
      <c r="G314" s="630"/>
      <c r="H314" s="630"/>
      <c r="I314" s="630"/>
      <c r="J314" s="630"/>
      <c r="K314" s="630"/>
      <c r="L314" s="630"/>
      <c r="M314" s="631"/>
      <c r="N314" s="145"/>
      <c r="O314" s="145"/>
    </row>
    <row r="315" spans="1:15" ht="9.9499999999999993" customHeight="1" thickTop="1" x14ac:dyDescent="0.2">
      <c r="A315" s="145"/>
      <c r="B315" s="145"/>
      <c r="C315" s="145"/>
      <c r="D315" s="145"/>
      <c r="E315" s="145"/>
      <c r="F315" s="145"/>
      <c r="G315" s="145"/>
      <c r="H315" s="145"/>
      <c r="I315" s="145"/>
      <c r="J315" s="145"/>
      <c r="K315" s="145"/>
      <c r="L315" s="145"/>
      <c r="M315" s="145"/>
      <c r="N315" s="145"/>
      <c r="O315" s="145"/>
    </row>
    <row r="316" spans="1:15" ht="9.9499999999999993" customHeight="1" x14ac:dyDescent="0.2">
      <c r="A316" s="145"/>
      <c r="B316" s="145"/>
      <c r="C316" s="145"/>
      <c r="D316" s="145"/>
      <c r="E316" s="145"/>
      <c r="F316" s="145"/>
      <c r="G316" s="145"/>
      <c r="H316" s="145"/>
      <c r="I316" s="145"/>
      <c r="J316" s="145"/>
      <c r="K316" s="145"/>
      <c r="L316" s="145"/>
      <c r="M316" s="145"/>
      <c r="N316" s="145"/>
      <c r="O316" s="145"/>
    </row>
    <row r="317" spans="1:15" ht="15.95" customHeight="1" x14ac:dyDescent="0.2">
      <c r="A317" s="477" t="s">
        <v>394</v>
      </c>
      <c r="B317" s="477"/>
      <c r="C317" s="477"/>
      <c r="D317" s="477"/>
      <c r="E317" s="477"/>
      <c r="F317" s="477"/>
      <c r="G317" s="477"/>
      <c r="H317" s="477"/>
      <c r="I317" s="477"/>
      <c r="J317" s="477"/>
      <c r="K317" s="477"/>
      <c r="L317" s="477"/>
      <c r="M317" s="477"/>
      <c r="N317" s="477"/>
      <c r="O317" s="145"/>
    </row>
    <row r="318" spans="1:15" ht="9.9499999999999993" customHeight="1" thickBot="1" x14ac:dyDescent="0.25">
      <c r="A318" s="145"/>
      <c r="B318" s="145"/>
      <c r="C318" s="145"/>
      <c r="D318" s="145"/>
      <c r="E318" s="145"/>
      <c r="F318" s="145"/>
      <c r="G318" s="145"/>
      <c r="H318" s="145"/>
      <c r="I318" s="145"/>
      <c r="J318" s="145"/>
      <c r="K318" s="145"/>
      <c r="L318" s="145"/>
      <c r="M318" s="145"/>
      <c r="N318" s="145"/>
      <c r="O318" s="145"/>
    </row>
    <row r="319" spans="1:15" ht="25.5" customHeight="1" thickTop="1" thickBot="1" x14ac:dyDescent="0.25">
      <c r="A319" s="266" t="s">
        <v>450</v>
      </c>
      <c r="B319" s="145"/>
      <c r="C319" s="145"/>
      <c r="D319" s="145"/>
      <c r="E319" s="145"/>
      <c r="F319" s="145"/>
      <c r="H319" s="342"/>
      <c r="I319" s="145"/>
      <c r="J319" s="145"/>
      <c r="K319" s="145"/>
      <c r="L319" s="145"/>
      <c r="M319" s="145"/>
      <c r="N319" s="145"/>
      <c r="O319" s="145"/>
    </row>
    <row r="320" spans="1:15" ht="9.9499999999999993" customHeight="1" thickTop="1" thickBot="1" x14ac:dyDescent="0.25">
      <c r="B320" s="145"/>
      <c r="C320" s="145"/>
      <c r="D320" s="145"/>
      <c r="E320" s="145"/>
      <c r="F320" s="145"/>
      <c r="G320" s="145"/>
      <c r="H320" s="145"/>
      <c r="I320" s="145"/>
      <c r="J320" s="145"/>
      <c r="K320" s="145"/>
      <c r="L320" s="145"/>
      <c r="M320" s="145"/>
      <c r="N320" s="145"/>
      <c r="O320" s="145"/>
    </row>
    <row r="321" spans="1:15" ht="30" customHeight="1" thickTop="1" x14ac:dyDescent="0.2">
      <c r="A321" s="266" t="s">
        <v>395</v>
      </c>
      <c r="B321" s="145"/>
      <c r="C321" s="145"/>
      <c r="D321" s="623"/>
      <c r="E321" s="624"/>
      <c r="F321" s="624"/>
      <c r="G321" s="624"/>
      <c r="H321" s="624"/>
      <c r="I321" s="624"/>
      <c r="J321" s="624"/>
      <c r="K321" s="624"/>
      <c r="L321" s="624"/>
      <c r="M321" s="625"/>
      <c r="N321" s="145"/>
      <c r="O321" s="145"/>
    </row>
    <row r="322" spans="1:15" ht="30" customHeight="1" x14ac:dyDescent="0.2">
      <c r="B322" s="145"/>
      <c r="C322" s="145"/>
      <c r="D322" s="626"/>
      <c r="E322" s="627"/>
      <c r="F322" s="627"/>
      <c r="G322" s="627"/>
      <c r="H322" s="627"/>
      <c r="I322" s="627"/>
      <c r="J322" s="627"/>
      <c r="K322" s="627"/>
      <c r="L322" s="627"/>
      <c r="M322" s="628"/>
      <c r="N322" s="145"/>
      <c r="O322" s="145"/>
    </row>
    <row r="323" spans="1:15" ht="30" customHeight="1" thickBot="1" x14ac:dyDescent="0.25">
      <c r="B323" s="145"/>
      <c r="C323" s="145"/>
      <c r="D323" s="629"/>
      <c r="E323" s="630"/>
      <c r="F323" s="630"/>
      <c r="G323" s="630"/>
      <c r="H323" s="630"/>
      <c r="I323" s="630"/>
      <c r="J323" s="630"/>
      <c r="K323" s="630"/>
      <c r="L323" s="630"/>
      <c r="M323" s="631"/>
      <c r="N323" s="145"/>
      <c r="O323" s="145"/>
    </row>
    <row r="324" spans="1:15" ht="9.9499999999999993" customHeight="1" thickTop="1" thickBot="1" x14ac:dyDescent="0.25">
      <c r="B324" s="145"/>
      <c r="C324" s="145"/>
      <c r="D324" s="145"/>
      <c r="E324" s="145"/>
      <c r="F324" s="145"/>
      <c r="G324" s="145"/>
      <c r="H324" s="145"/>
      <c r="I324" s="145"/>
      <c r="J324" s="145"/>
      <c r="K324" s="145"/>
      <c r="L324" s="145"/>
      <c r="M324" s="145"/>
      <c r="N324" s="145"/>
      <c r="O324" s="145"/>
    </row>
    <row r="325" spans="1:15" ht="18.75" customHeight="1" thickTop="1" x14ac:dyDescent="0.2">
      <c r="A325" s="144" t="s">
        <v>396</v>
      </c>
      <c r="B325" s="145"/>
      <c r="C325" s="145"/>
      <c r="D325" s="145"/>
      <c r="E325" s="623"/>
      <c r="F325" s="624"/>
      <c r="G325" s="624"/>
      <c r="H325" s="624"/>
      <c r="I325" s="624"/>
      <c r="J325" s="624"/>
      <c r="K325" s="624"/>
      <c r="L325" s="624"/>
      <c r="M325" s="625"/>
      <c r="N325" s="145"/>
      <c r="O325" s="145"/>
    </row>
    <row r="326" spans="1:15" ht="9.9499999999999993" customHeight="1" x14ac:dyDescent="0.2">
      <c r="A326" s="145"/>
      <c r="B326" s="145"/>
      <c r="C326" s="145"/>
      <c r="D326" s="145"/>
      <c r="E326" s="626"/>
      <c r="F326" s="627"/>
      <c r="G326" s="627"/>
      <c r="H326" s="627"/>
      <c r="I326" s="627"/>
      <c r="J326" s="627"/>
      <c r="K326" s="627"/>
      <c r="L326" s="627"/>
      <c r="M326" s="628"/>
      <c r="N326" s="145"/>
      <c r="O326" s="145"/>
    </row>
    <row r="327" spans="1:15" ht="9.9499999999999993" customHeight="1" thickBot="1" x14ac:dyDescent="0.25">
      <c r="A327" s="145"/>
      <c r="B327" s="145"/>
      <c r="C327" s="145"/>
      <c r="D327" s="145"/>
      <c r="E327" s="629"/>
      <c r="F327" s="630"/>
      <c r="G327" s="630"/>
      <c r="H327" s="630"/>
      <c r="I327" s="630"/>
      <c r="J327" s="630"/>
      <c r="K327" s="630"/>
      <c r="L327" s="630"/>
      <c r="M327" s="631"/>
      <c r="N327" s="145"/>
      <c r="O327" s="145"/>
    </row>
    <row r="328" spans="1:15" ht="9.9499999999999993" customHeight="1" thickTop="1" x14ac:dyDescent="0.2">
      <c r="A328" s="145"/>
      <c r="B328" s="145"/>
      <c r="C328" s="145"/>
      <c r="D328" s="145"/>
      <c r="E328" s="145"/>
      <c r="F328" s="145"/>
      <c r="G328" s="145"/>
      <c r="H328" s="145"/>
      <c r="I328" s="145"/>
      <c r="J328" s="145"/>
      <c r="K328" s="145"/>
      <c r="L328" s="145"/>
      <c r="M328" s="145"/>
      <c r="N328" s="145"/>
      <c r="O328" s="145"/>
    </row>
    <row r="329" spans="1:15" ht="14.25" x14ac:dyDescent="0.2">
      <c r="A329" s="145"/>
      <c r="B329" s="145"/>
      <c r="C329" s="145"/>
      <c r="D329" s="145"/>
      <c r="E329" s="145"/>
      <c r="F329" s="145"/>
      <c r="G329" s="145"/>
      <c r="H329" s="145"/>
      <c r="I329" s="145"/>
      <c r="J329" s="145"/>
      <c r="K329" s="145"/>
      <c r="L329" s="145"/>
      <c r="M329" s="145"/>
      <c r="N329" s="145"/>
      <c r="O329" s="145"/>
    </row>
    <row r="330" spans="1:15" ht="15.75" x14ac:dyDescent="0.2">
      <c r="A330" s="477" t="s">
        <v>263</v>
      </c>
      <c r="B330" s="477"/>
      <c r="C330" s="477"/>
      <c r="D330" s="477"/>
      <c r="E330" s="477"/>
      <c r="F330" s="477"/>
      <c r="G330" s="477"/>
      <c r="H330" s="477"/>
      <c r="I330" s="477"/>
      <c r="J330" s="477"/>
      <c r="K330" s="477"/>
      <c r="L330" s="477"/>
      <c r="M330" s="477"/>
      <c r="N330" s="477"/>
      <c r="O330" s="145"/>
    </row>
    <row r="331" spans="1:15" ht="14.25" x14ac:dyDescent="0.2">
      <c r="A331" s="69"/>
      <c r="B331" s="69"/>
      <c r="C331" s="69"/>
      <c r="D331" s="69"/>
      <c r="E331" s="69"/>
      <c r="F331" s="69"/>
      <c r="G331" s="69"/>
      <c r="H331" s="69"/>
      <c r="I331" s="69"/>
      <c r="J331" s="69"/>
      <c r="K331" s="69"/>
      <c r="L331" s="69"/>
      <c r="M331" s="69"/>
      <c r="N331" s="69"/>
      <c r="O331" s="145"/>
    </row>
    <row r="332" spans="1:15" ht="14.25" x14ac:dyDescent="0.2">
      <c r="A332" s="155" t="s">
        <v>519</v>
      </c>
      <c r="B332" s="69"/>
      <c r="C332" s="69"/>
      <c r="D332" s="69"/>
      <c r="E332" s="69"/>
      <c r="F332" s="69"/>
      <c r="G332" s="69"/>
      <c r="H332" s="69"/>
      <c r="I332" s="69"/>
      <c r="J332" s="69"/>
      <c r="K332" s="69"/>
      <c r="L332" s="69"/>
      <c r="M332" s="69"/>
      <c r="N332" s="69"/>
      <c r="O332" s="145"/>
    </row>
    <row r="333" spans="1:15" ht="14.25" x14ac:dyDescent="0.2">
      <c r="A333" s="148"/>
      <c r="B333" s="148"/>
      <c r="C333" s="148"/>
      <c r="D333" s="148"/>
      <c r="E333" s="148"/>
      <c r="F333" s="148"/>
      <c r="G333" s="148"/>
      <c r="H333" s="148"/>
      <c r="I333" s="148"/>
      <c r="J333" s="148"/>
      <c r="K333" s="148"/>
      <c r="L333" s="148"/>
      <c r="M333" s="148"/>
      <c r="N333" s="148"/>
      <c r="O333" s="145"/>
    </row>
    <row r="334" spans="1:15" ht="34.5" customHeight="1" thickBot="1" x14ac:dyDescent="0.25">
      <c r="A334" s="143"/>
      <c r="B334" s="604" t="s">
        <v>520</v>
      </c>
      <c r="C334" s="647"/>
      <c r="D334" s="520" t="s">
        <v>374</v>
      </c>
      <c r="E334" s="469"/>
      <c r="F334" s="604" t="s">
        <v>521</v>
      </c>
      <c r="G334" s="605"/>
      <c r="H334" s="604" t="s">
        <v>407</v>
      </c>
      <c r="I334" s="605"/>
      <c r="J334" s="469" t="s">
        <v>372</v>
      </c>
      <c r="K334" s="469"/>
    </row>
    <row r="335" spans="1:15" ht="30" customHeight="1" thickTop="1" thickBot="1" x14ac:dyDescent="0.25">
      <c r="A335" s="143"/>
      <c r="B335" s="646" t="str">
        <f>IF('Fiche 3-1'!B434&lt;&gt;"",'Fiche 3-1'!B434,"")</f>
        <v/>
      </c>
      <c r="C335" s="646"/>
      <c r="D335" s="646" t="str">
        <f>IF('Fiche 3-1'!D434&lt;&gt;"",'Fiche 3-1'!D434,"")</f>
        <v/>
      </c>
      <c r="E335" s="646"/>
      <c r="F335" s="646" t="str">
        <f>IF('Fiche 3-1'!F434&lt;&gt;"",'Fiche 3-1'!F434,"")</f>
        <v/>
      </c>
      <c r="G335" s="646"/>
      <c r="H335" s="465"/>
      <c r="I335" s="466"/>
      <c r="J335" s="454"/>
      <c r="K335" s="454"/>
    </row>
    <row r="336" spans="1:15" ht="30" customHeight="1" thickTop="1" thickBot="1" x14ac:dyDescent="0.25">
      <c r="A336" s="143"/>
      <c r="B336" s="646" t="str">
        <f>IF('Fiche 3-1'!B435&lt;&gt;"",'Fiche 3-1'!B435,"")</f>
        <v/>
      </c>
      <c r="C336" s="646"/>
      <c r="D336" s="646" t="str">
        <f>IF('Fiche 3-1'!D435&lt;&gt;"",'Fiche 3-1'!D435,"")</f>
        <v/>
      </c>
      <c r="E336" s="646"/>
      <c r="F336" s="646" t="str">
        <f>IF('Fiche 3-1'!F435&lt;&gt;"",'Fiche 3-1'!F435,"")</f>
        <v/>
      </c>
      <c r="G336" s="646"/>
      <c r="H336" s="465"/>
      <c r="I336" s="466"/>
      <c r="J336" s="465"/>
      <c r="K336" s="466"/>
      <c r="L336" s="644"/>
      <c r="M336" s="645"/>
    </row>
    <row r="337" spans="1:15" ht="30" customHeight="1" thickTop="1" thickBot="1" x14ac:dyDescent="0.25">
      <c r="A337" s="143"/>
      <c r="B337" s="646" t="str">
        <f>IF('Fiche 3-1'!B436&lt;&gt;"",'Fiche 3-1'!B436,"")</f>
        <v/>
      </c>
      <c r="C337" s="646"/>
      <c r="D337" s="646" t="str">
        <f>IF('Fiche 3-1'!D436&lt;&gt;"",'Fiche 3-1'!D436,"")</f>
        <v/>
      </c>
      <c r="E337" s="646"/>
      <c r="F337" s="646" t="str">
        <f>IF('Fiche 3-1'!F436&lt;&gt;"",'Fiche 3-1'!F436,"")</f>
        <v/>
      </c>
      <c r="G337" s="646"/>
      <c r="H337" s="465"/>
      <c r="I337" s="466"/>
      <c r="J337" s="465"/>
      <c r="K337" s="466"/>
      <c r="L337" s="644"/>
      <c r="M337" s="645"/>
    </row>
    <row r="338" spans="1:15" ht="30" customHeight="1" thickTop="1" thickBot="1" x14ac:dyDescent="0.25">
      <c r="A338" s="143"/>
      <c r="B338" s="646" t="str">
        <f>IF('Fiche 3-1'!B437&lt;&gt;"",'Fiche 3-1'!B437,"")</f>
        <v/>
      </c>
      <c r="C338" s="646"/>
      <c r="D338" s="646" t="str">
        <f>IF('Fiche 3-1'!D437&lt;&gt;"",'Fiche 3-1'!D437,"")</f>
        <v/>
      </c>
      <c r="E338" s="646"/>
      <c r="F338" s="646" t="str">
        <f>IF('Fiche 3-1'!F437&lt;&gt;"",'Fiche 3-1'!F437,"")</f>
        <v/>
      </c>
      <c r="G338" s="646"/>
      <c r="H338" s="465"/>
      <c r="I338" s="466"/>
      <c r="J338" s="465"/>
      <c r="K338" s="466"/>
      <c r="L338" s="644"/>
      <c r="M338" s="645"/>
    </row>
    <row r="339" spans="1:15" ht="30" customHeight="1" thickTop="1" thickBot="1" x14ac:dyDescent="0.25">
      <c r="A339" s="143"/>
      <c r="B339" s="646" t="str">
        <f>IF('Fiche 3-1'!B438&lt;&gt;"",'Fiche 3-1'!B438,"")</f>
        <v/>
      </c>
      <c r="C339" s="646"/>
      <c r="D339" s="646" t="str">
        <f>IF('Fiche 3-1'!D438&lt;&gt;"",'Fiche 3-1'!D438,"")</f>
        <v/>
      </c>
      <c r="E339" s="646"/>
      <c r="F339" s="646" t="str">
        <f>IF('Fiche 3-1'!F438&lt;&gt;"",'Fiche 3-1'!F438,"")</f>
        <v/>
      </c>
      <c r="G339" s="646"/>
      <c r="H339" s="465"/>
      <c r="I339" s="466"/>
      <c r="J339" s="465"/>
      <c r="K339" s="466"/>
      <c r="L339" s="644"/>
      <c r="M339" s="645"/>
    </row>
    <row r="340" spans="1:15" ht="13.5" thickTop="1" x14ac:dyDescent="0.2">
      <c r="A340" s="143"/>
      <c r="B340" s="143"/>
      <c r="C340" s="143"/>
      <c r="D340" s="143"/>
      <c r="E340" s="143"/>
      <c r="F340" s="143"/>
      <c r="G340" s="143"/>
      <c r="H340" s="143"/>
      <c r="I340" s="143"/>
      <c r="J340" s="143"/>
      <c r="K340" s="143"/>
      <c r="L340" s="143"/>
      <c r="M340" s="143"/>
      <c r="N340" s="143"/>
    </row>
    <row r="341" spans="1:15" x14ac:dyDescent="0.2">
      <c r="A341" s="269" t="s">
        <v>265</v>
      </c>
      <c r="B341" s="143"/>
      <c r="C341" s="143"/>
      <c r="D341" s="143"/>
      <c r="E341" s="143"/>
      <c r="F341" s="143"/>
      <c r="G341" s="143"/>
      <c r="H341" s="143"/>
      <c r="I341" s="143"/>
      <c r="J341" s="143"/>
      <c r="K341" s="143"/>
      <c r="L341" s="143"/>
      <c r="M341" s="143"/>
      <c r="N341" s="143"/>
    </row>
    <row r="342" spans="1:15" x14ac:dyDescent="0.2">
      <c r="A342" s="167" t="s">
        <v>522</v>
      </c>
      <c r="B342" s="143"/>
      <c r="C342" s="143"/>
      <c r="D342" s="143"/>
      <c r="E342" s="143"/>
      <c r="F342" s="143"/>
      <c r="G342" s="143"/>
      <c r="H342" s="143"/>
      <c r="I342" s="143"/>
      <c r="J342" s="143"/>
      <c r="K342" s="143"/>
      <c r="L342" s="143"/>
      <c r="M342" s="143"/>
      <c r="N342" s="143"/>
    </row>
    <row r="343" spans="1:15" x14ac:dyDescent="0.2">
      <c r="A343" s="143"/>
      <c r="B343" s="143"/>
      <c r="C343" s="143"/>
      <c r="D343" s="143"/>
      <c r="E343" s="143"/>
      <c r="F343" s="143"/>
      <c r="G343" s="143"/>
      <c r="H343" s="143"/>
      <c r="I343" s="143"/>
      <c r="J343" s="143"/>
      <c r="K343" s="143"/>
      <c r="L343" s="143"/>
      <c r="M343" s="143"/>
      <c r="N343" s="143"/>
    </row>
    <row r="344" spans="1:15" ht="32.25" customHeight="1" thickBot="1" x14ac:dyDescent="0.25">
      <c r="A344" s="143"/>
      <c r="B344" s="469" t="s">
        <v>523</v>
      </c>
      <c r="C344" s="469"/>
      <c r="D344" s="469"/>
      <c r="E344" s="469"/>
      <c r="F344" s="469"/>
      <c r="G344" s="600" t="s">
        <v>524</v>
      </c>
      <c r="H344" s="600"/>
      <c r="I344" s="600"/>
      <c r="J344" s="600"/>
      <c r="K344" s="600"/>
      <c r="L344" s="143"/>
      <c r="M344" s="143"/>
      <c r="N344" s="143"/>
    </row>
    <row r="345" spans="1:15" ht="112.5" customHeight="1" thickTop="1" thickBot="1" x14ac:dyDescent="0.25">
      <c r="A345" s="143"/>
      <c r="B345" s="601"/>
      <c r="C345" s="602"/>
      <c r="D345" s="602"/>
      <c r="E345" s="602"/>
      <c r="F345" s="603"/>
      <c r="G345" s="601"/>
      <c r="H345" s="602"/>
      <c r="I345" s="602"/>
      <c r="J345" s="602"/>
      <c r="K345" s="603"/>
      <c r="L345" s="143"/>
      <c r="M345" s="143"/>
      <c r="N345" s="143"/>
    </row>
    <row r="346" spans="1:15" ht="13.5" thickTop="1" x14ac:dyDescent="0.2">
      <c r="A346" s="143"/>
      <c r="B346" s="143"/>
      <c r="C346" s="143"/>
      <c r="D346" s="143"/>
      <c r="E346" s="143"/>
      <c r="F346" s="143"/>
      <c r="G346" s="143"/>
      <c r="H346" s="143"/>
      <c r="I346" s="143"/>
      <c r="J346" s="143"/>
      <c r="K346" s="143"/>
      <c r="L346" s="143"/>
      <c r="M346" s="143"/>
      <c r="N346" s="143"/>
    </row>
    <row r="347" spans="1:15" ht="14.25" x14ac:dyDescent="0.2">
      <c r="A347" s="145"/>
      <c r="B347" s="145"/>
      <c r="C347" s="145"/>
      <c r="D347" s="145"/>
      <c r="E347" s="145"/>
      <c r="F347" s="145"/>
      <c r="G347" s="145"/>
      <c r="H347" s="145"/>
      <c r="I347" s="145"/>
      <c r="J347" s="145"/>
      <c r="K347" s="145"/>
      <c r="L347" s="145"/>
      <c r="M347" s="145"/>
      <c r="N347" s="145"/>
      <c r="O347" s="145"/>
    </row>
    <row r="348" spans="1:15" ht="15.75" x14ac:dyDescent="0.2">
      <c r="A348" s="477" t="s">
        <v>150</v>
      </c>
      <c r="B348" s="477"/>
      <c r="C348" s="477"/>
      <c r="D348" s="477"/>
      <c r="E348" s="477"/>
      <c r="F348" s="477"/>
      <c r="G348" s="477"/>
      <c r="H348" s="477"/>
      <c r="I348" s="477"/>
      <c r="J348" s="477"/>
      <c r="K348" s="477"/>
      <c r="L348" s="477"/>
      <c r="M348" s="477"/>
      <c r="N348" s="477"/>
    </row>
    <row r="349" spans="1:15" ht="13.5" thickBot="1" x14ac:dyDescent="0.25"/>
    <row r="350" spans="1:15" ht="50.1" customHeight="1" thickTop="1" x14ac:dyDescent="0.2">
      <c r="A350" s="455"/>
      <c r="B350" s="456"/>
      <c r="C350" s="456"/>
      <c r="D350" s="456"/>
      <c r="E350" s="456"/>
      <c r="F350" s="456"/>
      <c r="G350" s="456"/>
      <c r="H350" s="456"/>
      <c r="I350" s="456"/>
      <c r="J350" s="456"/>
      <c r="K350" s="456"/>
      <c r="L350" s="456"/>
      <c r="M350" s="456"/>
      <c r="N350" s="457"/>
    </row>
    <row r="351" spans="1:15" ht="50.1" customHeight="1" x14ac:dyDescent="0.2">
      <c r="A351" s="458"/>
      <c r="B351" s="459"/>
      <c r="C351" s="459"/>
      <c r="D351" s="459"/>
      <c r="E351" s="459"/>
      <c r="F351" s="459"/>
      <c r="G351" s="459"/>
      <c r="H351" s="459"/>
      <c r="I351" s="459"/>
      <c r="J351" s="459"/>
      <c r="K351" s="459"/>
      <c r="L351" s="459"/>
      <c r="M351" s="459"/>
      <c r="N351" s="460"/>
    </row>
    <row r="352" spans="1:15" ht="50.1" customHeight="1" thickBot="1" x14ac:dyDescent="0.25">
      <c r="A352" s="461"/>
      <c r="B352" s="462"/>
      <c r="C352" s="462"/>
      <c r="D352" s="462"/>
      <c r="E352" s="462"/>
      <c r="F352" s="462"/>
      <c r="G352" s="462"/>
      <c r="H352" s="462"/>
      <c r="I352" s="462"/>
      <c r="J352" s="462"/>
      <c r="K352" s="462"/>
      <c r="L352" s="462"/>
      <c r="M352" s="462"/>
      <c r="N352" s="463"/>
    </row>
    <row r="353" ht="13.5" thickTop="1" x14ac:dyDescent="0.2"/>
  </sheetData>
  <sheetProtection password="D8E8" sheet="1" objects="1" scenarios="1" formatColumns="0" formatRows="0" selectLockedCells="1"/>
  <mergeCells count="246">
    <mergeCell ref="A12:B12"/>
    <mergeCell ref="A18:N18"/>
    <mergeCell ref="B20:D20"/>
    <mergeCell ref="G20:J20"/>
    <mergeCell ref="B22:J22"/>
    <mergeCell ref="B24:C24"/>
    <mergeCell ref="G24:J24"/>
    <mergeCell ref="A1:N1"/>
    <mergeCell ref="A2:N2"/>
    <mergeCell ref="A3:N3"/>
    <mergeCell ref="A8:B8"/>
    <mergeCell ref="D8:F8"/>
    <mergeCell ref="D10:M10"/>
    <mergeCell ref="E60:F60"/>
    <mergeCell ref="H60:J60"/>
    <mergeCell ref="L60:N60"/>
    <mergeCell ref="H62:N62"/>
    <mergeCell ref="A67:N67"/>
    <mergeCell ref="A69:B69"/>
    <mergeCell ref="C69:M71"/>
    <mergeCell ref="A27:N27"/>
    <mergeCell ref="B29:C29"/>
    <mergeCell ref="B32:M34"/>
    <mergeCell ref="A37:N37"/>
    <mergeCell ref="B41:M43"/>
    <mergeCell ref="B55:M56"/>
    <mergeCell ref="B88:N88"/>
    <mergeCell ref="B94:N96"/>
    <mergeCell ref="B101:N103"/>
    <mergeCell ref="B108:N110"/>
    <mergeCell ref="D114:E114"/>
    <mergeCell ref="F114:G114"/>
    <mergeCell ref="H114:I114"/>
    <mergeCell ref="J114:K114"/>
    <mergeCell ref="A75:B75"/>
    <mergeCell ref="C75:M77"/>
    <mergeCell ref="E79:F79"/>
    <mergeCell ref="I79:J79"/>
    <mergeCell ref="A82:N82"/>
    <mergeCell ref="D85:M85"/>
    <mergeCell ref="B115:C115"/>
    <mergeCell ref="D115:E115"/>
    <mergeCell ref="F115:G115"/>
    <mergeCell ref="H115:I115"/>
    <mergeCell ref="J115:K115"/>
    <mergeCell ref="B116:C116"/>
    <mergeCell ref="D116:E116"/>
    <mergeCell ref="F116:G116"/>
    <mergeCell ref="H116:I116"/>
    <mergeCell ref="J116:K116"/>
    <mergeCell ref="D122:E122"/>
    <mergeCell ref="F122:G122"/>
    <mergeCell ref="H122:I122"/>
    <mergeCell ref="J122:K122"/>
    <mergeCell ref="D123:E123"/>
    <mergeCell ref="F123:G123"/>
    <mergeCell ref="H123:I123"/>
    <mergeCell ref="J123:K123"/>
    <mergeCell ref="B117:C117"/>
    <mergeCell ref="D117:E117"/>
    <mergeCell ref="F117:G117"/>
    <mergeCell ref="H117:I117"/>
    <mergeCell ref="J117:K117"/>
    <mergeCell ref="D121:E121"/>
    <mergeCell ref="F121:G121"/>
    <mergeCell ref="H121:I121"/>
    <mergeCell ref="J121:K121"/>
    <mergeCell ref="B139:N141"/>
    <mergeCell ref="B146:N148"/>
    <mergeCell ref="B153:N155"/>
    <mergeCell ref="D159:E159"/>
    <mergeCell ref="F159:G159"/>
    <mergeCell ref="H159:I159"/>
    <mergeCell ref="J159:K159"/>
    <mergeCell ref="D124:E124"/>
    <mergeCell ref="F124:G124"/>
    <mergeCell ref="H124:I124"/>
    <mergeCell ref="J124:K124"/>
    <mergeCell ref="D130:M130"/>
    <mergeCell ref="B133:N133"/>
    <mergeCell ref="B160:C160"/>
    <mergeCell ref="D160:E160"/>
    <mergeCell ref="F160:G160"/>
    <mergeCell ref="H160:I160"/>
    <mergeCell ref="J160:K160"/>
    <mergeCell ref="B161:C161"/>
    <mergeCell ref="D161:E161"/>
    <mergeCell ref="F161:G161"/>
    <mergeCell ref="H161:I161"/>
    <mergeCell ref="J161:K161"/>
    <mergeCell ref="B162:C162"/>
    <mergeCell ref="D162:E162"/>
    <mergeCell ref="F162:G162"/>
    <mergeCell ref="H162:I162"/>
    <mergeCell ref="J162:K162"/>
    <mergeCell ref="D166:E166"/>
    <mergeCell ref="F166:G166"/>
    <mergeCell ref="H166:I166"/>
    <mergeCell ref="J166:K166"/>
    <mergeCell ref="B167:C167"/>
    <mergeCell ref="D167:E167"/>
    <mergeCell ref="F167:G167"/>
    <mergeCell ref="H167:I167"/>
    <mergeCell ref="J167:K167"/>
    <mergeCell ref="B168:C168"/>
    <mergeCell ref="D168:E168"/>
    <mergeCell ref="F168:G168"/>
    <mergeCell ref="H168:I168"/>
    <mergeCell ref="J168:K168"/>
    <mergeCell ref="B178:N178"/>
    <mergeCell ref="B183:N185"/>
    <mergeCell ref="B190:N192"/>
    <mergeCell ref="B197:N199"/>
    <mergeCell ref="D203:E203"/>
    <mergeCell ref="F203:G203"/>
    <mergeCell ref="H203:I203"/>
    <mergeCell ref="J203:K203"/>
    <mergeCell ref="B169:C169"/>
    <mergeCell ref="D169:E169"/>
    <mergeCell ref="F169:G169"/>
    <mergeCell ref="H169:I169"/>
    <mergeCell ref="J169:K169"/>
    <mergeCell ref="D175:M175"/>
    <mergeCell ref="B204:C204"/>
    <mergeCell ref="D204:E204"/>
    <mergeCell ref="F204:G204"/>
    <mergeCell ref="H204:I204"/>
    <mergeCell ref="J204:K204"/>
    <mergeCell ref="B205:C205"/>
    <mergeCell ref="D205:E205"/>
    <mergeCell ref="F205:G205"/>
    <mergeCell ref="H205:I205"/>
    <mergeCell ref="J205:K205"/>
    <mergeCell ref="D211:E211"/>
    <mergeCell ref="F211:G211"/>
    <mergeCell ref="H211:I211"/>
    <mergeCell ref="J211:K211"/>
    <mergeCell ref="D212:E212"/>
    <mergeCell ref="F212:G212"/>
    <mergeCell ref="H212:I212"/>
    <mergeCell ref="J212:K212"/>
    <mergeCell ref="B206:C206"/>
    <mergeCell ref="D206:E206"/>
    <mergeCell ref="F206:G206"/>
    <mergeCell ref="H206:I206"/>
    <mergeCell ref="J206:K206"/>
    <mergeCell ref="D210:E210"/>
    <mergeCell ref="F210:G210"/>
    <mergeCell ref="H210:I210"/>
    <mergeCell ref="J210:K210"/>
    <mergeCell ref="B227:N229"/>
    <mergeCell ref="B234:N236"/>
    <mergeCell ref="B241:N243"/>
    <mergeCell ref="D247:E247"/>
    <mergeCell ref="F247:G247"/>
    <mergeCell ref="H247:I247"/>
    <mergeCell ref="J247:K247"/>
    <mergeCell ref="D213:E213"/>
    <mergeCell ref="F213:G213"/>
    <mergeCell ref="H213:I213"/>
    <mergeCell ref="J213:K213"/>
    <mergeCell ref="D219:M219"/>
    <mergeCell ref="B222:N222"/>
    <mergeCell ref="B248:C248"/>
    <mergeCell ref="D248:E248"/>
    <mergeCell ref="F248:G248"/>
    <mergeCell ref="H248:I248"/>
    <mergeCell ref="J248:K248"/>
    <mergeCell ref="B249:C249"/>
    <mergeCell ref="D249:E249"/>
    <mergeCell ref="F249:G249"/>
    <mergeCell ref="H249:I249"/>
    <mergeCell ref="J249:K249"/>
    <mergeCell ref="D255:E255"/>
    <mergeCell ref="F255:G255"/>
    <mergeCell ref="H255:I255"/>
    <mergeCell ref="J255:K255"/>
    <mergeCell ref="D256:E256"/>
    <mergeCell ref="F256:G256"/>
    <mergeCell ref="H256:I256"/>
    <mergeCell ref="J256:K256"/>
    <mergeCell ref="B250:C250"/>
    <mergeCell ref="D250:E250"/>
    <mergeCell ref="F250:G250"/>
    <mergeCell ref="H250:I250"/>
    <mergeCell ref="J250:K250"/>
    <mergeCell ref="D254:E254"/>
    <mergeCell ref="F254:G254"/>
    <mergeCell ref="H254:I254"/>
    <mergeCell ref="J254:K254"/>
    <mergeCell ref="D275:M280"/>
    <mergeCell ref="A286:N286"/>
    <mergeCell ref="D290:M295"/>
    <mergeCell ref="D300:M305"/>
    <mergeCell ref="A308:N308"/>
    <mergeCell ref="D312:M314"/>
    <mergeCell ref="D257:E257"/>
    <mergeCell ref="F257:G257"/>
    <mergeCell ref="H257:I257"/>
    <mergeCell ref="J257:K257"/>
    <mergeCell ref="A262:N262"/>
    <mergeCell ref="D266:M271"/>
    <mergeCell ref="A317:N317"/>
    <mergeCell ref="D321:M323"/>
    <mergeCell ref="E325:M327"/>
    <mergeCell ref="A330:N330"/>
    <mergeCell ref="B334:C334"/>
    <mergeCell ref="D334:E334"/>
    <mergeCell ref="F334:G334"/>
    <mergeCell ref="H334:I334"/>
    <mergeCell ref="J334:K334"/>
    <mergeCell ref="B335:C335"/>
    <mergeCell ref="D335:E335"/>
    <mergeCell ref="F335:G335"/>
    <mergeCell ref="H335:I335"/>
    <mergeCell ref="J335:K335"/>
    <mergeCell ref="B336:C336"/>
    <mergeCell ref="D336:E336"/>
    <mergeCell ref="F336:G336"/>
    <mergeCell ref="H336:I336"/>
    <mergeCell ref="J336:K336"/>
    <mergeCell ref="B338:C338"/>
    <mergeCell ref="D338:E338"/>
    <mergeCell ref="F338:G338"/>
    <mergeCell ref="H338:I338"/>
    <mergeCell ref="J338:K338"/>
    <mergeCell ref="L338:M338"/>
    <mergeCell ref="L336:M336"/>
    <mergeCell ref="B337:C337"/>
    <mergeCell ref="D337:E337"/>
    <mergeCell ref="F337:G337"/>
    <mergeCell ref="H337:I337"/>
    <mergeCell ref="J337:K337"/>
    <mergeCell ref="L337:M337"/>
    <mergeCell ref="B344:F344"/>
    <mergeCell ref="G344:K344"/>
    <mergeCell ref="B345:F345"/>
    <mergeCell ref="G345:K345"/>
    <mergeCell ref="A348:N348"/>
    <mergeCell ref="A350:N352"/>
    <mergeCell ref="B339:C339"/>
    <mergeCell ref="D339:E339"/>
    <mergeCell ref="F339:G339"/>
    <mergeCell ref="H339:I339"/>
    <mergeCell ref="J339:K339"/>
    <mergeCell ref="L339:M339"/>
  </mergeCells>
  <dataValidations count="4">
    <dataValidation type="list" allowBlank="1" showInputMessage="1" showErrorMessage="1" sqref="E39 F48 F50 F52 H48 H50 H52 J48 J50 L52 L50 L48 N48 N50 D58 E64 F73 D264 D273 E288 E298 G310 H319">
      <formula1>"OUI,NON"</formula1>
    </dataValidation>
    <dataValidation type="list" allowBlank="1" showInputMessage="1" showErrorMessage="1" sqref="B29:C29">
      <formula1>"terminé, toujours en cours,reporté, annulé"</formula1>
    </dataValidation>
    <dataValidation type="list" allowBlank="1" showInputMessage="1" showErrorMessage="1" sqref="L53 F53 C90 C135 H53 A216 E65">
      <formula1>"OUI,NON,/"</formula1>
    </dataValidation>
    <dataValidation type="list" allowBlank="1" showInputMessage="1" showErrorMessage="1" sqref="E264 E273">
      <formula1>"Salarié(s),Mis à disposition, Voloantaire(s), Bénévole(s), /"</formula1>
    </dataValidation>
  </dataValidations>
  <pageMargins left="0.7" right="0.7" top="0.75" bottom="0.75" header="0.3" footer="0.3"/>
  <pageSetup paperSize="9" scale="41" fitToHeight="5"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'Menu deroulant'!$C$2:$C$57</xm:f>
          </x14:formula1>
          <xm:sqref>L60:N60</xm:sqref>
        </x14:dataValidation>
        <x14:dataValidation type="list" allowBlank="1" showInputMessage="1" showErrorMessage="1">
          <x14:formula1>
            <xm:f>'Menu deroulant'!$C$2:$C$57</xm:f>
          </x14:formula1>
          <xm:sqref>E60:F60 H60:J60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3"/>
  <sheetViews>
    <sheetView showGridLines="0" zoomScale="90" zoomScaleNormal="90" workbookViewId="0">
      <selection activeCell="B22" sqref="B22:J22"/>
    </sheetView>
  </sheetViews>
  <sheetFormatPr baseColWidth="10" defaultRowHeight="12.75" x14ac:dyDescent="0.2"/>
  <cols>
    <col min="1" max="1" width="14.85546875" style="142" customWidth="1"/>
    <col min="2" max="2" width="17.140625" style="142" customWidth="1"/>
    <col min="3" max="3" width="15" style="142" customWidth="1"/>
    <col min="4" max="4" width="17.85546875" style="142" customWidth="1"/>
    <col min="5" max="5" width="14.28515625" style="142" customWidth="1"/>
    <col min="6" max="6" width="17.42578125" style="142" customWidth="1"/>
    <col min="7" max="7" width="18.42578125" style="142" customWidth="1"/>
    <col min="8" max="8" width="16.140625" style="142" customWidth="1"/>
    <col min="9" max="9" width="14.85546875" style="142" customWidth="1"/>
    <col min="10" max="10" width="15.28515625" style="142" customWidth="1"/>
    <col min="11" max="11" width="11.42578125" style="142"/>
    <col min="12" max="12" width="14" style="142" customWidth="1"/>
    <col min="13" max="13" width="11.42578125" style="142"/>
    <col min="14" max="14" width="15.28515625" style="142" customWidth="1"/>
    <col min="15" max="16384" width="11.42578125" style="142"/>
  </cols>
  <sheetData>
    <row r="1" spans="1:14" ht="22.5" customHeight="1" x14ac:dyDescent="0.2">
      <c r="A1" s="521" t="s">
        <v>532</v>
      </c>
      <c r="B1" s="522"/>
      <c r="C1" s="522"/>
      <c r="D1" s="522"/>
      <c r="E1" s="522"/>
      <c r="F1" s="522"/>
      <c r="G1" s="522"/>
      <c r="H1" s="522"/>
      <c r="I1" s="522"/>
      <c r="J1" s="522"/>
      <c r="K1" s="522"/>
      <c r="L1" s="522"/>
      <c r="M1" s="522"/>
      <c r="N1" s="523"/>
    </row>
    <row r="2" spans="1:14" ht="21.75" customHeight="1" x14ac:dyDescent="0.2">
      <c r="A2" s="524"/>
      <c r="B2" s="525"/>
      <c r="C2" s="525"/>
      <c r="D2" s="525"/>
      <c r="E2" s="525"/>
      <c r="F2" s="525"/>
      <c r="G2" s="525"/>
      <c r="H2" s="525"/>
      <c r="I2" s="525"/>
      <c r="J2" s="525"/>
      <c r="K2" s="525"/>
      <c r="L2" s="525"/>
      <c r="M2" s="525"/>
      <c r="N2" s="526"/>
    </row>
    <row r="3" spans="1:14" ht="21.75" customHeight="1" x14ac:dyDescent="0.2">
      <c r="A3" s="620" t="s">
        <v>647</v>
      </c>
      <c r="B3" s="620"/>
      <c r="C3" s="620"/>
      <c r="D3" s="620"/>
      <c r="E3" s="620"/>
      <c r="F3" s="620"/>
      <c r="G3" s="620"/>
      <c r="H3" s="620"/>
      <c r="I3" s="620"/>
      <c r="J3" s="620"/>
      <c r="K3" s="620"/>
      <c r="L3" s="620"/>
      <c r="M3" s="620"/>
      <c r="N3" s="620"/>
    </row>
    <row r="4" spans="1:14" ht="21.75" customHeight="1" x14ac:dyDescent="0.2">
      <c r="A4" s="157" t="s">
        <v>375</v>
      </c>
      <c r="B4" s="157"/>
      <c r="C4" s="157"/>
      <c r="D4" s="157"/>
      <c r="E4" s="157"/>
      <c r="F4" s="157"/>
      <c r="G4" s="157"/>
      <c r="H4" s="157"/>
      <c r="I4" s="157"/>
      <c r="J4" s="157"/>
      <c r="K4" s="157"/>
      <c r="L4" s="157"/>
      <c r="M4" s="157"/>
      <c r="N4" s="157"/>
    </row>
    <row r="5" spans="1:14" ht="21.75" customHeight="1" x14ac:dyDescent="0.2">
      <c r="A5" s="156"/>
      <c r="B5" s="156"/>
      <c r="C5" s="156"/>
      <c r="D5" s="156"/>
      <c r="E5" s="156"/>
      <c r="F5" s="156"/>
      <c r="G5" s="156"/>
      <c r="H5" s="156"/>
      <c r="I5" s="156"/>
      <c r="J5" s="156"/>
      <c r="K5" s="156"/>
      <c r="L5" s="156"/>
      <c r="M5" s="156"/>
      <c r="N5" s="156"/>
    </row>
    <row r="6" spans="1:14" ht="21.75" customHeight="1" x14ac:dyDescent="0.2">
      <c r="A6" s="48"/>
      <c r="B6" s="48"/>
      <c r="C6" s="48"/>
      <c r="D6" s="48"/>
      <c r="E6" s="48"/>
      <c r="F6" s="48"/>
      <c r="G6" s="48"/>
      <c r="H6" s="48"/>
      <c r="I6" s="48"/>
      <c r="J6" s="48"/>
      <c r="K6" s="48"/>
      <c r="L6" s="48"/>
      <c r="M6" s="48"/>
      <c r="N6" s="48"/>
    </row>
    <row r="7" spans="1:14" s="143" customFormat="1" ht="9.9499999999999993" customHeight="1" x14ac:dyDescent="0.2">
      <c r="A7" s="48"/>
      <c r="B7" s="48"/>
      <c r="C7" s="48"/>
      <c r="D7" s="48"/>
      <c r="E7" s="48"/>
      <c r="F7" s="48"/>
      <c r="G7" s="48"/>
      <c r="H7" s="48"/>
      <c r="I7" s="48"/>
      <c r="J7" s="48"/>
      <c r="K7" s="48"/>
      <c r="L7" s="48"/>
      <c r="M7" s="48"/>
      <c r="N7" s="48"/>
    </row>
    <row r="8" spans="1:14" s="143" customFormat="1" ht="20.100000000000001" customHeight="1" x14ac:dyDescent="0.25">
      <c r="A8" s="535" t="s">
        <v>1</v>
      </c>
      <c r="B8" s="535"/>
      <c r="D8" s="612" t="str">
        <f>IF('Fiche 3-1'!D4:F4&lt;&gt;"",'Fiche 3-1'!D4:F4,"")</f>
        <v/>
      </c>
      <c r="E8" s="612"/>
      <c r="F8" s="612"/>
      <c r="G8" s="113"/>
      <c r="H8"/>
      <c r="I8" s="113"/>
      <c r="J8" s="113"/>
      <c r="K8" s="113"/>
      <c r="L8" s="113"/>
      <c r="M8" s="113"/>
      <c r="N8" s="113"/>
    </row>
    <row r="9" spans="1:14" ht="9.9499999999999993" customHeight="1" x14ac:dyDescent="0.2">
      <c r="A9" s="144"/>
      <c r="B9" s="144"/>
      <c r="D9" s="68"/>
      <c r="E9" s="68"/>
      <c r="F9" s="68"/>
      <c r="G9" s="68"/>
      <c r="H9" s="68"/>
      <c r="I9" s="68"/>
      <c r="J9" s="68"/>
      <c r="K9" s="68"/>
      <c r="L9" s="68"/>
      <c r="M9" s="68"/>
      <c r="N9" s="68"/>
    </row>
    <row r="10" spans="1:14" ht="20.100000000000001" customHeight="1" x14ac:dyDescent="0.2">
      <c r="A10" s="344" t="s">
        <v>91</v>
      </c>
      <c r="B10" s="144"/>
      <c r="D10" s="632" t="str">
        <f>IF('Fiche 3-1'!D6:N6&lt;&gt;"",'Fiche 3-1'!D6:N6,"")</f>
        <v/>
      </c>
      <c r="E10" s="633"/>
      <c r="F10" s="633"/>
      <c r="G10" s="633"/>
      <c r="H10" s="633"/>
      <c r="I10" s="633"/>
      <c r="J10" s="633"/>
      <c r="K10" s="633"/>
      <c r="L10" s="633"/>
      <c r="M10" s="634"/>
      <c r="N10" s="193"/>
    </row>
    <row r="11" spans="1:14" ht="9.9499999999999993" customHeight="1" x14ac:dyDescent="0.2">
      <c r="A11" s="344"/>
      <c r="B11" s="144"/>
      <c r="D11" s="347"/>
      <c r="E11" s="347"/>
      <c r="F11" s="347"/>
      <c r="G11" s="347"/>
      <c r="H11" s="347"/>
      <c r="I11" s="347"/>
      <c r="J11" s="347"/>
      <c r="K11" s="347"/>
      <c r="L11" s="347"/>
      <c r="M11" s="347"/>
      <c r="N11" s="171"/>
    </row>
    <row r="12" spans="1:14" ht="20.100000000000001" customHeight="1" x14ac:dyDescent="0.2">
      <c r="A12" s="535" t="s">
        <v>379</v>
      </c>
      <c r="B12" s="535"/>
      <c r="D12" s="225" t="str">
        <f>IF('Fiche 3-1'!C24&lt;&gt;"",'Fiche 3-1'!C24,"")</f>
        <v/>
      </c>
      <c r="E12" s="347"/>
      <c r="F12" s="347"/>
      <c r="G12" s="347"/>
      <c r="H12" s="347"/>
      <c r="I12" s="347"/>
      <c r="J12" s="347"/>
      <c r="K12" s="347"/>
      <c r="L12" s="347"/>
      <c r="M12" s="347"/>
      <c r="N12" s="171"/>
    </row>
    <row r="13" spans="1:14" ht="9.9499999999999993" customHeight="1" x14ac:dyDescent="0.2">
      <c r="A13" s="344"/>
      <c r="B13" s="144"/>
      <c r="D13" s="347"/>
      <c r="E13" s="347"/>
      <c r="F13" s="347"/>
      <c r="G13" s="347"/>
      <c r="H13" s="347"/>
      <c r="I13" s="347"/>
      <c r="J13" s="347"/>
      <c r="K13" s="347"/>
      <c r="L13" s="347"/>
      <c r="M13" s="347"/>
      <c r="N13" s="171"/>
    </row>
    <row r="14" spans="1:14" ht="20.100000000000001" customHeight="1" x14ac:dyDescent="0.2">
      <c r="A14" s="344" t="s">
        <v>101</v>
      </c>
      <c r="B14" s="144"/>
      <c r="D14" s="244" t="str">
        <f>IF('Fiche 3-1'!C34&lt;&gt;"",'Fiche 3-1'!C34,"")</f>
        <v/>
      </c>
      <c r="E14" s="242"/>
      <c r="F14" s="242"/>
      <c r="G14" s="242"/>
      <c r="H14" s="242"/>
      <c r="I14" s="242"/>
      <c r="J14" s="242"/>
      <c r="K14" s="242"/>
      <c r="L14" s="242"/>
      <c r="M14" s="243"/>
      <c r="N14" s="194"/>
    </row>
    <row r="15" spans="1:14" ht="9.9499999999999993" customHeight="1" x14ac:dyDescent="0.2">
      <c r="A15" s="344"/>
      <c r="B15" s="144"/>
      <c r="D15" s="347"/>
      <c r="E15" s="347"/>
      <c r="F15" s="347"/>
      <c r="G15" s="347"/>
      <c r="H15" s="347"/>
      <c r="I15" s="347"/>
      <c r="J15" s="347"/>
      <c r="K15" s="347"/>
      <c r="L15" s="347"/>
      <c r="M15" s="347"/>
      <c r="N15" s="347"/>
    </row>
    <row r="16" spans="1:14" ht="9.9499999999999993" customHeight="1" x14ac:dyDescent="0.2">
      <c r="A16" s="344"/>
      <c r="B16" s="144"/>
      <c r="D16" s="347"/>
      <c r="E16" s="347"/>
      <c r="F16" s="347"/>
      <c r="G16" s="347"/>
      <c r="H16" s="347"/>
      <c r="I16" s="347"/>
      <c r="J16" s="347"/>
      <c r="K16" s="347"/>
      <c r="L16" s="347"/>
      <c r="M16" s="347"/>
      <c r="N16" s="347"/>
    </row>
    <row r="17" spans="1:15" ht="9.9499999999999993" customHeight="1" x14ac:dyDescent="0.2">
      <c r="A17" s="145"/>
      <c r="B17" s="145"/>
      <c r="C17" s="145"/>
      <c r="D17" s="145"/>
      <c r="E17" s="145"/>
      <c r="F17" s="145"/>
      <c r="G17" s="145"/>
      <c r="H17" s="145"/>
      <c r="I17" s="145"/>
      <c r="J17" s="145"/>
      <c r="K17" s="145"/>
      <c r="L17" s="145"/>
      <c r="M17" s="145"/>
      <c r="N17" s="145"/>
      <c r="O17" s="145"/>
    </row>
    <row r="18" spans="1:15" ht="15.95" customHeight="1" x14ac:dyDescent="0.2">
      <c r="A18" s="477" t="s">
        <v>405</v>
      </c>
      <c r="B18" s="477"/>
      <c r="C18" s="477"/>
      <c r="D18" s="477"/>
      <c r="E18" s="477"/>
      <c r="F18" s="477"/>
      <c r="G18" s="477"/>
      <c r="H18" s="477"/>
      <c r="I18" s="477"/>
      <c r="J18" s="477"/>
      <c r="K18" s="477"/>
      <c r="L18" s="477"/>
      <c r="M18" s="477"/>
      <c r="N18" s="477"/>
      <c r="O18" s="145"/>
    </row>
    <row r="19" spans="1:15" ht="9.9499999999999993" customHeight="1" thickBot="1" x14ac:dyDescent="0.25">
      <c r="A19" s="145"/>
      <c r="B19" s="145"/>
      <c r="C19" s="145"/>
      <c r="D19" s="145"/>
      <c r="E19" s="145"/>
      <c r="F19" s="145"/>
      <c r="G19" s="145"/>
      <c r="H19" s="145"/>
      <c r="I19" s="145"/>
      <c r="J19" s="145"/>
      <c r="K19" s="145"/>
      <c r="L19" s="145"/>
      <c r="M19" s="145"/>
      <c r="N19" s="145"/>
      <c r="O19" s="145"/>
    </row>
    <row r="20" spans="1:15" ht="20.100000000000001" customHeight="1" thickTop="1" thickBot="1" x14ac:dyDescent="0.25">
      <c r="A20" s="344" t="s">
        <v>2</v>
      </c>
      <c r="B20" s="513"/>
      <c r="C20" s="514"/>
      <c r="D20" s="515"/>
      <c r="F20" s="344" t="s">
        <v>3</v>
      </c>
      <c r="G20" s="513"/>
      <c r="H20" s="514"/>
      <c r="I20" s="514"/>
      <c r="J20" s="515"/>
    </row>
    <row r="21" spans="1:15" ht="9.9499999999999993" customHeight="1" thickTop="1" thickBot="1" x14ac:dyDescent="0.25">
      <c r="A21" s="144"/>
    </row>
    <row r="22" spans="1:15" ht="20.100000000000001" customHeight="1" thickTop="1" thickBot="1" x14ac:dyDescent="0.25">
      <c r="A22" s="344" t="s">
        <v>4</v>
      </c>
      <c r="B22" s="513"/>
      <c r="C22" s="514"/>
      <c r="D22" s="514"/>
      <c r="E22" s="514"/>
      <c r="F22" s="514"/>
      <c r="G22" s="514"/>
      <c r="H22" s="514"/>
      <c r="I22" s="514"/>
      <c r="J22" s="515"/>
    </row>
    <row r="23" spans="1:15" ht="9.9499999999999993" customHeight="1" thickTop="1" thickBot="1" x14ac:dyDescent="0.25">
      <c r="A23" s="144"/>
    </row>
    <row r="24" spans="1:15" ht="20.100000000000001" customHeight="1" thickTop="1" thickBot="1" x14ac:dyDescent="0.25">
      <c r="A24" s="344" t="s">
        <v>5</v>
      </c>
      <c r="B24" s="606"/>
      <c r="C24" s="607"/>
      <c r="F24" s="344" t="s">
        <v>398</v>
      </c>
      <c r="G24" s="536" t="s">
        <v>399</v>
      </c>
      <c r="H24" s="537"/>
      <c r="I24" s="537"/>
      <c r="J24" s="538"/>
    </row>
    <row r="25" spans="1:15" ht="9.9499999999999993" customHeight="1" thickTop="1" x14ac:dyDescent="0.2">
      <c r="A25" s="145"/>
      <c r="B25" s="145"/>
      <c r="C25" s="145"/>
      <c r="D25" s="145"/>
      <c r="E25" s="145"/>
      <c r="F25" s="145"/>
      <c r="G25" s="145"/>
      <c r="H25" s="145"/>
      <c r="I25" s="145"/>
      <c r="J25" s="145"/>
      <c r="K25" s="145"/>
      <c r="L25" s="145"/>
      <c r="M25" s="145"/>
      <c r="N25" s="145"/>
      <c r="O25" s="145"/>
    </row>
    <row r="26" spans="1:15" ht="9.9499999999999993" customHeight="1" x14ac:dyDescent="0.2">
      <c r="A26" s="145"/>
      <c r="B26" s="145"/>
      <c r="C26" s="145"/>
      <c r="D26" s="145"/>
      <c r="E26" s="145"/>
      <c r="F26" s="145"/>
      <c r="G26" s="145"/>
      <c r="H26" s="145"/>
      <c r="I26" s="145"/>
      <c r="J26" s="145"/>
      <c r="K26" s="145"/>
      <c r="L26" s="145"/>
      <c r="M26" s="145"/>
      <c r="N26" s="145"/>
      <c r="O26" s="145"/>
    </row>
    <row r="27" spans="1:15" ht="21.75" customHeight="1" x14ac:dyDescent="0.2">
      <c r="A27" s="477" t="s">
        <v>272</v>
      </c>
      <c r="B27" s="477"/>
      <c r="C27" s="477"/>
      <c r="D27" s="477"/>
      <c r="E27" s="477"/>
      <c r="F27" s="477"/>
      <c r="G27" s="477"/>
      <c r="H27" s="477"/>
      <c r="I27" s="477"/>
      <c r="J27" s="477"/>
      <c r="K27" s="477"/>
      <c r="L27" s="477"/>
      <c r="M27" s="477"/>
      <c r="N27" s="477"/>
      <c r="O27" s="145"/>
    </row>
    <row r="28" spans="1:15" ht="9.9499999999999993" customHeight="1" thickBot="1" x14ac:dyDescent="0.25">
      <c r="A28" s="145"/>
      <c r="B28" s="145"/>
      <c r="C28" s="145"/>
      <c r="D28" s="145"/>
      <c r="E28" s="145"/>
      <c r="F28" s="145"/>
      <c r="G28" s="145"/>
      <c r="H28" s="145"/>
      <c r="I28" s="145"/>
      <c r="J28" s="145"/>
      <c r="K28" s="145"/>
      <c r="L28" s="145"/>
      <c r="M28" s="145"/>
      <c r="N28" s="145"/>
      <c r="O28" s="145"/>
    </row>
    <row r="29" spans="1:15" ht="20.100000000000001" customHeight="1" thickTop="1" thickBot="1" x14ac:dyDescent="0.3">
      <c r="A29" s="158" t="s">
        <v>376</v>
      </c>
      <c r="B29" s="621"/>
      <c r="C29" s="622"/>
      <c r="D29" s="145"/>
      <c r="E29" s="145"/>
      <c r="F29" s="145"/>
      <c r="G29" s="145"/>
      <c r="H29" s="145"/>
      <c r="I29" s="145"/>
      <c r="J29" s="145"/>
      <c r="K29" s="145"/>
      <c r="L29" s="145"/>
      <c r="M29" s="145"/>
      <c r="N29" s="145"/>
      <c r="O29" s="145"/>
    </row>
    <row r="30" spans="1:15" ht="9.9499999999999993" customHeight="1" thickTop="1" x14ac:dyDescent="0.2">
      <c r="A30" s="145"/>
      <c r="B30" s="145"/>
      <c r="C30" s="145"/>
      <c r="D30" s="145"/>
      <c r="E30" s="145"/>
      <c r="F30" s="145"/>
      <c r="G30" s="145"/>
      <c r="H30" s="145"/>
      <c r="I30" s="145"/>
      <c r="J30" s="145"/>
      <c r="K30" s="145"/>
      <c r="L30" s="145"/>
      <c r="M30" s="145"/>
      <c r="N30" s="145"/>
      <c r="O30" s="145"/>
    </row>
    <row r="31" spans="1:15" s="158" customFormat="1" ht="20.100000000000001" customHeight="1" thickBot="1" x14ac:dyDescent="0.3">
      <c r="A31" s="146" t="s">
        <v>377</v>
      </c>
    </row>
    <row r="32" spans="1:15" ht="50.1" customHeight="1" thickTop="1" x14ac:dyDescent="0.2">
      <c r="A32" s="145"/>
      <c r="B32" s="623"/>
      <c r="C32" s="624"/>
      <c r="D32" s="624"/>
      <c r="E32" s="624"/>
      <c r="F32" s="624"/>
      <c r="G32" s="624"/>
      <c r="H32" s="624"/>
      <c r="I32" s="624"/>
      <c r="J32" s="624"/>
      <c r="K32" s="624"/>
      <c r="L32" s="624"/>
      <c r="M32" s="625"/>
      <c r="N32" s="191"/>
      <c r="O32" s="145"/>
    </row>
    <row r="33" spans="1:15" ht="50.1" customHeight="1" x14ac:dyDescent="0.2">
      <c r="A33" s="145"/>
      <c r="B33" s="626"/>
      <c r="C33" s="627"/>
      <c r="D33" s="627"/>
      <c r="E33" s="627"/>
      <c r="F33" s="627"/>
      <c r="G33" s="627"/>
      <c r="H33" s="627"/>
      <c r="I33" s="627"/>
      <c r="J33" s="627"/>
      <c r="K33" s="627"/>
      <c r="L33" s="627"/>
      <c r="M33" s="628"/>
      <c r="N33" s="191"/>
      <c r="O33" s="145"/>
    </row>
    <row r="34" spans="1:15" ht="50.1" customHeight="1" thickBot="1" x14ac:dyDescent="0.25">
      <c r="A34" s="145"/>
      <c r="B34" s="629"/>
      <c r="C34" s="630"/>
      <c r="D34" s="630"/>
      <c r="E34" s="630"/>
      <c r="F34" s="630"/>
      <c r="G34" s="630"/>
      <c r="H34" s="630"/>
      <c r="I34" s="630"/>
      <c r="J34" s="630"/>
      <c r="K34" s="630"/>
      <c r="L34" s="630"/>
      <c r="M34" s="631"/>
      <c r="N34" s="191"/>
      <c r="O34" s="145"/>
    </row>
    <row r="35" spans="1:15" ht="9.9499999999999993" customHeight="1" thickTop="1" x14ac:dyDescent="0.2">
      <c r="A35" s="145"/>
      <c r="B35" s="145"/>
      <c r="C35" s="145"/>
      <c r="D35" s="145"/>
      <c r="E35" s="145"/>
      <c r="F35" s="145"/>
      <c r="G35" s="145"/>
      <c r="H35" s="145"/>
      <c r="I35" s="145"/>
      <c r="J35" s="145"/>
      <c r="K35" s="145"/>
      <c r="L35" s="145"/>
      <c r="M35" s="145"/>
      <c r="N35" s="145"/>
      <c r="O35" s="145"/>
    </row>
    <row r="36" spans="1:15" ht="9.9499999999999993" customHeight="1" x14ac:dyDescent="0.2">
      <c r="A36" s="145"/>
      <c r="B36" s="145"/>
      <c r="C36" s="145"/>
      <c r="D36" s="145"/>
      <c r="E36" s="145"/>
      <c r="F36" s="145"/>
      <c r="G36" s="145"/>
      <c r="H36" s="145"/>
      <c r="I36" s="145"/>
      <c r="J36" s="145"/>
      <c r="K36" s="145"/>
      <c r="L36" s="145"/>
      <c r="M36" s="145"/>
      <c r="N36" s="145"/>
      <c r="O36" s="145"/>
    </row>
    <row r="37" spans="1:15" ht="15.95" customHeight="1" x14ac:dyDescent="0.2">
      <c r="A37" s="477" t="s">
        <v>275</v>
      </c>
      <c r="B37" s="477"/>
      <c r="C37" s="477"/>
      <c r="D37" s="477"/>
      <c r="E37" s="477"/>
      <c r="F37" s="477"/>
      <c r="G37" s="477"/>
      <c r="H37" s="477"/>
      <c r="I37" s="477"/>
      <c r="J37" s="477"/>
      <c r="K37" s="477"/>
      <c r="L37" s="477"/>
      <c r="M37" s="477"/>
      <c r="N37" s="477"/>
      <c r="O37" s="145"/>
    </row>
    <row r="38" spans="1:15" ht="9.9499999999999993" customHeight="1" thickBot="1" x14ac:dyDescent="0.25">
      <c r="A38" s="145"/>
      <c r="B38" s="145"/>
      <c r="C38" s="145"/>
      <c r="D38" s="145"/>
      <c r="E38" s="145"/>
      <c r="F38" s="145"/>
      <c r="G38" s="145"/>
      <c r="H38" s="145"/>
      <c r="I38" s="145"/>
      <c r="J38" s="145"/>
      <c r="K38" s="145"/>
      <c r="L38" s="145"/>
      <c r="M38" s="145"/>
      <c r="N38" s="145"/>
      <c r="O38" s="145"/>
    </row>
    <row r="39" spans="1:15" s="146" customFormat="1" ht="20.100000000000001" customHeight="1" thickTop="1" thickBot="1" x14ac:dyDescent="0.25">
      <c r="A39" s="146" t="s">
        <v>451</v>
      </c>
      <c r="E39" s="195"/>
    </row>
    <row r="40" spans="1:15" ht="9.9499999999999993" customHeight="1" thickTop="1" thickBot="1" x14ac:dyDescent="0.25">
      <c r="A40" s="145"/>
      <c r="B40" s="145"/>
      <c r="C40" s="145"/>
      <c r="D40" s="145"/>
      <c r="E40" s="145"/>
      <c r="F40" s="145"/>
      <c r="G40" s="145"/>
      <c r="H40" s="145"/>
      <c r="I40" s="145"/>
      <c r="J40" s="145"/>
      <c r="K40" s="145"/>
      <c r="L40" s="145"/>
      <c r="M40" s="145"/>
      <c r="N40" s="145"/>
      <c r="O40" s="145"/>
    </row>
    <row r="41" spans="1:15" ht="20.100000000000001" customHeight="1" thickTop="1" x14ac:dyDescent="0.2">
      <c r="A41" s="146" t="s">
        <v>277</v>
      </c>
      <c r="B41" s="623"/>
      <c r="C41" s="624"/>
      <c r="D41" s="624"/>
      <c r="E41" s="624"/>
      <c r="F41" s="624"/>
      <c r="G41" s="624"/>
      <c r="H41" s="624"/>
      <c r="I41" s="624"/>
      <c r="J41" s="624"/>
      <c r="K41" s="624"/>
      <c r="L41" s="624"/>
      <c r="M41" s="625"/>
      <c r="N41" s="145"/>
      <c r="O41" s="145"/>
    </row>
    <row r="42" spans="1:15" ht="20.100000000000001" customHeight="1" x14ac:dyDescent="0.2">
      <c r="A42" s="145"/>
      <c r="B42" s="626"/>
      <c r="C42" s="627"/>
      <c r="D42" s="627"/>
      <c r="E42" s="627"/>
      <c r="F42" s="627"/>
      <c r="G42" s="627"/>
      <c r="H42" s="627"/>
      <c r="I42" s="627"/>
      <c r="J42" s="627"/>
      <c r="K42" s="627"/>
      <c r="L42" s="627"/>
      <c r="M42" s="628"/>
      <c r="N42" s="145"/>
      <c r="O42" s="145"/>
    </row>
    <row r="43" spans="1:15" ht="20.100000000000001" customHeight="1" thickBot="1" x14ac:dyDescent="0.25">
      <c r="A43" s="145"/>
      <c r="B43" s="629"/>
      <c r="C43" s="630"/>
      <c r="D43" s="630"/>
      <c r="E43" s="630"/>
      <c r="F43" s="630"/>
      <c r="G43" s="630"/>
      <c r="H43" s="630"/>
      <c r="I43" s="630"/>
      <c r="J43" s="630"/>
      <c r="K43" s="630"/>
      <c r="L43" s="630"/>
      <c r="M43" s="631"/>
      <c r="N43" s="145"/>
      <c r="O43" s="145"/>
    </row>
    <row r="44" spans="1:15" ht="9.9499999999999993" customHeight="1" thickTop="1" x14ac:dyDescent="0.2">
      <c r="A44" s="159" t="s">
        <v>378</v>
      </c>
      <c r="B44" s="145"/>
      <c r="C44" s="145"/>
      <c r="D44" s="145"/>
      <c r="E44" s="145"/>
      <c r="F44" s="145"/>
      <c r="G44" s="145"/>
      <c r="H44" s="145"/>
      <c r="I44" s="145"/>
      <c r="J44" s="145"/>
      <c r="K44" s="145"/>
      <c r="L44" s="145"/>
      <c r="M44" s="145"/>
      <c r="N44" s="145"/>
      <c r="O44" s="145"/>
    </row>
    <row r="45" spans="1:15" s="9" customFormat="1" ht="9.9499999999999993" customHeight="1" x14ac:dyDescent="0.25">
      <c r="A45" s="116"/>
      <c r="C45" s="117"/>
      <c r="E45" s="111"/>
      <c r="F45" s="111"/>
      <c r="H45" s="118"/>
      <c r="I45" s="118"/>
      <c r="J45" s="118"/>
    </row>
    <row r="46" spans="1:15" s="9" customFormat="1" ht="9.9499999999999993" customHeight="1" x14ac:dyDescent="0.25">
      <c r="A46" s="116"/>
      <c r="C46" s="117"/>
      <c r="E46" s="111"/>
      <c r="F46" s="111"/>
      <c r="H46" s="118"/>
      <c r="I46" s="118"/>
      <c r="J46" s="118"/>
    </row>
    <row r="47" spans="1:15" ht="9.9499999999999993" customHeight="1" thickBot="1" x14ac:dyDescent="0.25"/>
    <row r="48" spans="1:15" ht="20.100000000000001" customHeight="1" thickTop="1" thickBot="1" x14ac:dyDescent="0.25">
      <c r="A48" s="344" t="s">
        <v>9</v>
      </c>
      <c r="E48" s="343" t="s">
        <v>10</v>
      </c>
      <c r="F48" s="195"/>
      <c r="G48" s="343" t="s">
        <v>95</v>
      </c>
      <c r="H48" s="195"/>
      <c r="I48" s="343" t="s">
        <v>96</v>
      </c>
      <c r="J48" s="195"/>
      <c r="K48" s="343" t="s">
        <v>97</v>
      </c>
      <c r="L48" s="195"/>
      <c r="M48" s="343" t="s">
        <v>98</v>
      </c>
      <c r="N48" s="195"/>
    </row>
    <row r="49" spans="1:14" ht="9.9499999999999993" customHeight="1" thickTop="1" thickBot="1" x14ac:dyDescent="0.25">
      <c r="E49" s="119"/>
      <c r="G49" s="119"/>
      <c r="I49" s="119"/>
      <c r="K49" s="111"/>
      <c r="M49" s="111"/>
    </row>
    <row r="50" spans="1:14" ht="20.100000000000001" customHeight="1" thickTop="1" thickBot="1" x14ac:dyDescent="0.25">
      <c r="E50" s="343" t="s">
        <v>11</v>
      </c>
      <c r="F50" s="196"/>
      <c r="G50" s="343" t="s">
        <v>12</v>
      </c>
      <c r="H50" s="195"/>
      <c r="I50" s="343" t="s">
        <v>13</v>
      </c>
      <c r="J50" s="195"/>
      <c r="K50" s="343" t="s">
        <v>14</v>
      </c>
      <c r="L50" s="195"/>
      <c r="M50" s="343" t="s">
        <v>15</v>
      </c>
      <c r="N50" s="195"/>
    </row>
    <row r="51" spans="1:14" ht="9.9499999999999993" customHeight="1" thickTop="1" thickBot="1" x14ac:dyDescent="0.25">
      <c r="E51" s="119"/>
      <c r="G51" s="119"/>
    </row>
    <row r="52" spans="1:14" ht="20.100000000000001" customHeight="1" thickTop="1" thickBot="1" x14ac:dyDescent="0.25">
      <c r="E52" s="343" t="s">
        <v>16</v>
      </c>
      <c r="F52" s="195"/>
      <c r="G52" s="343" t="s">
        <v>17</v>
      </c>
      <c r="H52" s="195"/>
      <c r="K52" s="343" t="s">
        <v>18</v>
      </c>
      <c r="L52" s="195"/>
      <c r="M52" s="71"/>
    </row>
    <row r="53" spans="1:14" ht="9.9499999999999993" customHeight="1" thickTop="1" x14ac:dyDescent="0.2">
      <c r="E53" s="111"/>
      <c r="F53" s="117"/>
      <c r="G53" s="111"/>
      <c r="H53" s="117"/>
      <c r="K53" s="111"/>
      <c r="L53" s="117"/>
    </row>
    <row r="54" spans="1:14" s="162" customFormat="1" ht="17.25" customHeight="1" thickBot="1" x14ac:dyDescent="0.25">
      <c r="A54" s="161" t="s">
        <v>380</v>
      </c>
      <c r="C54" s="163"/>
      <c r="D54" s="163"/>
      <c r="E54" s="163"/>
      <c r="F54" s="163"/>
      <c r="G54" s="163"/>
      <c r="H54" s="163"/>
      <c r="I54" s="163"/>
      <c r="J54" s="163"/>
      <c r="K54" s="163"/>
      <c r="L54" s="163"/>
      <c r="M54" s="163"/>
      <c r="N54" s="163"/>
    </row>
    <row r="55" spans="1:14" s="143" customFormat="1" ht="33" customHeight="1" thickTop="1" x14ac:dyDescent="0.2">
      <c r="A55" s="345"/>
      <c r="B55" s="455"/>
      <c r="C55" s="456"/>
      <c r="D55" s="456"/>
      <c r="E55" s="456"/>
      <c r="F55" s="456"/>
      <c r="G55" s="456"/>
      <c r="H55" s="456"/>
      <c r="I55" s="456"/>
      <c r="J55" s="456"/>
      <c r="K55" s="456"/>
      <c r="L55" s="456"/>
      <c r="M55" s="457"/>
      <c r="N55" s="160"/>
    </row>
    <row r="56" spans="1:14" s="143" customFormat="1" ht="33" customHeight="1" thickBot="1" x14ac:dyDescent="0.25">
      <c r="A56" s="345"/>
      <c r="B56" s="461"/>
      <c r="C56" s="462"/>
      <c r="D56" s="462"/>
      <c r="E56" s="462"/>
      <c r="F56" s="462"/>
      <c r="G56" s="462"/>
      <c r="H56" s="462"/>
      <c r="I56" s="462"/>
      <c r="J56" s="462"/>
      <c r="K56" s="462"/>
      <c r="L56" s="462"/>
      <c r="M56" s="463"/>
      <c r="N56" s="160"/>
    </row>
    <row r="57" spans="1:14" s="143" customFormat="1" ht="9.9499999999999993" customHeight="1" thickTop="1" thickBot="1" x14ac:dyDescent="0.25">
      <c r="A57" s="345"/>
      <c r="B57" s="164"/>
      <c r="C57" s="164"/>
      <c r="D57" s="164"/>
      <c r="E57" s="164"/>
      <c r="F57" s="164"/>
      <c r="G57" s="164"/>
      <c r="H57" s="164"/>
      <c r="I57" s="164"/>
      <c r="J57" s="164"/>
      <c r="K57" s="164"/>
      <c r="L57" s="164"/>
      <c r="M57" s="164"/>
      <c r="N57" s="160"/>
    </row>
    <row r="58" spans="1:14" s="143" customFormat="1" ht="20.100000000000001" customHeight="1" thickTop="1" thickBot="1" x14ac:dyDescent="0.25">
      <c r="A58" s="345" t="s">
        <v>435</v>
      </c>
      <c r="B58" s="164"/>
      <c r="C58" s="164"/>
      <c r="D58" s="198"/>
      <c r="E58" s="164"/>
      <c r="F58" s="164"/>
      <c r="G58" s="164"/>
      <c r="H58" s="164"/>
      <c r="I58" s="164"/>
      <c r="J58" s="164"/>
      <c r="K58" s="164"/>
      <c r="L58" s="164"/>
      <c r="M58" s="164"/>
      <c r="N58" s="160"/>
    </row>
    <row r="59" spans="1:14" s="143" customFormat="1" ht="9.9499999999999993" customHeight="1" thickTop="1" thickBot="1" x14ac:dyDescent="0.25">
      <c r="A59" s="345"/>
      <c r="B59" s="164"/>
      <c r="C59" s="164"/>
      <c r="D59" s="164"/>
      <c r="E59" s="164"/>
      <c r="F59" s="164"/>
      <c r="G59" s="164"/>
      <c r="H59" s="164"/>
      <c r="I59" s="164"/>
      <c r="J59" s="164"/>
      <c r="K59" s="164"/>
      <c r="L59" s="164"/>
      <c r="M59" s="164"/>
      <c r="N59" s="160"/>
    </row>
    <row r="60" spans="1:14" ht="20.100000000000001" customHeight="1" thickTop="1" thickBot="1" x14ac:dyDescent="0.25">
      <c r="A60" s="344" t="s">
        <v>244</v>
      </c>
      <c r="E60" s="617"/>
      <c r="F60" s="618"/>
      <c r="G60" s="9"/>
      <c r="H60" s="617"/>
      <c r="I60" s="619"/>
      <c r="J60" s="618"/>
      <c r="K60" s="9"/>
      <c r="L60" s="617"/>
      <c r="M60" s="619"/>
      <c r="N60" s="618"/>
    </row>
    <row r="61" spans="1:14" s="143" customFormat="1" ht="9.9499999999999993" customHeight="1" thickTop="1" x14ac:dyDescent="0.2">
      <c r="A61" s="345"/>
      <c r="B61" s="164"/>
      <c r="C61" s="164"/>
      <c r="D61" s="164"/>
      <c r="E61" s="164"/>
      <c r="F61" s="164"/>
      <c r="G61" s="164"/>
      <c r="H61" s="164"/>
      <c r="I61" s="164"/>
      <c r="J61" s="164"/>
      <c r="K61" s="164"/>
      <c r="L61" s="164"/>
      <c r="M61" s="164"/>
      <c r="N61" s="160"/>
    </row>
    <row r="62" spans="1:14" s="143" customFormat="1" ht="23.25" customHeight="1" x14ac:dyDescent="0.2">
      <c r="A62" s="344" t="s">
        <v>247</v>
      </c>
      <c r="B62" s="164"/>
      <c r="C62" s="164"/>
      <c r="D62" s="164"/>
      <c r="E62" s="164"/>
      <c r="F62" s="164"/>
      <c r="G62" s="164"/>
      <c r="H62" s="516"/>
      <c r="I62" s="517"/>
      <c r="J62" s="517"/>
      <c r="K62" s="517"/>
      <c r="L62" s="517"/>
      <c r="M62" s="517"/>
      <c r="N62" s="518"/>
    </row>
    <row r="63" spans="1:14" s="143" customFormat="1" ht="9.9499999999999993" customHeight="1" thickBot="1" x14ac:dyDescent="0.25">
      <c r="A63" s="345"/>
      <c r="B63" s="164"/>
      <c r="C63" s="164"/>
      <c r="D63" s="164"/>
      <c r="E63" s="164"/>
      <c r="F63" s="164"/>
      <c r="G63" s="164"/>
      <c r="H63" s="164"/>
      <c r="I63" s="164"/>
      <c r="J63" s="164"/>
      <c r="K63" s="164"/>
      <c r="L63" s="164"/>
      <c r="M63" s="164"/>
      <c r="N63" s="160"/>
    </row>
    <row r="64" spans="1:14" s="9" customFormat="1" ht="20.100000000000001" customHeight="1" thickTop="1" thickBot="1" x14ac:dyDescent="0.3">
      <c r="A64" s="344" t="s">
        <v>22</v>
      </c>
      <c r="E64" s="341"/>
    </row>
    <row r="65" spans="1:15" s="165" customFormat="1" ht="20.100000000000001" customHeight="1" thickTop="1" x14ac:dyDescent="0.25">
      <c r="A65" s="345"/>
      <c r="E65" s="166"/>
    </row>
    <row r="66" spans="1:15" ht="9.9499999999999993" customHeight="1" x14ac:dyDescent="0.2">
      <c r="A66" s="145"/>
      <c r="B66" s="145"/>
      <c r="C66" s="145"/>
      <c r="D66" s="145"/>
      <c r="E66" s="145"/>
      <c r="F66" s="145"/>
      <c r="G66" s="145"/>
      <c r="H66" s="145"/>
      <c r="I66" s="145"/>
      <c r="J66" s="145"/>
      <c r="K66" s="145"/>
      <c r="L66" s="145"/>
      <c r="M66" s="145"/>
      <c r="N66" s="145"/>
      <c r="O66" s="145"/>
    </row>
    <row r="67" spans="1:15" ht="15.95" customHeight="1" x14ac:dyDescent="0.2">
      <c r="A67" s="477" t="s">
        <v>381</v>
      </c>
      <c r="B67" s="477"/>
      <c r="C67" s="477"/>
      <c r="D67" s="477"/>
      <c r="E67" s="477"/>
      <c r="F67" s="477"/>
      <c r="G67" s="477"/>
      <c r="H67" s="477"/>
      <c r="I67" s="477"/>
      <c r="J67" s="477"/>
      <c r="K67" s="477"/>
      <c r="L67" s="477"/>
      <c r="M67" s="477"/>
      <c r="N67" s="477"/>
      <c r="O67" s="145"/>
    </row>
    <row r="68" spans="1:15" ht="9.9499999999999993" customHeight="1" x14ac:dyDescent="0.2">
      <c r="A68" s="145"/>
      <c r="B68" s="145"/>
      <c r="C68" s="145"/>
      <c r="D68" s="145"/>
      <c r="E68" s="145"/>
      <c r="F68" s="145"/>
      <c r="G68" s="145"/>
      <c r="H68" s="145"/>
      <c r="I68" s="145"/>
      <c r="J68" s="145"/>
      <c r="K68" s="145"/>
      <c r="L68" s="145"/>
      <c r="M68" s="145"/>
      <c r="N68" s="145"/>
      <c r="O68" s="145"/>
    </row>
    <row r="69" spans="1:15" s="167" customFormat="1" ht="30" customHeight="1" x14ac:dyDescent="0.2">
      <c r="A69" s="608" t="s">
        <v>508</v>
      </c>
      <c r="B69" s="609"/>
      <c r="C69" s="635" t="str">
        <f>IF('Fiche 3-1'!B446&lt;&gt;"",'Fiche 3-1'!B446,"")</f>
        <v/>
      </c>
      <c r="D69" s="636"/>
      <c r="E69" s="636"/>
      <c r="F69" s="636"/>
      <c r="G69" s="636"/>
      <c r="H69" s="636"/>
      <c r="I69" s="636"/>
      <c r="J69" s="636"/>
      <c r="K69" s="636"/>
      <c r="L69" s="636"/>
      <c r="M69" s="637"/>
      <c r="N69" s="352"/>
    </row>
    <row r="70" spans="1:15" s="167" customFormat="1" ht="30" customHeight="1" x14ac:dyDescent="0.2">
      <c r="C70" s="638"/>
      <c r="D70" s="639"/>
      <c r="E70" s="639"/>
      <c r="F70" s="639"/>
      <c r="G70" s="639"/>
      <c r="H70" s="639"/>
      <c r="I70" s="639"/>
      <c r="J70" s="639"/>
      <c r="K70" s="639"/>
      <c r="L70" s="639"/>
      <c r="M70" s="640"/>
      <c r="N70" s="352"/>
    </row>
    <row r="71" spans="1:15" s="167" customFormat="1" ht="30" customHeight="1" x14ac:dyDescent="0.2">
      <c r="C71" s="641"/>
      <c r="D71" s="642"/>
      <c r="E71" s="642"/>
      <c r="F71" s="642"/>
      <c r="G71" s="642"/>
      <c r="H71" s="642"/>
      <c r="I71" s="642"/>
      <c r="J71" s="642"/>
      <c r="K71" s="642"/>
      <c r="L71" s="642"/>
      <c r="M71" s="643"/>
      <c r="N71" s="352"/>
    </row>
    <row r="72" spans="1:15" s="167" customFormat="1" ht="9.9499999999999993" customHeight="1" thickBot="1" x14ac:dyDescent="0.25"/>
    <row r="73" spans="1:15" s="167" customFormat="1" ht="18.75" customHeight="1" thickTop="1" thickBot="1" x14ac:dyDescent="0.25">
      <c r="A73" s="167" t="s">
        <v>282</v>
      </c>
      <c r="F73" s="199"/>
    </row>
    <row r="74" spans="1:15" s="167" customFormat="1" ht="9.9499999999999993" customHeight="1" thickTop="1" thickBot="1" x14ac:dyDescent="0.25"/>
    <row r="75" spans="1:15" s="167" customFormat="1" ht="30" customHeight="1" thickTop="1" x14ac:dyDescent="0.2">
      <c r="A75" s="610" t="s">
        <v>509</v>
      </c>
      <c r="B75" s="611"/>
      <c r="C75" s="455"/>
      <c r="D75" s="456"/>
      <c r="E75" s="456"/>
      <c r="F75" s="456"/>
      <c r="G75" s="456"/>
      <c r="H75" s="456"/>
      <c r="I75" s="456"/>
      <c r="J75" s="456"/>
      <c r="K75" s="456"/>
      <c r="L75" s="456"/>
      <c r="M75" s="457"/>
      <c r="N75" s="192"/>
    </row>
    <row r="76" spans="1:15" s="167" customFormat="1" ht="30" customHeight="1" x14ac:dyDescent="0.2">
      <c r="C76" s="458"/>
      <c r="D76" s="459"/>
      <c r="E76" s="459"/>
      <c r="F76" s="459"/>
      <c r="G76" s="459"/>
      <c r="H76" s="459"/>
      <c r="I76" s="459"/>
      <c r="J76" s="459"/>
      <c r="K76" s="459"/>
      <c r="L76" s="459"/>
      <c r="M76" s="460"/>
      <c r="N76" s="192"/>
    </row>
    <row r="77" spans="1:15" s="167" customFormat="1" ht="30" customHeight="1" thickBot="1" x14ac:dyDescent="0.25">
      <c r="C77" s="461"/>
      <c r="D77" s="462"/>
      <c r="E77" s="462"/>
      <c r="F77" s="462"/>
      <c r="G77" s="462"/>
      <c r="H77" s="462"/>
      <c r="I77" s="462"/>
      <c r="J77" s="462"/>
      <c r="K77" s="462"/>
      <c r="L77" s="462"/>
      <c r="M77" s="463"/>
      <c r="N77" s="192"/>
    </row>
    <row r="78" spans="1:15" s="167" customFormat="1" ht="9.9499999999999993" customHeight="1" thickTop="1" thickBot="1" x14ac:dyDescent="0.25"/>
    <row r="79" spans="1:15" s="167" customFormat="1" ht="20.100000000000001" customHeight="1" thickTop="1" thickBot="1" x14ac:dyDescent="0.25">
      <c r="A79" s="167" t="s">
        <v>284</v>
      </c>
      <c r="D79" s="167" t="s">
        <v>510</v>
      </c>
      <c r="E79" s="615" t="str">
        <f>IF('Fiche 3-1'!C453&lt;&gt;"",'Fiche 3-1'!C453,"")</f>
        <v/>
      </c>
      <c r="F79" s="616"/>
      <c r="H79" s="167" t="s">
        <v>511</v>
      </c>
      <c r="I79" s="613"/>
      <c r="J79" s="614"/>
    </row>
    <row r="80" spans="1:15" s="167" customFormat="1" ht="9.9499999999999993" customHeight="1" thickTop="1" x14ac:dyDescent="0.2"/>
    <row r="81" spans="1:15" s="167" customFormat="1" ht="9.9499999999999993" customHeight="1" x14ac:dyDescent="0.2"/>
    <row r="82" spans="1:15" ht="15.95" customHeight="1" x14ac:dyDescent="0.2">
      <c r="A82" s="477" t="s">
        <v>112</v>
      </c>
      <c r="B82" s="477"/>
      <c r="C82" s="477"/>
      <c r="D82" s="477"/>
      <c r="E82" s="477"/>
      <c r="F82" s="477"/>
      <c r="G82" s="477"/>
      <c r="H82" s="477"/>
      <c r="I82" s="477"/>
      <c r="J82" s="477"/>
      <c r="K82" s="477"/>
      <c r="L82" s="477"/>
      <c r="M82" s="477"/>
      <c r="N82" s="477"/>
      <c r="O82" s="145"/>
    </row>
    <row r="83" spans="1:15" ht="9.9499999999999993" customHeight="1" x14ac:dyDescent="0.2">
      <c r="A83" s="145"/>
      <c r="B83" s="145"/>
      <c r="C83" s="145"/>
      <c r="D83" s="145"/>
      <c r="E83" s="145"/>
      <c r="F83" s="145"/>
      <c r="G83" s="145"/>
      <c r="H83" s="145"/>
      <c r="I83" s="145"/>
      <c r="J83" s="145"/>
      <c r="K83" s="145"/>
      <c r="L83" s="145"/>
      <c r="M83" s="145"/>
      <c r="N83" s="145"/>
      <c r="O83" s="145"/>
    </row>
    <row r="84" spans="1:15" ht="8.1" customHeight="1" x14ac:dyDescent="0.2">
      <c r="A84" s="149"/>
      <c r="B84" s="149"/>
      <c r="C84" s="149"/>
      <c r="D84" s="149"/>
      <c r="E84" s="149"/>
      <c r="F84" s="149"/>
      <c r="G84" s="149"/>
      <c r="H84" s="149"/>
      <c r="I84" s="149"/>
      <c r="J84" s="149"/>
      <c r="K84" s="149"/>
      <c r="L84" s="149"/>
      <c r="M84" s="149"/>
      <c r="N84" s="149"/>
    </row>
    <row r="85" spans="1:15" ht="20.100000000000001" customHeight="1" x14ac:dyDescent="0.2">
      <c r="A85" s="130" t="s">
        <v>113</v>
      </c>
      <c r="B85" s="149"/>
      <c r="C85" s="149"/>
      <c r="D85" s="595" t="str">
        <f>+IF('Fiche 3-1'!D106:M106&lt;&gt;"",'Fiche 3-1'!D106:M106,"")</f>
        <v/>
      </c>
      <c r="E85" s="596"/>
      <c r="F85" s="596"/>
      <c r="G85" s="596"/>
      <c r="H85" s="596"/>
      <c r="I85" s="596"/>
      <c r="J85" s="596"/>
      <c r="K85" s="596"/>
      <c r="L85" s="596"/>
      <c r="M85" s="597"/>
      <c r="N85" s="149"/>
    </row>
    <row r="86" spans="1:15" ht="8.1" customHeight="1" x14ac:dyDescent="0.2">
      <c r="A86" s="149"/>
      <c r="B86" s="149"/>
      <c r="C86" s="149"/>
      <c r="D86" s="149"/>
      <c r="E86" s="149"/>
      <c r="F86" s="149"/>
      <c r="G86" s="149"/>
      <c r="H86" s="149"/>
      <c r="I86" s="149"/>
      <c r="J86" s="149"/>
      <c r="K86" s="149"/>
      <c r="L86" s="149"/>
      <c r="M86" s="149"/>
      <c r="N86" s="149"/>
    </row>
    <row r="87" spans="1:15" ht="9.9499999999999993" customHeight="1" x14ac:dyDescent="0.2"/>
    <row r="88" spans="1:15" ht="47.25" customHeight="1" x14ac:dyDescent="0.2">
      <c r="A88" s="344" t="s">
        <v>29</v>
      </c>
      <c r="B88" s="598" t="str">
        <f>IF('Fiche 3-1'!B109:N109&lt;&gt;"",'Fiche 3-1'!B109:N109,"")</f>
        <v/>
      </c>
      <c r="C88" s="598"/>
      <c r="D88" s="598"/>
      <c r="E88" s="598"/>
      <c r="F88" s="598"/>
      <c r="G88" s="598"/>
      <c r="H88" s="598"/>
      <c r="I88" s="598"/>
      <c r="J88" s="598"/>
      <c r="K88" s="598"/>
      <c r="L88" s="598"/>
      <c r="M88" s="598"/>
      <c r="N88" s="598"/>
    </row>
    <row r="89" spans="1:15" ht="9.9499999999999993" customHeight="1" x14ac:dyDescent="0.2">
      <c r="A89" s="344"/>
      <c r="B89" s="347"/>
      <c r="C89" s="347"/>
      <c r="D89" s="347"/>
      <c r="E89" s="347"/>
      <c r="F89" s="347"/>
      <c r="G89" s="347"/>
      <c r="H89" s="347"/>
      <c r="I89" s="347"/>
      <c r="J89" s="347"/>
      <c r="K89" s="347"/>
      <c r="L89" s="347"/>
      <c r="M89" s="347"/>
      <c r="N89" s="347"/>
    </row>
    <row r="90" spans="1:15" ht="13.5" thickBot="1" x14ac:dyDescent="0.25">
      <c r="A90" s="146"/>
      <c r="B90" s="124"/>
      <c r="C90" s="347"/>
    </row>
    <row r="91" spans="1:15" ht="20.100000000000001" customHeight="1" thickTop="1" thickBot="1" x14ac:dyDescent="0.25">
      <c r="A91" s="146" t="s">
        <v>298</v>
      </c>
      <c r="B91" s="128"/>
      <c r="C91" s="162"/>
      <c r="D91" s="170" t="s">
        <v>382</v>
      </c>
      <c r="E91" s="231" t="str">
        <f>IF('Fiche 3-1'!D145&lt;&gt;"",'Fiche 3-1'!D145,"")</f>
        <v/>
      </c>
      <c r="F91" s="162"/>
      <c r="G91" s="150" t="s">
        <v>300</v>
      </c>
      <c r="H91" s="203"/>
    </row>
    <row r="92" spans="1:15" ht="20.100000000000001" customHeight="1" thickTop="1" x14ac:dyDescent="0.2">
      <c r="A92" s="161"/>
      <c r="B92" s="128"/>
      <c r="C92" s="162"/>
      <c r="D92" s="162"/>
      <c r="E92" s="162"/>
      <c r="F92" s="162"/>
    </row>
    <row r="93" spans="1:15" ht="20.100000000000001" customHeight="1" thickBot="1" x14ac:dyDescent="0.25">
      <c r="A93" s="161" t="s">
        <v>383</v>
      </c>
      <c r="B93" s="128"/>
      <c r="C93" s="162"/>
      <c r="D93" s="162"/>
      <c r="E93" s="162"/>
      <c r="F93" s="162"/>
    </row>
    <row r="94" spans="1:15" ht="20.100000000000001" customHeight="1" thickTop="1" x14ac:dyDescent="0.2">
      <c r="A94" s="141"/>
      <c r="B94" s="455"/>
      <c r="C94" s="456"/>
      <c r="D94" s="456"/>
      <c r="E94" s="456"/>
      <c r="F94" s="456"/>
      <c r="G94" s="456"/>
      <c r="H94" s="456"/>
      <c r="I94" s="456"/>
      <c r="J94" s="456"/>
      <c r="K94" s="456"/>
      <c r="L94" s="456"/>
      <c r="M94" s="456"/>
      <c r="N94" s="457"/>
    </row>
    <row r="95" spans="1:15" ht="20.100000000000001" customHeight="1" x14ac:dyDescent="0.2">
      <c r="B95" s="458"/>
      <c r="C95" s="459"/>
      <c r="D95" s="459"/>
      <c r="E95" s="459"/>
      <c r="F95" s="459"/>
      <c r="G95" s="459"/>
      <c r="H95" s="459"/>
      <c r="I95" s="459"/>
      <c r="J95" s="459"/>
      <c r="K95" s="459"/>
      <c r="L95" s="459"/>
      <c r="M95" s="459"/>
      <c r="N95" s="460"/>
    </row>
    <row r="96" spans="1:15" ht="20.100000000000001" customHeight="1" thickBot="1" x14ac:dyDescent="0.25">
      <c r="B96" s="461"/>
      <c r="C96" s="462"/>
      <c r="D96" s="462"/>
      <c r="E96" s="462"/>
      <c r="F96" s="462"/>
      <c r="G96" s="462"/>
      <c r="H96" s="462"/>
      <c r="I96" s="462"/>
      <c r="J96" s="462"/>
      <c r="K96" s="462"/>
      <c r="L96" s="462"/>
      <c r="M96" s="462"/>
      <c r="N96" s="463"/>
    </row>
    <row r="97" spans="1:14" ht="9.9499999999999993" customHeight="1" thickTop="1" thickBot="1" x14ac:dyDescent="0.25">
      <c r="B97" s="125"/>
      <c r="C97" s="125"/>
      <c r="D97" s="125"/>
      <c r="E97" s="125"/>
      <c r="F97" s="125"/>
      <c r="G97" s="125"/>
      <c r="H97" s="125"/>
      <c r="I97" s="125"/>
      <c r="J97" s="125"/>
      <c r="K97" s="125"/>
      <c r="L97" s="125"/>
      <c r="M97" s="125"/>
      <c r="N97" s="125"/>
    </row>
    <row r="98" spans="1:14" ht="20.100000000000001" customHeight="1" thickTop="1" thickBot="1" x14ac:dyDescent="0.25">
      <c r="A98" s="344" t="s">
        <v>30</v>
      </c>
      <c r="D98" s="177" t="str">
        <f>IF('Fiche 3-1'!D147&lt;&gt;"",'Fiche 3-1'!D147,"")</f>
        <v/>
      </c>
      <c r="G98" s="344" t="s">
        <v>31</v>
      </c>
      <c r="I98" s="201"/>
    </row>
    <row r="99" spans="1:14" ht="9.9499999999999993" customHeight="1" thickTop="1" x14ac:dyDescent="0.2"/>
    <row r="100" spans="1:14" s="165" customFormat="1" ht="20.100000000000001" customHeight="1" thickBot="1" x14ac:dyDescent="0.3">
      <c r="A100" s="345" t="s">
        <v>449</v>
      </c>
      <c r="B100" s="171"/>
      <c r="C100" s="171"/>
      <c r="D100" s="171"/>
      <c r="E100" s="171"/>
      <c r="F100" s="171"/>
      <c r="G100" s="171"/>
      <c r="H100" s="171"/>
      <c r="I100" s="171"/>
      <c r="J100" s="171"/>
      <c r="K100" s="171"/>
      <c r="L100" s="171"/>
      <c r="M100" s="171"/>
      <c r="N100" s="171"/>
    </row>
    <row r="101" spans="1:14" s="165" customFormat="1" ht="20.100000000000001" customHeight="1" thickTop="1" x14ac:dyDescent="0.25">
      <c r="B101" s="455"/>
      <c r="C101" s="456"/>
      <c r="D101" s="456"/>
      <c r="E101" s="456"/>
      <c r="F101" s="456"/>
      <c r="G101" s="456"/>
      <c r="H101" s="456"/>
      <c r="I101" s="456"/>
      <c r="J101" s="456"/>
      <c r="K101" s="456"/>
      <c r="L101" s="456"/>
      <c r="M101" s="456"/>
      <c r="N101" s="457"/>
    </row>
    <row r="102" spans="1:14" s="165" customFormat="1" ht="20.100000000000001" customHeight="1" x14ac:dyDescent="0.25">
      <c r="B102" s="458"/>
      <c r="C102" s="459"/>
      <c r="D102" s="459"/>
      <c r="E102" s="459"/>
      <c r="F102" s="459"/>
      <c r="G102" s="459"/>
      <c r="H102" s="459"/>
      <c r="I102" s="459"/>
      <c r="J102" s="459"/>
      <c r="K102" s="459"/>
      <c r="L102" s="459"/>
      <c r="M102" s="459"/>
      <c r="N102" s="460"/>
    </row>
    <row r="103" spans="1:14" s="165" customFormat="1" ht="20.100000000000001" customHeight="1" thickBot="1" x14ac:dyDescent="0.3">
      <c r="B103" s="461"/>
      <c r="C103" s="462"/>
      <c r="D103" s="462"/>
      <c r="E103" s="462"/>
      <c r="F103" s="462"/>
      <c r="G103" s="462"/>
      <c r="H103" s="462"/>
      <c r="I103" s="462"/>
      <c r="J103" s="462"/>
      <c r="K103" s="462"/>
      <c r="L103" s="462"/>
      <c r="M103" s="462"/>
      <c r="N103" s="463"/>
    </row>
    <row r="104" spans="1:14" s="165" customFormat="1" ht="9.9499999999999993" customHeight="1" thickTop="1" thickBot="1" x14ac:dyDescent="0.3">
      <c r="B104" s="171"/>
      <c r="C104" s="171"/>
      <c r="D104" s="171"/>
      <c r="E104" s="171"/>
      <c r="F104" s="171"/>
      <c r="G104" s="171"/>
      <c r="H104" s="171"/>
      <c r="I104" s="171"/>
      <c r="J104" s="171"/>
      <c r="K104" s="171"/>
      <c r="L104" s="171"/>
      <c r="M104" s="171"/>
      <c r="N104" s="171"/>
    </row>
    <row r="105" spans="1:14" s="165" customFormat="1" ht="20.100000000000001" customHeight="1" thickTop="1" thickBot="1" x14ac:dyDescent="0.3">
      <c r="A105" s="345" t="s">
        <v>384</v>
      </c>
      <c r="B105" s="171"/>
      <c r="C105" s="171"/>
      <c r="D105" s="171"/>
      <c r="E105" s="172" t="s">
        <v>385</v>
      </c>
      <c r="F105" s="346" t="str">
        <f>IF('Fiche 3-1'!E134&lt;&gt;"",'Fiche 3-1'!E134,"")</f>
        <v/>
      </c>
      <c r="G105" s="171"/>
      <c r="H105" s="172" t="s">
        <v>512</v>
      </c>
      <c r="I105" s="202"/>
      <c r="J105" s="171"/>
      <c r="K105" s="171"/>
      <c r="L105" s="171"/>
      <c r="M105" s="171"/>
      <c r="N105" s="171"/>
    </row>
    <row r="106" spans="1:14" s="165" customFormat="1" ht="9.9499999999999993" customHeight="1" thickTop="1" x14ac:dyDescent="0.25">
      <c r="B106" s="171"/>
      <c r="C106" s="171"/>
      <c r="D106" s="171"/>
      <c r="E106" s="171"/>
      <c r="F106" s="171"/>
      <c r="G106" s="171"/>
      <c r="H106" s="171"/>
      <c r="I106" s="171"/>
      <c r="J106" s="171"/>
      <c r="K106" s="171"/>
      <c r="L106" s="171"/>
      <c r="M106" s="171"/>
      <c r="N106" s="171"/>
    </row>
    <row r="107" spans="1:14" s="165" customFormat="1" ht="20.100000000000001" customHeight="1" thickBot="1" x14ac:dyDescent="0.3">
      <c r="A107" s="173" t="s">
        <v>386</v>
      </c>
      <c r="B107" s="152"/>
      <c r="C107" s="152"/>
      <c r="D107" s="152"/>
      <c r="E107" s="152"/>
      <c r="F107" s="152"/>
      <c r="G107" s="152"/>
      <c r="H107" s="152"/>
      <c r="I107" s="152"/>
      <c r="J107" s="152"/>
      <c r="K107" s="171"/>
      <c r="L107" s="171"/>
      <c r="M107" s="171"/>
      <c r="N107" s="171"/>
    </row>
    <row r="108" spans="1:14" s="165" customFormat="1" ht="20.100000000000001" customHeight="1" thickTop="1" x14ac:dyDescent="0.25">
      <c r="A108" s="152"/>
      <c r="B108" s="455"/>
      <c r="C108" s="456"/>
      <c r="D108" s="456"/>
      <c r="E108" s="456"/>
      <c r="F108" s="456"/>
      <c r="G108" s="456"/>
      <c r="H108" s="456"/>
      <c r="I108" s="456"/>
      <c r="J108" s="456"/>
      <c r="K108" s="456"/>
      <c r="L108" s="456"/>
      <c r="M108" s="456"/>
      <c r="N108" s="457"/>
    </row>
    <row r="109" spans="1:14" s="165" customFormat="1" ht="20.100000000000001" customHeight="1" x14ac:dyDescent="0.25">
      <c r="A109" s="152"/>
      <c r="B109" s="458"/>
      <c r="C109" s="459"/>
      <c r="D109" s="459"/>
      <c r="E109" s="459"/>
      <c r="F109" s="459"/>
      <c r="G109" s="459"/>
      <c r="H109" s="459"/>
      <c r="I109" s="459"/>
      <c r="J109" s="459"/>
      <c r="K109" s="459"/>
      <c r="L109" s="459"/>
      <c r="M109" s="459"/>
      <c r="N109" s="460"/>
    </row>
    <row r="110" spans="1:14" ht="9.9499999999999993" customHeight="1" thickBot="1" x14ac:dyDescent="0.25">
      <c r="A110" s="152"/>
      <c r="B110" s="461"/>
      <c r="C110" s="462"/>
      <c r="D110" s="462"/>
      <c r="E110" s="462"/>
      <c r="F110" s="462"/>
      <c r="G110" s="462"/>
      <c r="H110" s="462"/>
      <c r="I110" s="462"/>
      <c r="J110" s="462"/>
      <c r="K110" s="462"/>
      <c r="L110" s="462"/>
      <c r="M110" s="462"/>
      <c r="N110" s="463"/>
    </row>
    <row r="111" spans="1:14" s="122" customFormat="1" ht="20.100000000000001" customHeight="1" thickTop="1" x14ac:dyDescent="0.2">
      <c r="A111" s="152"/>
      <c r="B111" s="152"/>
      <c r="C111" s="152"/>
      <c r="D111" s="152"/>
      <c r="E111" s="152"/>
      <c r="F111" s="152"/>
      <c r="G111" s="152"/>
      <c r="H111" s="152"/>
      <c r="I111" s="152"/>
      <c r="J111" s="152"/>
      <c r="K111" s="143"/>
      <c r="L111" s="143"/>
      <c r="M111" s="143"/>
      <c r="N111" s="143"/>
    </row>
    <row r="112" spans="1:14" s="122" customFormat="1" ht="20.100000000000001" customHeight="1" x14ac:dyDescent="0.2">
      <c r="A112" s="345" t="s">
        <v>487</v>
      </c>
      <c r="B112" s="143"/>
      <c r="C112" s="143"/>
      <c r="D112" s="143"/>
      <c r="E112" s="143"/>
      <c r="F112" s="143"/>
      <c r="G112" s="143"/>
      <c r="H112" s="143"/>
      <c r="I112" s="143"/>
      <c r="J112" s="143"/>
      <c r="K112" s="143"/>
      <c r="L112" s="143"/>
      <c r="M112" s="143"/>
      <c r="N112" s="143"/>
    </row>
    <row r="113" spans="1:14" s="122" customFormat="1" ht="9.9499999999999993" customHeight="1" x14ac:dyDescent="0.2">
      <c r="A113" s="143"/>
      <c r="B113" s="143"/>
      <c r="C113" s="143"/>
      <c r="D113" s="143"/>
      <c r="E113" s="143"/>
      <c r="F113" s="143"/>
      <c r="G113" s="143"/>
      <c r="H113" s="143"/>
      <c r="I113" s="143"/>
      <c r="J113" s="143"/>
      <c r="K113" s="143"/>
      <c r="L113" s="143"/>
      <c r="M113" s="143"/>
      <c r="N113" s="143"/>
    </row>
    <row r="114" spans="1:14" s="122" customFormat="1" ht="29.25" customHeight="1" thickBot="1" x14ac:dyDescent="0.25">
      <c r="A114" s="143"/>
      <c r="B114" s="152"/>
      <c r="C114" s="152"/>
      <c r="D114" s="593" t="s">
        <v>489</v>
      </c>
      <c r="E114" s="594"/>
      <c r="F114" s="593" t="s">
        <v>485</v>
      </c>
      <c r="G114" s="594"/>
      <c r="H114" s="449" t="s">
        <v>488</v>
      </c>
      <c r="I114" s="450"/>
      <c r="J114" s="451" t="s">
        <v>372</v>
      </c>
      <c r="K114" s="451"/>
      <c r="L114" s="128"/>
      <c r="M114" s="143"/>
      <c r="N114" s="143"/>
    </row>
    <row r="115" spans="1:14" s="122" customFormat="1" ht="30" customHeight="1" thickTop="1" thickBot="1" x14ac:dyDescent="0.25">
      <c r="A115" s="143"/>
      <c r="B115" s="452">
        <v>2019</v>
      </c>
      <c r="C115" s="453"/>
      <c r="D115" s="590" t="str">
        <f>IF('Fiche 3-1'!D157&lt;&gt;"",'Fiche 3-1'!D157,"")</f>
        <v/>
      </c>
      <c r="E115" s="590"/>
      <c r="F115" s="590" t="str">
        <f>IF('Fiche 3-1'!F157&lt;&gt;"",'Fiche 3-1'!F157,"")</f>
        <v/>
      </c>
      <c r="G115" s="590"/>
      <c r="H115" s="466"/>
      <c r="I115" s="454"/>
      <c r="J115" s="454"/>
      <c r="K115" s="454"/>
      <c r="L115" s="128"/>
      <c r="M115" s="143"/>
      <c r="N115" s="143"/>
    </row>
    <row r="116" spans="1:14" s="122" customFormat="1" ht="30" customHeight="1" thickTop="1" thickBot="1" x14ac:dyDescent="0.25">
      <c r="A116" s="143"/>
      <c r="B116" s="452">
        <v>2020</v>
      </c>
      <c r="C116" s="453"/>
      <c r="D116" s="590" t="str">
        <f>IF('Fiche 3-1'!D158&lt;&gt;"",'Fiche 3-1'!D158,"")</f>
        <v/>
      </c>
      <c r="E116" s="590"/>
      <c r="F116" s="590" t="str">
        <f>IF('Fiche 3-1'!F158&lt;&gt;"",'Fiche 3-1'!F158,"")</f>
        <v/>
      </c>
      <c r="G116" s="590"/>
      <c r="H116" s="466"/>
      <c r="I116" s="454"/>
      <c r="J116" s="454"/>
      <c r="K116" s="454"/>
      <c r="L116" s="128"/>
      <c r="M116" s="143"/>
      <c r="N116" s="143"/>
    </row>
    <row r="117" spans="1:14" s="122" customFormat="1" ht="30" customHeight="1" thickTop="1" thickBot="1" x14ac:dyDescent="0.25">
      <c r="A117" s="143"/>
      <c r="B117" s="445">
        <v>2021</v>
      </c>
      <c r="C117" s="446"/>
      <c r="D117" s="590" t="str">
        <f>IF('Fiche 3-1'!D159&lt;&gt;"",'Fiche 3-1'!D159,"")</f>
        <v/>
      </c>
      <c r="E117" s="590"/>
      <c r="F117" s="590" t="str">
        <f>IF('Fiche 3-1'!F159&lt;&gt;"",'Fiche 3-1'!F159,"")</f>
        <v/>
      </c>
      <c r="G117" s="590"/>
      <c r="H117" s="466"/>
      <c r="I117" s="454"/>
      <c r="J117" s="454"/>
      <c r="K117" s="454"/>
      <c r="L117" s="128"/>
      <c r="M117" s="143"/>
      <c r="N117" s="143"/>
    </row>
    <row r="118" spans="1:14" s="122" customFormat="1" ht="20.100000000000001" customHeight="1" thickTop="1" x14ac:dyDescent="0.2">
      <c r="A118" s="152"/>
      <c r="B118" s="152"/>
      <c r="C118" s="152"/>
      <c r="D118" s="152"/>
      <c r="E118" s="152"/>
      <c r="F118" s="152"/>
      <c r="G118" s="152"/>
      <c r="H118" s="152"/>
      <c r="I118" s="152"/>
      <c r="J118" s="152"/>
      <c r="K118" s="143"/>
      <c r="L118" s="143"/>
      <c r="M118" s="143"/>
      <c r="N118" s="143"/>
    </row>
    <row r="119" spans="1:14" s="122" customFormat="1" ht="20.100000000000001" customHeight="1" x14ac:dyDescent="0.2">
      <c r="A119" s="345" t="s">
        <v>513</v>
      </c>
      <c r="B119" s="143"/>
      <c r="C119" s="143"/>
      <c r="D119" s="143"/>
      <c r="E119" s="143"/>
      <c r="F119" s="143"/>
      <c r="G119" s="143"/>
      <c r="H119" s="143"/>
      <c r="I119" s="143"/>
      <c r="J119" s="143"/>
      <c r="K119" s="143"/>
      <c r="L119" s="143"/>
      <c r="M119" s="143"/>
      <c r="N119" s="143"/>
    </row>
    <row r="120" spans="1:14" s="122" customFormat="1" ht="9.9499999999999993" customHeight="1" x14ac:dyDescent="0.2">
      <c r="A120" s="143"/>
      <c r="B120" s="143"/>
      <c r="C120" s="143"/>
      <c r="D120" s="143"/>
      <c r="E120" s="143"/>
      <c r="F120" s="143"/>
      <c r="G120" s="143"/>
      <c r="H120" s="143"/>
      <c r="I120" s="143"/>
      <c r="J120" s="143"/>
      <c r="K120" s="143"/>
      <c r="L120" s="143"/>
      <c r="M120" s="143"/>
      <c r="N120" s="143"/>
    </row>
    <row r="121" spans="1:14" s="122" customFormat="1" ht="29.25" customHeight="1" thickBot="1" x14ac:dyDescent="0.25">
      <c r="A121" s="143"/>
      <c r="B121" s="152"/>
      <c r="C121" s="152"/>
      <c r="D121" s="451" t="s">
        <v>514</v>
      </c>
      <c r="E121" s="451"/>
      <c r="F121" s="451" t="s">
        <v>515</v>
      </c>
      <c r="G121" s="451"/>
      <c r="H121" s="451" t="s">
        <v>516</v>
      </c>
      <c r="I121" s="451"/>
      <c r="J121" s="451" t="s">
        <v>372</v>
      </c>
      <c r="K121" s="451"/>
      <c r="L121" s="128"/>
      <c r="M121" s="143"/>
      <c r="N121" s="143"/>
    </row>
    <row r="122" spans="1:14" s="122" customFormat="1" ht="30" customHeight="1" thickTop="1" thickBot="1" x14ac:dyDescent="0.25">
      <c r="A122" s="143"/>
      <c r="B122" s="152"/>
      <c r="C122" s="152"/>
      <c r="D122" s="592" t="str">
        <f>IF('Fiche 3-1'!D167&lt;&gt;"",'Fiche 3-1'!D167,"")</f>
        <v/>
      </c>
      <c r="E122" s="592"/>
      <c r="F122" s="592" t="str">
        <f>IF('Fiche 3-1'!F167&lt;&gt;"",'Fiche 3-1'!F167,"")</f>
        <v/>
      </c>
      <c r="G122" s="599"/>
      <c r="H122" s="454"/>
      <c r="I122" s="454"/>
      <c r="J122" s="454"/>
      <c r="K122" s="454"/>
      <c r="L122" s="128"/>
      <c r="M122" s="143"/>
      <c r="N122" s="143"/>
    </row>
    <row r="123" spans="1:14" s="122" customFormat="1" ht="30" customHeight="1" thickTop="1" thickBot="1" x14ac:dyDescent="0.25">
      <c r="A123" s="143"/>
      <c r="B123" s="152"/>
      <c r="C123" s="152"/>
      <c r="D123" s="592" t="str">
        <f>IF('Fiche 3-1'!D168&lt;&gt;"",'Fiche 3-1'!D168,"")</f>
        <v/>
      </c>
      <c r="E123" s="592"/>
      <c r="F123" s="592" t="str">
        <f>IF('Fiche 3-1'!F168&lt;&gt;"",'Fiche 3-1'!F168,"")</f>
        <v/>
      </c>
      <c r="G123" s="599"/>
      <c r="H123" s="454"/>
      <c r="I123" s="454"/>
      <c r="J123" s="454"/>
      <c r="K123" s="454"/>
      <c r="L123" s="128"/>
      <c r="M123" s="143"/>
      <c r="N123" s="143"/>
    </row>
    <row r="124" spans="1:14" s="122" customFormat="1" ht="30" customHeight="1" thickTop="1" thickBot="1" x14ac:dyDescent="0.25">
      <c r="A124" s="143"/>
      <c r="B124" s="152"/>
      <c r="C124" s="152"/>
      <c r="D124" s="592" t="str">
        <f>IF('Fiche 3-1'!D169&lt;&gt;"",'Fiche 3-1'!D169,"")</f>
        <v/>
      </c>
      <c r="E124" s="592"/>
      <c r="F124" s="592" t="str">
        <f>IF('Fiche 3-1'!F169&lt;&gt;"",'Fiche 3-1'!F169,"")</f>
        <v/>
      </c>
      <c r="G124" s="599"/>
      <c r="H124" s="454"/>
      <c r="I124" s="454"/>
      <c r="J124" s="454"/>
      <c r="K124" s="454"/>
      <c r="L124" s="128"/>
      <c r="M124" s="143"/>
      <c r="N124" s="143"/>
    </row>
    <row r="125" spans="1:14" s="122" customFormat="1" ht="9.9499999999999993" customHeight="1" thickTop="1" x14ac:dyDescent="0.2">
      <c r="A125" s="143"/>
      <c r="B125" s="126"/>
      <c r="C125" s="126"/>
      <c r="D125" s="127"/>
      <c r="E125" s="127"/>
      <c r="F125" s="127"/>
      <c r="G125" s="127"/>
      <c r="H125" s="127"/>
      <c r="I125" s="127"/>
      <c r="J125" s="128"/>
      <c r="K125" s="128"/>
      <c r="L125" s="128"/>
      <c r="M125" s="143"/>
      <c r="N125" s="143"/>
    </row>
    <row r="126" spans="1:14" s="122" customFormat="1" ht="20.100000000000001" customHeight="1" x14ac:dyDescent="0.2">
      <c r="A126" s="353" t="s">
        <v>502</v>
      </c>
      <c r="B126" s="126"/>
      <c r="C126" s="126"/>
      <c r="D126" s="127"/>
      <c r="E126" s="127"/>
      <c r="F126" s="127"/>
      <c r="G126" s="127"/>
      <c r="H126" s="127"/>
      <c r="I126" s="127"/>
      <c r="J126" s="128"/>
      <c r="K126" s="128"/>
      <c r="L126" s="128"/>
      <c r="M126" s="143"/>
      <c r="N126" s="143"/>
    </row>
    <row r="127" spans="1:14" s="122" customFormat="1" ht="9.9499999999999993" customHeight="1" x14ac:dyDescent="0.2">
      <c r="A127" s="143"/>
      <c r="B127" s="143"/>
      <c r="C127" s="143"/>
      <c r="D127" s="143"/>
      <c r="E127" s="143"/>
      <c r="F127" s="143"/>
      <c r="G127" s="143"/>
      <c r="H127" s="143"/>
      <c r="I127" s="143"/>
      <c r="J127" s="143"/>
      <c r="K127" s="143"/>
      <c r="L127" s="143"/>
      <c r="M127" s="143"/>
      <c r="N127" s="143"/>
    </row>
    <row r="128" spans="1:14" ht="9.9499999999999993" customHeight="1" x14ac:dyDescent="0.2"/>
    <row r="129" spans="1:15" ht="14.25" x14ac:dyDescent="0.2">
      <c r="A129" s="149"/>
      <c r="B129" s="149"/>
      <c r="C129" s="149"/>
      <c r="D129" s="149"/>
      <c r="E129" s="149"/>
      <c r="F129" s="149"/>
      <c r="G129" s="149"/>
      <c r="H129" s="149"/>
      <c r="I129" s="149"/>
      <c r="J129" s="149"/>
      <c r="K129" s="149"/>
      <c r="L129" s="149"/>
      <c r="M129" s="149"/>
      <c r="N129" s="149"/>
      <c r="O129" s="145"/>
    </row>
    <row r="130" spans="1:15" ht="14.25" x14ac:dyDescent="0.2">
      <c r="A130" s="130" t="s">
        <v>256</v>
      </c>
      <c r="B130" s="149"/>
      <c r="C130" s="149"/>
      <c r="D130" s="595" t="str">
        <f>IF('Fiche 3-1'!D175:M175&lt;&gt;"",'Fiche 3-1'!D175:M175,"")</f>
        <v/>
      </c>
      <c r="E130" s="596"/>
      <c r="F130" s="596"/>
      <c r="G130" s="596"/>
      <c r="H130" s="596"/>
      <c r="I130" s="596"/>
      <c r="J130" s="596"/>
      <c r="K130" s="596"/>
      <c r="L130" s="596"/>
      <c r="M130" s="597"/>
      <c r="N130" s="149"/>
      <c r="O130" s="145"/>
    </row>
    <row r="131" spans="1:15" ht="14.25" x14ac:dyDescent="0.2">
      <c r="A131" s="149"/>
      <c r="B131" s="149"/>
      <c r="C131" s="149"/>
      <c r="D131" s="149"/>
      <c r="E131" s="149"/>
      <c r="F131" s="149"/>
      <c r="G131" s="149"/>
      <c r="H131" s="149"/>
      <c r="I131" s="149"/>
      <c r="J131" s="149"/>
      <c r="K131" s="149"/>
      <c r="L131" s="149"/>
      <c r="M131" s="149"/>
      <c r="N131" s="149"/>
      <c r="O131" s="145"/>
    </row>
    <row r="132" spans="1:15" ht="14.25" x14ac:dyDescent="0.2">
      <c r="A132" s="145"/>
      <c r="B132" s="145"/>
      <c r="C132" s="145"/>
      <c r="D132" s="145"/>
      <c r="E132" s="145"/>
      <c r="F132" s="145"/>
      <c r="G132" s="145"/>
      <c r="H132" s="145"/>
      <c r="I132" s="145"/>
      <c r="J132" s="145"/>
      <c r="K132" s="145"/>
      <c r="L132" s="145"/>
      <c r="M132" s="145"/>
      <c r="N132" s="145"/>
      <c r="O132" s="145"/>
    </row>
    <row r="133" spans="1:15" s="162" customFormat="1" ht="50.1" customHeight="1" x14ac:dyDescent="0.2">
      <c r="A133" s="344" t="s">
        <v>29</v>
      </c>
      <c r="B133" s="598" t="str">
        <f>IF('Fiche 3-1'!B178:N178&lt;&gt;"",'Fiche 3-1'!B178:N178,"")</f>
        <v/>
      </c>
      <c r="C133" s="598"/>
      <c r="D133" s="598"/>
      <c r="E133" s="598"/>
      <c r="F133" s="598"/>
      <c r="G133" s="598"/>
      <c r="H133" s="598"/>
      <c r="I133" s="598"/>
      <c r="J133" s="598"/>
      <c r="K133" s="598"/>
      <c r="L133" s="598"/>
      <c r="M133" s="598"/>
      <c r="N133" s="598"/>
      <c r="O133" s="174"/>
    </row>
    <row r="134" spans="1:15" s="162" customFormat="1" ht="9.9499999999999993" customHeight="1" x14ac:dyDescent="0.2">
      <c r="A134" s="344"/>
      <c r="B134" s="347"/>
      <c r="C134" s="347"/>
      <c r="D134" s="347"/>
      <c r="E134" s="347"/>
      <c r="F134" s="347"/>
      <c r="G134" s="347"/>
      <c r="H134" s="347"/>
      <c r="I134" s="347"/>
      <c r="J134" s="347"/>
      <c r="K134" s="347"/>
      <c r="L134" s="347"/>
      <c r="M134" s="347"/>
      <c r="N134" s="347"/>
      <c r="O134" s="174"/>
    </row>
    <row r="135" spans="1:15" s="162" customFormat="1" ht="15" thickBot="1" x14ac:dyDescent="0.25">
      <c r="A135" s="146"/>
      <c r="B135" s="124"/>
      <c r="C135" s="347"/>
      <c r="D135" s="142"/>
      <c r="E135" s="142"/>
      <c r="F135" s="142"/>
      <c r="G135" s="142"/>
      <c r="H135" s="142"/>
      <c r="I135" s="142"/>
      <c r="J135" s="142"/>
      <c r="K135" s="142"/>
      <c r="L135" s="142"/>
      <c r="M135" s="142"/>
      <c r="N135" s="142"/>
      <c r="O135" s="174"/>
    </row>
    <row r="136" spans="1:15" s="162" customFormat="1" ht="15.75" thickTop="1" thickBot="1" x14ac:dyDescent="0.25">
      <c r="A136" s="146" t="s">
        <v>298</v>
      </c>
      <c r="B136" s="128"/>
      <c r="D136" s="170" t="s">
        <v>382</v>
      </c>
      <c r="E136" s="176" t="str">
        <f>IF('Fiche 3-1'!D213&lt;&gt;"",'Fiche 3-1'!D213,"")</f>
        <v/>
      </c>
      <c r="G136" s="150" t="s">
        <v>300</v>
      </c>
      <c r="H136" s="203"/>
      <c r="I136" s="142"/>
      <c r="J136" s="142"/>
      <c r="K136" s="142"/>
      <c r="L136" s="142"/>
      <c r="M136" s="142"/>
      <c r="N136" s="142"/>
      <c r="O136" s="174"/>
    </row>
    <row r="137" spans="1:15" s="162" customFormat="1" ht="15" thickTop="1" x14ac:dyDescent="0.2">
      <c r="A137" s="161"/>
      <c r="B137" s="128"/>
      <c r="G137" s="142"/>
      <c r="H137" s="142"/>
      <c r="I137" s="142"/>
      <c r="J137" s="142"/>
      <c r="K137" s="142"/>
      <c r="L137" s="142"/>
      <c r="M137" s="142"/>
      <c r="N137" s="142"/>
      <c r="O137" s="174"/>
    </row>
    <row r="138" spans="1:15" s="162" customFormat="1" ht="15" thickBot="1" x14ac:dyDescent="0.25">
      <c r="A138" s="161" t="s">
        <v>383</v>
      </c>
      <c r="B138" s="128"/>
      <c r="G138" s="142"/>
      <c r="H138" s="142"/>
      <c r="I138" s="142"/>
      <c r="J138" s="142"/>
      <c r="K138" s="142"/>
      <c r="L138" s="142"/>
      <c r="M138" s="142"/>
      <c r="N138" s="142"/>
      <c r="O138" s="174"/>
    </row>
    <row r="139" spans="1:15" s="162" customFormat="1" ht="15" thickTop="1" x14ac:dyDescent="0.2">
      <c r="A139" s="141"/>
      <c r="B139" s="455"/>
      <c r="C139" s="456"/>
      <c r="D139" s="456"/>
      <c r="E139" s="456"/>
      <c r="F139" s="456"/>
      <c r="G139" s="456"/>
      <c r="H139" s="456"/>
      <c r="I139" s="456"/>
      <c r="J139" s="456"/>
      <c r="K139" s="456"/>
      <c r="L139" s="456"/>
      <c r="M139" s="456"/>
      <c r="N139" s="457"/>
      <c r="O139" s="174"/>
    </row>
    <row r="140" spans="1:15" s="162" customFormat="1" ht="14.25" x14ac:dyDescent="0.2">
      <c r="A140" s="142"/>
      <c r="B140" s="458"/>
      <c r="C140" s="459"/>
      <c r="D140" s="459"/>
      <c r="E140" s="459"/>
      <c r="F140" s="459"/>
      <c r="G140" s="459"/>
      <c r="H140" s="459"/>
      <c r="I140" s="459"/>
      <c r="J140" s="459"/>
      <c r="K140" s="459"/>
      <c r="L140" s="459"/>
      <c r="M140" s="459"/>
      <c r="N140" s="460"/>
      <c r="O140" s="174"/>
    </row>
    <row r="141" spans="1:15" s="162" customFormat="1" ht="15" thickBot="1" x14ac:dyDescent="0.25">
      <c r="A141" s="142"/>
      <c r="B141" s="461"/>
      <c r="C141" s="462"/>
      <c r="D141" s="462"/>
      <c r="E141" s="462"/>
      <c r="F141" s="462"/>
      <c r="G141" s="462"/>
      <c r="H141" s="462"/>
      <c r="I141" s="462"/>
      <c r="J141" s="462"/>
      <c r="K141" s="462"/>
      <c r="L141" s="462"/>
      <c r="M141" s="462"/>
      <c r="N141" s="463"/>
      <c r="O141" s="174"/>
    </row>
    <row r="142" spans="1:15" s="162" customFormat="1" ht="15.75" thickTop="1" thickBot="1" x14ac:dyDescent="0.25">
      <c r="A142" s="142"/>
      <c r="B142" s="125"/>
      <c r="C142" s="125"/>
      <c r="D142" s="125"/>
      <c r="E142" s="125"/>
      <c r="F142" s="125"/>
      <c r="G142" s="125"/>
      <c r="H142" s="125"/>
      <c r="I142" s="125"/>
      <c r="J142" s="125"/>
      <c r="K142" s="125"/>
      <c r="L142" s="125"/>
      <c r="M142" s="125"/>
      <c r="N142" s="125"/>
      <c r="O142" s="174"/>
    </row>
    <row r="143" spans="1:15" s="162" customFormat="1" ht="15.75" thickTop="1" thickBot="1" x14ac:dyDescent="0.25">
      <c r="A143" s="344" t="s">
        <v>30</v>
      </c>
      <c r="B143" s="142"/>
      <c r="C143" s="142"/>
      <c r="D143" s="177" t="str">
        <f>IF('Fiche 3-1'!D215&lt;&gt;"",'Fiche 3-1'!D215,"")</f>
        <v/>
      </c>
      <c r="E143" s="142"/>
      <c r="F143" s="142"/>
      <c r="G143" s="344" t="s">
        <v>31</v>
      </c>
      <c r="H143" s="142"/>
      <c r="I143" s="201"/>
      <c r="J143" s="142"/>
      <c r="K143" s="142"/>
      <c r="L143" s="142"/>
      <c r="M143" s="142"/>
      <c r="N143" s="142"/>
      <c r="O143" s="174"/>
    </row>
    <row r="144" spans="1:15" s="162" customFormat="1" ht="15" thickTop="1" x14ac:dyDescent="0.2">
      <c r="A144" s="142"/>
      <c r="B144" s="142"/>
      <c r="C144" s="142"/>
      <c r="D144" s="142"/>
      <c r="E144" s="142"/>
      <c r="F144" s="142"/>
      <c r="G144" s="142"/>
      <c r="H144" s="142"/>
      <c r="I144" s="142"/>
      <c r="J144" s="142"/>
      <c r="K144" s="142"/>
      <c r="L144" s="142"/>
      <c r="M144" s="142"/>
      <c r="N144" s="142"/>
      <c r="O144" s="174"/>
    </row>
    <row r="145" spans="1:15" s="162" customFormat="1" ht="15" thickBot="1" x14ac:dyDescent="0.25">
      <c r="A145" s="345" t="s">
        <v>449</v>
      </c>
      <c r="B145" s="171"/>
      <c r="C145" s="171"/>
      <c r="D145" s="171"/>
      <c r="E145" s="171"/>
      <c r="F145" s="171"/>
      <c r="G145" s="171"/>
      <c r="H145" s="171"/>
      <c r="I145" s="171"/>
      <c r="J145" s="171"/>
      <c r="K145" s="171"/>
      <c r="L145" s="171"/>
      <c r="M145" s="171"/>
      <c r="N145" s="171"/>
      <c r="O145" s="174"/>
    </row>
    <row r="146" spans="1:15" s="162" customFormat="1" ht="15" thickTop="1" x14ac:dyDescent="0.2">
      <c r="A146" s="165"/>
      <c r="B146" s="455"/>
      <c r="C146" s="456"/>
      <c r="D146" s="456"/>
      <c r="E146" s="456"/>
      <c r="F146" s="456"/>
      <c r="G146" s="456"/>
      <c r="H146" s="456"/>
      <c r="I146" s="456"/>
      <c r="J146" s="456"/>
      <c r="K146" s="456"/>
      <c r="L146" s="456"/>
      <c r="M146" s="456"/>
      <c r="N146" s="457"/>
      <c r="O146" s="174"/>
    </row>
    <row r="147" spans="1:15" s="162" customFormat="1" ht="14.25" x14ac:dyDescent="0.2">
      <c r="A147" s="165"/>
      <c r="B147" s="458"/>
      <c r="C147" s="459"/>
      <c r="D147" s="459"/>
      <c r="E147" s="459"/>
      <c r="F147" s="459"/>
      <c r="G147" s="459"/>
      <c r="H147" s="459"/>
      <c r="I147" s="459"/>
      <c r="J147" s="459"/>
      <c r="K147" s="459"/>
      <c r="L147" s="459"/>
      <c r="M147" s="459"/>
      <c r="N147" s="460"/>
      <c r="O147" s="174"/>
    </row>
    <row r="148" spans="1:15" s="162" customFormat="1" ht="15" thickBot="1" x14ac:dyDescent="0.25">
      <c r="A148" s="165"/>
      <c r="B148" s="461"/>
      <c r="C148" s="462"/>
      <c r="D148" s="462"/>
      <c r="E148" s="462"/>
      <c r="F148" s="462"/>
      <c r="G148" s="462"/>
      <c r="H148" s="462"/>
      <c r="I148" s="462"/>
      <c r="J148" s="462"/>
      <c r="K148" s="462"/>
      <c r="L148" s="462"/>
      <c r="M148" s="462"/>
      <c r="N148" s="463"/>
      <c r="O148" s="174"/>
    </row>
    <row r="149" spans="1:15" s="162" customFormat="1" ht="15.75" thickTop="1" thickBot="1" x14ac:dyDescent="0.25">
      <c r="A149" s="165"/>
      <c r="B149" s="171"/>
      <c r="C149" s="171"/>
      <c r="D149" s="171"/>
      <c r="E149" s="171"/>
      <c r="F149" s="171"/>
      <c r="G149" s="171"/>
      <c r="H149" s="171"/>
      <c r="I149" s="171"/>
      <c r="J149" s="171"/>
      <c r="K149" s="171"/>
      <c r="L149" s="171"/>
      <c r="M149" s="171"/>
      <c r="N149" s="171"/>
      <c r="O149" s="174"/>
    </row>
    <row r="150" spans="1:15" s="162" customFormat="1" ht="15.75" thickTop="1" thickBot="1" x14ac:dyDescent="0.25">
      <c r="A150" s="345" t="s">
        <v>384</v>
      </c>
      <c r="B150" s="171"/>
      <c r="C150" s="171"/>
      <c r="D150" s="171"/>
      <c r="E150" s="172" t="s">
        <v>385</v>
      </c>
      <c r="F150" s="346" t="str">
        <f>IF('Fiche 3-1'!E203&lt;&gt;"",'Fiche 3-1'!E203,"")</f>
        <v/>
      </c>
      <c r="G150" s="171"/>
      <c r="H150" s="172" t="s">
        <v>512</v>
      </c>
      <c r="I150" s="202"/>
      <c r="J150" s="171"/>
      <c r="K150" s="171"/>
      <c r="L150" s="171"/>
      <c r="M150" s="171"/>
      <c r="N150" s="171"/>
      <c r="O150" s="174"/>
    </row>
    <row r="151" spans="1:15" s="162" customFormat="1" ht="15" thickTop="1" x14ac:dyDescent="0.2">
      <c r="A151" s="165"/>
      <c r="B151" s="171"/>
      <c r="C151" s="171"/>
      <c r="D151" s="171"/>
      <c r="E151" s="171"/>
      <c r="F151" s="171"/>
      <c r="G151" s="171"/>
      <c r="H151" s="171"/>
      <c r="I151" s="171"/>
      <c r="J151" s="171"/>
      <c r="K151" s="171"/>
      <c r="L151" s="171"/>
      <c r="M151" s="171"/>
      <c r="N151" s="171"/>
      <c r="O151" s="174"/>
    </row>
    <row r="152" spans="1:15" s="162" customFormat="1" ht="15" thickBot="1" x14ac:dyDescent="0.25">
      <c r="A152" s="173" t="s">
        <v>448</v>
      </c>
      <c r="B152" s="152"/>
      <c r="C152" s="152"/>
      <c r="D152" s="152"/>
      <c r="E152" s="152"/>
      <c r="F152" s="152"/>
      <c r="G152" s="152"/>
      <c r="H152" s="152"/>
      <c r="I152" s="152"/>
      <c r="J152" s="152"/>
      <c r="K152" s="171"/>
      <c r="L152" s="171"/>
      <c r="M152" s="171"/>
      <c r="N152" s="171"/>
      <c r="O152" s="174"/>
    </row>
    <row r="153" spans="1:15" s="162" customFormat="1" ht="15" thickTop="1" x14ac:dyDescent="0.2">
      <c r="A153" s="152"/>
      <c r="B153" s="455"/>
      <c r="C153" s="456"/>
      <c r="D153" s="456"/>
      <c r="E153" s="456"/>
      <c r="F153" s="456"/>
      <c r="G153" s="456"/>
      <c r="H153" s="456"/>
      <c r="I153" s="456"/>
      <c r="J153" s="456"/>
      <c r="K153" s="456"/>
      <c r="L153" s="456"/>
      <c r="M153" s="456"/>
      <c r="N153" s="457"/>
      <c r="O153" s="174"/>
    </row>
    <row r="154" spans="1:15" s="162" customFormat="1" ht="14.25" x14ac:dyDescent="0.2">
      <c r="A154" s="152"/>
      <c r="B154" s="458"/>
      <c r="C154" s="459"/>
      <c r="D154" s="459"/>
      <c r="E154" s="459"/>
      <c r="F154" s="459"/>
      <c r="G154" s="459"/>
      <c r="H154" s="459"/>
      <c r="I154" s="459"/>
      <c r="J154" s="459"/>
      <c r="K154" s="459"/>
      <c r="L154" s="459"/>
      <c r="M154" s="459"/>
      <c r="N154" s="460"/>
      <c r="O154" s="174"/>
    </row>
    <row r="155" spans="1:15" s="162" customFormat="1" ht="15" thickBot="1" x14ac:dyDescent="0.25">
      <c r="A155" s="152"/>
      <c r="B155" s="461"/>
      <c r="C155" s="462"/>
      <c r="D155" s="462"/>
      <c r="E155" s="462"/>
      <c r="F155" s="462"/>
      <c r="G155" s="462"/>
      <c r="H155" s="462"/>
      <c r="I155" s="462"/>
      <c r="J155" s="462"/>
      <c r="K155" s="462"/>
      <c r="L155" s="462"/>
      <c r="M155" s="462"/>
      <c r="N155" s="463"/>
      <c r="O155" s="174"/>
    </row>
    <row r="156" spans="1:15" s="122" customFormat="1" ht="20.100000000000001" customHeight="1" thickTop="1" x14ac:dyDescent="0.2">
      <c r="A156" s="152"/>
      <c r="B156" s="152"/>
      <c r="C156" s="152"/>
      <c r="D156" s="152"/>
      <c r="E156" s="152"/>
      <c r="F156" s="152"/>
      <c r="G156" s="152"/>
      <c r="H156" s="152"/>
      <c r="I156" s="152"/>
      <c r="J156" s="152"/>
      <c r="K156" s="143"/>
      <c r="L156" s="143"/>
      <c r="M156" s="143"/>
      <c r="N156" s="143"/>
    </row>
    <row r="157" spans="1:15" s="122" customFormat="1" ht="20.100000000000001" customHeight="1" x14ac:dyDescent="0.2">
      <c r="A157" s="345" t="s">
        <v>487</v>
      </c>
      <c r="B157" s="143"/>
      <c r="C157" s="143"/>
      <c r="D157" s="143"/>
      <c r="E157" s="143"/>
      <c r="F157" s="143"/>
      <c r="G157" s="143"/>
      <c r="H157" s="143"/>
      <c r="I157" s="143"/>
      <c r="J157" s="143"/>
      <c r="K157" s="143"/>
      <c r="L157" s="143"/>
      <c r="M157" s="143"/>
      <c r="N157" s="143"/>
    </row>
    <row r="158" spans="1:15" s="122" customFormat="1" ht="9.9499999999999993" customHeight="1" x14ac:dyDescent="0.2">
      <c r="A158" s="143"/>
      <c r="B158" s="143"/>
      <c r="C158" s="143"/>
      <c r="D158" s="143"/>
      <c r="E158" s="143"/>
      <c r="F158" s="143"/>
      <c r="G158" s="143"/>
      <c r="H158" s="143"/>
      <c r="I158" s="143"/>
      <c r="J158" s="143"/>
      <c r="K158" s="143"/>
      <c r="L158" s="143"/>
      <c r="M158" s="143"/>
      <c r="N158" s="143"/>
    </row>
    <row r="159" spans="1:15" s="122" customFormat="1" ht="29.25" customHeight="1" thickBot="1" x14ac:dyDescent="0.25">
      <c r="A159" s="143"/>
      <c r="B159" s="152"/>
      <c r="C159" s="152"/>
      <c r="D159" s="593" t="s">
        <v>489</v>
      </c>
      <c r="E159" s="594"/>
      <c r="F159" s="593" t="s">
        <v>485</v>
      </c>
      <c r="G159" s="594"/>
      <c r="H159" s="449" t="s">
        <v>488</v>
      </c>
      <c r="I159" s="450"/>
      <c r="J159" s="451" t="s">
        <v>372</v>
      </c>
      <c r="K159" s="451"/>
      <c r="L159" s="128"/>
      <c r="M159" s="143"/>
      <c r="N159" s="143"/>
    </row>
    <row r="160" spans="1:15" s="122" customFormat="1" ht="30" customHeight="1" thickTop="1" thickBot="1" x14ac:dyDescent="0.25">
      <c r="A160" s="143"/>
      <c r="B160" s="452">
        <v>2019</v>
      </c>
      <c r="C160" s="453"/>
      <c r="D160" s="590" t="str">
        <f>IF('Fiche 3-1'!D225&lt;&gt;"",'Fiche 3-1'!D225,"")</f>
        <v/>
      </c>
      <c r="E160" s="590"/>
      <c r="F160" s="590" t="str">
        <f>IF('Fiche 3-1'!F225&lt;&gt;"",'Fiche 3-1'!F225,"")</f>
        <v/>
      </c>
      <c r="G160" s="590"/>
      <c r="H160" s="466"/>
      <c r="I160" s="454"/>
      <c r="J160" s="454"/>
      <c r="K160" s="454"/>
      <c r="L160" s="128"/>
      <c r="M160" s="143"/>
      <c r="N160" s="143"/>
    </row>
    <row r="161" spans="1:15" s="122" customFormat="1" ht="30" customHeight="1" thickTop="1" thickBot="1" x14ac:dyDescent="0.25">
      <c r="A161" s="143"/>
      <c r="B161" s="452">
        <v>2020</v>
      </c>
      <c r="C161" s="453"/>
      <c r="D161" s="590" t="str">
        <f>IF('Fiche 3-1'!D226&lt;&gt;"",'Fiche 3-1'!D226,"")</f>
        <v/>
      </c>
      <c r="E161" s="590"/>
      <c r="F161" s="590" t="str">
        <f>IF('Fiche 3-1'!F226&lt;&gt;"",'Fiche 3-1'!F226,"")</f>
        <v/>
      </c>
      <c r="G161" s="590"/>
      <c r="H161" s="466"/>
      <c r="I161" s="454"/>
      <c r="J161" s="454"/>
      <c r="K161" s="454"/>
      <c r="L161" s="128"/>
      <c r="M161" s="143"/>
      <c r="N161" s="143"/>
    </row>
    <row r="162" spans="1:15" s="122" customFormat="1" ht="30" customHeight="1" thickTop="1" thickBot="1" x14ac:dyDescent="0.25">
      <c r="A162" s="143"/>
      <c r="B162" s="445">
        <v>2021</v>
      </c>
      <c r="C162" s="446"/>
      <c r="D162" s="590" t="str">
        <f>IF('Fiche 3-1'!D227&lt;&gt;"",'Fiche 3-1'!D227,"")</f>
        <v/>
      </c>
      <c r="E162" s="590"/>
      <c r="F162" s="590" t="str">
        <f>IF('Fiche 3-1'!F227&lt;&gt;"",'Fiche 3-1'!F227,"")</f>
        <v/>
      </c>
      <c r="G162" s="590"/>
      <c r="H162" s="466"/>
      <c r="I162" s="454"/>
      <c r="J162" s="454"/>
      <c r="K162" s="454"/>
      <c r="L162" s="128"/>
      <c r="M162" s="143"/>
      <c r="N162" s="143"/>
    </row>
    <row r="163" spans="1:15" s="162" customFormat="1" ht="13.5" customHeight="1" thickTop="1" x14ac:dyDescent="0.2">
      <c r="A163" s="152"/>
      <c r="B163" s="152"/>
      <c r="C163" s="152"/>
      <c r="D163" s="152"/>
      <c r="E163" s="152"/>
      <c r="F163" s="152"/>
      <c r="G163" s="152"/>
      <c r="H163" s="152"/>
      <c r="I163" s="152"/>
      <c r="J163" s="152"/>
      <c r="K163" s="143"/>
      <c r="L163" s="143"/>
      <c r="M163" s="143"/>
      <c r="N163" s="143"/>
      <c r="O163" s="174"/>
    </row>
    <row r="164" spans="1:15" s="162" customFormat="1" ht="12.75" customHeight="1" x14ac:dyDescent="0.2">
      <c r="A164" s="345" t="s">
        <v>513</v>
      </c>
      <c r="B164" s="143"/>
      <c r="C164" s="143"/>
      <c r="D164" s="143"/>
      <c r="E164" s="143"/>
      <c r="F164" s="143"/>
      <c r="G164" s="143"/>
      <c r="H164" s="143"/>
      <c r="I164" s="143"/>
      <c r="J164" s="143"/>
      <c r="K164" s="143"/>
      <c r="L164" s="143"/>
      <c r="M164" s="143"/>
      <c r="N164" s="143"/>
      <c r="O164" s="174"/>
    </row>
    <row r="165" spans="1:15" s="162" customFormat="1" ht="15.75" customHeight="1" x14ac:dyDescent="0.2">
      <c r="A165" s="143"/>
      <c r="B165" s="143"/>
      <c r="C165" s="143"/>
      <c r="D165" s="143"/>
      <c r="E165" s="143"/>
      <c r="F165" s="143"/>
      <c r="G165" s="143"/>
      <c r="H165" s="143"/>
      <c r="I165" s="143"/>
      <c r="J165" s="143"/>
      <c r="K165" s="143"/>
      <c r="L165" s="143"/>
      <c r="M165" s="143"/>
      <c r="N165" s="143"/>
      <c r="O165" s="174"/>
    </row>
    <row r="166" spans="1:15" s="162" customFormat="1" ht="60" customHeight="1" thickBot="1" x14ac:dyDescent="0.25">
      <c r="A166" s="143"/>
      <c r="B166" s="152"/>
      <c r="C166" s="152"/>
      <c r="D166" s="451" t="s">
        <v>514</v>
      </c>
      <c r="E166" s="451"/>
      <c r="F166" s="451" t="s">
        <v>515</v>
      </c>
      <c r="G166" s="451"/>
      <c r="H166" s="451" t="s">
        <v>516</v>
      </c>
      <c r="I166" s="451"/>
      <c r="J166" s="451" t="s">
        <v>372</v>
      </c>
      <c r="K166" s="451"/>
      <c r="L166" s="128"/>
      <c r="M166" s="143"/>
      <c r="N166" s="143"/>
      <c r="O166" s="174"/>
    </row>
    <row r="167" spans="1:15" s="162" customFormat="1" ht="30" customHeight="1" thickTop="1" thickBot="1" x14ac:dyDescent="0.25">
      <c r="A167" s="143"/>
      <c r="B167" s="478" t="s">
        <v>252</v>
      </c>
      <c r="C167" s="479"/>
      <c r="D167" s="592" t="str">
        <f>IF('Fiche 3-1'!D236&lt;&gt;"",'Fiche 3-1'!D236,"")</f>
        <v/>
      </c>
      <c r="E167" s="592"/>
      <c r="F167" s="592" t="str">
        <f>IF('Fiche 3-1'!F236&lt;&gt;"",'Fiche 3-1'!F236,"")</f>
        <v/>
      </c>
      <c r="G167" s="592"/>
      <c r="H167" s="466"/>
      <c r="I167" s="454"/>
      <c r="J167" s="454"/>
      <c r="K167" s="454"/>
      <c r="L167" s="128"/>
      <c r="M167" s="143"/>
      <c r="N167" s="143"/>
      <c r="O167" s="174"/>
    </row>
    <row r="168" spans="1:15" s="175" customFormat="1" ht="30" customHeight="1" thickTop="1" thickBot="1" x14ac:dyDescent="0.25">
      <c r="A168" s="143"/>
      <c r="B168" s="478" t="s">
        <v>254</v>
      </c>
      <c r="C168" s="480"/>
      <c r="D168" s="592" t="str">
        <f>+IF('Fiche 3-1'!D237&lt;&gt;"",'Fiche 3-1'!D237,"")</f>
        <v/>
      </c>
      <c r="E168" s="592"/>
      <c r="F168" s="592" t="str">
        <f>IF('Fiche 3-1'!F237&lt;&gt;"",'Fiche 3-1'!F237,"")</f>
        <v/>
      </c>
      <c r="G168" s="592"/>
      <c r="H168" s="466"/>
      <c r="I168" s="454"/>
      <c r="J168" s="454"/>
      <c r="K168" s="454"/>
      <c r="L168" s="128"/>
      <c r="M168" s="143"/>
      <c r="N168" s="143"/>
      <c r="O168" s="162"/>
    </row>
    <row r="169" spans="1:15" s="175" customFormat="1" ht="30" customHeight="1" thickTop="1" thickBot="1" x14ac:dyDescent="0.25">
      <c r="A169" s="143"/>
      <c r="B169" s="478" t="s">
        <v>255</v>
      </c>
      <c r="C169" s="480"/>
      <c r="D169" s="592" t="str">
        <f>IF('Fiche 3-1'!D238&lt;&gt;"",'Fiche 3-1'!D238,"")</f>
        <v/>
      </c>
      <c r="E169" s="592"/>
      <c r="F169" s="592" t="str">
        <f>IF('Fiche 3-1'!F238&lt;&gt;"",'Fiche 3-1'!F238,"")</f>
        <v/>
      </c>
      <c r="G169" s="592"/>
      <c r="H169" s="466"/>
      <c r="I169" s="454"/>
      <c r="J169" s="454"/>
      <c r="K169" s="454"/>
      <c r="L169" s="128"/>
      <c r="M169" s="143"/>
      <c r="N169" s="143"/>
      <c r="O169" s="162"/>
    </row>
    <row r="170" spans="1:15" s="175" customFormat="1" ht="14.25" customHeight="1" thickTop="1" x14ac:dyDescent="0.2">
      <c r="A170" s="143"/>
      <c r="B170" s="126"/>
      <c r="C170" s="126"/>
      <c r="D170" s="127"/>
      <c r="E170" s="127"/>
      <c r="F170" s="127"/>
      <c r="G170" s="127"/>
      <c r="H170" s="127"/>
      <c r="I170" s="127"/>
      <c r="J170" s="128"/>
      <c r="K170" s="128"/>
      <c r="L170" s="128"/>
      <c r="M170" s="143"/>
      <c r="N170" s="143"/>
      <c r="O170" s="162"/>
    </row>
    <row r="171" spans="1:15" s="175" customFormat="1" ht="14.25" customHeight="1" x14ac:dyDescent="0.2">
      <c r="A171" s="353" t="s">
        <v>502</v>
      </c>
      <c r="B171" s="126"/>
      <c r="C171" s="126"/>
      <c r="D171" s="127"/>
      <c r="E171" s="127"/>
      <c r="F171" s="127"/>
      <c r="G171" s="127"/>
      <c r="H171" s="127"/>
      <c r="I171" s="127"/>
      <c r="J171" s="128"/>
      <c r="K171" s="128"/>
      <c r="L171" s="128"/>
      <c r="M171" s="143"/>
      <c r="N171" s="143"/>
      <c r="O171" s="162"/>
    </row>
    <row r="172" spans="1:15" s="74" customFormat="1" ht="9.9499999999999993" customHeight="1" x14ac:dyDescent="0.2">
      <c r="A172" s="143"/>
      <c r="B172" s="143"/>
      <c r="C172" s="143"/>
      <c r="D172" s="143"/>
      <c r="E172" s="143"/>
      <c r="F172" s="143"/>
      <c r="G172" s="143"/>
      <c r="H172" s="143"/>
      <c r="I172" s="143"/>
      <c r="J172" s="143"/>
      <c r="K172" s="143"/>
      <c r="L172" s="143"/>
      <c r="M172" s="143"/>
      <c r="N172" s="143"/>
      <c r="O172" s="122"/>
    </row>
    <row r="173" spans="1:15" ht="9.9499999999999993" customHeight="1" x14ac:dyDescent="0.2">
      <c r="A173" s="145"/>
      <c r="B173" s="145"/>
      <c r="C173" s="145"/>
      <c r="D173" s="145"/>
      <c r="E173" s="145"/>
      <c r="F173" s="145"/>
      <c r="G173" s="145"/>
      <c r="H173" s="145"/>
      <c r="I173" s="145"/>
      <c r="J173" s="145"/>
      <c r="K173" s="145"/>
      <c r="L173" s="145"/>
      <c r="M173" s="145"/>
      <c r="N173" s="145"/>
      <c r="O173" s="145"/>
    </row>
    <row r="174" spans="1:15" ht="14.25" x14ac:dyDescent="0.2">
      <c r="A174" s="149"/>
      <c r="B174" s="149"/>
      <c r="C174" s="149"/>
      <c r="D174" s="149"/>
      <c r="E174" s="149"/>
      <c r="F174" s="149"/>
      <c r="G174" s="149"/>
      <c r="H174" s="149"/>
      <c r="I174" s="149"/>
      <c r="J174" s="149"/>
      <c r="K174" s="149"/>
      <c r="L174" s="149"/>
      <c r="M174" s="149"/>
      <c r="N174" s="149"/>
      <c r="O174" s="145"/>
    </row>
    <row r="175" spans="1:15" ht="14.25" x14ac:dyDescent="0.2">
      <c r="A175" s="130" t="s">
        <v>257</v>
      </c>
      <c r="B175" s="149"/>
      <c r="C175" s="149"/>
      <c r="D175" s="595" t="str">
        <f>+IF('Fiche 3-1'!D244:M244&lt;&gt;"",'Fiche 3-1'!D244:M244,"")</f>
        <v/>
      </c>
      <c r="E175" s="596"/>
      <c r="F175" s="596"/>
      <c r="G175" s="596"/>
      <c r="H175" s="596"/>
      <c r="I175" s="596"/>
      <c r="J175" s="596"/>
      <c r="K175" s="596"/>
      <c r="L175" s="596"/>
      <c r="M175" s="597"/>
      <c r="N175" s="149"/>
      <c r="O175" s="145"/>
    </row>
    <row r="176" spans="1:15" ht="14.25" x14ac:dyDescent="0.2">
      <c r="A176" s="149"/>
      <c r="B176" s="149"/>
      <c r="C176" s="149"/>
      <c r="D176" s="149"/>
      <c r="E176" s="149"/>
      <c r="F176" s="149"/>
      <c r="G176" s="149"/>
      <c r="H176" s="149"/>
      <c r="I176" s="149"/>
      <c r="J176" s="149"/>
      <c r="K176" s="149"/>
      <c r="L176" s="149"/>
      <c r="M176" s="149"/>
      <c r="N176" s="149"/>
      <c r="O176" s="145"/>
    </row>
    <row r="177" spans="1:15" ht="14.25" x14ac:dyDescent="0.2">
      <c r="A177" s="145"/>
      <c r="B177" s="145"/>
      <c r="C177" s="145"/>
      <c r="D177" s="145"/>
      <c r="E177" s="145"/>
      <c r="F177" s="145"/>
      <c r="G177" s="145"/>
      <c r="H177" s="145"/>
      <c r="I177" s="145"/>
      <c r="J177" s="145"/>
      <c r="K177" s="145"/>
      <c r="L177" s="145"/>
      <c r="M177" s="145"/>
      <c r="N177" s="145"/>
      <c r="O177" s="145"/>
    </row>
    <row r="178" spans="1:15" s="180" customFormat="1" ht="50.1" customHeight="1" x14ac:dyDescent="0.25">
      <c r="A178" s="344" t="s">
        <v>29</v>
      </c>
      <c r="B178" s="598" t="str">
        <f>IF('Fiche 3-1'!B247:N247&lt;&gt;"",'Fiche 3-1'!B247:N247,"")</f>
        <v/>
      </c>
      <c r="C178" s="598"/>
      <c r="D178" s="598"/>
      <c r="E178" s="598"/>
      <c r="F178" s="598"/>
      <c r="G178" s="598"/>
      <c r="H178" s="598"/>
      <c r="I178" s="598"/>
      <c r="J178" s="598"/>
      <c r="K178" s="598"/>
      <c r="L178" s="598"/>
      <c r="M178" s="598"/>
      <c r="N178" s="598"/>
      <c r="O178" s="179"/>
    </row>
    <row r="179" spans="1:15" s="180" customFormat="1" ht="9.9499999999999993" customHeight="1" thickBot="1" x14ac:dyDescent="0.3">
      <c r="A179" s="344"/>
      <c r="B179" s="347"/>
      <c r="C179" s="347"/>
      <c r="D179" s="347"/>
      <c r="E179" s="347"/>
      <c r="F179" s="347"/>
      <c r="G179" s="347"/>
      <c r="H179" s="347"/>
      <c r="I179" s="347"/>
      <c r="J179" s="347"/>
      <c r="K179" s="347"/>
      <c r="L179" s="347"/>
      <c r="M179" s="347"/>
      <c r="N179" s="347"/>
      <c r="O179" s="179"/>
    </row>
    <row r="180" spans="1:15" s="180" customFormat="1" ht="26.25" customHeight="1" thickTop="1" thickBot="1" x14ac:dyDescent="0.25">
      <c r="A180" s="344" t="s">
        <v>298</v>
      </c>
      <c r="B180" s="169"/>
      <c r="C180" s="162"/>
      <c r="D180" s="168" t="s">
        <v>382</v>
      </c>
      <c r="E180" s="176" t="str">
        <f>IF('Fiche 3-1'!D281&lt;&gt;"",'Fiche 3-1'!D281,"")</f>
        <v/>
      </c>
      <c r="F180" s="162"/>
      <c r="G180" s="129" t="s">
        <v>300</v>
      </c>
      <c r="H180" s="203"/>
      <c r="I180" s="142"/>
      <c r="J180" s="142"/>
      <c r="K180" s="142"/>
      <c r="L180" s="142"/>
      <c r="M180" s="142"/>
      <c r="N180" s="142"/>
      <c r="O180" s="179"/>
    </row>
    <row r="181" spans="1:15" s="180" customFormat="1" ht="9.9499999999999993" customHeight="1" thickTop="1" x14ac:dyDescent="0.2">
      <c r="A181" s="161"/>
      <c r="B181" s="128"/>
      <c r="C181" s="162"/>
      <c r="D181" s="162"/>
      <c r="E181" s="162"/>
      <c r="F181" s="162"/>
      <c r="G181" s="142"/>
      <c r="H181" s="142"/>
      <c r="I181" s="142"/>
      <c r="J181" s="142"/>
      <c r="K181" s="142"/>
      <c r="L181" s="142"/>
      <c r="M181" s="142"/>
      <c r="N181" s="142"/>
      <c r="O181" s="179"/>
    </row>
    <row r="182" spans="1:15" s="180" customFormat="1" ht="16.5" customHeight="1" thickBot="1" x14ac:dyDescent="0.25">
      <c r="A182" s="161" t="s">
        <v>383</v>
      </c>
      <c r="B182" s="128"/>
      <c r="C182" s="162"/>
      <c r="D182" s="162"/>
      <c r="E182" s="162"/>
      <c r="F182" s="162"/>
      <c r="G182" s="142"/>
      <c r="H182" s="142"/>
      <c r="I182" s="142"/>
      <c r="J182" s="142"/>
      <c r="K182" s="142"/>
      <c r="L182" s="142"/>
      <c r="M182" s="142"/>
      <c r="N182" s="142"/>
      <c r="O182" s="179"/>
    </row>
    <row r="183" spans="1:15" s="180" customFormat="1" ht="27.75" customHeight="1" thickTop="1" x14ac:dyDescent="0.25">
      <c r="A183" s="141"/>
      <c r="B183" s="455"/>
      <c r="C183" s="456"/>
      <c r="D183" s="456"/>
      <c r="E183" s="456"/>
      <c r="F183" s="456"/>
      <c r="G183" s="456"/>
      <c r="H183" s="456"/>
      <c r="I183" s="456"/>
      <c r="J183" s="456"/>
      <c r="K183" s="456"/>
      <c r="L183" s="456"/>
      <c r="M183" s="456"/>
      <c r="N183" s="457"/>
      <c r="O183" s="179"/>
    </row>
    <row r="184" spans="1:15" s="180" customFormat="1" ht="20.100000000000001" customHeight="1" x14ac:dyDescent="0.2">
      <c r="A184" s="142"/>
      <c r="B184" s="458"/>
      <c r="C184" s="459"/>
      <c r="D184" s="459"/>
      <c r="E184" s="459"/>
      <c r="F184" s="459"/>
      <c r="G184" s="459"/>
      <c r="H184" s="459"/>
      <c r="I184" s="459"/>
      <c r="J184" s="459"/>
      <c r="K184" s="459"/>
      <c r="L184" s="459"/>
      <c r="M184" s="459"/>
      <c r="N184" s="460"/>
      <c r="O184" s="179"/>
    </row>
    <row r="185" spans="1:15" s="180" customFormat="1" ht="20.100000000000001" customHeight="1" thickBot="1" x14ac:dyDescent="0.25">
      <c r="A185" s="142"/>
      <c r="B185" s="461"/>
      <c r="C185" s="462"/>
      <c r="D185" s="462"/>
      <c r="E185" s="462"/>
      <c r="F185" s="462"/>
      <c r="G185" s="462"/>
      <c r="H185" s="462"/>
      <c r="I185" s="462"/>
      <c r="J185" s="462"/>
      <c r="K185" s="462"/>
      <c r="L185" s="462"/>
      <c r="M185" s="462"/>
      <c r="N185" s="463"/>
      <c r="O185" s="179"/>
    </row>
    <row r="186" spans="1:15" s="180" customFormat="1" ht="9.9499999999999993" customHeight="1" thickTop="1" thickBot="1" x14ac:dyDescent="0.25">
      <c r="A186" s="142"/>
      <c r="B186" s="125"/>
      <c r="C186" s="125"/>
      <c r="D186" s="125"/>
      <c r="E186" s="125"/>
      <c r="F186" s="125"/>
      <c r="G186" s="125"/>
      <c r="H186" s="125"/>
      <c r="I186" s="125"/>
      <c r="J186" s="125"/>
      <c r="K186" s="125"/>
      <c r="L186" s="125"/>
      <c r="M186" s="125"/>
      <c r="N186" s="125"/>
      <c r="O186" s="179"/>
    </row>
    <row r="187" spans="1:15" s="180" customFormat="1" ht="20.100000000000001" customHeight="1" thickTop="1" thickBot="1" x14ac:dyDescent="0.25">
      <c r="A187" s="344" t="s">
        <v>30</v>
      </c>
      <c r="B187" s="142"/>
      <c r="C187" s="142"/>
      <c r="D187" s="177" t="str">
        <f>IF('Fiche 3-1'!D283&lt;&gt;"",'Fiche 3-1'!D283,"")</f>
        <v/>
      </c>
      <c r="E187" s="142"/>
      <c r="F187" s="142"/>
      <c r="G187" s="344" t="s">
        <v>31</v>
      </c>
      <c r="H187" s="142"/>
      <c r="I187" s="201"/>
      <c r="J187" s="142"/>
      <c r="K187" s="142"/>
      <c r="L187" s="142"/>
      <c r="M187" s="142"/>
      <c r="N187" s="142"/>
      <c r="O187" s="179"/>
    </row>
    <row r="188" spans="1:15" s="180" customFormat="1" ht="9.9499999999999993" customHeight="1" thickTop="1" x14ac:dyDescent="0.2">
      <c r="A188" s="142"/>
      <c r="B188" s="142"/>
      <c r="C188" s="142"/>
      <c r="D188" s="142"/>
      <c r="E188" s="142"/>
      <c r="F188" s="142"/>
      <c r="G188" s="142"/>
      <c r="H188" s="142"/>
      <c r="I188" s="142"/>
      <c r="J188" s="142"/>
      <c r="K188" s="142"/>
      <c r="L188" s="142"/>
      <c r="M188" s="142"/>
      <c r="N188" s="142"/>
      <c r="O188" s="179"/>
    </row>
    <row r="189" spans="1:15" s="180" customFormat="1" ht="20.100000000000001" customHeight="1" thickBot="1" x14ac:dyDescent="0.3">
      <c r="A189" s="345" t="s">
        <v>449</v>
      </c>
      <c r="B189" s="171"/>
      <c r="C189" s="171"/>
      <c r="D189" s="171"/>
      <c r="E189" s="171"/>
      <c r="F189" s="171"/>
      <c r="G189" s="171"/>
      <c r="H189" s="171"/>
      <c r="I189" s="171"/>
      <c r="J189" s="171"/>
      <c r="K189" s="171"/>
      <c r="L189" s="171"/>
      <c r="M189" s="171"/>
      <c r="N189" s="171"/>
      <c r="O189" s="179"/>
    </row>
    <row r="190" spans="1:15" s="180" customFormat="1" ht="20.100000000000001" customHeight="1" thickTop="1" x14ac:dyDescent="0.25">
      <c r="A190" s="165"/>
      <c r="B190" s="455"/>
      <c r="C190" s="456"/>
      <c r="D190" s="456"/>
      <c r="E190" s="456"/>
      <c r="F190" s="456"/>
      <c r="G190" s="456"/>
      <c r="H190" s="456"/>
      <c r="I190" s="456"/>
      <c r="J190" s="456"/>
      <c r="K190" s="456"/>
      <c r="L190" s="456"/>
      <c r="M190" s="456"/>
      <c r="N190" s="457"/>
      <c r="O190" s="179"/>
    </row>
    <row r="191" spans="1:15" s="180" customFormat="1" ht="20.100000000000001" customHeight="1" x14ac:dyDescent="0.25">
      <c r="A191" s="165"/>
      <c r="B191" s="458"/>
      <c r="C191" s="459"/>
      <c r="D191" s="459"/>
      <c r="E191" s="459"/>
      <c r="F191" s="459"/>
      <c r="G191" s="459"/>
      <c r="H191" s="459"/>
      <c r="I191" s="459"/>
      <c r="J191" s="459"/>
      <c r="K191" s="459"/>
      <c r="L191" s="459"/>
      <c r="M191" s="459"/>
      <c r="N191" s="460"/>
      <c r="O191" s="179"/>
    </row>
    <row r="192" spans="1:15" s="180" customFormat="1" ht="20.100000000000001" customHeight="1" thickBot="1" x14ac:dyDescent="0.3">
      <c r="A192" s="165"/>
      <c r="B192" s="461"/>
      <c r="C192" s="462"/>
      <c r="D192" s="462"/>
      <c r="E192" s="462"/>
      <c r="F192" s="462"/>
      <c r="G192" s="462"/>
      <c r="H192" s="462"/>
      <c r="I192" s="462"/>
      <c r="J192" s="462"/>
      <c r="K192" s="462"/>
      <c r="L192" s="462"/>
      <c r="M192" s="462"/>
      <c r="N192" s="463"/>
      <c r="O192" s="179"/>
    </row>
    <row r="193" spans="1:15" s="181" customFormat="1" ht="20.100000000000001" customHeight="1" thickTop="1" thickBot="1" x14ac:dyDescent="0.25">
      <c r="A193" s="165"/>
      <c r="B193" s="171"/>
      <c r="C193" s="171"/>
      <c r="D193" s="171"/>
      <c r="E193" s="171"/>
      <c r="F193" s="171"/>
      <c r="G193" s="171"/>
      <c r="H193" s="171"/>
      <c r="I193" s="171"/>
      <c r="J193" s="171"/>
      <c r="K193" s="171"/>
      <c r="L193" s="171"/>
      <c r="M193" s="171"/>
      <c r="N193" s="171"/>
      <c r="O193" s="183"/>
    </row>
    <row r="194" spans="1:15" s="181" customFormat="1" ht="20.100000000000001" customHeight="1" thickTop="1" thickBot="1" x14ac:dyDescent="0.25">
      <c r="A194" s="345" t="s">
        <v>384</v>
      </c>
      <c r="B194" s="171"/>
      <c r="C194" s="171"/>
      <c r="D194" s="171"/>
      <c r="E194" s="172" t="s">
        <v>385</v>
      </c>
      <c r="F194" s="346" t="str">
        <f>IF('Fiche 3-1'!E272&lt;&gt;"",'Fiche 3-1'!E272,"")</f>
        <v/>
      </c>
      <c r="G194" s="171"/>
      <c r="H194" s="172" t="s">
        <v>512</v>
      </c>
      <c r="I194" s="202"/>
      <c r="J194" s="171"/>
      <c r="K194" s="171"/>
      <c r="L194" s="171"/>
      <c r="M194" s="171"/>
      <c r="N194" s="171"/>
      <c r="O194" s="183"/>
    </row>
    <row r="195" spans="1:15" s="181" customFormat="1" ht="20.100000000000001" customHeight="1" thickTop="1" x14ac:dyDescent="0.2">
      <c r="A195" s="165"/>
      <c r="B195" s="171"/>
      <c r="C195" s="171"/>
      <c r="D195" s="171"/>
      <c r="E195" s="171"/>
      <c r="F195" s="171"/>
      <c r="G195" s="171"/>
      <c r="H195" s="171"/>
      <c r="I195" s="171"/>
      <c r="J195" s="171"/>
      <c r="K195" s="171"/>
      <c r="L195" s="171"/>
      <c r="M195" s="171"/>
      <c r="N195" s="171"/>
      <c r="O195" s="183"/>
    </row>
    <row r="196" spans="1:15" s="181" customFormat="1" ht="20.100000000000001" customHeight="1" thickBot="1" x14ac:dyDescent="0.25">
      <c r="A196" s="173" t="s">
        <v>386</v>
      </c>
      <c r="B196" s="152"/>
      <c r="C196" s="152"/>
      <c r="D196" s="152"/>
      <c r="E196" s="152"/>
      <c r="F196" s="152"/>
      <c r="G196" s="152"/>
      <c r="H196" s="152"/>
      <c r="I196" s="152"/>
      <c r="J196" s="152"/>
      <c r="K196" s="171"/>
      <c r="L196" s="171"/>
      <c r="M196" s="171"/>
      <c r="N196" s="171"/>
      <c r="O196" s="183"/>
    </row>
    <row r="197" spans="1:15" s="181" customFormat="1" ht="20.100000000000001" customHeight="1" thickTop="1" x14ac:dyDescent="0.2">
      <c r="A197" s="152"/>
      <c r="B197" s="455"/>
      <c r="C197" s="456"/>
      <c r="D197" s="456"/>
      <c r="E197" s="456"/>
      <c r="F197" s="456"/>
      <c r="G197" s="456"/>
      <c r="H197" s="456"/>
      <c r="I197" s="456"/>
      <c r="J197" s="456"/>
      <c r="K197" s="456"/>
      <c r="L197" s="456"/>
      <c r="M197" s="456"/>
      <c r="N197" s="457"/>
      <c r="O197" s="183"/>
    </row>
    <row r="198" spans="1:15" s="181" customFormat="1" ht="9.9499999999999993" customHeight="1" x14ac:dyDescent="0.2">
      <c r="A198" s="152"/>
      <c r="B198" s="458"/>
      <c r="C198" s="459"/>
      <c r="D198" s="459"/>
      <c r="E198" s="459"/>
      <c r="F198" s="459"/>
      <c r="G198" s="459"/>
      <c r="H198" s="459"/>
      <c r="I198" s="459"/>
      <c r="J198" s="459"/>
      <c r="K198" s="459"/>
      <c r="L198" s="459"/>
      <c r="M198" s="459"/>
      <c r="N198" s="460"/>
      <c r="O198" s="183"/>
    </row>
    <row r="199" spans="1:15" s="181" customFormat="1" ht="60" customHeight="1" thickBot="1" x14ac:dyDescent="0.25">
      <c r="A199" s="152"/>
      <c r="B199" s="461"/>
      <c r="C199" s="462"/>
      <c r="D199" s="462"/>
      <c r="E199" s="462"/>
      <c r="F199" s="462"/>
      <c r="G199" s="462"/>
      <c r="H199" s="462"/>
      <c r="I199" s="462"/>
      <c r="J199" s="462"/>
      <c r="K199" s="462"/>
      <c r="L199" s="462"/>
      <c r="M199" s="462"/>
      <c r="N199" s="463"/>
      <c r="O199" s="183"/>
    </row>
    <row r="200" spans="1:15" s="122" customFormat="1" ht="20.100000000000001" customHeight="1" thickTop="1" x14ac:dyDescent="0.2">
      <c r="A200" s="152"/>
      <c r="B200" s="152"/>
      <c r="C200" s="152"/>
      <c r="D200" s="152"/>
      <c r="E200" s="152"/>
      <c r="F200" s="152"/>
      <c r="G200" s="152"/>
      <c r="H200" s="152"/>
      <c r="I200" s="152"/>
      <c r="J200" s="152"/>
      <c r="K200" s="143"/>
      <c r="L200" s="143"/>
      <c r="M200" s="143"/>
      <c r="N200" s="143"/>
    </row>
    <row r="201" spans="1:15" s="122" customFormat="1" ht="20.100000000000001" customHeight="1" x14ac:dyDescent="0.2">
      <c r="A201" s="345" t="s">
        <v>487</v>
      </c>
      <c r="B201" s="143"/>
      <c r="C201" s="143"/>
      <c r="D201" s="143"/>
      <c r="E201" s="143"/>
      <c r="F201" s="143"/>
      <c r="G201" s="143"/>
      <c r="H201" s="143"/>
      <c r="I201" s="143"/>
      <c r="J201" s="143"/>
      <c r="K201" s="143"/>
      <c r="L201" s="143"/>
      <c r="M201" s="143"/>
      <c r="N201" s="143"/>
    </row>
    <row r="202" spans="1:15" s="122" customFormat="1" ht="9.9499999999999993" customHeight="1" x14ac:dyDescent="0.2">
      <c r="A202" s="143"/>
      <c r="B202" s="143"/>
      <c r="C202" s="143"/>
      <c r="D202" s="143"/>
      <c r="E202" s="143"/>
      <c r="F202" s="143"/>
      <c r="G202" s="143"/>
      <c r="H202" s="143"/>
      <c r="I202" s="143"/>
      <c r="J202" s="143"/>
      <c r="K202" s="143"/>
      <c r="L202" s="143"/>
      <c r="M202" s="143"/>
      <c r="N202" s="143"/>
    </row>
    <row r="203" spans="1:15" s="122" customFormat="1" ht="29.25" customHeight="1" thickBot="1" x14ac:dyDescent="0.25">
      <c r="A203" s="143"/>
      <c r="B203" s="152"/>
      <c r="C203" s="152"/>
      <c r="D203" s="593" t="s">
        <v>489</v>
      </c>
      <c r="E203" s="594"/>
      <c r="F203" s="593" t="s">
        <v>485</v>
      </c>
      <c r="G203" s="594"/>
      <c r="H203" s="449" t="s">
        <v>488</v>
      </c>
      <c r="I203" s="450"/>
      <c r="J203" s="451" t="s">
        <v>372</v>
      </c>
      <c r="K203" s="451"/>
      <c r="L203" s="128"/>
      <c r="M203" s="143"/>
      <c r="N203" s="143"/>
    </row>
    <row r="204" spans="1:15" s="122" customFormat="1" ht="30" customHeight="1" thickTop="1" thickBot="1" x14ac:dyDescent="0.25">
      <c r="A204" s="143"/>
      <c r="B204" s="452">
        <v>2019</v>
      </c>
      <c r="C204" s="453"/>
      <c r="D204" s="590" t="str">
        <f>IF('Fiche 3-1'!D293&lt;&gt;"",'Fiche 3-1'!D293,"")</f>
        <v/>
      </c>
      <c r="E204" s="590"/>
      <c r="F204" s="590" t="str">
        <f>IF('Fiche 3-1'!F293&lt;&gt;"",'Fiche 3-1'!F293,"")</f>
        <v/>
      </c>
      <c r="G204" s="591"/>
      <c r="H204" s="454"/>
      <c r="I204" s="454"/>
      <c r="J204" s="454"/>
      <c r="K204" s="454"/>
      <c r="L204" s="128"/>
      <c r="M204" s="143"/>
      <c r="N204" s="143"/>
    </row>
    <row r="205" spans="1:15" s="122" customFormat="1" ht="30" customHeight="1" thickTop="1" thickBot="1" x14ac:dyDescent="0.25">
      <c r="A205" s="143"/>
      <c r="B205" s="452">
        <v>2020</v>
      </c>
      <c r="C205" s="453"/>
      <c r="D205" s="590" t="str">
        <f>IF('Fiche 3-1'!D294&lt;&gt;"",'Fiche 3-1'!D294,"")</f>
        <v/>
      </c>
      <c r="E205" s="590"/>
      <c r="F205" s="590" t="str">
        <f>IF('Fiche 3-1'!F294&lt;&gt;"",'Fiche 3-1'!F294,"")</f>
        <v/>
      </c>
      <c r="G205" s="591"/>
      <c r="H205" s="454"/>
      <c r="I205" s="454"/>
      <c r="J205" s="454"/>
      <c r="K205" s="454"/>
      <c r="L205" s="128"/>
      <c r="M205" s="143"/>
      <c r="N205" s="143"/>
    </row>
    <row r="206" spans="1:15" s="122" customFormat="1" ht="30" customHeight="1" thickTop="1" thickBot="1" x14ac:dyDescent="0.25">
      <c r="A206" s="143"/>
      <c r="B206" s="445">
        <v>2021</v>
      </c>
      <c r="C206" s="446"/>
      <c r="D206" s="590" t="str">
        <f>IF('Fiche 3-1'!D295&lt;&gt;"",'Fiche 3-1'!D295,"")</f>
        <v/>
      </c>
      <c r="E206" s="590"/>
      <c r="F206" s="590" t="str">
        <f>IF('Fiche 3-1'!F295&lt;&gt;"",'Fiche 3-1'!F295,"")</f>
        <v/>
      </c>
      <c r="G206" s="591"/>
      <c r="H206" s="454"/>
      <c r="I206" s="454"/>
      <c r="J206" s="454"/>
      <c r="K206" s="454"/>
      <c r="L206" s="128"/>
      <c r="M206" s="143"/>
      <c r="N206" s="143"/>
    </row>
    <row r="207" spans="1:15" s="181" customFormat="1" ht="9.9499999999999993" customHeight="1" thickTop="1" x14ac:dyDescent="0.2">
      <c r="A207" s="152"/>
      <c r="B207" s="152"/>
      <c r="C207" s="152"/>
      <c r="D207" s="152"/>
      <c r="E207" s="152"/>
      <c r="F207" s="152"/>
      <c r="G207" s="152"/>
      <c r="H207" s="152"/>
      <c r="I207" s="152"/>
      <c r="J207" s="152"/>
      <c r="K207" s="143"/>
      <c r="L207" s="143"/>
      <c r="M207" s="143"/>
      <c r="N207" s="143"/>
      <c r="O207" s="183"/>
    </row>
    <row r="208" spans="1:15" s="181" customFormat="1" ht="30.75" customHeight="1" x14ac:dyDescent="0.2">
      <c r="A208" s="345" t="s">
        <v>513</v>
      </c>
      <c r="B208" s="143"/>
      <c r="C208" s="143"/>
      <c r="D208" s="143"/>
      <c r="E208" s="143"/>
      <c r="F208" s="143"/>
      <c r="G208" s="143"/>
      <c r="H208" s="143"/>
      <c r="I208" s="143"/>
      <c r="J208" s="143"/>
      <c r="K208" s="143"/>
      <c r="L208" s="143"/>
      <c r="M208" s="143"/>
      <c r="N208" s="143"/>
      <c r="O208" s="183"/>
    </row>
    <row r="209" spans="1:15" s="181" customFormat="1" ht="9.9499999999999993" customHeight="1" x14ac:dyDescent="0.2">
      <c r="A209" s="143"/>
      <c r="B209" s="143"/>
      <c r="C209" s="143"/>
      <c r="D209" s="143"/>
      <c r="E209" s="143"/>
      <c r="F209" s="143"/>
      <c r="G209" s="143"/>
      <c r="H209" s="143"/>
      <c r="I209" s="143"/>
      <c r="J209" s="143"/>
      <c r="K209" s="143"/>
      <c r="L209" s="143"/>
      <c r="M209" s="143"/>
      <c r="N209" s="143"/>
      <c r="O209" s="183"/>
    </row>
    <row r="210" spans="1:15" s="181" customFormat="1" ht="33.75" customHeight="1" thickBot="1" x14ac:dyDescent="0.25">
      <c r="A210" s="143"/>
      <c r="B210" s="152"/>
      <c r="C210" s="152"/>
      <c r="D210" s="451" t="s">
        <v>514</v>
      </c>
      <c r="E210" s="451"/>
      <c r="F210" s="451" t="s">
        <v>515</v>
      </c>
      <c r="G210" s="451"/>
      <c r="H210" s="451" t="s">
        <v>516</v>
      </c>
      <c r="I210" s="451"/>
      <c r="J210" s="451" t="s">
        <v>372</v>
      </c>
      <c r="K210" s="451"/>
      <c r="L210" s="128"/>
      <c r="M210" s="143"/>
      <c r="N210" s="143"/>
      <c r="O210" s="183"/>
    </row>
    <row r="211" spans="1:15" s="181" customFormat="1" ht="30" customHeight="1" thickTop="1" thickBot="1" x14ac:dyDescent="0.25">
      <c r="A211" s="143"/>
      <c r="B211" s="143"/>
      <c r="C211" s="143"/>
      <c r="D211" s="592" t="str">
        <f>IF('Fiche 3-1'!D303&lt;&gt;"",'Fiche 3-1'!D303,"")</f>
        <v/>
      </c>
      <c r="E211" s="592"/>
      <c r="F211" s="592" t="str">
        <f>IF('Fiche 3-1'!F303&lt;&gt;"",'Fiche 3-1'!F303,"")</f>
        <v/>
      </c>
      <c r="G211" s="592"/>
      <c r="H211" s="466"/>
      <c r="I211" s="454"/>
      <c r="J211" s="454"/>
      <c r="K211" s="454"/>
      <c r="L211" s="128"/>
      <c r="M211" s="143"/>
      <c r="N211" s="143"/>
      <c r="O211" s="183"/>
    </row>
    <row r="212" spans="1:15" s="181" customFormat="1" ht="30" customHeight="1" thickTop="1" thickBot="1" x14ac:dyDescent="0.25">
      <c r="A212" s="143"/>
      <c r="B212" s="143"/>
      <c r="C212" s="143"/>
      <c r="D212" s="592" t="str">
        <f>IF('Fiche 3-1'!D304&lt;&gt;"",'Fiche 3-1'!D304,"")</f>
        <v/>
      </c>
      <c r="E212" s="592"/>
      <c r="F212" s="592" t="str">
        <f>IF('Fiche 3-1'!F304&lt;&gt;"",'Fiche 3-1'!F304,"")</f>
        <v/>
      </c>
      <c r="G212" s="592"/>
      <c r="H212" s="466"/>
      <c r="I212" s="454"/>
      <c r="J212" s="454"/>
      <c r="K212" s="454"/>
      <c r="L212" s="128"/>
      <c r="M212" s="143"/>
      <c r="N212" s="143"/>
      <c r="O212" s="183"/>
    </row>
    <row r="213" spans="1:15" s="181" customFormat="1" ht="30" customHeight="1" thickTop="1" thickBot="1" x14ac:dyDescent="0.25">
      <c r="A213" s="143"/>
      <c r="B213" s="143"/>
      <c r="C213" s="143"/>
      <c r="D213" s="592" t="str">
        <f>IF('Fiche 3-1'!D305&lt;&gt;"",'Fiche 3-1'!D305,"")</f>
        <v/>
      </c>
      <c r="E213" s="592"/>
      <c r="F213" s="592" t="str">
        <f>IF('Fiche 3-1'!F305&lt;&gt;"",'Fiche 3-1'!F305,"")</f>
        <v/>
      </c>
      <c r="G213" s="592"/>
      <c r="H213" s="466"/>
      <c r="I213" s="454"/>
      <c r="J213" s="454"/>
      <c r="K213" s="454"/>
      <c r="L213" s="128"/>
      <c r="M213" s="143"/>
      <c r="N213" s="143"/>
      <c r="O213" s="183"/>
    </row>
    <row r="214" spans="1:15" s="181" customFormat="1" ht="15" thickTop="1" x14ac:dyDescent="0.2">
      <c r="A214" s="184"/>
      <c r="O214" s="183"/>
    </row>
    <row r="215" spans="1:15" s="122" customFormat="1" ht="14.25" x14ac:dyDescent="0.2">
      <c r="A215" s="353" t="s">
        <v>502</v>
      </c>
      <c r="B215" s="126"/>
      <c r="C215" s="126"/>
      <c r="D215" s="127"/>
      <c r="E215" s="127"/>
      <c r="F215" s="127"/>
      <c r="G215" s="127"/>
      <c r="H215" s="127"/>
      <c r="I215" s="127"/>
      <c r="J215" s="128"/>
      <c r="K215" s="128"/>
      <c r="L215" s="128"/>
      <c r="M215" s="143"/>
      <c r="N215" s="143"/>
      <c r="O215" s="18"/>
    </row>
    <row r="216" spans="1:15" s="122" customFormat="1" ht="9.9499999999999993" customHeight="1" x14ac:dyDescent="0.2">
      <c r="A216" s="10"/>
      <c r="B216" s="18"/>
      <c r="C216" s="18"/>
      <c r="D216" s="18"/>
      <c r="E216" s="18"/>
      <c r="F216" s="18"/>
      <c r="G216" s="18"/>
      <c r="H216" s="18"/>
      <c r="I216" s="18"/>
      <c r="J216" s="18"/>
      <c r="K216" s="18"/>
      <c r="L216" s="18"/>
      <c r="M216" s="18"/>
      <c r="N216" s="18"/>
      <c r="O216" s="18"/>
    </row>
    <row r="217" spans="1:15" ht="9.9499999999999993" customHeight="1" x14ac:dyDescent="0.2">
      <c r="A217" s="145"/>
      <c r="B217" s="145"/>
      <c r="C217" s="145"/>
      <c r="D217" s="145"/>
      <c r="E217" s="145"/>
      <c r="F217" s="145"/>
      <c r="G217" s="145"/>
      <c r="H217" s="145"/>
      <c r="I217" s="145"/>
      <c r="J217" s="145"/>
      <c r="K217" s="145"/>
      <c r="L217" s="145"/>
      <c r="M217" s="145"/>
      <c r="N217" s="145"/>
      <c r="O217" s="145"/>
    </row>
    <row r="218" spans="1:15" ht="14.25" x14ac:dyDescent="0.2">
      <c r="A218" s="149"/>
      <c r="B218" s="149"/>
      <c r="C218" s="149"/>
      <c r="D218" s="149"/>
      <c r="E218" s="149"/>
      <c r="F218" s="149"/>
      <c r="G218" s="149"/>
      <c r="H218" s="149"/>
      <c r="I218" s="149"/>
      <c r="J218" s="149"/>
      <c r="K218" s="149"/>
      <c r="L218" s="149"/>
      <c r="M218" s="149"/>
      <c r="N218" s="149"/>
      <c r="O218" s="145"/>
    </row>
    <row r="219" spans="1:15" ht="14.25" x14ac:dyDescent="0.2">
      <c r="A219" s="130" t="s">
        <v>258</v>
      </c>
      <c r="B219" s="149"/>
      <c r="C219" s="149"/>
      <c r="D219" s="595" t="str">
        <f>IF('Fiche 3-1'!D311:M311&lt;&gt;"",'Fiche 3-1'!D311:M311,"")</f>
        <v/>
      </c>
      <c r="E219" s="596"/>
      <c r="F219" s="596"/>
      <c r="G219" s="596"/>
      <c r="H219" s="596"/>
      <c r="I219" s="596"/>
      <c r="J219" s="596"/>
      <c r="K219" s="596"/>
      <c r="L219" s="596"/>
      <c r="M219" s="597"/>
      <c r="N219" s="149"/>
      <c r="O219" s="145"/>
    </row>
    <row r="220" spans="1:15" ht="14.25" x14ac:dyDescent="0.2">
      <c r="A220" s="149"/>
      <c r="B220" s="149"/>
      <c r="C220" s="149"/>
      <c r="D220" s="149"/>
      <c r="E220" s="149"/>
      <c r="F220" s="149"/>
      <c r="G220" s="149"/>
      <c r="H220" s="149"/>
      <c r="I220" s="149"/>
      <c r="J220" s="149"/>
      <c r="K220" s="149"/>
      <c r="L220" s="149"/>
      <c r="M220" s="149"/>
      <c r="N220" s="149"/>
      <c r="O220" s="145"/>
    </row>
    <row r="221" spans="1:15" ht="14.25" x14ac:dyDescent="0.2">
      <c r="A221" s="145"/>
      <c r="B221" s="145"/>
      <c r="C221" s="145"/>
      <c r="D221" s="145"/>
      <c r="E221" s="145"/>
      <c r="F221" s="145"/>
      <c r="G221" s="145"/>
      <c r="H221" s="145"/>
      <c r="I221" s="145"/>
      <c r="J221" s="145"/>
      <c r="K221" s="145"/>
      <c r="L221" s="145"/>
      <c r="M221" s="145"/>
      <c r="N221" s="145"/>
      <c r="O221" s="145"/>
    </row>
    <row r="222" spans="1:15" s="181" customFormat="1" ht="33" customHeight="1" x14ac:dyDescent="0.2">
      <c r="A222" s="344" t="s">
        <v>29</v>
      </c>
      <c r="B222" s="598" t="str">
        <f>IF('Fiche 3-1'!B314:N314&lt;&gt;"",'Fiche 3-1'!B314:N314,"")</f>
        <v/>
      </c>
      <c r="C222" s="598"/>
      <c r="D222" s="598"/>
      <c r="E222" s="598"/>
      <c r="F222" s="598"/>
      <c r="G222" s="598"/>
      <c r="H222" s="598"/>
      <c r="I222" s="598"/>
      <c r="J222" s="598"/>
      <c r="K222" s="598"/>
      <c r="L222" s="598"/>
      <c r="M222" s="598"/>
      <c r="N222" s="598"/>
      <c r="O222" s="183"/>
    </row>
    <row r="223" spans="1:15" s="181" customFormat="1" ht="9.9499999999999993" customHeight="1" thickBot="1" x14ac:dyDescent="0.25">
      <c r="A223" s="344"/>
      <c r="B223" s="347"/>
      <c r="C223" s="347"/>
      <c r="D223" s="347"/>
      <c r="E223" s="347"/>
      <c r="F223" s="347"/>
      <c r="G223" s="347"/>
      <c r="H223" s="347"/>
      <c r="I223" s="347"/>
      <c r="J223" s="347"/>
      <c r="K223" s="347"/>
      <c r="L223" s="347"/>
      <c r="M223" s="347"/>
      <c r="N223" s="347"/>
      <c r="O223" s="183"/>
    </row>
    <row r="224" spans="1:15" s="181" customFormat="1" ht="17.100000000000001" customHeight="1" thickTop="1" thickBot="1" x14ac:dyDescent="0.25">
      <c r="A224" s="344" t="s">
        <v>298</v>
      </c>
      <c r="B224" s="169"/>
      <c r="C224" s="162"/>
      <c r="D224" s="168" t="s">
        <v>382</v>
      </c>
      <c r="E224" s="176" t="str">
        <f>IF('Fiche 3-1'!D348&lt;&gt;"",'Fiche 3-1'!D348,"")</f>
        <v/>
      </c>
      <c r="F224" s="162"/>
      <c r="G224" s="129" t="s">
        <v>300</v>
      </c>
      <c r="H224" s="203"/>
      <c r="I224" s="142"/>
      <c r="J224" s="142"/>
      <c r="K224" s="142"/>
      <c r="L224" s="142"/>
      <c r="M224" s="142"/>
      <c r="N224" s="142"/>
      <c r="O224" s="183"/>
    </row>
    <row r="225" spans="1:15" s="181" customFormat="1" ht="17.100000000000001" customHeight="1" thickTop="1" x14ac:dyDescent="0.2">
      <c r="A225" s="161"/>
      <c r="B225" s="128"/>
      <c r="C225" s="162"/>
      <c r="D225" s="162"/>
      <c r="E225" s="162"/>
      <c r="F225" s="162"/>
      <c r="G225" s="142"/>
      <c r="H225" s="142"/>
      <c r="I225" s="142"/>
      <c r="J225" s="142"/>
      <c r="K225" s="142"/>
      <c r="L225" s="142"/>
      <c r="M225" s="142"/>
      <c r="N225" s="142"/>
      <c r="O225" s="183"/>
    </row>
    <row r="226" spans="1:15" s="181" customFormat="1" ht="17.100000000000001" customHeight="1" thickBot="1" x14ac:dyDescent="0.25">
      <c r="A226" s="161" t="s">
        <v>383</v>
      </c>
      <c r="B226" s="128"/>
      <c r="C226" s="162"/>
      <c r="D226" s="162"/>
      <c r="E226" s="162"/>
      <c r="F226" s="162"/>
      <c r="G226" s="142"/>
      <c r="H226" s="142"/>
      <c r="I226" s="142"/>
      <c r="J226" s="142"/>
      <c r="K226" s="142"/>
      <c r="L226" s="142"/>
      <c r="M226" s="142"/>
      <c r="N226" s="142"/>
      <c r="O226" s="183"/>
    </row>
    <row r="227" spans="1:15" s="181" customFormat="1" ht="17.100000000000001" customHeight="1" thickTop="1" x14ac:dyDescent="0.2">
      <c r="A227" s="141"/>
      <c r="B227" s="455"/>
      <c r="C227" s="456"/>
      <c r="D227" s="456"/>
      <c r="E227" s="456"/>
      <c r="F227" s="456"/>
      <c r="G227" s="456"/>
      <c r="H227" s="456"/>
      <c r="I227" s="456"/>
      <c r="J227" s="456"/>
      <c r="K227" s="456"/>
      <c r="L227" s="456"/>
      <c r="M227" s="456"/>
      <c r="N227" s="457"/>
      <c r="O227" s="183"/>
    </row>
    <row r="228" spans="1:15" s="181" customFormat="1" ht="17.100000000000001" customHeight="1" x14ac:dyDescent="0.2">
      <c r="A228" s="142"/>
      <c r="B228" s="458"/>
      <c r="C228" s="459"/>
      <c r="D228" s="459"/>
      <c r="E228" s="459"/>
      <c r="F228" s="459"/>
      <c r="G228" s="459"/>
      <c r="H228" s="459"/>
      <c r="I228" s="459"/>
      <c r="J228" s="459"/>
      <c r="K228" s="459"/>
      <c r="L228" s="459"/>
      <c r="M228" s="459"/>
      <c r="N228" s="460"/>
      <c r="O228" s="183"/>
    </row>
    <row r="229" spans="1:15" s="181" customFormat="1" ht="17.100000000000001" customHeight="1" thickBot="1" x14ac:dyDescent="0.25">
      <c r="A229" s="142"/>
      <c r="B229" s="461"/>
      <c r="C229" s="462"/>
      <c r="D229" s="462"/>
      <c r="E229" s="462"/>
      <c r="F229" s="462"/>
      <c r="G229" s="462"/>
      <c r="H229" s="462"/>
      <c r="I229" s="462"/>
      <c r="J229" s="462"/>
      <c r="K229" s="462"/>
      <c r="L229" s="462"/>
      <c r="M229" s="462"/>
      <c r="N229" s="463"/>
      <c r="O229" s="183"/>
    </row>
    <row r="230" spans="1:15" s="181" customFormat="1" ht="17.100000000000001" customHeight="1" thickTop="1" thickBot="1" x14ac:dyDescent="0.25">
      <c r="A230" s="142"/>
      <c r="B230" s="125"/>
      <c r="C230" s="125"/>
      <c r="D230" s="125"/>
      <c r="E230" s="125"/>
      <c r="F230" s="125"/>
      <c r="G230" s="125"/>
      <c r="H230" s="125"/>
      <c r="I230" s="125"/>
      <c r="J230" s="125"/>
      <c r="K230" s="125"/>
      <c r="L230" s="125"/>
      <c r="M230" s="125"/>
      <c r="N230" s="125"/>
      <c r="O230" s="183"/>
    </row>
    <row r="231" spans="1:15" s="181" customFormat="1" ht="17.100000000000001" customHeight="1" thickTop="1" thickBot="1" x14ac:dyDescent="0.25">
      <c r="A231" s="344" t="s">
        <v>30</v>
      </c>
      <c r="B231" s="142"/>
      <c r="C231" s="142"/>
      <c r="D231" s="177" t="str">
        <f>IF('Fiche 3-1'!D350&lt;&gt;"",'Fiche 3-1'!D350,"")</f>
        <v/>
      </c>
      <c r="E231" s="142"/>
      <c r="F231" s="142"/>
      <c r="G231" s="344" t="s">
        <v>31</v>
      </c>
      <c r="H231" s="142"/>
      <c r="I231" s="201"/>
      <c r="J231" s="142"/>
      <c r="K231" s="142"/>
      <c r="L231" s="142"/>
      <c r="M231" s="142"/>
      <c r="N231" s="142"/>
      <c r="O231" s="183"/>
    </row>
    <row r="232" spans="1:15" s="181" customFormat="1" ht="17.100000000000001" customHeight="1" thickTop="1" x14ac:dyDescent="0.2">
      <c r="A232" s="142"/>
      <c r="B232" s="142"/>
      <c r="C232" s="142"/>
      <c r="D232" s="142"/>
      <c r="E232" s="142"/>
      <c r="F232" s="142"/>
      <c r="G232" s="142"/>
      <c r="H232" s="142"/>
      <c r="I232" s="142"/>
      <c r="J232" s="142"/>
      <c r="K232" s="142"/>
      <c r="L232" s="142"/>
      <c r="M232" s="142"/>
      <c r="N232" s="142"/>
      <c r="O232" s="183"/>
    </row>
    <row r="233" spans="1:15" s="181" customFormat="1" ht="17.100000000000001" customHeight="1" thickBot="1" x14ac:dyDescent="0.25">
      <c r="A233" s="345" t="s">
        <v>449</v>
      </c>
      <c r="B233" s="171"/>
      <c r="C233" s="171"/>
      <c r="D233" s="171"/>
      <c r="E233" s="171"/>
      <c r="F233" s="171"/>
      <c r="G233" s="171"/>
      <c r="H233" s="171"/>
      <c r="I233" s="171"/>
      <c r="J233" s="171"/>
      <c r="K233" s="171"/>
      <c r="L233" s="171"/>
      <c r="M233" s="171"/>
      <c r="N233" s="171"/>
      <c r="O233" s="183"/>
    </row>
    <row r="234" spans="1:15" s="181" customFormat="1" ht="17.100000000000001" customHeight="1" thickTop="1" x14ac:dyDescent="0.2">
      <c r="A234" s="165"/>
      <c r="B234" s="455"/>
      <c r="C234" s="456"/>
      <c r="D234" s="456"/>
      <c r="E234" s="456"/>
      <c r="F234" s="456"/>
      <c r="G234" s="456"/>
      <c r="H234" s="456"/>
      <c r="I234" s="456"/>
      <c r="J234" s="456"/>
      <c r="K234" s="456"/>
      <c r="L234" s="456"/>
      <c r="M234" s="456"/>
      <c r="N234" s="457"/>
      <c r="O234" s="183"/>
    </row>
    <row r="235" spans="1:15" s="181" customFormat="1" ht="17.100000000000001" customHeight="1" x14ac:dyDescent="0.2">
      <c r="A235" s="165"/>
      <c r="B235" s="458"/>
      <c r="C235" s="459"/>
      <c r="D235" s="459"/>
      <c r="E235" s="459"/>
      <c r="F235" s="459"/>
      <c r="G235" s="459"/>
      <c r="H235" s="459"/>
      <c r="I235" s="459"/>
      <c r="J235" s="459"/>
      <c r="K235" s="459"/>
      <c r="L235" s="459"/>
      <c r="M235" s="459"/>
      <c r="N235" s="460"/>
      <c r="O235" s="183"/>
    </row>
    <row r="236" spans="1:15" s="181" customFormat="1" ht="17.100000000000001" customHeight="1" thickBot="1" x14ac:dyDescent="0.25">
      <c r="A236" s="165"/>
      <c r="B236" s="461"/>
      <c r="C236" s="462"/>
      <c r="D236" s="462"/>
      <c r="E236" s="462"/>
      <c r="F236" s="462"/>
      <c r="G236" s="462"/>
      <c r="H236" s="462"/>
      <c r="I236" s="462"/>
      <c r="J236" s="462"/>
      <c r="K236" s="462"/>
      <c r="L236" s="462"/>
      <c r="M236" s="462"/>
      <c r="N236" s="463"/>
      <c r="O236" s="183"/>
    </row>
    <row r="237" spans="1:15" s="181" customFormat="1" ht="17.100000000000001" customHeight="1" thickTop="1" thickBot="1" x14ac:dyDescent="0.25">
      <c r="A237" s="165"/>
      <c r="B237" s="171"/>
      <c r="C237" s="171"/>
      <c r="D237" s="171"/>
      <c r="E237" s="171"/>
      <c r="F237" s="171"/>
      <c r="G237" s="171"/>
      <c r="H237" s="171"/>
      <c r="I237" s="171"/>
      <c r="J237" s="171"/>
      <c r="K237" s="171"/>
      <c r="L237" s="171"/>
      <c r="M237" s="171"/>
      <c r="N237" s="171"/>
      <c r="O237" s="183"/>
    </row>
    <row r="238" spans="1:15" s="181" customFormat="1" ht="17.100000000000001" customHeight="1" thickTop="1" thickBot="1" x14ac:dyDescent="0.25">
      <c r="A238" s="345" t="s">
        <v>384</v>
      </c>
      <c r="B238" s="171"/>
      <c r="C238" s="171"/>
      <c r="D238" s="171"/>
      <c r="E238" s="172" t="s">
        <v>385</v>
      </c>
      <c r="F238" s="346" t="str">
        <f>IF('Fiche 3-1'!E339&lt;&gt;"",'Fiche 3-1'!E339,"")</f>
        <v/>
      </c>
      <c r="G238" s="171"/>
      <c r="H238" s="172" t="s">
        <v>512</v>
      </c>
      <c r="I238" s="202"/>
      <c r="J238" s="171"/>
      <c r="K238" s="171"/>
      <c r="L238" s="171"/>
      <c r="M238" s="171"/>
      <c r="N238" s="171"/>
      <c r="O238" s="183"/>
    </row>
    <row r="239" spans="1:15" s="181" customFormat="1" ht="17.100000000000001" customHeight="1" thickTop="1" x14ac:dyDescent="0.2">
      <c r="A239" s="165"/>
      <c r="B239" s="171"/>
      <c r="C239" s="171"/>
      <c r="D239" s="171"/>
      <c r="E239" s="171"/>
      <c r="F239" s="171"/>
      <c r="G239" s="171"/>
      <c r="H239" s="171"/>
      <c r="I239" s="171"/>
      <c r="J239" s="171"/>
      <c r="K239" s="171"/>
      <c r="L239" s="171"/>
      <c r="M239" s="171"/>
      <c r="N239" s="171"/>
      <c r="O239" s="183"/>
    </row>
    <row r="240" spans="1:15" s="181" customFormat="1" ht="17.100000000000001" customHeight="1" thickBot="1" x14ac:dyDescent="0.25">
      <c r="A240" s="173" t="s">
        <v>386</v>
      </c>
      <c r="B240" s="152"/>
      <c r="C240" s="152"/>
      <c r="D240" s="152"/>
      <c r="E240" s="152"/>
      <c r="F240" s="152"/>
      <c r="G240" s="152"/>
      <c r="H240" s="152"/>
      <c r="I240" s="152"/>
      <c r="J240" s="152"/>
      <c r="K240" s="171"/>
      <c r="L240" s="171"/>
      <c r="M240" s="171"/>
      <c r="N240" s="171"/>
      <c r="O240" s="183"/>
    </row>
    <row r="241" spans="1:15" s="181" customFormat="1" ht="17.100000000000001" customHeight="1" thickTop="1" x14ac:dyDescent="0.2">
      <c r="A241" s="152"/>
      <c r="B241" s="455"/>
      <c r="C241" s="456"/>
      <c r="D241" s="456"/>
      <c r="E241" s="456"/>
      <c r="F241" s="456"/>
      <c r="G241" s="456"/>
      <c r="H241" s="456"/>
      <c r="I241" s="456"/>
      <c r="J241" s="456"/>
      <c r="K241" s="456"/>
      <c r="L241" s="456"/>
      <c r="M241" s="456"/>
      <c r="N241" s="457"/>
      <c r="O241" s="183"/>
    </row>
    <row r="242" spans="1:15" s="181" customFormat="1" ht="17.100000000000001" customHeight="1" x14ac:dyDescent="0.2">
      <c r="A242" s="152"/>
      <c r="B242" s="458"/>
      <c r="C242" s="459"/>
      <c r="D242" s="459"/>
      <c r="E242" s="459"/>
      <c r="F242" s="459"/>
      <c r="G242" s="459"/>
      <c r="H242" s="459"/>
      <c r="I242" s="459"/>
      <c r="J242" s="459"/>
      <c r="K242" s="459"/>
      <c r="L242" s="459"/>
      <c r="M242" s="459"/>
      <c r="N242" s="460"/>
      <c r="O242" s="183"/>
    </row>
    <row r="243" spans="1:15" s="181" customFormat="1" ht="15" thickBot="1" x14ac:dyDescent="0.25">
      <c r="A243" s="152"/>
      <c r="B243" s="461"/>
      <c r="C243" s="462"/>
      <c r="D243" s="462"/>
      <c r="E243" s="462"/>
      <c r="F243" s="462"/>
      <c r="G243" s="462"/>
      <c r="H243" s="462"/>
      <c r="I243" s="462"/>
      <c r="J243" s="462"/>
      <c r="K243" s="462"/>
      <c r="L243" s="462"/>
      <c r="M243" s="462"/>
      <c r="N243" s="463"/>
      <c r="O243" s="183"/>
    </row>
    <row r="244" spans="1:15" s="122" customFormat="1" ht="20.100000000000001" customHeight="1" thickTop="1" x14ac:dyDescent="0.2">
      <c r="A244" s="152"/>
      <c r="B244" s="152"/>
      <c r="C244" s="152"/>
      <c r="D244" s="152"/>
      <c r="E244" s="152"/>
      <c r="F244" s="152"/>
      <c r="G244" s="152"/>
      <c r="H244" s="152"/>
      <c r="I244" s="152"/>
      <c r="J244" s="152"/>
      <c r="K244" s="143"/>
      <c r="L244" s="143"/>
      <c r="M244" s="143"/>
      <c r="N244" s="143"/>
    </row>
    <row r="245" spans="1:15" s="122" customFormat="1" ht="20.100000000000001" customHeight="1" x14ac:dyDescent="0.2">
      <c r="A245" s="345" t="s">
        <v>487</v>
      </c>
      <c r="B245" s="143"/>
      <c r="C245" s="143"/>
      <c r="D245" s="143"/>
      <c r="E245" s="143"/>
      <c r="F245" s="143"/>
      <c r="G245" s="143"/>
      <c r="H245" s="143"/>
      <c r="I245" s="143"/>
      <c r="J245" s="143"/>
      <c r="K245" s="143"/>
      <c r="L245" s="143"/>
      <c r="M245" s="143"/>
      <c r="N245" s="143"/>
    </row>
    <row r="246" spans="1:15" s="122" customFormat="1" ht="9.9499999999999993" customHeight="1" x14ac:dyDescent="0.2">
      <c r="A246" s="143"/>
      <c r="B246" s="143"/>
      <c r="C246" s="143"/>
      <c r="D246" s="143"/>
      <c r="E246" s="143"/>
      <c r="F246" s="143"/>
      <c r="G246" s="143"/>
      <c r="H246" s="143"/>
      <c r="I246" s="143"/>
      <c r="J246" s="143"/>
      <c r="K246" s="143"/>
      <c r="L246" s="143"/>
      <c r="M246" s="143"/>
      <c r="N246" s="143"/>
    </row>
    <row r="247" spans="1:15" s="122" customFormat="1" ht="29.25" customHeight="1" thickBot="1" x14ac:dyDescent="0.25">
      <c r="A247" s="143"/>
      <c r="B247" s="152"/>
      <c r="C247" s="152"/>
      <c r="D247" s="593" t="s">
        <v>489</v>
      </c>
      <c r="E247" s="594"/>
      <c r="F247" s="593" t="s">
        <v>485</v>
      </c>
      <c r="G247" s="594"/>
      <c r="H247" s="449" t="s">
        <v>488</v>
      </c>
      <c r="I247" s="450"/>
      <c r="J247" s="451" t="s">
        <v>372</v>
      </c>
      <c r="K247" s="451"/>
      <c r="L247" s="128"/>
      <c r="M247" s="143"/>
      <c r="N247" s="143"/>
    </row>
    <row r="248" spans="1:15" s="122" customFormat="1" ht="30" customHeight="1" thickTop="1" thickBot="1" x14ac:dyDescent="0.25">
      <c r="A248" s="143"/>
      <c r="B248" s="452">
        <v>2019</v>
      </c>
      <c r="C248" s="453"/>
      <c r="D248" s="590" t="str">
        <f>IF('Fiche 3-1'!D360&lt;&gt;"",'Fiche 3-1'!D360,"")</f>
        <v/>
      </c>
      <c r="E248" s="590"/>
      <c r="F248" s="590" t="str">
        <f>IF('Fiche 3-1'!F360&lt;&gt;"",'Fiche 3-1'!F360,"")</f>
        <v/>
      </c>
      <c r="G248" s="591"/>
      <c r="H248" s="454"/>
      <c r="I248" s="454"/>
      <c r="J248" s="454"/>
      <c r="K248" s="454"/>
      <c r="L248" s="128"/>
      <c r="M248" s="143"/>
      <c r="N248" s="143"/>
    </row>
    <row r="249" spans="1:15" s="122" customFormat="1" ht="30" customHeight="1" thickTop="1" thickBot="1" x14ac:dyDescent="0.25">
      <c r="A249" s="143"/>
      <c r="B249" s="452">
        <v>2020</v>
      </c>
      <c r="C249" s="453"/>
      <c r="D249" s="590" t="str">
        <f>IF('Fiche 3-1'!D361&lt;&gt;"",'Fiche 3-1'!D361,"")</f>
        <v/>
      </c>
      <c r="E249" s="590"/>
      <c r="F249" s="590" t="str">
        <f>IF('Fiche 3-1'!F361&lt;&gt;"",'Fiche 3-1'!F361,"")</f>
        <v/>
      </c>
      <c r="G249" s="591"/>
      <c r="H249" s="454"/>
      <c r="I249" s="454"/>
      <c r="J249" s="454"/>
      <c r="K249" s="454"/>
      <c r="L249" s="128"/>
      <c r="M249" s="143"/>
      <c r="N249" s="143"/>
    </row>
    <row r="250" spans="1:15" s="122" customFormat="1" ht="30" customHeight="1" thickTop="1" thickBot="1" x14ac:dyDescent="0.25">
      <c r="A250" s="143"/>
      <c r="B250" s="445">
        <v>2021</v>
      </c>
      <c r="C250" s="446"/>
      <c r="D250" s="590" t="str">
        <f>IF('Fiche 3-1'!D362&lt;&gt;"",'Fiche 3-1'!D362,"")</f>
        <v/>
      </c>
      <c r="E250" s="590"/>
      <c r="F250" s="590" t="str">
        <f>IF('Fiche 3-1'!F362&lt;&gt;"",'Fiche 3-1'!F362,"")</f>
        <v/>
      </c>
      <c r="G250" s="591"/>
      <c r="H250" s="454"/>
      <c r="I250" s="454"/>
      <c r="J250" s="454"/>
      <c r="K250" s="454"/>
      <c r="L250" s="128"/>
      <c r="M250" s="143"/>
      <c r="N250" s="143"/>
    </row>
    <row r="251" spans="1:15" s="181" customFormat="1" ht="12.75" customHeight="1" thickTop="1" x14ac:dyDescent="0.2">
      <c r="A251" s="152"/>
      <c r="B251" s="152"/>
      <c r="C251" s="152"/>
      <c r="D251" s="152"/>
      <c r="E251" s="152"/>
      <c r="F251" s="152"/>
      <c r="G251" s="152"/>
      <c r="H251" s="152"/>
      <c r="I251" s="152"/>
      <c r="J251" s="152"/>
      <c r="K251" s="143"/>
      <c r="L251" s="143"/>
      <c r="M251" s="143"/>
      <c r="N251" s="143"/>
      <c r="O251" s="183"/>
    </row>
    <row r="252" spans="1:15" s="181" customFormat="1" ht="17.25" customHeight="1" x14ac:dyDescent="0.2">
      <c r="A252" s="345" t="s">
        <v>513</v>
      </c>
      <c r="B252" s="143"/>
      <c r="C252" s="143"/>
      <c r="D252" s="143"/>
      <c r="E252" s="143"/>
      <c r="F252" s="143"/>
      <c r="G252" s="143"/>
      <c r="H252" s="143"/>
      <c r="I252" s="143"/>
      <c r="J252" s="143"/>
      <c r="K252" s="143"/>
      <c r="L252" s="143"/>
      <c r="M252" s="143"/>
      <c r="N252" s="143"/>
      <c r="O252" s="183"/>
    </row>
    <row r="253" spans="1:15" s="181" customFormat="1" ht="12.75" customHeight="1" x14ac:dyDescent="0.2">
      <c r="A253" s="143"/>
      <c r="B253" s="143"/>
      <c r="C253" s="143"/>
      <c r="D253" s="143"/>
      <c r="E253" s="143"/>
      <c r="F253" s="143"/>
      <c r="G253" s="143"/>
      <c r="H253" s="143"/>
      <c r="I253" s="143"/>
      <c r="J253" s="143"/>
      <c r="K253" s="143"/>
      <c r="L253" s="143"/>
      <c r="M253" s="143"/>
      <c r="N253" s="143"/>
      <c r="O253" s="183"/>
    </row>
    <row r="254" spans="1:15" s="181" customFormat="1" ht="60" customHeight="1" thickBot="1" x14ac:dyDescent="0.25">
      <c r="A254" s="143"/>
      <c r="B254" s="152"/>
      <c r="C254" s="152"/>
      <c r="D254" s="451" t="s">
        <v>514</v>
      </c>
      <c r="E254" s="451"/>
      <c r="F254" s="451" t="s">
        <v>515</v>
      </c>
      <c r="G254" s="451"/>
      <c r="H254" s="451" t="s">
        <v>516</v>
      </c>
      <c r="I254" s="451"/>
      <c r="J254" s="451" t="s">
        <v>372</v>
      </c>
      <c r="K254" s="451"/>
      <c r="L254" s="128"/>
      <c r="M254" s="143"/>
      <c r="N254" s="143"/>
      <c r="O254" s="183"/>
    </row>
    <row r="255" spans="1:15" s="181" customFormat="1" ht="15.75" thickTop="1" thickBot="1" x14ac:dyDescent="0.25">
      <c r="A255" s="143"/>
      <c r="B255" s="152"/>
      <c r="C255" s="152"/>
      <c r="D255" s="592" t="str">
        <f>IF('Fiche 3-1'!D370&lt;&gt;"",'Fiche 3-1'!D370,"")</f>
        <v/>
      </c>
      <c r="E255" s="592"/>
      <c r="F255" s="592" t="str">
        <f>IF('Fiche 3-1'!F370&lt;&gt;"",'Fiche 3-1'!F370,"")</f>
        <v/>
      </c>
      <c r="G255" s="592"/>
      <c r="H255" s="466"/>
      <c r="I255" s="454"/>
      <c r="J255" s="454"/>
      <c r="K255" s="454"/>
      <c r="L255" s="128"/>
      <c r="M255" s="143"/>
      <c r="N255" s="143"/>
      <c r="O255" s="183"/>
    </row>
    <row r="256" spans="1:15" s="181" customFormat="1" ht="15.75" thickTop="1" thickBot="1" x14ac:dyDescent="0.25">
      <c r="A256" s="143"/>
      <c r="B256" s="152"/>
      <c r="C256" s="152"/>
      <c r="D256" s="592" t="str">
        <f>IF('Fiche 3-1'!D371&lt;&gt;"",'Fiche 3-1'!D371,"")</f>
        <v/>
      </c>
      <c r="E256" s="592"/>
      <c r="F256" s="592" t="str">
        <f>IF('Fiche 3-1'!F371&lt;&gt;"",'Fiche 3-1'!F371,"")</f>
        <v/>
      </c>
      <c r="G256" s="592"/>
      <c r="H256" s="466"/>
      <c r="I256" s="454"/>
      <c r="J256" s="454"/>
      <c r="K256" s="454"/>
      <c r="L256" s="128"/>
      <c r="M256" s="143"/>
      <c r="N256" s="143"/>
      <c r="O256" s="183"/>
    </row>
    <row r="257" spans="1:15" s="181" customFormat="1" ht="15.75" thickTop="1" thickBot="1" x14ac:dyDescent="0.25">
      <c r="A257" s="143"/>
      <c r="B257" s="152"/>
      <c r="C257" s="152"/>
      <c r="D257" s="592" t="str">
        <f>IF('Fiche 3-1'!D372&lt;&gt;"",'Fiche 3-1'!D372,"")</f>
        <v/>
      </c>
      <c r="E257" s="592"/>
      <c r="F257" s="592" t="str">
        <f>IF('Fiche 3-1'!F372&lt;&gt;"",'Fiche 3-1'!F372,"")</f>
        <v/>
      </c>
      <c r="G257" s="592"/>
      <c r="H257" s="466"/>
      <c r="I257" s="454"/>
      <c r="J257" s="454"/>
      <c r="K257" s="454"/>
      <c r="L257" s="128"/>
      <c r="M257" s="143"/>
      <c r="N257" s="143"/>
      <c r="O257" s="183"/>
    </row>
    <row r="258" spans="1:15" s="181" customFormat="1" ht="15" thickTop="1" x14ac:dyDescent="0.2">
      <c r="A258" s="184"/>
      <c r="O258" s="183"/>
    </row>
    <row r="259" spans="1:15" s="181" customFormat="1" ht="14.25" x14ac:dyDescent="0.2">
      <c r="A259" s="353" t="s">
        <v>502</v>
      </c>
      <c r="B259" s="126"/>
      <c r="C259" s="126"/>
      <c r="D259" s="127"/>
      <c r="E259" s="127"/>
      <c r="F259" s="127"/>
      <c r="G259" s="127"/>
      <c r="H259" s="127"/>
      <c r="I259" s="127"/>
      <c r="J259" s="128"/>
      <c r="K259" s="128"/>
      <c r="L259" s="128"/>
      <c r="M259" s="143"/>
      <c r="N259" s="143"/>
      <c r="O259" s="183"/>
    </row>
    <row r="260" spans="1:15" s="181" customFormat="1" ht="14.25" x14ac:dyDescent="0.2">
      <c r="A260" s="182"/>
      <c r="D260" s="185"/>
      <c r="G260" s="182"/>
      <c r="I260" s="185"/>
      <c r="O260" s="183"/>
    </row>
    <row r="261" spans="1:15" s="181" customFormat="1" ht="14.25" x14ac:dyDescent="0.2">
      <c r="O261" s="183"/>
    </row>
    <row r="262" spans="1:15" ht="15.95" customHeight="1" x14ac:dyDescent="0.2">
      <c r="A262" s="477" t="s">
        <v>387</v>
      </c>
      <c r="B262" s="477"/>
      <c r="C262" s="477"/>
      <c r="D262" s="477"/>
      <c r="E262" s="477"/>
      <c r="F262" s="477"/>
      <c r="G262" s="477"/>
      <c r="H262" s="477"/>
      <c r="I262" s="477"/>
      <c r="J262" s="477"/>
      <c r="K262" s="477"/>
      <c r="L262" s="477"/>
      <c r="M262" s="477"/>
      <c r="N262" s="477"/>
      <c r="O262" s="145"/>
    </row>
    <row r="263" spans="1:15" ht="15" thickBot="1" x14ac:dyDescent="0.25">
      <c r="A263" s="145"/>
      <c r="B263" s="145"/>
      <c r="C263" s="145"/>
      <c r="D263" s="145"/>
      <c r="E263" s="145"/>
      <c r="F263" s="145"/>
      <c r="G263" s="145"/>
      <c r="H263" s="145"/>
      <c r="I263" s="145"/>
      <c r="J263" s="145"/>
      <c r="K263" s="145"/>
      <c r="L263" s="145"/>
      <c r="M263" s="145"/>
      <c r="N263" s="145"/>
      <c r="O263" s="145"/>
    </row>
    <row r="264" spans="1:15" ht="24.95" customHeight="1" thickTop="1" thickBot="1" x14ac:dyDescent="0.25">
      <c r="A264" s="115" t="s">
        <v>388</v>
      </c>
      <c r="B264" s="131"/>
      <c r="C264" s="131"/>
      <c r="D264" s="198"/>
      <c r="E264" s="131"/>
      <c r="F264" s="131"/>
      <c r="G264" s="131"/>
      <c r="H264" s="145"/>
      <c r="I264" s="145"/>
      <c r="J264" s="145"/>
      <c r="K264" s="145"/>
      <c r="L264" s="145"/>
      <c r="M264" s="145"/>
      <c r="N264" s="145"/>
      <c r="O264" s="145"/>
    </row>
    <row r="265" spans="1:15" ht="9.9499999999999993" customHeight="1" thickTop="1" thickBot="1" x14ac:dyDescent="0.25">
      <c r="A265" s="145"/>
      <c r="B265" s="145"/>
      <c r="C265" s="145"/>
      <c r="D265" s="145"/>
      <c r="E265" s="145"/>
      <c r="F265" s="145"/>
      <c r="G265" s="145"/>
      <c r="H265" s="145"/>
      <c r="I265" s="145"/>
      <c r="J265" s="145"/>
      <c r="K265" s="145"/>
      <c r="L265" s="145"/>
      <c r="M265" s="145"/>
      <c r="N265" s="145"/>
      <c r="O265" s="145"/>
    </row>
    <row r="266" spans="1:15" ht="20.100000000000001" customHeight="1" thickTop="1" x14ac:dyDescent="0.2">
      <c r="A266" s="344" t="s">
        <v>453</v>
      </c>
      <c r="D266" s="455"/>
      <c r="E266" s="456"/>
      <c r="F266" s="456"/>
      <c r="G266" s="456"/>
      <c r="H266" s="456"/>
      <c r="I266" s="456"/>
      <c r="J266" s="456"/>
      <c r="K266" s="456"/>
      <c r="L266" s="456"/>
      <c r="M266" s="457"/>
      <c r="N266" s="145"/>
      <c r="O266" s="145"/>
    </row>
    <row r="267" spans="1:15" ht="20.100000000000001" customHeight="1" x14ac:dyDescent="0.2">
      <c r="A267" s="9"/>
      <c r="D267" s="458"/>
      <c r="E267" s="459"/>
      <c r="F267" s="459"/>
      <c r="G267" s="459"/>
      <c r="H267" s="459"/>
      <c r="I267" s="459"/>
      <c r="J267" s="459"/>
      <c r="K267" s="459"/>
      <c r="L267" s="459"/>
      <c r="M267" s="460"/>
      <c r="N267" s="145"/>
      <c r="O267" s="145"/>
    </row>
    <row r="268" spans="1:15" ht="20.100000000000001" customHeight="1" x14ac:dyDescent="0.2">
      <c r="A268" s="9"/>
      <c r="D268" s="458"/>
      <c r="E268" s="459"/>
      <c r="F268" s="459"/>
      <c r="G268" s="459"/>
      <c r="H268" s="459"/>
      <c r="I268" s="459"/>
      <c r="J268" s="459"/>
      <c r="K268" s="459"/>
      <c r="L268" s="459"/>
      <c r="M268" s="460"/>
      <c r="N268" s="145"/>
      <c r="O268" s="145"/>
    </row>
    <row r="269" spans="1:15" ht="20.100000000000001" customHeight="1" x14ac:dyDescent="0.2">
      <c r="A269" s="9"/>
      <c r="D269" s="458"/>
      <c r="E269" s="459"/>
      <c r="F269" s="459"/>
      <c r="G269" s="459"/>
      <c r="H269" s="459"/>
      <c r="I269" s="459"/>
      <c r="J269" s="459"/>
      <c r="K269" s="459"/>
      <c r="L269" s="459"/>
      <c r="M269" s="460"/>
      <c r="N269" s="145"/>
      <c r="O269" s="145"/>
    </row>
    <row r="270" spans="1:15" ht="20.100000000000001" customHeight="1" x14ac:dyDescent="0.2">
      <c r="A270" s="9"/>
      <c r="D270" s="458"/>
      <c r="E270" s="459"/>
      <c r="F270" s="459"/>
      <c r="G270" s="459"/>
      <c r="H270" s="459"/>
      <c r="I270" s="459"/>
      <c r="J270" s="459"/>
      <c r="K270" s="459"/>
      <c r="L270" s="459"/>
      <c r="M270" s="460"/>
      <c r="N270" s="145"/>
      <c r="O270" s="145"/>
    </row>
    <row r="271" spans="1:15" ht="20.100000000000001" customHeight="1" thickBot="1" x14ac:dyDescent="0.25">
      <c r="A271" s="9"/>
      <c r="D271" s="461"/>
      <c r="E271" s="462"/>
      <c r="F271" s="462"/>
      <c r="G271" s="462"/>
      <c r="H271" s="462"/>
      <c r="I271" s="462"/>
      <c r="J271" s="462"/>
      <c r="K271" s="462"/>
      <c r="L271" s="462"/>
      <c r="M271" s="463"/>
      <c r="N271" s="145"/>
      <c r="O271" s="145"/>
    </row>
    <row r="272" spans="1:15" s="143" customFormat="1" ht="20.100000000000001" customHeight="1" thickTop="1" thickBot="1" x14ac:dyDescent="0.25">
      <c r="A272" s="165"/>
      <c r="D272" s="171"/>
      <c r="E272" s="171"/>
      <c r="F272" s="171"/>
      <c r="G272" s="171"/>
      <c r="H272" s="171"/>
      <c r="I272" s="171"/>
      <c r="J272" s="171"/>
      <c r="K272" s="171"/>
      <c r="L272" s="171"/>
      <c r="M272" s="171"/>
      <c r="N272" s="148"/>
      <c r="O272" s="148"/>
    </row>
    <row r="273" spans="1:15" s="143" customFormat="1" ht="20.100000000000001" customHeight="1" thickTop="1" thickBot="1" x14ac:dyDescent="0.25">
      <c r="A273" s="115" t="s">
        <v>389</v>
      </c>
      <c r="B273" s="131"/>
      <c r="C273" s="131"/>
      <c r="D273" s="198"/>
      <c r="E273" s="131"/>
      <c r="F273" s="131"/>
      <c r="G273" s="131"/>
      <c r="H273" s="145"/>
      <c r="I273" s="145"/>
      <c r="J273" s="145"/>
      <c r="K273" s="145"/>
      <c r="L273" s="145"/>
      <c r="M273" s="145"/>
      <c r="N273" s="148"/>
      <c r="O273" s="148"/>
    </row>
    <row r="274" spans="1:15" s="143" customFormat="1" ht="20.100000000000001" customHeight="1" thickTop="1" thickBot="1" x14ac:dyDescent="0.25">
      <c r="A274" s="145"/>
      <c r="B274" s="145"/>
      <c r="C274" s="145"/>
      <c r="D274" s="145"/>
      <c r="E274" s="145"/>
      <c r="F274" s="145"/>
      <c r="G274" s="145"/>
      <c r="H274" s="145"/>
      <c r="I274" s="145"/>
      <c r="J274" s="145"/>
      <c r="K274" s="145"/>
      <c r="L274" s="145"/>
      <c r="M274" s="145"/>
      <c r="N274" s="148"/>
      <c r="O274" s="148"/>
    </row>
    <row r="275" spans="1:15" s="143" customFormat="1" ht="20.100000000000001" customHeight="1" thickTop="1" x14ac:dyDescent="0.2">
      <c r="A275" s="344" t="s">
        <v>453</v>
      </c>
      <c r="B275" s="142"/>
      <c r="C275" s="142"/>
      <c r="D275" s="455"/>
      <c r="E275" s="456"/>
      <c r="F275" s="456"/>
      <c r="G275" s="456"/>
      <c r="H275" s="456"/>
      <c r="I275" s="456"/>
      <c r="J275" s="456"/>
      <c r="K275" s="456"/>
      <c r="L275" s="456"/>
      <c r="M275" s="457"/>
      <c r="N275" s="148"/>
      <c r="O275" s="148"/>
    </row>
    <row r="276" spans="1:15" s="143" customFormat="1" ht="20.100000000000001" customHeight="1" x14ac:dyDescent="0.2">
      <c r="A276" s="9"/>
      <c r="B276" s="142"/>
      <c r="C276" s="142"/>
      <c r="D276" s="458"/>
      <c r="E276" s="459"/>
      <c r="F276" s="459"/>
      <c r="G276" s="459"/>
      <c r="H276" s="459"/>
      <c r="I276" s="459"/>
      <c r="J276" s="459"/>
      <c r="K276" s="459"/>
      <c r="L276" s="459"/>
      <c r="M276" s="460"/>
      <c r="N276" s="148"/>
      <c r="O276" s="148"/>
    </row>
    <row r="277" spans="1:15" s="143" customFormat="1" ht="20.100000000000001" customHeight="1" x14ac:dyDescent="0.2">
      <c r="A277" s="9"/>
      <c r="B277" s="142"/>
      <c r="C277" s="142"/>
      <c r="D277" s="458"/>
      <c r="E277" s="459"/>
      <c r="F277" s="459"/>
      <c r="G277" s="459"/>
      <c r="H277" s="459"/>
      <c r="I277" s="459"/>
      <c r="J277" s="459"/>
      <c r="K277" s="459"/>
      <c r="L277" s="459"/>
      <c r="M277" s="460"/>
      <c r="N277" s="148"/>
      <c r="O277" s="148"/>
    </row>
    <row r="278" spans="1:15" s="143" customFormat="1" ht="20.100000000000001" customHeight="1" x14ac:dyDescent="0.2">
      <c r="A278" s="9"/>
      <c r="B278" s="142"/>
      <c r="C278" s="142"/>
      <c r="D278" s="458"/>
      <c r="E278" s="459"/>
      <c r="F278" s="459"/>
      <c r="G278" s="459"/>
      <c r="H278" s="459"/>
      <c r="I278" s="459"/>
      <c r="J278" s="459"/>
      <c r="K278" s="459"/>
      <c r="L278" s="459"/>
      <c r="M278" s="460"/>
      <c r="N278" s="148"/>
      <c r="O278" s="148"/>
    </row>
    <row r="279" spans="1:15" s="143" customFormat="1" ht="20.100000000000001" customHeight="1" x14ac:dyDescent="0.2">
      <c r="A279" s="9"/>
      <c r="B279" s="142"/>
      <c r="C279" s="142"/>
      <c r="D279" s="458"/>
      <c r="E279" s="459"/>
      <c r="F279" s="459"/>
      <c r="G279" s="459"/>
      <c r="H279" s="459"/>
      <c r="I279" s="459"/>
      <c r="J279" s="459"/>
      <c r="K279" s="459"/>
      <c r="L279" s="459"/>
      <c r="M279" s="460"/>
      <c r="N279" s="148"/>
      <c r="O279" s="148"/>
    </row>
    <row r="280" spans="1:15" s="143" customFormat="1" ht="20.100000000000001" customHeight="1" thickBot="1" x14ac:dyDescent="0.25">
      <c r="A280" s="9"/>
      <c r="B280" s="142"/>
      <c r="C280" s="142"/>
      <c r="D280" s="461"/>
      <c r="E280" s="462"/>
      <c r="F280" s="462"/>
      <c r="G280" s="462"/>
      <c r="H280" s="462"/>
      <c r="I280" s="462"/>
      <c r="J280" s="462"/>
      <c r="K280" s="462"/>
      <c r="L280" s="462"/>
      <c r="M280" s="463"/>
      <c r="N280" s="148"/>
      <c r="O280" s="148"/>
    </row>
    <row r="281" spans="1:15" s="143" customFormat="1" ht="20.100000000000001" customHeight="1" thickTop="1" x14ac:dyDescent="0.2">
      <c r="A281" s="165"/>
      <c r="D281" s="171"/>
      <c r="E281" s="171"/>
      <c r="F281" s="171"/>
      <c r="G281" s="171"/>
      <c r="H281" s="171"/>
      <c r="I281" s="171"/>
      <c r="J281" s="171"/>
      <c r="K281" s="171"/>
      <c r="L281" s="171"/>
      <c r="M281" s="171"/>
      <c r="N281" s="148"/>
      <c r="O281" s="148"/>
    </row>
    <row r="282" spans="1:15" s="143" customFormat="1" ht="20.100000000000001" customHeight="1" x14ac:dyDescent="0.2">
      <c r="A282" s="165"/>
      <c r="D282" s="171"/>
      <c r="E282" s="171"/>
      <c r="F282" s="171"/>
      <c r="G282" s="171"/>
      <c r="H282" s="171"/>
      <c r="I282" s="171"/>
      <c r="J282" s="171"/>
      <c r="K282" s="171"/>
      <c r="L282" s="171"/>
      <c r="M282" s="171"/>
      <c r="N282" s="148"/>
      <c r="O282" s="148"/>
    </row>
    <row r="283" spans="1:15" s="143" customFormat="1" ht="20.100000000000001" customHeight="1" x14ac:dyDescent="0.2">
      <c r="A283" s="345" t="s">
        <v>390</v>
      </c>
      <c r="C283" s="187" t="s">
        <v>391</v>
      </c>
      <c r="D283" s="188"/>
      <c r="E283" s="188"/>
      <c r="F283" s="188"/>
      <c r="G283" s="188"/>
      <c r="H283" s="188"/>
      <c r="I283" s="188"/>
      <c r="J283" s="188"/>
      <c r="K283" s="188"/>
      <c r="L283" s="188"/>
      <c r="M283" s="188"/>
      <c r="N283" s="189"/>
      <c r="O283" s="189"/>
    </row>
    <row r="284" spans="1:15" s="143" customFormat="1" ht="20.100000000000001" customHeight="1" x14ac:dyDescent="0.2">
      <c r="A284" s="186"/>
      <c r="D284" s="171"/>
      <c r="E284" s="171"/>
      <c r="F284" s="171"/>
      <c r="G284" s="171"/>
      <c r="H284" s="171"/>
      <c r="I284" s="171"/>
      <c r="J284" s="171"/>
      <c r="K284" s="171"/>
      <c r="L284" s="171"/>
      <c r="M284" s="171"/>
      <c r="N284" s="148"/>
      <c r="O284" s="148"/>
    </row>
    <row r="285" spans="1:15" s="143" customFormat="1" ht="20.100000000000001" customHeight="1" x14ac:dyDescent="0.2">
      <c r="A285" s="165"/>
      <c r="D285" s="171"/>
      <c r="E285" s="171"/>
      <c r="F285" s="171"/>
      <c r="G285" s="171"/>
      <c r="H285" s="171"/>
      <c r="I285" s="171"/>
      <c r="J285" s="171"/>
      <c r="K285" s="171"/>
      <c r="L285" s="171"/>
      <c r="M285" s="171"/>
      <c r="N285" s="148"/>
      <c r="O285" s="148"/>
    </row>
    <row r="286" spans="1:15" ht="15.95" customHeight="1" x14ac:dyDescent="0.2">
      <c r="A286" s="477" t="s">
        <v>431</v>
      </c>
      <c r="B286" s="477"/>
      <c r="C286" s="477"/>
      <c r="D286" s="477"/>
      <c r="E286" s="477"/>
      <c r="F286" s="477"/>
      <c r="G286" s="477"/>
      <c r="H286" s="477"/>
      <c r="I286" s="477"/>
      <c r="J286" s="477"/>
      <c r="K286" s="477"/>
      <c r="L286" s="477"/>
      <c r="M286" s="477"/>
      <c r="N286" s="477"/>
      <c r="O286" s="145"/>
    </row>
    <row r="287" spans="1:15" ht="9.9499999999999993" customHeight="1" thickBot="1" x14ac:dyDescent="0.25">
      <c r="A287" s="145"/>
      <c r="B287" s="145"/>
      <c r="C287" s="145"/>
      <c r="D287" s="145"/>
      <c r="E287" s="145"/>
      <c r="F287" s="145"/>
      <c r="G287" s="145"/>
      <c r="H287" s="145"/>
      <c r="I287" s="145"/>
      <c r="J287" s="145"/>
      <c r="K287" s="145"/>
      <c r="L287" s="145"/>
      <c r="M287" s="145"/>
      <c r="N287" s="145"/>
      <c r="O287" s="145"/>
    </row>
    <row r="288" spans="1:15" ht="18" customHeight="1" thickTop="1" thickBot="1" x14ac:dyDescent="0.25">
      <c r="A288" s="115" t="s">
        <v>392</v>
      </c>
      <c r="B288" s="131"/>
      <c r="C288" s="131"/>
      <c r="E288" s="198"/>
      <c r="F288" s="131"/>
      <c r="G288" s="131"/>
      <c r="H288" s="145"/>
      <c r="I288" s="145"/>
      <c r="J288" s="145"/>
      <c r="K288" s="145"/>
      <c r="L288" s="145"/>
      <c r="M288" s="145"/>
      <c r="N288" s="145"/>
      <c r="O288" s="145"/>
    </row>
    <row r="289" spans="1:15" ht="9.9499999999999993" customHeight="1" thickTop="1" thickBot="1" x14ac:dyDescent="0.25">
      <c r="A289" s="145"/>
      <c r="B289" s="145"/>
      <c r="C289" s="145"/>
      <c r="D289" s="145"/>
      <c r="E289" s="145"/>
      <c r="F289" s="145"/>
      <c r="G289" s="145"/>
      <c r="H289" s="145"/>
      <c r="I289" s="145"/>
      <c r="J289" s="145"/>
      <c r="K289" s="145"/>
      <c r="L289" s="145"/>
      <c r="M289" s="145"/>
      <c r="N289" s="145"/>
      <c r="O289" s="145"/>
    </row>
    <row r="290" spans="1:15" ht="15" customHeight="1" thickTop="1" x14ac:dyDescent="0.2">
      <c r="A290" s="344" t="s">
        <v>453</v>
      </c>
      <c r="D290" s="455"/>
      <c r="E290" s="456"/>
      <c r="F290" s="456"/>
      <c r="G290" s="456"/>
      <c r="H290" s="456"/>
      <c r="I290" s="456"/>
      <c r="J290" s="456"/>
      <c r="K290" s="456"/>
      <c r="L290" s="456"/>
      <c r="M290" s="457"/>
      <c r="N290" s="145"/>
      <c r="O290" s="145"/>
    </row>
    <row r="291" spans="1:15" ht="9.9499999999999993" customHeight="1" x14ac:dyDescent="0.2">
      <c r="A291" s="9"/>
      <c r="D291" s="458"/>
      <c r="E291" s="459"/>
      <c r="F291" s="459"/>
      <c r="G291" s="459"/>
      <c r="H291" s="459"/>
      <c r="I291" s="459"/>
      <c r="J291" s="459"/>
      <c r="K291" s="459"/>
      <c r="L291" s="459"/>
      <c r="M291" s="460"/>
      <c r="N291" s="145"/>
      <c r="O291" s="145"/>
    </row>
    <row r="292" spans="1:15" ht="9.9499999999999993" customHeight="1" x14ac:dyDescent="0.2">
      <c r="A292" s="9"/>
      <c r="D292" s="458"/>
      <c r="E292" s="459"/>
      <c r="F292" s="459"/>
      <c r="G292" s="459"/>
      <c r="H292" s="459"/>
      <c r="I292" s="459"/>
      <c r="J292" s="459"/>
      <c r="K292" s="459"/>
      <c r="L292" s="459"/>
      <c r="M292" s="460"/>
      <c r="N292" s="145"/>
      <c r="O292" s="145"/>
    </row>
    <row r="293" spans="1:15" ht="9.9499999999999993" customHeight="1" x14ac:dyDescent="0.2">
      <c r="A293" s="9"/>
      <c r="D293" s="458"/>
      <c r="E293" s="459"/>
      <c r="F293" s="459"/>
      <c r="G293" s="459"/>
      <c r="H293" s="459"/>
      <c r="I293" s="459"/>
      <c r="J293" s="459"/>
      <c r="K293" s="459"/>
      <c r="L293" s="459"/>
      <c r="M293" s="460"/>
      <c r="N293" s="145"/>
      <c r="O293" s="145"/>
    </row>
    <row r="294" spans="1:15" ht="9.9499999999999993" customHeight="1" x14ac:dyDescent="0.2">
      <c r="A294" s="9"/>
      <c r="D294" s="458"/>
      <c r="E294" s="459"/>
      <c r="F294" s="459"/>
      <c r="G294" s="459"/>
      <c r="H294" s="459"/>
      <c r="I294" s="459"/>
      <c r="J294" s="459"/>
      <c r="K294" s="459"/>
      <c r="L294" s="459"/>
      <c r="M294" s="460"/>
      <c r="N294" s="145"/>
      <c r="O294" s="145"/>
    </row>
    <row r="295" spans="1:15" ht="9.9499999999999993" customHeight="1" thickBot="1" x14ac:dyDescent="0.25">
      <c r="A295" s="9"/>
      <c r="D295" s="461"/>
      <c r="E295" s="462"/>
      <c r="F295" s="462"/>
      <c r="G295" s="462"/>
      <c r="H295" s="462"/>
      <c r="I295" s="462"/>
      <c r="J295" s="462"/>
      <c r="K295" s="462"/>
      <c r="L295" s="462"/>
      <c r="M295" s="463"/>
      <c r="N295" s="145"/>
      <c r="O295" s="145"/>
    </row>
    <row r="296" spans="1:15" ht="9.9499999999999993" customHeight="1" thickTop="1" x14ac:dyDescent="0.2">
      <c r="A296" s="145"/>
      <c r="B296" s="145"/>
      <c r="C296" s="145"/>
      <c r="D296" s="145"/>
      <c r="E296" s="145"/>
      <c r="F296" s="145"/>
      <c r="G296" s="145"/>
      <c r="H296" s="145"/>
      <c r="I296" s="145"/>
      <c r="J296" s="145"/>
      <c r="K296" s="145"/>
      <c r="L296" s="145"/>
      <c r="M296" s="145"/>
      <c r="N296" s="145"/>
      <c r="O296" s="145"/>
    </row>
    <row r="297" spans="1:15" ht="9.9499999999999993" customHeight="1" thickBot="1" x14ac:dyDescent="0.25">
      <c r="A297" s="145"/>
      <c r="B297" s="145"/>
      <c r="C297" s="145"/>
      <c r="D297" s="145"/>
      <c r="E297" s="145"/>
      <c r="F297" s="145"/>
      <c r="G297" s="145"/>
      <c r="H297" s="145"/>
      <c r="I297" s="145"/>
      <c r="J297" s="145"/>
      <c r="K297" s="145"/>
      <c r="L297" s="145"/>
      <c r="M297" s="145"/>
      <c r="N297" s="145"/>
      <c r="O297" s="145"/>
    </row>
    <row r="298" spans="1:15" ht="18" customHeight="1" thickTop="1" thickBot="1" x14ac:dyDescent="0.25">
      <c r="A298" s="115" t="s">
        <v>452</v>
      </c>
      <c r="B298" s="131"/>
      <c r="C298" s="131"/>
      <c r="E298" s="198"/>
      <c r="F298" s="131"/>
      <c r="G298" s="131"/>
      <c r="H298" s="145"/>
      <c r="I298" s="145"/>
      <c r="J298" s="145"/>
      <c r="K298" s="145"/>
      <c r="L298" s="145"/>
      <c r="M298" s="145"/>
      <c r="N298" s="145"/>
      <c r="O298" s="145"/>
    </row>
    <row r="299" spans="1:15" ht="9.9499999999999993" customHeight="1" thickTop="1" thickBot="1" x14ac:dyDescent="0.25">
      <c r="A299" s="145"/>
      <c r="B299" s="145"/>
      <c r="C299" s="145"/>
      <c r="D299" s="145"/>
      <c r="E299" s="145"/>
      <c r="F299" s="145"/>
      <c r="G299" s="145"/>
      <c r="H299" s="145"/>
      <c r="I299" s="145"/>
      <c r="J299" s="145"/>
      <c r="K299" s="145"/>
      <c r="L299" s="145"/>
      <c r="M299" s="145"/>
      <c r="N299" s="145"/>
      <c r="O299" s="145"/>
    </row>
    <row r="300" spans="1:15" ht="9.9499999999999993" customHeight="1" thickTop="1" x14ac:dyDescent="0.2">
      <c r="A300" s="344" t="s">
        <v>393</v>
      </c>
      <c r="D300" s="455"/>
      <c r="E300" s="456"/>
      <c r="F300" s="456"/>
      <c r="G300" s="456"/>
      <c r="H300" s="456"/>
      <c r="I300" s="456"/>
      <c r="J300" s="456"/>
      <c r="K300" s="456"/>
      <c r="L300" s="456"/>
      <c r="M300" s="457"/>
      <c r="N300" s="145"/>
      <c r="O300" s="145"/>
    </row>
    <row r="301" spans="1:15" ht="9.9499999999999993" customHeight="1" x14ac:dyDescent="0.2">
      <c r="A301" s="9"/>
      <c r="D301" s="458"/>
      <c r="E301" s="459"/>
      <c r="F301" s="459"/>
      <c r="G301" s="459"/>
      <c r="H301" s="459"/>
      <c r="I301" s="459"/>
      <c r="J301" s="459"/>
      <c r="K301" s="459"/>
      <c r="L301" s="459"/>
      <c r="M301" s="460"/>
      <c r="N301" s="145"/>
      <c r="O301" s="145"/>
    </row>
    <row r="302" spans="1:15" ht="9.9499999999999993" customHeight="1" x14ac:dyDescent="0.2">
      <c r="A302" s="9"/>
      <c r="D302" s="458"/>
      <c r="E302" s="459"/>
      <c r="F302" s="459"/>
      <c r="G302" s="459"/>
      <c r="H302" s="459"/>
      <c r="I302" s="459"/>
      <c r="J302" s="459"/>
      <c r="K302" s="459"/>
      <c r="L302" s="459"/>
      <c r="M302" s="460"/>
      <c r="N302" s="145"/>
      <c r="O302" s="145"/>
    </row>
    <row r="303" spans="1:15" ht="9.9499999999999993" customHeight="1" x14ac:dyDescent="0.2">
      <c r="A303" s="9"/>
      <c r="D303" s="458"/>
      <c r="E303" s="459"/>
      <c r="F303" s="459"/>
      <c r="G303" s="459"/>
      <c r="H303" s="459"/>
      <c r="I303" s="459"/>
      <c r="J303" s="459"/>
      <c r="K303" s="459"/>
      <c r="L303" s="459"/>
      <c r="M303" s="460"/>
      <c r="N303" s="145"/>
      <c r="O303" s="145"/>
    </row>
    <row r="304" spans="1:15" ht="9.9499999999999993" customHeight="1" x14ac:dyDescent="0.2">
      <c r="A304" s="9"/>
      <c r="D304" s="458"/>
      <c r="E304" s="459"/>
      <c r="F304" s="459"/>
      <c r="G304" s="459"/>
      <c r="H304" s="459"/>
      <c r="I304" s="459"/>
      <c r="J304" s="459"/>
      <c r="K304" s="459"/>
      <c r="L304" s="459"/>
      <c r="M304" s="460"/>
      <c r="N304" s="145"/>
      <c r="O304" s="145"/>
    </row>
    <row r="305" spans="1:15" ht="9.9499999999999993" customHeight="1" thickBot="1" x14ac:dyDescent="0.25">
      <c r="A305" s="9"/>
      <c r="D305" s="461"/>
      <c r="E305" s="462"/>
      <c r="F305" s="462"/>
      <c r="G305" s="462"/>
      <c r="H305" s="462"/>
      <c r="I305" s="462"/>
      <c r="J305" s="462"/>
      <c r="K305" s="462"/>
      <c r="L305" s="462"/>
      <c r="M305" s="463"/>
      <c r="N305" s="145"/>
      <c r="O305" s="145"/>
    </row>
    <row r="306" spans="1:15" ht="9.9499999999999993" customHeight="1" thickTop="1" x14ac:dyDescent="0.2">
      <c r="A306" s="145"/>
      <c r="B306" s="145"/>
      <c r="C306" s="145"/>
      <c r="D306" s="145"/>
      <c r="E306" s="145"/>
      <c r="F306" s="145"/>
      <c r="G306" s="145"/>
      <c r="H306" s="145"/>
      <c r="I306" s="145"/>
      <c r="J306" s="145"/>
      <c r="K306" s="145"/>
      <c r="L306" s="145"/>
      <c r="M306" s="145"/>
      <c r="N306" s="145"/>
      <c r="O306" s="145"/>
    </row>
    <row r="307" spans="1:15" ht="9.9499999999999993" customHeight="1" x14ac:dyDescent="0.2">
      <c r="A307" s="145"/>
      <c r="B307" s="145"/>
      <c r="C307" s="145"/>
      <c r="D307" s="145"/>
      <c r="E307" s="145"/>
      <c r="F307" s="145"/>
      <c r="G307" s="145"/>
      <c r="H307" s="145"/>
      <c r="I307" s="145"/>
      <c r="J307" s="145"/>
      <c r="K307" s="145"/>
      <c r="L307" s="145"/>
      <c r="M307" s="145"/>
      <c r="N307" s="145"/>
      <c r="O307" s="145"/>
    </row>
    <row r="308" spans="1:15" ht="15.95" customHeight="1" x14ac:dyDescent="0.2">
      <c r="A308" s="477" t="s">
        <v>503</v>
      </c>
      <c r="B308" s="477"/>
      <c r="C308" s="477"/>
      <c r="D308" s="477"/>
      <c r="E308" s="477"/>
      <c r="F308" s="477"/>
      <c r="G308" s="477"/>
      <c r="H308" s="477"/>
      <c r="I308" s="477"/>
      <c r="J308" s="477"/>
      <c r="K308" s="477"/>
      <c r="L308" s="477"/>
      <c r="M308" s="477"/>
      <c r="N308" s="477"/>
      <c r="O308" s="145"/>
    </row>
    <row r="309" spans="1:15" s="143" customFormat="1" ht="15.95" customHeight="1" thickBot="1" x14ac:dyDescent="0.25">
      <c r="A309" s="190"/>
      <c r="B309" s="190"/>
      <c r="C309" s="190"/>
      <c r="D309" s="190"/>
      <c r="E309" s="190"/>
      <c r="F309" s="190"/>
      <c r="G309" s="190"/>
      <c r="H309" s="190"/>
      <c r="I309" s="190"/>
      <c r="J309" s="190"/>
      <c r="K309" s="190"/>
      <c r="L309" s="190"/>
      <c r="M309" s="190"/>
      <c r="N309" s="190"/>
      <c r="O309" s="148"/>
    </row>
    <row r="310" spans="1:15" s="143" customFormat="1" ht="15.95" customHeight="1" thickTop="1" thickBot="1" x14ac:dyDescent="0.25">
      <c r="A310" s="270" t="s">
        <v>517</v>
      </c>
      <c r="B310" s="190"/>
      <c r="C310" s="190"/>
      <c r="D310" s="190"/>
      <c r="E310" s="190"/>
      <c r="F310" s="190"/>
      <c r="G310" s="342"/>
      <c r="H310" s="190"/>
      <c r="I310" s="190"/>
      <c r="J310" s="190"/>
      <c r="K310" s="190"/>
      <c r="L310" s="190"/>
      <c r="M310" s="190"/>
      <c r="N310" s="190"/>
      <c r="O310" s="148"/>
    </row>
    <row r="311" spans="1:15" ht="9.9499999999999993" customHeight="1" thickTop="1" thickBot="1" x14ac:dyDescent="0.25">
      <c r="B311" s="145"/>
      <c r="C311" s="145"/>
      <c r="D311" s="145"/>
      <c r="E311" s="145"/>
      <c r="F311" s="145"/>
      <c r="G311" s="145"/>
      <c r="H311" s="145"/>
      <c r="I311" s="145"/>
      <c r="J311" s="145"/>
      <c r="K311" s="145"/>
      <c r="L311" s="145"/>
      <c r="M311" s="145"/>
      <c r="N311" s="145"/>
      <c r="O311" s="145"/>
    </row>
    <row r="312" spans="1:15" ht="30" customHeight="1" thickTop="1" x14ac:dyDescent="0.2">
      <c r="A312" s="270" t="s">
        <v>518</v>
      </c>
      <c r="B312" s="145"/>
      <c r="C312" s="145"/>
      <c r="D312" s="623"/>
      <c r="E312" s="624"/>
      <c r="F312" s="624"/>
      <c r="G312" s="624"/>
      <c r="H312" s="624"/>
      <c r="I312" s="624"/>
      <c r="J312" s="624"/>
      <c r="K312" s="624"/>
      <c r="L312" s="624"/>
      <c r="M312" s="625"/>
      <c r="N312" s="145"/>
      <c r="O312" s="145"/>
    </row>
    <row r="313" spans="1:15" ht="30" customHeight="1" x14ac:dyDescent="0.2">
      <c r="A313" s="145"/>
      <c r="B313" s="145"/>
      <c r="C313" s="145"/>
      <c r="D313" s="626"/>
      <c r="E313" s="627"/>
      <c r="F313" s="627"/>
      <c r="G313" s="627"/>
      <c r="H313" s="627"/>
      <c r="I313" s="627"/>
      <c r="J313" s="627"/>
      <c r="K313" s="627"/>
      <c r="L313" s="627"/>
      <c r="M313" s="628"/>
      <c r="N313" s="145"/>
      <c r="O313" s="145"/>
    </row>
    <row r="314" spans="1:15" ht="30" customHeight="1" thickBot="1" x14ac:dyDescent="0.25">
      <c r="A314" s="145"/>
      <c r="B314" s="145"/>
      <c r="C314" s="145"/>
      <c r="D314" s="629"/>
      <c r="E314" s="630"/>
      <c r="F314" s="630"/>
      <c r="G314" s="630"/>
      <c r="H314" s="630"/>
      <c r="I314" s="630"/>
      <c r="J314" s="630"/>
      <c r="K314" s="630"/>
      <c r="L314" s="630"/>
      <c r="M314" s="631"/>
      <c r="N314" s="145"/>
      <c r="O314" s="145"/>
    </row>
    <row r="315" spans="1:15" ht="9.9499999999999993" customHeight="1" thickTop="1" x14ac:dyDescent="0.2">
      <c r="A315" s="145"/>
      <c r="B315" s="145"/>
      <c r="C315" s="145"/>
      <c r="D315" s="145"/>
      <c r="E315" s="145"/>
      <c r="F315" s="145"/>
      <c r="G315" s="145"/>
      <c r="H315" s="145"/>
      <c r="I315" s="145"/>
      <c r="J315" s="145"/>
      <c r="K315" s="145"/>
      <c r="L315" s="145"/>
      <c r="M315" s="145"/>
      <c r="N315" s="145"/>
      <c r="O315" s="145"/>
    </row>
    <row r="316" spans="1:15" ht="9.9499999999999993" customHeight="1" x14ac:dyDescent="0.2">
      <c r="A316" s="145"/>
      <c r="B316" s="145"/>
      <c r="C316" s="145"/>
      <c r="D316" s="145"/>
      <c r="E316" s="145"/>
      <c r="F316" s="145"/>
      <c r="G316" s="145"/>
      <c r="H316" s="145"/>
      <c r="I316" s="145"/>
      <c r="J316" s="145"/>
      <c r="K316" s="145"/>
      <c r="L316" s="145"/>
      <c r="M316" s="145"/>
      <c r="N316" s="145"/>
      <c r="O316" s="145"/>
    </row>
    <row r="317" spans="1:15" ht="15.95" customHeight="1" x14ac:dyDescent="0.2">
      <c r="A317" s="477" t="s">
        <v>394</v>
      </c>
      <c r="B317" s="477"/>
      <c r="C317" s="477"/>
      <c r="D317" s="477"/>
      <c r="E317" s="477"/>
      <c r="F317" s="477"/>
      <c r="G317" s="477"/>
      <c r="H317" s="477"/>
      <c r="I317" s="477"/>
      <c r="J317" s="477"/>
      <c r="K317" s="477"/>
      <c r="L317" s="477"/>
      <c r="M317" s="477"/>
      <c r="N317" s="477"/>
      <c r="O317" s="145"/>
    </row>
    <row r="318" spans="1:15" ht="9.9499999999999993" customHeight="1" thickBot="1" x14ac:dyDescent="0.25">
      <c r="A318" s="145"/>
      <c r="B318" s="145"/>
      <c r="C318" s="145"/>
      <c r="D318" s="145"/>
      <c r="E318" s="145"/>
      <c r="F318" s="145"/>
      <c r="G318" s="145"/>
      <c r="H318" s="145"/>
      <c r="I318" s="145"/>
      <c r="J318" s="145"/>
      <c r="K318" s="145"/>
      <c r="L318" s="145"/>
      <c r="M318" s="145"/>
      <c r="N318" s="145"/>
      <c r="O318" s="145"/>
    </row>
    <row r="319" spans="1:15" ht="25.5" customHeight="1" thickTop="1" thickBot="1" x14ac:dyDescent="0.25">
      <c r="A319" s="266" t="s">
        <v>450</v>
      </c>
      <c r="B319" s="145"/>
      <c r="C319" s="145"/>
      <c r="D319" s="145"/>
      <c r="E319" s="145"/>
      <c r="F319" s="145"/>
      <c r="H319" s="342"/>
      <c r="I319" s="145"/>
      <c r="J319" s="145"/>
      <c r="K319" s="145"/>
      <c r="L319" s="145"/>
      <c r="M319" s="145"/>
      <c r="N319" s="145"/>
      <c r="O319" s="145"/>
    </row>
    <row r="320" spans="1:15" ht="9.9499999999999993" customHeight="1" thickTop="1" thickBot="1" x14ac:dyDescent="0.25">
      <c r="B320" s="145"/>
      <c r="C320" s="145"/>
      <c r="D320" s="145"/>
      <c r="E320" s="145"/>
      <c r="F320" s="145"/>
      <c r="G320" s="145"/>
      <c r="H320" s="145"/>
      <c r="I320" s="145"/>
      <c r="J320" s="145"/>
      <c r="K320" s="145"/>
      <c r="L320" s="145"/>
      <c r="M320" s="145"/>
      <c r="N320" s="145"/>
      <c r="O320" s="145"/>
    </row>
    <row r="321" spans="1:15" ht="30" customHeight="1" thickTop="1" x14ac:dyDescent="0.2">
      <c r="A321" s="266" t="s">
        <v>395</v>
      </c>
      <c r="B321" s="145"/>
      <c r="C321" s="145"/>
      <c r="D321" s="623"/>
      <c r="E321" s="624"/>
      <c r="F321" s="624"/>
      <c r="G321" s="624"/>
      <c r="H321" s="624"/>
      <c r="I321" s="624"/>
      <c r="J321" s="624"/>
      <c r="K321" s="624"/>
      <c r="L321" s="624"/>
      <c r="M321" s="625"/>
      <c r="N321" s="145"/>
      <c r="O321" s="145"/>
    </row>
    <row r="322" spans="1:15" ht="30" customHeight="1" x14ac:dyDescent="0.2">
      <c r="B322" s="145"/>
      <c r="C322" s="145"/>
      <c r="D322" s="626"/>
      <c r="E322" s="627"/>
      <c r="F322" s="627"/>
      <c r="G322" s="627"/>
      <c r="H322" s="627"/>
      <c r="I322" s="627"/>
      <c r="J322" s="627"/>
      <c r="K322" s="627"/>
      <c r="L322" s="627"/>
      <c r="M322" s="628"/>
      <c r="N322" s="145"/>
      <c r="O322" s="145"/>
    </row>
    <row r="323" spans="1:15" ht="30" customHeight="1" thickBot="1" x14ac:dyDescent="0.25">
      <c r="B323" s="145"/>
      <c r="C323" s="145"/>
      <c r="D323" s="629"/>
      <c r="E323" s="630"/>
      <c r="F323" s="630"/>
      <c r="G323" s="630"/>
      <c r="H323" s="630"/>
      <c r="I323" s="630"/>
      <c r="J323" s="630"/>
      <c r="K323" s="630"/>
      <c r="L323" s="630"/>
      <c r="M323" s="631"/>
      <c r="N323" s="145"/>
      <c r="O323" s="145"/>
    </row>
    <row r="324" spans="1:15" ht="9.9499999999999993" customHeight="1" thickTop="1" thickBot="1" x14ac:dyDescent="0.25">
      <c r="B324" s="145"/>
      <c r="C324" s="145"/>
      <c r="D324" s="145"/>
      <c r="E324" s="145"/>
      <c r="F324" s="145"/>
      <c r="G324" s="145"/>
      <c r="H324" s="145"/>
      <c r="I324" s="145"/>
      <c r="J324" s="145"/>
      <c r="K324" s="145"/>
      <c r="L324" s="145"/>
      <c r="M324" s="145"/>
      <c r="N324" s="145"/>
      <c r="O324" s="145"/>
    </row>
    <row r="325" spans="1:15" ht="18.75" customHeight="1" thickTop="1" x14ac:dyDescent="0.2">
      <c r="A325" s="144" t="s">
        <v>396</v>
      </c>
      <c r="B325" s="145"/>
      <c r="C325" s="145"/>
      <c r="D325" s="145"/>
      <c r="E325" s="623"/>
      <c r="F325" s="624"/>
      <c r="G325" s="624"/>
      <c r="H325" s="624"/>
      <c r="I325" s="624"/>
      <c r="J325" s="624"/>
      <c r="K325" s="624"/>
      <c r="L325" s="624"/>
      <c r="M325" s="625"/>
      <c r="N325" s="145"/>
      <c r="O325" s="145"/>
    </row>
    <row r="326" spans="1:15" ht="9.9499999999999993" customHeight="1" x14ac:dyDescent="0.2">
      <c r="A326" s="145"/>
      <c r="B326" s="145"/>
      <c r="C326" s="145"/>
      <c r="D326" s="145"/>
      <c r="E326" s="626"/>
      <c r="F326" s="627"/>
      <c r="G326" s="627"/>
      <c r="H326" s="627"/>
      <c r="I326" s="627"/>
      <c r="J326" s="627"/>
      <c r="K326" s="627"/>
      <c r="L326" s="627"/>
      <c r="M326" s="628"/>
      <c r="N326" s="145"/>
      <c r="O326" s="145"/>
    </row>
    <row r="327" spans="1:15" ht="9.9499999999999993" customHeight="1" thickBot="1" x14ac:dyDescent="0.25">
      <c r="A327" s="145"/>
      <c r="B327" s="145"/>
      <c r="C327" s="145"/>
      <c r="D327" s="145"/>
      <c r="E327" s="629"/>
      <c r="F327" s="630"/>
      <c r="G327" s="630"/>
      <c r="H327" s="630"/>
      <c r="I327" s="630"/>
      <c r="J327" s="630"/>
      <c r="K327" s="630"/>
      <c r="L327" s="630"/>
      <c r="M327" s="631"/>
      <c r="N327" s="145"/>
      <c r="O327" s="145"/>
    </row>
    <row r="328" spans="1:15" ht="9.9499999999999993" customHeight="1" thickTop="1" x14ac:dyDescent="0.2">
      <c r="A328" s="145"/>
      <c r="B328" s="145"/>
      <c r="C328" s="145"/>
      <c r="D328" s="145"/>
      <c r="E328" s="145"/>
      <c r="F328" s="145"/>
      <c r="G328" s="145"/>
      <c r="H328" s="145"/>
      <c r="I328" s="145"/>
      <c r="J328" s="145"/>
      <c r="K328" s="145"/>
      <c r="L328" s="145"/>
      <c r="M328" s="145"/>
      <c r="N328" s="145"/>
      <c r="O328" s="145"/>
    </row>
    <row r="329" spans="1:15" ht="14.25" x14ac:dyDescent="0.2">
      <c r="A329" s="145"/>
      <c r="B329" s="145"/>
      <c r="C329" s="145"/>
      <c r="D329" s="145"/>
      <c r="E329" s="145"/>
      <c r="F329" s="145"/>
      <c r="G329" s="145"/>
      <c r="H329" s="145"/>
      <c r="I329" s="145"/>
      <c r="J329" s="145"/>
      <c r="K329" s="145"/>
      <c r="L329" s="145"/>
      <c r="M329" s="145"/>
      <c r="N329" s="145"/>
      <c r="O329" s="145"/>
    </row>
    <row r="330" spans="1:15" ht="15.75" x14ac:dyDescent="0.2">
      <c r="A330" s="477" t="s">
        <v>263</v>
      </c>
      <c r="B330" s="477"/>
      <c r="C330" s="477"/>
      <c r="D330" s="477"/>
      <c r="E330" s="477"/>
      <c r="F330" s="477"/>
      <c r="G330" s="477"/>
      <c r="H330" s="477"/>
      <c r="I330" s="477"/>
      <c r="J330" s="477"/>
      <c r="K330" s="477"/>
      <c r="L330" s="477"/>
      <c r="M330" s="477"/>
      <c r="N330" s="477"/>
      <c r="O330" s="145"/>
    </row>
    <row r="331" spans="1:15" ht="14.25" x14ac:dyDescent="0.2">
      <c r="A331" s="69"/>
      <c r="B331" s="69"/>
      <c r="C331" s="69"/>
      <c r="D331" s="69"/>
      <c r="E331" s="69"/>
      <c r="F331" s="69"/>
      <c r="G331" s="69"/>
      <c r="H331" s="69"/>
      <c r="I331" s="69"/>
      <c r="J331" s="69"/>
      <c r="K331" s="69"/>
      <c r="L331" s="69"/>
      <c r="M331" s="69"/>
      <c r="N331" s="69"/>
      <c r="O331" s="145"/>
    </row>
    <row r="332" spans="1:15" ht="14.25" x14ac:dyDescent="0.2">
      <c r="A332" s="155" t="s">
        <v>519</v>
      </c>
      <c r="B332" s="69"/>
      <c r="C332" s="69"/>
      <c r="D332" s="69"/>
      <c r="E332" s="69"/>
      <c r="F332" s="69"/>
      <c r="G332" s="69"/>
      <c r="H332" s="69"/>
      <c r="I332" s="69"/>
      <c r="J332" s="69"/>
      <c r="K332" s="69"/>
      <c r="L332" s="69"/>
      <c r="M332" s="69"/>
      <c r="N332" s="69"/>
      <c r="O332" s="145"/>
    </row>
    <row r="333" spans="1:15" ht="14.25" x14ac:dyDescent="0.2">
      <c r="A333" s="148"/>
      <c r="B333" s="148"/>
      <c r="C333" s="148"/>
      <c r="D333" s="148"/>
      <c r="E333" s="148"/>
      <c r="F333" s="148"/>
      <c r="G333" s="148"/>
      <c r="H333" s="148"/>
      <c r="I333" s="148"/>
      <c r="J333" s="148"/>
      <c r="K333" s="148"/>
      <c r="L333" s="148"/>
      <c r="M333" s="148"/>
      <c r="N333" s="148"/>
      <c r="O333" s="145"/>
    </row>
    <row r="334" spans="1:15" ht="34.5" customHeight="1" thickBot="1" x14ac:dyDescent="0.25">
      <c r="A334" s="143"/>
      <c r="B334" s="604" t="s">
        <v>520</v>
      </c>
      <c r="C334" s="647"/>
      <c r="D334" s="520" t="s">
        <v>374</v>
      </c>
      <c r="E334" s="469"/>
      <c r="F334" s="604" t="s">
        <v>521</v>
      </c>
      <c r="G334" s="605"/>
      <c r="H334" s="604" t="s">
        <v>407</v>
      </c>
      <c r="I334" s="605"/>
      <c r="J334" s="469" t="s">
        <v>372</v>
      </c>
      <c r="K334" s="469"/>
    </row>
    <row r="335" spans="1:15" ht="30" customHeight="1" thickTop="1" thickBot="1" x14ac:dyDescent="0.25">
      <c r="A335" s="143"/>
      <c r="B335" s="646" t="str">
        <f>IF('Fiche 3-1'!B434&lt;&gt;"",'Fiche 3-1'!B434,"")</f>
        <v/>
      </c>
      <c r="C335" s="646"/>
      <c r="D335" s="646" t="str">
        <f>IF('Fiche 3-1'!D434&lt;&gt;"",'Fiche 3-1'!D434,"")</f>
        <v/>
      </c>
      <c r="E335" s="646"/>
      <c r="F335" s="646" t="str">
        <f>IF('Fiche 3-1'!F434&lt;&gt;"",'Fiche 3-1'!F434,"")</f>
        <v/>
      </c>
      <c r="G335" s="646"/>
      <c r="H335" s="465"/>
      <c r="I335" s="466"/>
      <c r="J335" s="454"/>
      <c r="K335" s="454"/>
    </row>
    <row r="336" spans="1:15" ht="30" customHeight="1" thickTop="1" thickBot="1" x14ac:dyDescent="0.25">
      <c r="A336" s="143"/>
      <c r="B336" s="646" t="str">
        <f>IF('Fiche 3-1'!B435&lt;&gt;"",'Fiche 3-1'!B435,"")</f>
        <v/>
      </c>
      <c r="C336" s="646"/>
      <c r="D336" s="646" t="str">
        <f>IF('Fiche 3-1'!D435&lt;&gt;"",'Fiche 3-1'!D435,"")</f>
        <v/>
      </c>
      <c r="E336" s="646"/>
      <c r="F336" s="646" t="str">
        <f>IF('Fiche 3-1'!F435&lt;&gt;"",'Fiche 3-1'!F435,"")</f>
        <v/>
      </c>
      <c r="G336" s="646"/>
      <c r="H336" s="465"/>
      <c r="I336" s="466"/>
      <c r="J336" s="465"/>
      <c r="K336" s="466"/>
      <c r="L336" s="644"/>
      <c r="M336" s="645"/>
    </row>
    <row r="337" spans="1:15" ht="30" customHeight="1" thickTop="1" thickBot="1" x14ac:dyDescent="0.25">
      <c r="A337" s="143"/>
      <c r="B337" s="646" t="str">
        <f>IF('Fiche 3-1'!B436&lt;&gt;"",'Fiche 3-1'!B436,"")</f>
        <v/>
      </c>
      <c r="C337" s="646"/>
      <c r="D337" s="646" t="str">
        <f>IF('Fiche 3-1'!D436&lt;&gt;"",'Fiche 3-1'!D436,"")</f>
        <v/>
      </c>
      <c r="E337" s="646"/>
      <c r="F337" s="646" t="str">
        <f>IF('Fiche 3-1'!F436&lt;&gt;"",'Fiche 3-1'!F436,"")</f>
        <v/>
      </c>
      <c r="G337" s="646"/>
      <c r="H337" s="465"/>
      <c r="I337" s="466"/>
      <c r="J337" s="465"/>
      <c r="K337" s="466"/>
      <c r="L337" s="644"/>
      <c r="M337" s="645"/>
    </row>
    <row r="338" spans="1:15" ht="30" customHeight="1" thickTop="1" thickBot="1" x14ac:dyDescent="0.25">
      <c r="A338" s="143"/>
      <c r="B338" s="646" t="str">
        <f>IF('Fiche 3-1'!B437&lt;&gt;"",'Fiche 3-1'!B437,"")</f>
        <v/>
      </c>
      <c r="C338" s="646"/>
      <c r="D338" s="646" t="str">
        <f>IF('Fiche 3-1'!D437&lt;&gt;"",'Fiche 3-1'!D437,"")</f>
        <v/>
      </c>
      <c r="E338" s="646"/>
      <c r="F338" s="646" t="str">
        <f>IF('Fiche 3-1'!F437&lt;&gt;"",'Fiche 3-1'!F437,"")</f>
        <v/>
      </c>
      <c r="G338" s="646"/>
      <c r="H338" s="465"/>
      <c r="I338" s="466"/>
      <c r="J338" s="465"/>
      <c r="K338" s="466"/>
      <c r="L338" s="644"/>
      <c r="M338" s="645"/>
    </row>
    <row r="339" spans="1:15" ht="30" customHeight="1" thickTop="1" thickBot="1" x14ac:dyDescent="0.25">
      <c r="A339" s="143"/>
      <c r="B339" s="646" t="str">
        <f>IF('Fiche 3-1'!B438&lt;&gt;"",'Fiche 3-1'!B438,"")</f>
        <v/>
      </c>
      <c r="C339" s="646"/>
      <c r="D339" s="646" t="str">
        <f>IF('Fiche 3-1'!D438&lt;&gt;"",'Fiche 3-1'!D438,"")</f>
        <v/>
      </c>
      <c r="E339" s="646"/>
      <c r="F339" s="646" t="str">
        <f>IF('Fiche 3-1'!F438&lt;&gt;"",'Fiche 3-1'!F438,"")</f>
        <v/>
      </c>
      <c r="G339" s="646"/>
      <c r="H339" s="465"/>
      <c r="I339" s="466"/>
      <c r="J339" s="465"/>
      <c r="K339" s="466"/>
      <c r="L339" s="644"/>
      <c r="M339" s="645"/>
    </row>
    <row r="340" spans="1:15" ht="13.5" thickTop="1" x14ac:dyDescent="0.2">
      <c r="A340" s="143"/>
      <c r="B340" s="143"/>
      <c r="C340" s="143"/>
      <c r="D340" s="143"/>
      <c r="E340" s="143"/>
      <c r="F340" s="143"/>
      <c r="G340" s="143"/>
      <c r="H340" s="143"/>
      <c r="I340" s="143"/>
      <c r="J340" s="143"/>
      <c r="K340" s="143"/>
      <c r="L340" s="143"/>
      <c r="M340" s="143"/>
      <c r="N340" s="143"/>
    </row>
    <row r="341" spans="1:15" x14ac:dyDescent="0.2">
      <c r="A341" s="269" t="s">
        <v>265</v>
      </c>
      <c r="B341" s="143"/>
      <c r="C341" s="143"/>
      <c r="D341" s="143"/>
      <c r="E341" s="143"/>
      <c r="F341" s="143"/>
      <c r="G341" s="143"/>
      <c r="H341" s="143"/>
      <c r="I341" s="143"/>
      <c r="J341" s="143"/>
      <c r="K341" s="143"/>
      <c r="L341" s="143"/>
      <c r="M341" s="143"/>
      <c r="N341" s="143"/>
    </row>
    <row r="342" spans="1:15" x14ac:dyDescent="0.2">
      <c r="A342" s="167" t="s">
        <v>522</v>
      </c>
      <c r="B342" s="143"/>
      <c r="C342" s="143"/>
      <c r="D342" s="143"/>
      <c r="E342" s="143"/>
      <c r="F342" s="143"/>
      <c r="G342" s="143"/>
      <c r="H342" s="143"/>
      <c r="I342" s="143"/>
      <c r="J342" s="143"/>
      <c r="K342" s="143"/>
      <c r="L342" s="143"/>
      <c r="M342" s="143"/>
      <c r="N342" s="143"/>
    </row>
    <row r="343" spans="1:15" x14ac:dyDescent="0.2">
      <c r="A343" s="143"/>
      <c r="B343" s="143"/>
      <c r="C343" s="143"/>
      <c r="D343" s="143"/>
      <c r="E343" s="143"/>
      <c r="F343" s="143"/>
      <c r="G343" s="143"/>
      <c r="H343" s="143"/>
      <c r="I343" s="143"/>
      <c r="J343" s="143"/>
      <c r="K343" s="143"/>
      <c r="L343" s="143"/>
      <c r="M343" s="143"/>
      <c r="N343" s="143"/>
    </row>
    <row r="344" spans="1:15" ht="32.25" customHeight="1" thickBot="1" x14ac:dyDescent="0.25">
      <c r="A344" s="143"/>
      <c r="B344" s="469" t="s">
        <v>523</v>
      </c>
      <c r="C344" s="469"/>
      <c r="D344" s="469"/>
      <c r="E344" s="469"/>
      <c r="F344" s="469"/>
      <c r="G344" s="600" t="s">
        <v>524</v>
      </c>
      <c r="H344" s="600"/>
      <c r="I344" s="600"/>
      <c r="J344" s="600"/>
      <c r="K344" s="600"/>
      <c r="L344" s="143"/>
      <c r="M344" s="143"/>
      <c r="N344" s="143"/>
    </row>
    <row r="345" spans="1:15" ht="112.5" customHeight="1" thickTop="1" thickBot="1" x14ac:dyDescent="0.25">
      <c r="A345" s="143"/>
      <c r="B345" s="601"/>
      <c r="C345" s="602"/>
      <c r="D345" s="602"/>
      <c r="E345" s="602"/>
      <c r="F345" s="603"/>
      <c r="G345" s="601"/>
      <c r="H345" s="602"/>
      <c r="I345" s="602"/>
      <c r="J345" s="602"/>
      <c r="K345" s="603"/>
      <c r="L345" s="143"/>
      <c r="M345" s="143"/>
      <c r="N345" s="143"/>
    </row>
    <row r="346" spans="1:15" ht="13.5" thickTop="1" x14ac:dyDescent="0.2">
      <c r="A346" s="143"/>
      <c r="B346" s="143"/>
      <c r="C346" s="143"/>
      <c r="D346" s="143"/>
      <c r="E346" s="143"/>
      <c r="F346" s="143"/>
      <c r="G346" s="143"/>
      <c r="H346" s="143"/>
      <c r="I346" s="143"/>
      <c r="J346" s="143"/>
      <c r="K346" s="143"/>
      <c r="L346" s="143"/>
      <c r="M346" s="143"/>
      <c r="N346" s="143"/>
    </row>
    <row r="347" spans="1:15" ht="14.25" x14ac:dyDescent="0.2">
      <c r="A347" s="145"/>
      <c r="B347" s="145"/>
      <c r="C347" s="145"/>
      <c r="D347" s="145"/>
      <c r="E347" s="145"/>
      <c r="F347" s="145"/>
      <c r="G347" s="145"/>
      <c r="H347" s="145"/>
      <c r="I347" s="145"/>
      <c r="J347" s="145"/>
      <c r="K347" s="145"/>
      <c r="L347" s="145"/>
      <c r="M347" s="145"/>
      <c r="N347" s="145"/>
      <c r="O347" s="145"/>
    </row>
    <row r="348" spans="1:15" ht="15.75" x14ac:dyDescent="0.2">
      <c r="A348" s="477" t="s">
        <v>150</v>
      </c>
      <c r="B348" s="477"/>
      <c r="C348" s="477"/>
      <c r="D348" s="477"/>
      <c r="E348" s="477"/>
      <c r="F348" s="477"/>
      <c r="G348" s="477"/>
      <c r="H348" s="477"/>
      <c r="I348" s="477"/>
      <c r="J348" s="477"/>
      <c r="K348" s="477"/>
      <c r="L348" s="477"/>
      <c r="M348" s="477"/>
      <c r="N348" s="477"/>
    </row>
    <row r="349" spans="1:15" ht="13.5" thickBot="1" x14ac:dyDescent="0.25"/>
    <row r="350" spans="1:15" ht="50.1" customHeight="1" thickTop="1" x14ac:dyDescent="0.2">
      <c r="A350" s="455"/>
      <c r="B350" s="456"/>
      <c r="C350" s="456"/>
      <c r="D350" s="456"/>
      <c r="E350" s="456"/>
      <c r="F350" s="456"/>
      <c r="G350" s="456"/>
      <c r="H350" s="456"/>
      <c r="I350" s="456"/>
      <c r="J350" s="456"/>
      <c r="K350" s="456"/>
      <c r="L350" s="456"/>
      <c r="M350" s="456"/>
      <c r="N350" s="457"/>
    </row>
    <row r="351" spans="1:15" ht="50.1" customHeight="1" x14ac:dyDescent="0.2">
      <c r="A351" s="458"/>
      <c r="B351" s="459"/>
      <c r="C351" s="459"/>
      <c r="D351" s="459"/>
      <c r="E351" s="459"/>
      <c r="F351" s="459"/>
      <c r="G351" s="459"/>
      <c r="H351" s="459"/>
      <c r="I351" s="459"/>
      <c r="J351" s="459"/>
      <c r="K351" s="459"/>
      <c r="L351" s="459"/>
      <c r="M351" s="459"/>
      <c r="N351" s="460"/>
    </row>
    <row r="352" spans="1:15" ht="50.1" customHeight="1" thickBot="1" x14ac:dyDescent="0.25">
      <c r="A352" s="461"/>
      <c r="B352" s="462"/>
      <c r="C352" s="462"/>
      <c r="D352" s="462"/>
      <c r="E352" s="462"/>
      <c r="F352" s="462"/>
      <c r="G352" s="462"/>
      <c r="H352" s="462"/>
      <c r="I352" s="462"/>
      <c r="J352" s="462"/>
      <c r="K352" s="462"/>
      <c r="L352" s="462"/>
      <c r="M352" s="462"/>
      <c r="N352" s="463"/>
    </row>
    <row r="353" ht="13.5" thickTop="1" x14ac:dyDescent="0.2"/>
  </sheetData>
  <sheetProtection password="D8E8" sheet="1" objects="1" scenarios="1" formatColumns="0" formatRows="0" selectLockedCells="1"/>
  <mergeCells count="246">
    <mergeCell ref="A12:B12"/>
    <mergeCell ref="A18:N18"/>
    <mergeCell ref="B20:D20"/>
    <mergeCell ref="G20:J20"/>
    <mergeCell ref="B22:J22"/>
    <mergeCell ref="B24:C24"/>
    <mergeCell ref="G24:J24"/>
    <mergeCell ref="A1:N1"/>
    <mergeCell ref="A2:N2"/>
    <mergeCell ref="A3:N3"/>
    <mergeCell ref="A8:B8"/>
    <mergeCell ref="D8:F8"/>
    <mergeCell ref="D10:M10"/>
    <mergeCell ref="E60:F60"/>
    <mergeCell ref="H60:J60"/>
    <mergeCell ref="L60:N60"/>
    <mergeCell ref="H62:N62"/>
    <mergeCell ref="A67:N67"/>
    <mergeCell ref="A69:B69"/>
    <mergeCell ref="C69:M71"/>
    <mergeCell ref="A27:N27"/>
    <mergeCell ref="B29:C29"/>
    <mergeCell ref="B32:M34"/>
    <mergeCell ref="A37:N37"/>
    <mergeCell ref="B41:M43"/>
    <mergeCell ref="B55:M56"/>
    <mergeCell ref="B88:N88"/>
    <mergeCell ref="B94:N96"/>
    <mergeCell ref="B101:N103"/>
    <mergeCell ref="B108:N110"/>
    <mergeCell ref="D114:E114"/>
    <mergeCell ref="F114:G114"/>
    <mergeCell ref="H114:I114"/>
    <mergeCell ref="J114:K114"/>
    <mergeCell ref="A75:B75"/>
    <mergeCell ref="C75:M77"/>
    <mergeCell ref="E79:F79"/>
    <mergeCell ref="I79:J79"/>
    <mergeCell ref="A82:N82"/>
    <mergeCell ref="D85:M85"/>
    <mergeCell ref="B115:C115"/>
    <mergeCell ref="D115:E115"/>
    <mergeCell ref="F115:G115"/>
    <mergeCell ref="H115:I115"/>
    <mergeCell ref="J115:K115"/>
    <mergeCell ref="B116:C116"/>
    <mergeCell ref="D116:E116"/>
    <mergeCell ref="F116:G116"/>
    <mergeCell ref="H116:I116"/>
    <mergeCell ref="J116:K116"/>
    <mergeCell ref="D122:E122"/>
    <mergeCell ref="F122:G122"/>
    <mergeCell ref="H122:I122"/>
    <mergeCell ref="J122:K122"/>
    <mergeCell ref="D123:E123"/>
    <mergeCell ref="F123:G123"/>
    <mergeCell ref="H123:I123"/>
    <mergeCell ref="J123:K123"/>
    <mergeCell ref="B117:C117"/>
    <mergeCell ref="D117:E117"/>
    <mergeCell ref="F117:G117"/>
    <mergeCell ref="H117:I117"/>
    <mergeCell ref="J117:K117"/>
    <mergeCell ref="D121:E121"/>
    <mergeCell ref="F121:G121"/>
    <mergeCell ref="H121:I121"/>
    <mergeCell ref="J121:K121"/>
    <mergeCell ref="B139:N141"/>
    <mergeCell ref="B146:N148"/>
    <mergeCell ref="B153:N155"/>
    <mergeCell ref="D159:E159"/>
    <mergeCell ref="F159:G159"/>
    <mergeCell ref="H159:I159"/>
    <mergeCell ref="J159:K159"/>
    <mergeCell ref="D124:E124"/>
    <mergeCell ref="F124:G124"/>
    <mergeCell ref="H124:I124"/>
    <mergeCell ref="J124:K124"/>
    <mergeCell ref="D130:M130"/>
    <mergeCell ref="B133:N133"/>
    <mergeCell ref="B160:C160"/>
    <mergeCell ref="D160:E160"/>
    <mergeCell ref="F160:G160"/>
    <mergeCell ref="H160:I160"/>
    <mergeCell ref="J160:K160"/>
    <mergeCell ref="B161:C161"/>
    <mergeCell ref="D161:E161"/>
    <mergeCell ref="F161:G161"/>
    <mergeCell ref="H161:I161"/>
    <mergeCell ref="J161:K161"/>
    <mergeCell ref="B162:C162"/>
    <mergeCell ref="D162:E162"/>
    <mergeCell ref="F162:G162"/>
    <mergeCell ref="H162:I162"/>
    <mergeCell ref="J162:K162"/>
    <mergeCell ref="D166:E166"/>
    <mergeCell ref="F166:G166"/>
    <mergeCell ref="H166:I166"/>
    <mergeCell ref="J166:K166"/>
    <mergeCell ref="B167:C167"/>
    <mergeCell ref="D167:E167"/>
    <mergeCell ref="F167:G167"/>
    <mergeCell ref="H167:I167"/>
    <mergeCell ref="J167:K167"/>
    <mergeCell ref="B168:C168"/>
    <mergeCell ref="D168:E168"/>
    <mergeCell ref="F168:G168"/>
    <mergeCell ref="H168:I168"/>
    <mergeCell ref="J168:K168"/>
    <mergeCell ref="B178:N178"/>
    <mergeCell ref="B183:N185"/>
    <mergeCell ref="B190:N192"/>
    <mergeCell ref="B197:N199"/>
    <mergeCell ref="D203:E203"/>
    <mergeCell ref="F203:G203"/>
    <mergeCell ref="H203:I203"/>
    <mergeCell ref="J203:K203"/>
    <mergeCell ref="B169:C169"/>
    <mergeCell ref="D169:E169"/>
    <mergeCell ref="F169:G169"/>
    <mergeCell ref="H169:I169"/>
    <mergeCell ref="J169:K169"/>
    <mergeCell ref="D175:M175"/>
    <mergeCell ref="B204:C204"/>
    <mergeCell ref="D204:E204"/>
    <mergeCell ref="F204:G204"/>
    <mergeCell ref="H204:I204"/>
    <mergeCell ref="J204:K204"/>
    <mergeCell ref="B205:C205"/>
    <mergeCell ref="D205:E205"/>
    <mergeCell ref="F205:G205"/>
    <mergeCell ref="H205:I205"/>
    <mergeCell ref="J205:K205"/>
    <mergeCell ref="D211:E211"/>
    <mergeCell ref="F211:G211"/>
    <mergeCell ref="H211:I211"/>
    <mergeCell ref="J211:K211"/>
    <mergeCell ref="D212:E212"/>
    <mergeCell ref="F212:G212"/>
    <mergeCell ref="H212:I212"/>
    <mergeCell ref="J212:K212"/>
    <mergeCell ref="B206:C206"/>
    <mergeCell ref="D206:E206"/>
    <mergeCell ref="F206:G206"/>
    <mergeCell ref="H206:I206"/>
    <mergeCell ref="J206:K206"/>
    <mergeCell ref="D210:E210"/>
    <mergeCell ref="F210:G210"/>
    <mergeCell ref="H210:I210"/>
    <mergeCell ref="J210:K210"/>
    <mergeCell ref="B227:N229"/>
    <mergeCell ref="B234:N236"/>
    <mergeCell ref="B241:N243"/>
    <mergeCell ref="D247:E247"/>
    <mergeCell ref="F247:G247"/>
    <mergeCell ref="H247:I247"/>
    <mergeCell ref="J247:K247"/>
    <mergeCell ref="D213:E213"/>
    <mergeCell ref="F213:G213"/>
    <mergeCell ref="H213:I213"/>
    <mergeCell ref="J213:K213"/>
    <mergeCell ref="D219:M219"/>
    <mergeCell ref="B222:N222"/>
    <mergeCell ref="B248:C248"/>
    <mergeCell ref="D248:E248"/>
    <mergeCell ref="F248:G248"/>
    <mergeCell ref="H248:I248"/>
    <mergeCell ref="J248:K248"/>
    <mergeCell ref="B249:C249"/>
    <mergeCell ref="D249:E249"/>
    <mergeCell ref="F249:G249"/>
    <mergeCell ref="H249:I249"/>
    <mergeCell ref="J249:K249"/>
    <mergeCell ref="D255:E255"/>
    <mergeCell ref="F255:G255"/>
    <mergeCell ref="H255:I255"/>
    <mergeCell ref="J255:K255"/>
    <mergeCell ref="D256:E256"/>
    <mergeCell ref="F256:G256"/>
    <mergeCell ref="H256:I256"/>
    <mergeCell ref="J256:K256"/>
    <mergeCell ref="B250:C250"/>
    <mergeCell ref="D250:E250"/>
    <mergeCell ref="F250:G250"/>
    <mergeCell ref="H250:I250"/>
    <mergeCell ref="J250:K250"/>
    <mergeCell ref="D254:E254"/>
    <mergeCell ref="F254:G254"/>
    <mergeCell ref="H254:I254"/>
    <mergeCell ref="J254:K254"/>
    <mergeCell ref="D275:M280"/>
    <mergeCell ref="A286:N286"/>
    <mergeCell ref="D290:M295"/>
    <mergeCell ref="D300:M305"/>
    <mergeCell ref="A308:N308"/>
    <mergeCell ref="D312:M314"/>
    <mergeCell ref="D257:E257"/>
    <mergeCell ref="F257:G257"/>
    <mergeCell ref="H257:I257"/>
    <mergeCell ref="J257:K257"/>
    <mergeCell ref="A262:N262"/>
    <mergeCell ref="D266:M271"/>
    <mergeCell ref="A317:N317"/>
    <mergeCell ref="D321:M323"/>
    <mergeCell ref="E325:M327"/>
    <mergeCell ref="A330:N330"/>
    <mergeCell ref="B334:C334"/>
    <mergeCell ref="D334:E334"/>
    <mergeCell ref="F334:G334"/>
    <mergeCell ref="H334:I334"/>
    <mergeCell ref="J334:K334"/>
    <mergeCell ref="B335:C335"/>
    <mergeCell ref="D335:E335"/>
    <mergeCell ref="F335:G335"/>
    <mergeCell ref="H335:I335"/>
    <mergeCell ref="J335:K335"/>
    <mergeCell ref="B336:C336"/>
    <mergeCell ref="D336:E336"/>
    <mergeCell ref="F336:G336"/>
    <mergeCell ref="H336:I336"/>
    <mergeCell ref="J336:K336"/>
    <mergeCell ref="B338:C338"/>
    <mergeCell ref="D338:E338"/>
    <mergeCell ref="F338:G338"/>
    <mergeCell ref="H338:I338"/>
    <mergeCell ref="J338:K338"/>
    <mergeCell ref="L338:M338"/>
    <mergeCell ref="L336:M336"/>
    <mergeCell ref="B337:C337"/>
    <mergeCell ref="D337:E337"/>
    <mergeCell ref="F337:G337"/>
    <mergeCell ref="H337:I337"/>
    <mergeCell ref="J337:K337"/>
    <mergeCell ref="L337:M337"/>
    <mergeCell ref="B344:F344"/>
    <mergeCell ref="G344:K344"/>
    <mergeCell ref="B345:F345"/>
    <mergeCell ref="G345:K345"/>
    <mergeCell ref="A348:N348"/>
    <mergeCell ref="A350:N352"/>
    <mergeCell ref="B339:C339"/>
    <mergeCell ref="D339:E339"/>
    <mergeCell ref="F339:G339"/>
    <mergeCell ref="H339:I339"/>
    <mergeCell ref="J339:K339"/>
    <mergeCell ref="L339:M339"/>
  </mergeCells>
  <dataValidations count="4">
    <dataValidation type="list" allowBlank="1" showInputMessage="1" showErrorMessage="1" sqref="E264 E273">
      <formula1>"Salarié(s),Mis à disposition, Voloantaire(s), Bénévole(s), /"</formula1>
    </dataValidation>
    <dataValidation type="list" allowBlank="1" showInputMessage="1" showErrorMessage="1" sqref="L53 F53 C90 C135 H53 A216 E65">
      <formula1>"OUI,NON,/"</formula1>
    </dataValidation>
    <dataValidation type="list" allowBlank="1" showInputMessage="1" showErrorMessage="1" sqref="B29:C29">
      <formula1>"terminé, toujours en cours,reporté, annulé"</formula1>
    </dataValidation>
    <dataValidation type="list" allowBlank="1" showInputMessage="1" showErrorMessage="1" sqref="E39 F48 F50 F52 H48 H50 H52 J48 J50 L52 L50 L48 N48 N50 D58 E64 F73 D264 D273 E288 E298 G310 H319">
      <formula1>"OUI,NON"</formula1>
    </dataValidation>
  </dataValidations>
  <pageMargins left="0.7" right="0.7" top="0.75" bottom="0.75" header="0.3" footer="0.3"/>
  <pageSetup paperSize="9" scale="41" fitToHeight="5"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'Menu deroulant'!$C$2:$C$57</xm:f>
          </x14:formula1>
          <xm:sqref>L60:N60</xm:sqref>
        </x14:dataValidation>
        <x14:dataValidation type="list" allowBlank="1" showInputMessage="1" showErrorMessage="1">
          <x14:formula1>
            <xm:f>'Menu deroulant'!$C$2:$C$57</xm:f>
          </x14:formula1>
          <xm:sqref>E60:F60 H60:J60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5"/>
  <sheetViews>
    <sheetView showGridLines="0" zoomScale="80" zoomScaleNormal="80" workbookViewId="0">
      <selection activeCell="A66" sqref="A66:R74"/>
    </sheetView>
  </sheetViews>
  <sheetFormatPr baseColWidth="10" defaultRowHeight="12.75" x14ac:dyDescent="0.2"/>
  <cols>
    <col min="1" max="1" width="12.140625" style="1" customWidth="1"/>
    <col min="2" max="2" width="17.140625" style="1" customWidth="1"/>
    <col min="3" max="3" width="15" style="1" customWidth="1"/>
    <col min="4" max="4" width="17.85546875" style="1" customWidth="1"/>
    <col min="5" max="10" width="14.7109375" style="1" customWidth="1"/>
    <col min="11" max="11" width="15.28515625" style="1" customWidth="1"/>
    <col min="12" max="15" width="11.42578125" style="1"/>
    <col min="16" max="21" width="14.7109375" style="1" customWidth="1"/>
    <col min="22" max="16384" width="11.42578125" style="1"/>
  </cols>
  <sheetData>
    <row r="1" spans="1:21" ht="31.5" customHeight="1" x14ac:dyDescent="0.2">
      <c r="A1" s="568" t="s">
        <v>531</v>
      </c>
      <c r="B1" s="569"/>
      <c r="C1" s="569"/>
      <c r="D1" s="569"/>
      <c r="E1" s="569"/>
      <c r="F1" s="569"/>
      <c r="G1" s="569"/>
      <c r="H1" s="569"/>
      <c r="I1" s="569"/>
      <c r="J1" s="569"/>
      <c r="K1" s="569"/>
      <c r="L1" s="569"/>
      <c r="M1" s="569"/>
      <c r="N1" s="569"/>
      <c r="O1" s="569"/>
      <c r="P1" s="569"/>
      <c r="Q1" s="569"/>
      <c r="R1" s="569"/>
      <c r="S1" s="569"/>
      <c r="T1" s="569"/>
      <c r="U1" s="569"/>
    </row>
    <row r="2" spans="1:21" ht="21.75" customHeight="1" x14ac:dyDescent="0.2">
      <c r="A2" s="570" t="s">
        <v>152</v>
      </c>
      <c r="B2" s="571"/>
      <c r="C2" s="571"/>
      <c r="D2" s="571"/>
      <c r="E2" s="571"/>
      <c r="F2" s="571"/>
      <c r="G2" s="571"/>
      <c r="H2" s="571"/>
      <c r="I2" s="571"/>
      <c r="J2" s="571"/>
      <c r="K2" s="571"/>
      <c r="L2" s="571"/>
      <c r="M2" s="571"/>
      <c r="N2" s="571"/>
      <c r="O2" s="571"/>
      <c r="P2" s="571"/>
      <c r="Q2" s="571"/>
      <c r="R2" s="571"/>
      <c r="S2" s="571"/>
      <c r="T2" s="571"/>
      <c r="U2" s="571"/>
    </row>
    <row r="3" spans="1:21" ht="9.9499999999999993" customHeight="1" x14ac:dyDescent="0.2">
      <c r="A3" s="2"/>
      <c r="B3" s="2"/>
      <c r="C3" s="2"/>
      <c r="D3" s="2"/>
      <c r="E3" s="2"/>
      <c r="F3" s="2"/>
      <c r="G3" s="2"/>
      <c r="H3" s="2"/>
      <c r="I3" s="2"/>
      <c r="J3" s="2"/>
      <c r="K3" s="2"/>
      <c r="L3" s="2"/>
    </row>
    <row r="4" spans="1:21" s="9" customFormat="1" ht="20.100000000000001" customHeight="1" x14ac:dyDescent="0.25">
      <c r="A4" s="3" t="s">
        <v>153</v>
      </c>
      <c r="B4" s="241" t="str">
        <f>IF('Fiche 3-1'!C24&lt;&gt;"",'Fiche 3-1'!C24,"")</f>
        <v/>
      </c>
      <c r="D4" s="3" t="s">
        <v>154</v>
      </c>
      <c r="E4" s="572" t="str">
        <f>IF('Fiche 3-1'!C34&lt;&gt;"",'Fiche 3-1'!C34,"")</f>
        <v/>
      </c>
      <c r="F4" s="573"/>
      <c r="G4" s="573"/>
      <c r="H4" s="573"/>
      <c r="I4" s="573"/>
      <c r="J4" s="573"/>
      <c r="K4" s="573"/>
      <c r="L4" s="573"/>
      <c r="M4" s="573"/>
      <c r="N4" s="573"/>
      <c r="O4" s="573"/>
      <c r="P4" s="573"/>
      <c r="Q4" s="573"/>
      <c r="R4" s="574"/>
    </row>
    <row r="5" spans="1:21" ht="14.25" x14ac:dyDescent="0.2">
      <c r="A5" s="2"/>
      <c r="B5" s="2"/>
      <c r="C5" s="2"/>
      <c r="D5" s="2"/>
      <c r="E5" s="2" t="str">
        <f>IF('Fiche 3-1'!C34:N34&lt;&gt;"",'Fiche 3-1'!C34:N34,"")</f>
        <v/>
      </c>
      <c r="F5" s="2"/>
      <c r="G5" s="2"/>
      <c r="H5" s="2"/>
      <c r="I5" s="2"/>
      <c r="J5" s="2"/>
      <c r="K5" s="2"/>
      <c r="L5" s="2"/>
    </row>
    <row r="6" spans="1:21" ht="14.25" x14ac:dyDescent="0.2">
      <c r="A6" s="2"/>
      <c r="B6" s="2"/>
      <c r="C6" s="2"/>
      <c r="D6" s="2"/>
      <c r="E6" s="2"/>
      <c r="F6" s="2"/>
      <c r="G6" s="2"/>
      <c r="H6" s="2"/>
      <c r="I6" s="2"/>
      <c r="J6" s="2"/>
      <c r="K6" s="2"/>
      <c r="L6" s="2"/>
    </row>
    <row r="7" spans="1:21" ht="24.75" customHeight="1" x14ac:dyDescent="0.2">
      <c r="A7" s="2"/>
      <c r="B7" s="2"/>
      <c r="C7" s="2"/>
      <c r="D7" s="2"/>
      <c r="E7" s="653">
        <v>2019</v>
      </c>
      <c r="F7" s="654"/>
      <c r="G7" s="651">
        <v>2020</v>
      </c>
      <c r="H7" s="652"/>
      <c r="I7" s="648">
        <v>2021</v>
      </c>
      <c r="J7" s="649"/>
      <c r="K7" s="2"/>
      <c r="L7" s="2"/>
      <c r="P7" s="653">
        <v>2019</v>
      </c>
      <c r="Q7" s="654"/>
      <c r="R7" s="651">
        <v>2020</v>
      </c>
      <c r="S7" s="652"/>
      <c r="T7" s="648">
        <v>2021</v>
      </c>
      <c r="U7" s="649"/>
    </row>
    <row r="8" spans="1:21" ht="24" customHeight="1" x14ac:dyDescent="0.2">
      <c r="A8" s="584" t="s">
        <v>156</v>
      </c>
      <c r="B8" s="584"/>
      <c r="C8" s="584"/>
      <c r="D8" s="584"/>
      <c r="E8" s="310" t="s">
        <v>475</v>
      </c>
      <c r="F8" s="310" t="s">
        <v>476</v>
      </c>
      <c r="G8" s="312" t="s">
        <v>475</v>
      </c>
      <c r="H8" s="312" t="s">
        <v>476</v>
      </c>
      <c r="I8" s="311" t="s">
        <v>475</v>
      </c>
      <c r="J8" s="311" t="s">
        <v>476</v>
      </c>
      <c r="K8" s="584" t="s">
        <v>158</v>
      </c>
      <c r="L8" s="584"/>
      <c r="M8" s="584"/>
      <c r="N8" s="584"/>
      <c r="O8" s="584"/>
      <c r="P8" s="310" t="s">
        <v>475</v>
      </c>
      <c r="Q8" s="310" t="s">
        <v>476</v>
      </c>
      <c r="R8" s="312" t="s">
        <v>475</v>
      </c>
      <c r="S8" s="312" t="s">
        <v>476</v>
      </c>
      <c r="T8" s="311" t="s">
        <v>475</v>
      </c>
      <c r="U8" s="328" t="s">
        <v>476</v>
      </c>
    </row>
    <row r="9" spans="1:21" ht="29.25" customHeight="1" x14ac:dyDescent="0.2">
      <c r="A9" s="446" t="s">
        <v>159</v>
      </c>
      <c r="B9" s="575"/>
      <c r="C9" s="575"/>
      <c r="D9" s="575"/>
      <c r="E9" s="575"/>
      <c r="F9" s="575"/>
      <c r="G9" s="575"/>
      <c r="H9" s="575"/>
      <c r="I9" s="575"/>
      <c r="J9" s="576"/>
      <c r="K9" s="446" t="s">
        <v>191</v>
      </c>
      <c r="L9" s="575"/>
      <c r="M9" s="575"/>
      <c r="N9" s="575"/>
      <c r="O9" s="575"/>
      <c r="P9" s="575"/>
      <c r="Q9" s="575"/>
      <c r="R9" s="575"/>
      <c r="S9" s="575"/>
      <c r="T9" s="575"/>
      <c r="U9" s="576"/>
    </row>
    <row r="10" spans="1:21" ht="35.1" customHeight="1" x14ac:dyDescent="0.2">
      <c r="A10" s="35" t="s">
        <v>160</v>
      </c>
      <c r="B10" s="14"/>
      <c r="C10" s="14"/>
      <c r="D10" s="15"/>
      <c r="E10" s="280">
        <f>+'Fiche 3-2'!E9</f>
        <v>0</v>
      </c>
      <c r="F10" s="280">
        <f>SUM(F11:F13)</f>
        <v>0</v>
      </c>
      <c r="G10" s="280">
        <f>+'Fiche 3-2'!F9</f>
        <v>0</v>
      </c>
      <c r="H10" s="280">
        <f>SUM(H11:H13)</f>
        <v>0</v>
      </c>
      <c r="I10" s="280">
        <f>+'Fiche 3-2'!G9</f>
        <v>0</v>
      </c>
      <c r="J10" s="280">
        <f>SUM(J11:J13)</f>
        <v>0</v>
      </c>
      <c r="K10" s="586" t="s">
        <v>192</v>
      </c>
      <c r="L10" s="586"/>
      <c r="M10" s="586"/>
      <c r="N10" s="586"/>
      <c r="O10" s="586"/>
      <c r="P10" s="280">
        <f>+'Fiche 3-2'!M9</f>
        <v>0</v>
      </c>
      <c r="Q10" s="282">
        <v>0</v>
      </c>
      <c r="R10" s="280">
        <f>+'Fiche 3-2'!N9</f>
        <v>0</v>
      </c>
      <c r="S10" s="282">
        <v>0</v>
      </c>
      <c r="T10" s="280">
        <f>+'Fiche 3-2'!O9</f>
        <v>0</v>
      </c>
      <c r="U10" s="282">
        <v>0</v>
      </c>
    </row>
    <row r="11" spans="1:21" ht="21.95" customHeight="1" x14ac:dyDescent="0.2">
      <c r="A11" s="284" t="s">
        <v>190</v>
      </c>
      <c r="B11" s="14"/>
      <c r="C11" s="14"/>
      <c r="D11" s="15"/>
      <c r="E11" s="317">
        <f>+'Fiche 3-2'!E10</f>
        <v>0</v>
      </c>
      <c r="F11" s="278"/>
      <c r="G11" s="317">
        <f>+'Fiche 3-2'!F10</f>
        <v>0</v>
      </c>
      <c r="H11" s="278"/>
      <c r="I11" s="317">
        <f>+'Fiche 3-2'!G10</f>
        <v>0</v>
      </c>
      <c r="J11" s="278"/>
      <c r="K11" s="259"/>
      <c r="L11" s="259"/>
      <c r="M11" s="259"/>
      <c r="N11" s="259"/>
      <c r="O11" s="259"/>
      <c r="P11" s="259"/>
      <c r="Q11" s="259"/>
      <c r="R11" s="259"/>
      <c r="S11" s="259"/>
      <c r="T11" s="259"/>
      <c r="U11" s="259"/>
    </row>
    <row r="12" spans="1:21" ht="21.95" customHeight="1" x14ac:dyDescent="0.2">
      <c r="A12" s="284" t="s">
        <v>161</v>
      </c>
      <c r="B12" s="14"/>
      <c r="C12" s="14"/>
      <c r="D12" s="15"/>
      <c r="E12" s="317">
        <f>+'Fiche 3-2'!E11</f>
        <v>0</v>
      </c>
      <c r="F12" s="278"/>
      <c r="G12" s="317">
        <f>+'Fiche 3-2'!F11</f>
        <v>0</v>
      </c>
      <c r="H12" s="278"/>
      <c r="I12" s="317">
        <f>+'Fiche 3-2'!G11</f>
        <v>0</v>
      </c>
      <c r="J12" s="278"/>
      <c r="K12" s="313" t="s">
        <v>437</v>
      </c>
      <c r="L12" s="14"/>
      <c r="M12" s="14"/>
      <c r="N12" s="14"/>
      <c r="O12" s="14"/>
      <c r="P12" s="280">
        <f>+'Fiche 3-2'!M11</f>
        <v>0</v>
      </c>
      <c r="Q12" s="385">
        <f>SUM(Q13:Q32)</f>
        <v>0</v>
      </c>
      <c r="R12" s="280">
        <f>+'Fiche 3-2'!N11</f>
        <v>0</v>
      </c>
      <c r="S12" s="385">
        <f>SUM(S13:S32)</f>
        <v>0</v>
      </c>
      <c r="T12" s="280">
        <f>+'Fiche 3-2'!O11</f>
        <v>0</v>
      </c>
      <c r="U12" s="385">
        <f>SUM(U13:U32)</f>
        <v>0</v>
      </c>
    </row>
    <row r="13" spans="1:21" ht="21.95" customHeight="1" x14ac:dyDescent="0.2">
      <c r="A13" s="284" t="s">
        <v>162</v>
      </c>
      <c r="B13" s="14"/>
      <c r="C13" s="14"/>
      <c r="D13" s="15"/>
      <c r="E13" s="317">
        <f>+'Fiche 3-2'!E12</f>
        <v>0</v>
      </c>
      <c r="F13" s="278"/>
      <c r="G13" s="317">
        <f>+'Fiche 3-2'!F12</f>
        <v>0</v>
      </c>
      <c r="H13" s="278"/>
      <c r="I13" s="317">
        <f>+'Fiche 3-2'!G12</f>
        <v>0</v>
      </c>
      <c r="J13" s="278"/>
      <c r="K13" s="14" t="s">
        <v>193</v>
      </c>
      <c r="L13" s="14"/>
      <c r="M13" s="14"/>
      <c r="N13" s="14"/>
      <c r="O13" s="14"/>
      <c r="P13" s="110">
        <f>+'Fiche 3-2'!M12</f>
        <v>0</v>
      </c>
      <c r="Q13" s="278"/>
      <c r="R13" s="110">
        <f>+'Fiche 3-2'!N12</f>
        <v>0</v>
      </c>
      <c r="S13" s="278"/>
      <c r="T13" s="110">
        <f>+'Fiche 3-2'!O12</f>
        <v>0</v>
      </c>
      <c r="U13" s="278"/>
    </row>
    <row r="14" spans="1:21" ht="35.1" customHeight="1" x14ac:dyDescent="0.2">
      <c r="A14" s="35" t="s">
        <v>163</v>
      </c>
      <c r="B14" s="14"/>
      <c r="C14" s="14"/>
      <c r="D14" s="15"/>
      <c r="E14" s="317">
        <f>+'Fiche 3-2'!E13</f>
        <v>0</v>
      </c>
      <c r="F14" s="280">
        <f>SUM(F15:F19)</f>
        <v>0</v>
      </c>
      <c r="G14" s="317">
        <f>+'Fiche 3-2'!F13</f>
        <v>0</v>
      </c>
      <c r="H14" s="280">
        <f>SUM(H15:H19)</f>
        <v>0</v>
      </c>
      <c r="I14" s="317">
        <f>+'Fiche 3-2'!G13</f>
        <v>0</v>
      </c>
      <c r="J14" s="280">
        <f>SUM(J15:J19)</f>
        <v>0</v>
      </c>
      <c r="K14" s="579"/>
      <c r="L14" s="579"/>
      <c r="M14" s="579"/>
      <c r="N14" s="579"/>
      <c r="O14" s="580"/>
      <c r="P14" s="110">
        <f>+'Fiche 3-2'!M13</f>
        <v>0</v>
      </c>
      <c r="Q14" s="282"/>
      <c r="R14" s="110">
        <f>+'Fiche 3-2'!N13</f>
        <v>0</v>
      </c>
      <c r="S14" s="282"/>
      <c r="T14" s="110">
        <f>+'Fiche 3-2'!O13</f>
        <v>0</v>
      </c>
      <c r="U14" s="282"/>
    </row>
    <row r="15" spans="1:21" ht="21.95" customHeight="1" x14ac:dyDescent="0.25">
      <c r="A15" s="284" t="s">
        <v>164</v>
      </c>
      <c r="B15" s="14"/>
      <c r="C15" s="14"/>
      <c r="D15" s="15"/>
      <c r="E15" s="317">
        <f>+'Fiche 3-2'!E14</f>
        <v>0</v>
      </c>
      <c r="F15" s="278"/>
      <c r="G15" s="317">
        <f>+'Fiche 3-2'!F14</f>
        <v>0</v>
      </c>
      <c r="H15" s="278"/>
      <c r="I15" s="317">
        <f>+'Fiche 3-2'!G14</f>
        <v>0</v>
      </c>
      <c r="J15" s="278"/>
      <c r="K15" s="314" t="s">
        <v>194</v>
      </c>
      <c r="L15" s="14"/>
      <c r="M15" s="14"/>
      <c r="N15" s="14"/>
      <c r="O15" s="14"/>
      <c r="P15" s="110">
        <f>+'Fiche 3-2'!M14</f>
        <v>0</v>
      </c>
      <c r="Q15" s="278"/>
      <c r="R15" s="110">
        <f>+'Fiche 3-2'!N14</f>
        <v>0</v>
      </c>
      <c r="S15" s="278"/>
      <c r="T15" s="110">
        <f>+'Fiche 3-2'!O14</f>
        <v>0</v>
      </c>
      <c r="U15" s="278"/>
    </row>
    <row r="16" spans="1:21" ht="21.95" customHeight="1" x14ac:dyDescent="0.2">
      <c r="A16" s="284" t="s">
        <v>165</v>
      </c>
      <c r="B16" s="14"/>
      <c r="C16" s="14"/>
      <c r="D16" s="15"/>
      <c r="E16" s="317">
        <f>+'Fiche 3-2'!E15</f>
        <v>0</v>
      </c>
      <c r="F16" s="278"/>
      <c r="G16" s="317">
        <f>+'Fiche 3-2'!F15</f>
        <v>0</v>
      </c>
      <c r="H16" s="278"/>
      <c r="I16" s="317">
        <f>+'Fiche 3-2'!G15</f>
        <v>0</v>
      </c>
      <c r="J16" s="278"/>
      <c r="K16" s="14" t="s">
        <v>195</v>
      </c>
      <c r="L16" s="14"/>
      <c r="M16" s="14"/>
      <c r="N16" s="14"/>
      <c r="O16" s="14"/>
      <c r="P16" s="110">
        <f>+'Fiche 3-2'!M15</f>
        <v>0</v>
      </c>
      <c r="Q16" s="278"/>
      <c r="R16" s="110">
        <f>+'Fiche 3-2'!N15</f>
        <v>0</v>
      </c>
      <c r="S16" s="278"/>
      <c r="T16" s="110">
        <f>+'Fiche 3-2'!O15</f>
        <v>0</v>
      </c>
      <c r="U16" s="278"/>
    </row>
    <row r="17" spans="1:21" ht="21.95" customHeight="1" x14ac:dyDescent="0.2">
      <c r="A17" s="284" t="s">
        <v>166</v>
      </c>
      <c r="B17" s="14"/>
      <c r="C17" s="14"/>
      <c r="D17" s="15"/>
      <c r="E17" s="317">
        <f>+'Fiche 3-2'!E16</f>
        <v>0</v>
      </c>
      <c r="F17" s="278"/>
      <c r="G17" s="317">
        <f>+'Fiche 3-2'!F16</f>
        <v>0</v>
      </c>
      <c r="H17" s="278"/>
      <c r="I17" s="317">
        <f>+'Fiche 3-2'!G16</f>
        <v>0</v>
      </c>
      <c r="J17" s="278"/>
      <c r="K17" s="579"/>
      <c r="L17" s="579"/>
      <c r="M17" s="579"/>
      <c r="N17" s="579"/>
      <c r="O17" s="580"/>
      <c r="P17" s="110">
        <f>+'Fiche 3-2'!M16</f>
        <v>0</v>
      </c>
      <c r="Q17" s="278"/>
      <c r="R17" s="110">
        <f>+'Fiche 3-2'!N16</f>
        <v>0</v>
      </c>
      <c r="S17" s="278"/>
      <c r="T17" s="110">
        <f>+'Fiche 3-2'!O16</f>
        <v>0</v>
      </c>
      <c r="U17" s="278"/>
    </row>
    <row r="18" spans="1:21" ht="21.95" customHeight="1" x14ac:dyDescent="0.2">
      <c r="A18" s="284" t="s">
        <v>167</v>
      </c>
      <c r="B18" s="14"/>
      <c r="C18" s="14"/>
      <c r="D18" s="15"/>
      <c r="E18" s="317">
        <f>+'Fiche 3-2'!E17</f>
        <v>0</v>
      </c>
      <c r="F18" s="278"/>
      <c r="G18" s="317">
        <f>+'Fiche 3-2'!F17</f>
        <v>0</v>
      </c>
      <c r="H18" s="278"/>
      <c r="I18" s="317">
        <f>+'Fiche 3-2'!G17</f>
        <v>0</v>
      </c>
      <c r="J18" s="278"/>
      <c r="K18" s="14" t="s">
        <v>196</v>
      </c>
      <c r="L18" s="14"/>
      <c r="M18" s="14"/>
      <c r="N18" s="14"/>
      <c r="O18" s="14"/>
      <c r="P18" s="110">
        <f>+'Fiche 3-2'!M17</f>
        <v>0</v>
      </c>
      <c r="Q18" s="278"/>
      <c r="R18" s="110">
        <f>+'Fiche 3-2'!N17</f>
        <v>0</v>
      </c>
      <c r="S18" s="278"/>
      <c r="T18" s="110">
        <f>+'Fiche 3-2'!O17</f>
        <v>0</v>
      </c>
      <c r="U18" s="278"/>
    </row>
    <row r="19" spans="1:21" ht="21.95" customHeight="1" x14ac:dyDescent="0.2">
      <c r="A19" s="284" t="s">
        <v>168</v>
      </c>
      <c r="B19" s="14"/>
      <c r="C19" s="14"/>
      <c r="D19" s="15"/>
      <c r="E19" s="317">
        <f>+'Fiche 3-2'!E18</f>
        <v>0</v>
      </c>
      <c r="F19" s="278"/>
      <c r="G19" s="317">
        <f>+'Fiche 3-2'!F18</f>
        <v>0</v>
      </c>
      <c r="H19" s="278"/>
      <c r="I19" s="317">
        <f>+'Fiche 3-2'!G18</f>
        <v>0</v>
      </c>
      <c r="J19" s="278"/>
      <c r="K19" s="579"/>
      <c r="L19" s="579"/>
      <c r="M19" s="579"/>
      <c r="N19" s="579"/>
      <c r="O19" s="580"/>
      <c r="P19" s="110">
        <f>+'Fiche 3-2'!M18</f>
        <v>0</v>
      </c>
      <c r="Q19" s="278"/>
      <c r="R19" s="110">
        <f>+'Fiche 3-2'!N18</f>
        <v>0</v>
      </c>
      <c r="S19" s="278"/>
      <c r="T19" s="110">
        <f>+'Fiche 3-2'!O18</f>
        <v>0</v>
      </c>
      <c r="U19" s="278"/>
    </row>
    <row r="20" spans="1:21" ht="35.1" customHeight="1" x14ac:dyDescent="0.2">
      <c r="A20" s="35" t="s">
        <v>169</v>
      </c>
      <c r="B20" s="14"/>
      <c r="C20" s="14"/>
      <c r="D20" s="15"/>
      <c r="E20" s="280">
        <f>+'Fiche 3-2'!E19</f>
        <v>0</v>
      </c>
      <c r="F20" s="280">
        <f>SUM(F21:F25)</f>
        <v>0</v>
      </c>
      <c r="G20" s="280">
        <f>+'Fiche 3-2'!F19</f>
        <v>0</v>
      </c>
      <c r="H20" s="280">
        <f>SUM(H21:H25)</f>
        <v>0</v>
      </c>
      <c r="I20" s="280">
        <f>+'Fiche 3-2'!G19</f>
        <v>0</v>
      </c>
      <c r="J20" s="280">
        <f>SUM(J21:J25)</f>
        <v>0</v>
      </c>
      <c r="K20" s="579"/>
      <c r="L20" s="579"/>
      <c r="M20" s="579"/>
      <c r="N20" s="579"/>
      <c r="O20" s="580"/>
      <c r="P20" s="110">
        <f>+'Fiche 3-2'!M19</f>
        <v>0</v>
      </c>
      <c r="Q20" s="282"/>
      <c r="R20" s="110">
        <f>+'Fiche 3-2'!N19</f>
        <v>0</v>
      </c>
      <c r="S20" s="282"/>
      <c r="T20" s="110">
        <f>+'Fiche 3-2'!O19</f>
        <v>0</v>
      </c>
      <c r="U20" s="282"/>
    </row>
    <row r="21" spans="1:21" ht="21.95" customHeight="1" x14ac:dyDescent="0.2">
      <c r="A21" s="284" t="s">
        <v>454</v>
      </c>
      <c r="B21" s="14"/>
      <c r="C21" s="14"/>
      <c r="D21" s="15"/>
      <c r="E21" s="317">
        <f>+'Fiche 3-2'!E20</f>
        <v>0</v>
      </c>
      <c r="F21" s="278"/>
      <c r="G21" s="317">
        <f>+'Fiche 3-2'!F20</f>
        <v>0</v>
      </c>
      <c r="H21" s="278"/>
      <c r="I21" s="317">
        <f>+'Fiche 3-2'!G20</f>
        <v>0</v>
      </c>
      <c r="J21" s="278"/>
      <c r="K21" s="2" t="s">
        <v>210</v>
      </c>
      <c r="L21" s="2"/>
      <c r="M21" s="2"/>
      <c r="N21" s="2"/>
      <c r="O21" s="2"/>
      <c r="P21" s="110">
        <f>+'Fiche 3-2'!M20</f>
        <v>0</v>
      </c>
      <c r="Q21" s="278"/>
      <c r="R21" s="110">
        <f>+'Fiche 3-2'!N20</f>
        <v>0</v>
      </c>
      <c r="S21" s="278"/>
      <c r="T21" s="110">
        <f>+'Fiche 3-2'!O20</f>
        <v>0</v>
      </c>
      <c r="U21" s="278"/>
    </row>
    <row r="22" spans="1:21" ht="21.95" customHeight="1" x14ac:dyDescent="0.2">
      <c r="A22" s="284" t="s">
        <v>171</v>
      </c>
      <c r="B22" s="14"/>
      <c r="C22" s="14"/>
      <c r="D22" s="15"/>
      <c r="E22" s="317">
        <f>+'Fiche 3-2'!E21</f>
        <v>0</v>
      </c>
      <c r="F22" s="278"/>
      <c r="G22" s="317">
        <f>+'Fiche 3-2'!F21</f>
        <v>0</v>
      </c>
      <c r="H22" s="278"/>
      <c r="I22" s="317">
        <f>+'Fiche 3-2'!G21</f>
        <v>0</v>
      </c>
      <c r="J22" s="278"/>
      <c r="K22" s="579"/>
      <c r="L22" s="579"/>
      <c r="M22" s="579"/>
      <c r="N22" s="579"/>
      <c r="O22" s="580"/>
      <c r="P22" s="110">
        <f>+'Fiche 3-2'!M21</f>
        <v>0</v>
      </c>
      <c r="Q22" s="278"/>
      <c r="R22" s="110">
        <f>+'Fiche 3-2'!N21</f>
        <v>0</v>
      </c>
      <c r="S22" s="278"/>
      <c r="T22" s="110">
        <f>+'Fiche 3-2'!O21</f>
        <v>0</v>
      </c>
      <c r="U22" s="278"/>
    </row>
    <row r="23" spans="1:21" ht="21.95" customHeight="1" x14ac:dyDescent="0.2">
      <c r="A23" s="284" t="s">
        <v>172</v>
      </c>
      <c r="B23" s="14"/>
      <c r="C23" s="14"/>
      <c r="D23" s="15"/>
      <c r="E23" s="317">
        <f>+'Fiche 3-2'!E22</f>
        <v>0</v>
      </c>
      <c r="F23" s="278"/>
      <c r="G23" s="317">
        <f>+'Fiche 3-2'!F22</f>
        <v>0</v>
      </c>
      <c r="H23" s="278"/>
      <c r="I23" s="317">
        <f>+'Fiche 3-2'!G22</f>
        <v>0</v>
      </c>
      <c r="J23" s="278"/>
      <c r="K23" s="14" t="s">
        <v>208</v>
      </c>
      <c r="L23" s="14"/>
      <c r="M23" s="14"/>
      <c r="N23" s="14"/>
      <c r="O23" s="14"/>
      <c r="P23" s="110">
        <f>+'Fiche 3-2'!M22</f>
        <v>0</v>
      </c>
      <c r="Q23" s="278"/>
      <c r="R23" s="110">
        <f>+'Fiche 3-2'!N22</f>
        <v>0</v>
      </c>
      <c r="S23" s="278"/>
      <c r="T23" s="110">
        <f>+'Fiche 3-2'!O22</f>
        <v>0</v>
      </c>
      <c r="U23" s="278"/>
    </row>
    <row r="24" spans="1:21" ht="21.95" customHeight="1" x14ac:dyDescent="0.2">
      <c r="A24" s="284" t="s">
        <v>173</v>
      </c>
      <c r="B24" s="14"/>
      <c r="C24" s="14"/>
      <c r="D24" s="15"/>
      <c r="E24" s="317">
        <f>+'Fiche 3-2'!E23</f>
        <v>0</v>
      </c>
      <c r="F24" s="278"/>
      <c r="G24" s="317">
        <f>+'Fiche 3-2'!F23</f>
        <v>0</v>
      </c>
      <c r="H24" s="278"/>
      <c r="I24" s="317">
        <f>+'Fiche 3-2'!G23</f>
        <v>0</v>
      </c>
      <c r="J24" s="278"/>
      <c r="K24" s="579"/>
      <c r="L24" s="579"/>
      <c r="M24" s="579"/>
      <c r="N24" s="579"/>
      <c r="O24" s="580"/>
      <c r="P24" s="110">
        <f>+'Fiche 3-2'!M23</f>
        <v>0</v>
      </c>
      <c r="Q24" s="278"/>
      <c r="R24" s="110">
        <f>+'Fiche 3-2'!N23</f>
        <v>0</v>
      </c>
      <c r="S24" s="278"/>
      <c r="T24" s="110">
        <f>+'Fiche 3-2'!O23</f>
        <v>0</v>
      </c>
      <c r="U24" s="278"/>
    </row>
    <row r="25" spans="1:21" s="329" customFormat="1" ht="21.95" customHeight="1" x14ac:dyDescent="0.2">
      <c r="A25" s="263"/>
      <c r="B25" s="261"/>
      <c r="C25" s="261"/>
      <c r="D25" s="262"/>
      <c r="E25" s="379"/>
      <c r="F25" s="381"/>
      <c r="G25" s="379"/>
      <c r="H25" s="381"/>
      <c r="I25" s="379"/>
      <c r="J25" s="381"/>
      <c r="K25" s="579"/>
      <c r="L25" s="579"/>
      <c r="M25" s="579"/>
      <c r="N25" s="579"/>
      <c r="O25" s="580"/>
      <c r="P25" s="110">
        <f>+'Fiche 3-2'!M24</f>
        <v>0</v>
      </c>
      <c r="Q25" s="278"/>
      <c r="R25" s="110">
        <f>+'Fiche 3-2'!N24</f>
        <v>0</v>
      </c>
      <c r="S25" s="278"/>
      <c r="T25" s="110">
        <f>+'Fiche 3-2'!O24</f>
        <v>0</v>
      </c>
      <c r="U25" s="278"/>
    </row>
    <row r="26" spans="1:21" ht="35.1" customHeight="1" x14ac:dyDescent="0.2">
      <c r="A26" s="35" t="s">
        <v>174</v>
      </c>
      <c r="B26" s="14"/>
      <c r="C26" s="14"/>
      <c r="D26" s="15"/>
      <c r="E26" s="280">
        <f>+'Fiche 3-2'!E25</f>
        <v>0</v>
      </c>
      <c r="F26" s="280">
        <f>SUM(F27:F28)</f>
        <v>0</v>
      </c>
      <c r="G26" s="280">
        <f>+'Fiche 3-2'!F25</f>
        <v>0</v>
      </c>
      <c r="H26" s="280">
        <f>SUM(H27:H28)</f>
        <v>0</v>
      </c>
      <c r="I26" s="280">
        <f>+'Fiche 3-2'!G25</f>
        <v>0</v>
      </c>
      <c r="J26" s="280">
        <f>SUM(J27:J28)</f>
        <v>0</v>
      </c>
      <c r="K26" s="2" t="s">
        <v>197</v>
      </c>
      <c r="L26" s="2"/>
      <c r="M26" s="2"/>
      <c r="N26" s="2"/>
      <c r="O26" s="2"/>
      <c r="P26" s="110">
        <f>+'Fiche 3-2'!M25</f>
        <v>0</v>
      </c>
      <c r="Q26" s="282"/>
      <c r="R26" s="110">
        <f>+'Fiche 3-2'!N25</f>
        <v>0</v>
      </c>
      <c r="S26" s="282"/>
      <c r="T26" s="110">
        <f>+'Fiche 3-2'!O25</f>
        <v>0</v>
      </c>
      <c r="U26" s="282"/>
    </row>
    <row r="27" spans="1:21" ht="21.95" customHeight="1" x14ac:dyDescent="0.2">
      <c r="A27" s="284" t="s">
        <v>175</v>
      </c>
      <c r="B27" s="14"/>
      <c r="C27" s="14"/>
      <c r="D27" s="15"/>
      <c r="E27" s="317">
        <f>+'Fiche 3-2'!E26</f>
        <v>0</v>
      </c>
      <c r="F27" s="278"/>
      <c r="G27" s="317">
        <f>+'Fiche 3-2'!F26</f>
        <v>0</v>
      </c>
      <c r="H27" s="278"/>
      <c r="I27" s="317">
        <f>+'Fiche 3-2'!G26</f>
        <v>0</v>
      </c>
      <c r="J27" s="278"/>
      <c r="K27" s="579"/>
      <c r="L27" s="579"/>
      <c r="M27" s="579"/>
      <c r="N27" s="579"/>
      <c r="O27" s="580"/>
      <c r="P27" s="110">
        <f>+'Fiche 3-2'!M26</f>
        <v>0</v>
      </c>
      <c r="Q27" s="278"/>
      <c r="R27" s="110">
        <f>+'Fiche 3-2'!N26</f>
        <v>0</v>
      </c>
      <c r="S27" s="278"/>
      <c r="T27" s="110">
        <f>+'Fiche 3-2'!O26</f>
        <v>0</v>
      </c>
      <c r="U27" s="278"/>
    </row>
    <row r="28" spans="1:21" ht="21.95" customHeight="1" x14ac:dyDescent="0.2">
      <c r="A28" s="284" t="s">
        <v>176</v>
      </c>
      <c r="B28" s="14"/>
      <c r="C28" s="14"/>
      <c r="D28" s="15"/>
      <c r="E28" s="317">
        <f>+'Fiche 3-2'!E27</f>
        <v>0</v>
      </c>
      <c r="F28" s="278"/>
      <c r="G28" s="317">
        <f>+'Fiche 3-2'!F27</f>
        <v>0</v>
      </c>
      <c r="H28" s="278"/>
      <c r="I28" s="317">
        <f>+'Fiche 3-2'!G27</f>
        <v>0</v>
      </c>
      <c r="J28" s="278"/>
      <c r="K28" s="2" t="s">
        <v>198</v>
      </c>
      <c r="L28" s="2"/>
      <c r="M28" s="2"/>
      <c r="N28" s="2"/>
      <c r="O28" s="2"/>
      <c r="P28" s="110">
        <f>+'Fiche 3-2'!M27</f>
        <v>0</v>
      </c>
      <c r="Q28" s="278"/>
      <c r="R28" s="110">
        <f>+'Fiche 3-2'!N27</f>
        <v>0</v>
      </c>
      <c r="S28" s="278"/>
      <c r="T28" s="110">
        <f>+'Fiche 3-2'!O27</f>
        <v>0</v>
      </c>
      <c r="U28" s="278"/>
    </row>
    <row r="29" spans="1:21" ht="35.1" customHeight="1" x14ac:dyDescent="0.2">
      <c r="A29" s="35" t="s">
        <v>177</v>
      </c>
      <c r="B29" s="14"/>
      <c r="C29" s="14"/>
      <c r="D29" s="15"/>
      <c r="E29" s="280">
        <f>+'Fiche 3-2'!E28</f>
        <v>0</v>
      </c>
      <c r="F29" s="280">
        <f>SUM(F30:F32)</f>
        <v>0</v>
      </c>
      <c r="G29" s="280">
        <f>+'Fiche 3-2'!F28</f>
        <v>0</v>
      </c>
      <c r="H29" s="280">
        <f>SUM(H30:H32)</f>
        <v>0</v>
      </c>
      <c r="I29" s="280">
        <f>+'Fiche 3-2'!G28</f>
        <v>0</v>
      </c>
      <c r="J29" s="280">
        <f>SUM(J30:J32)</f>
        <v>0</v>
      </c>
      <c r="K29" s="582"/>
      <c r="L29" s="582"/>
      <c r="M29" s="582"/>
      <c r="N29" s="582"/>
      <c r="O29" s="583"/>
      <c r="P29" s="110">
        <f>+'Fiche 3-2'!M28</f>
        <v>0</v>
      </c>
      <c r="Q29" s="282"/>
      <c r="R29" s="110">
        <f>+'Fiche 3-2'!N28</f>
        <v>0</v>
      </c>
      <c r="S29" s="282"/>
      <c r="T29" s="110">
        <f>+'Fiche 3-2'!O28</f>
        <v>0</v>
      </c>
      <c r="U29" s="282"/>
    </row>
    <row r="30" spans="1:21" ht="21.95" customHeight="1" x14ac:dyDescent="0.2">
      <c r="A30" s="284" t="s">
        <v>178</v>
      </c>
      <c r="B30" s="14"/>
      <c r="C30" s="14"/>
      <c r="D30" s="14"/>
      <c r="E30" s="317">
        <f>+'Fiche 3-2'!E29</f>
        <v>0</v>
      </c>
      <c r="F30" s="278"/>
      <c r="G30" s="317">
        <f>+'Fiche 3-2'!F29</f>
        <v>0</v>
      </c>
      <c r="H30" s="278"/>
      <c r="I30" s="317">
        <f>+'Fiche 3-2'!G29</f>
        <v>0</v>
      </c>
      <c r="J30" s="278"/>
      <c r="K30" s="14" t="s">
        <v>199</v>
      </c>
      <c r="L30" s="14"/>
      <c r="M30" s="14"/>
      <c r="N30" s="14"/>
      <c r="O30" s="14"/>
      <c r="P30" s="110">
        <f>+'Fiche 3-2'!M29</f>
        <v>0</v>
      </c>
      <c r="Q30" s="278"/>
      <c r="R30" s="110">
        <f>+'Fiche 3-2'!N29</f>
        <v>0</v>
      </c>
      <c r="S30" s="278"/>
      <c r="T30" s="110">
        <f>+'Fiche 3-2'!O29</f>
        <v>0</v>
      </c>
      <c r="U30" s="278"/>
    </row>
    <row r="31" spans="1:21" ht="21.95" customHeight="1" x14ac:dyDescent="0.2">
      <c r="A31" s="284" t="s">
        <v>179</v>
      </c>
      <c r="B31" s="14"/>
      <c r="C31" s="14"/>
      <c r="D31" s="14"/>
      <c r="E31" s="317">
        <f>+'Fiche 3-2'!E30</f>
        <v>0</v>
      </c>
      <c r="F31" s="278"/>
      <c r="G31" s="317">
        <f>+'Fiche 3-2'!F30</f>
        <v>0</v>
      </c>
      <c r="H31" s="278"/>
      <c r="I31" s="317">
        <f>+'Fiche 3-2'!G30</f>
        <v>0</v>
      </c>
      <c r="J31" s="278"/>
      <c r="K31" s="14" t="s">
        <v>200</v>
      </c>
      <c r="L31" s="14"/>
      <c r="M31" s="14"/>
      <c r="N31" s="14"/>
      <c r="O31" s="14"/>
      <c r="P31" s="110">
        <f>+'Fiche 3-2'!M30</f>
        <v>0</v>
      </c>
      <c r="Q31" s="278"/>
      <c r="R31" s="110">
        <f>+'Fiche 3-2'!N30</f>
        <v>0</v>
      </c>
      <c r="S31" s="278"/>
      <c r="T31" s="110">
        <f>+'Fiche 3-2'!O30</f>
        <v>0</v>
      </c>
      <c r="U31" s="278"/>
    </row>
    <row r="32" spans="1:21" ht="21.95" customHeight="1" x14ac:dyDescent="0.2">
      <c r="A32" s="284" t="s">
        <v>180</v>
      </c>
      <c r="B32" s="14"/>
      <c r="C32" s="14"/>
      <c r="D32" s="14"/>
      <c r="E32" s="317">
        <f>+'Fiche 3-2'!E31</f>
        <v>0</v>
      </c>
      <c r="F32" s="278"/>
      <c r="G32" s="317">
        <f>+'Fiche 3-2'!F31</f>
        <v>0</v>
      </c>
      <c r="H32" s="278"/>
      <c r="I32" s="317">
        <f>+'Fiche 3-2'!G31</f>
        <v>0</v>
      </c>
      <c r="J32" s="278"/>
      <c r="K32" s="14" t="s">
        <v>201</v>
      </c>
      <c r="L32" s="14"/>
      <c r="M32" s="14"/>
      <c r="N32" s="14"/>
      <c r="O32" s="14"/>
      <c r="P32" s="110">
        <f>+'Fiche 3-2'!M31</f>
        <v>0</v>
      </c>
      <c r="Q32" s="278"/>
      <c r="R32" s="110">
        <f>+'Fiche 3-2'!N31</f>
        <v>0</v>
      </c>
      <c r="S32" s="278"/>
      <c r="T32" s="110">
        <f>+'Fiche 3-2'!O31</f>
        <v>0</v>
      </c>
      <c r="U32" s="278"/>
    </row>
    <row r="33" spans="1:21" ht="35.1" customHeight="1" x14ac:dyDescent="0.2">
      <c r="A33" s="35" t="s">
        <v>181</v>
      </c>
      <c r="B33" s="14"/>
      <c r="C33" s="14"/>
      <c r="D33" s="14"/>
      <c r="E33" s="280">
        <f>+'Fiche 3-2'!E32</f>
        <v>0</v>
      </c>
      <c r="F33" s="282"/>
      <c r="G33" s="280">
        <f>+'Fiche 3-2'!F32</f>
        <v>0</v>
      </c>
      <c r="H33" s="282"/>
      <c r="I33" s="280">
        <f>+'Fiche 3-2'!G32</f>
        <v>0</v>
      </c>
      <c r="J33" s="282"/>
      <c r="K33" s="313" t="s">
        <v>202</v>
      </c>
      <c r="L33" s="14"/>
      <c r="M33" s="14"/>
      <c r="N33" s="14"/>
      <c r="O33" s="14"/>
      <c r="P33" s="280">
        <f>+'Fiche 3-2'!M32</f>
        <v>0</v>
      </c>
      <c r="Q33" s="282"/>
      <c r="R33" s="280">
        <f>+'Fiche 3-2'!N32</f>
        <v>0</v>
      </c>
      <c r="S33" s="282"/>
      <c r="T33" s="280">
        <f>+'Fiche 3-2'!O32</f>
        <v>0</v>
      </c>
      <c r="U33" s="282"/>
    </row>
    <row r="34" spans="1:21" ht="21.95" customHeight="1" x14ac:dyDescent="0.2">
      <c r="A34" s="263"/>
      <c r="B34" s="261"/>
      <c r="C34" s="261"/>
      <c r="D34" s="261"/>
      <c r="E34" s="281"/>
      <c r="F34" s="281"/>
      <c r="G34" s="281"/>
      <c r="H34" s="281"/>
      <c r="I34" s="281"/>
      <c r="J34" s="281"/>
      <c r="K34" s="2" t="s">
        <v>203</v>
      </c>
      <c r="L34" s="2"/>
      <c r="M34" s="2"/>
      <c r="N34" s="2"/>
      <c r="O34" s="2"/>
      <c r="P34" s="110">
        <f>+'Fiche 3-2'!M33</f>
        <v>0</v>
      </c>
      <c r="Q34" s="278"/>
      <c r="R34" s="110">
        <f>+'Fiche 3-2'!N33</f>
        <v>0</v>
      </c>
      <c r="S34" s="278"/>
      <c r="T34" s="110">
        <f>+'Fiche 3-2'!O33</f>
        <v>0</v>
      </c>
      <c r="U34" s="278"/>
    </row>
    <row r="35" spans="1:21" ht="35.1" customHeight="1" x14ac:dyDescent="0.2">
      <c r="A35" s="35" t="s">
        <v>182</v>
      </c>
      <c r="B35" s="14"/>
      <c r="C35" s="14"/>
      <c r="D35" s="14"/>
      <c r="E35" s="280">
        <f>+'Fiche 3-2'!E34</f>
        <v>0</v>
      </c>
      <c r="F35" s="282"/>
      <c r="G35" s="280">
        <f>+'Fiche 3-2'!F34</f>
        <v>0</v>
      </c>
      <c r="H35" s="282"/>
      <c r="I35" s="280">
        <f>+'Fiche 3-2'!G34</f>
        <v>0</v>
      </c>
      <c r="J35" s="282"/>
      <c r="K35" s="313" t="s">
        <v>434</v>
      </c>
      <c r="L35" s="14"/>
      <c r="M35" s="14"/>
      <c r="N35" s="14"/>
      <c r="O35" s="14"/>
      <c r="P35" s="317">
        <f>+'Fiche 3-2'!M34</f>
        <v>0</v>
      </c>
      <c r="Q35" s="282"/>
      <c r="R35" s="317">
        <f>+'Fiche 3-2'!N34</f>
        <v>0</v>
      </c>
      <c r="S35" s="282"/>
      <c r="T35" s="317">
        <f>+'Fiche 3-2'!O34</f>
        <v>0</v>
      </c>
      <c r="U35" s="282"/>
    </row>
    <row r="36" spans="1:21" ht="35.1" customHeight="1" x14ac:dyDescent="0.2">
      <c r="A36" s="35" t="s">
        <v>183</v>
      </c>
      <c r="B36" s="14"/>
      <c r="C36" s="14"/>
      <c r="D36" s="14"/>
      <c r="E36" s="280">
        <f>+'Fiche 3-2'!E35</f>
        <v>0</v>
      </c>
      <c r="F36" s="282"/>
      <c r="G36" s="280">
        <f>+'Fiche 3-2'!F35</f>
        <v>0</v>
      </c>
      <c r="H36" s="282"/>
      <c r="I36" s="280">
        <f>+'Fiche 3-2'!G35</f>
        <v>0</v>
      </c>
      <c r="J36" s="282"/>
      <c r="K36" s="313" t="s">
        <v>205</v>
      </c>
      <c r="L36" s="14"/>
      <c r="M36" s="14"/>
      <c r="N36" s="14"/>
      <c r="O36" s="14"/>
      <c r="P36" s="317">
        <f>+'Fiche 3-2'!M35</f>
        <v>0</v>
      </c>
      <c r="Q36" s="282"/>
      <c r="R36" s="317">
        <f>+'Fiche 3-2'!N35</f>
        <v>0</v>
      </c>
      <c r="S36" s="282"/>
      <c r="T36" s="317">
        <f>+'Fiche 3-2'!O35</f>
        <v>0</v>
      </c>
      <c r="U36" s="282"/>
    </row>
    <row r="37" spans="1:21" ht="35.1" customHeight="1" x14ac:dyDescent="0.2">
      <c r="A37" s="37" t="s">
        <v>319</v>
      </c>
      <c r="B37" s="38"/>
      <c r="C37" s="38"/>
      <c r="D37" s="38"/>
      <c r="E37" s="280">
        <f>+'Fiche 3-2'!E36</f>
        <v>0</v>
      </c>
      <c r="F37" s="282"/>
      <c r="G37" s="280">
        <f>+'Fiche 3-2'!F36</f>
        <v>0</v>
      </c>
      <c r="H37" s="282"/>
      <c r="I37" s="280">
        <f>+'Fiche 3-2'!G36</f>
        <v>0</v>
      </c>
      <c r="J37" s="282"/>
      <c r="K37" s="313" t="s">
        <v>338</v>
      </c>
      <c r="L37" s="14"/>
      <c r="M37" s="14"/>
      <c r="N37" s="14"/>
      <c r="O37" s="14"/>
      <c r="P37" s="317">
        <f>+'Fiche 3-2'!M36</f>
        <v>0</v>
      </c>
      <c r="Q37" s="282"/>
      <c r="R37" s="317">
        <f>+'Fiche 3-2'!N36</f>
        <v>0</v>
      </c>
      <c r="S37" s="282"/>
      <c r="T37" s="317">
        <f>+'Fiche 3-2'!O36</f>
        <v>0</v>
      </c>
      <c r="U37" s="282"/>
    </row>
    <row r="38" spans="1:21" ht="21.95" customHeight="1" x14ac:dyDescent="0.2">
      <c r="A38" s="446" t="s">
        <v>185</v>
      </c>
      <c r="B38" s="575"/>
      <c r="C38" s="575"/>
      <c r="D38" s="576"/>
      <c r="E38" s="322"/>
      <c r="F38" s="322"/>
      <c r="G38" s="322"/>
      <c r="H38" s="322"/>
      <c r="I38" s="322"/>
      <c r="J38" s="322"/>
      <c r="K38" s="378"/>
      <c r="L38" s="378"/>
      <c r="M38" s="378"/>
      <c r="N38" s="378"/>
      <c r="O38" s="378"/>
      <c r="P38" s="379"/>
      <c r="Q38" s="380"/>
      <c r="R38" s="379"/>
      <c r="S38" s="380"/>
      <c r="T38" s="379"/>
      <c r="U38" s="380"/>
    </row>
    <row r="39" spans="1:21" ht="21.95" customHeight="1" x14ac:dyDescent="0.2">
      <c r="A39" s="284" t="s">
        <v>186</v>
      </c>
      <c r="B39" s="14"/>
      <c r="C39" s="14"/>
      <c r="D39" s="14"/>
      <c r="E39" s="317">
        <f>+'Fiche 3-2'!E38</f>
        <v>0</v>
      </c>
      <c r="F39" s="278"/>
      <c r="G39" s="317">
        <f>+'Fiche 3-2'!F38</f>
        <v>0</v>
      </c>
      <c r="H39" s="278"/>
      <c r="I39" s="317">
        <f>+'Fiche 3-2'!G38</f>
        <v>0</v>
      </c>
      <c r="J39" s="278"/>
      <c r="K39" s="378"/>
      <c r="L39" s="378"/>
      <c r="M39" s="378"/>
      <c r="N39" s="378"/>
      <c r="O39" s="378"/>
      <c r="P39" s="379"/>
      <c r="Q39" s="381"/>
      <c r="R39" s="379"/>
      <c r="S39" s="381"/>
      <c r="T39" s="379"/>
      <c r="U39" s="381"/>
    </row>
    <row r="40" spans="1:21" ht="21.95" customHeight="1" x14ac:dyDescent="0.2">
      <c r="A40" s="284" t="s">
        <v>187</v>
      </c>
      <c r="B40" s="14"/>
      <c r="C40" s="14"/>
      <c r="D40" s="14"/>
      <c r="E40" s="317">
        <f>+'Fiche 3-2'!E39</f>
        <v>0</v>
      </c>
      <c r="F40" s="278"/>
      <c r="G40" s="317">
        <f>+'Fiche 3-2'!F39</f>
        <v>0</v>
      </c>
      <c r="H40" s="278"/>
      <c r="I40" s="317">
        <f>+'Fiche 3-2'!G39</f>
        <v>0</v>
      </c>
      <c r="J40" s="278"/>
      <c r="K40" s="378"/>
      <c r="L40" s="378"/>
      <c r="M40" s="378"/>
      <c r="N40" s="378"/>
      <c r="O40" s="378"/>
      <c r="P40" s="379"/>
      <c r="Q40" s="381"/>
      <c r="R40" s="379"/>
      <c r="S40" s="381"/>
      <c r="T40" s="379"/>
      <c r="U40" s="381"/>
    </row>
    <row r="41" spans="1:21" ht="21.95" customHeight="1" x14ac:dyDescent="0.2">
      <c r="A41" s="284" t="s">
        <v>188</v>
      </c>
      <c r="B41" s="14"/>
      <c r="C41" s="14"/>
      <c r="D41" s="14"/>
      <c r="E41" s="317">
        <f>+'Fiche 3-2'!E40</f>
        <v>0</v>
      </c>
      <c r="F41" s="278"/>
      <c r="G41" s="317">
        <f>+'Fiche 3-2'!F40</f>
        <v>0</v>
      </c>
      <c r="H41" s="278"/>
      <c r="I41" s="317">
        <f>+'Fiche 3-2'!G40</f>
        <v>0</v>
      </c>
      <c r="J41" s="278"/>
      <c r="K41" s="382"/>
      <c r="L41" s="382"/>
      <c r="M41" s="382"/>
      <c r="N41" s="382"/>
      <c r="O41" s="382"/>
      <c r="P41" s="379"/>
      <c r="Q41" s="381"/>
      <c r="R41" s="379"/>
      <c r="S41" s="381"/>
      <c r="T41" s="379"/>
      <c r="U41" s="381"/>
    </row>
    <row r="42" spans="1:21" ht="35.1" customHeight="1" x14ac:dyDescent="0.2">
      <c r="A42" s="36" t="s">
        <v>189</v>
      </c>
      <c r="B42" s="14"/>
      <c r="C42" s="14"/>
      <c r="D42" s="14"/>
      <c r="E42" s="283">
        <f>+'Fiche 3-2'!E41</f>
        <v>0</v>
      </c>
      <c r="F42" s="283">
        <f>+F10+F14+F20+F26+F29+F33+F35+F36+F37+F39+F40+F41</f>
        <v>0</v>
      </c>
      <c r="G42" s="283">
        <f>+'Fiche 3-2'!F41</f>
        <v>0</v>
      </c>
      <c r="H42" s="283">
        <f>+H10+H14+H20+H26+H29+H33+H35+H36+H37+H39+H40+H41</f>
        <v>0</v>
      </c>
      <c r="I42" s="283">
        <f>+'Fiche 3-2'!G41</f>
        <v>0</v>
      </c>
      <c r="J42" s="283">
        <f>+J10+J14+J20+J26+J29+J33+J35+J36+J37+J39+J40+J41</f>
        <v>0</v>
      </c>
      <c r="K42" s="315" t="s">
        <v>207</v>
      </c>
      <c r="L42" s="14"/>
      <c r="M42" s="14"/>
      <c r="N42" s="14"/>
      <c r="O42" s="14"/>
      <c r="P42" s="283">
        <f>+'Fiche 3-2'!M41</f>
        <v>0</v>
      </c>
      <c r="Q42" s="283">
        <f>+Q37+Q36+Q35+Q33+Q12+Q10</f>
        <v>0</v>
      </c>
      <c r="R42" s="283">
        <f>+'Fiche 3-2'!N41</f>
        <v>0</v>
      </c>
      <c r="S42" s="283">
        <f>+S37+S36+S35+S33+S12+S10</f>
        <v>0</v>
      </c>
      <c r="T42" s="283">
        <f>+'Fiche 3-2'!O41</f>
        <v>0</v>
      </c>
      <c r="U42" s="283">
        <f>+U37+U36+U35+U33+U12+U10</f>
        <v>0</v>
      </c>
    </row>
    <row r="43" spans="1:21" ht="24" customHeight="1" x14ac:dyDescent="0.2">
      <c r="A43" s="650" t="s">
        <v>211</v>
      </c>
      <c r="B43" s="650"/>
      <c r="C43" s="650"/>
      <c r="D43" s="650"/>
      <c r="E43" s="650"/>
      <c r="F43" s="650"/>
      <c r="G43" s="650"/>
      <c r="H43" s="650"/>
      <c r="I43" s="650"/>
      <c r="J43" s="650"/>
      <c r="K43" s="650"/>
      <c r="L43" s="650"/>
      <c r="M43" s="650"/>
      <c r="N43" s="650"/>
      <c r="O43" s="650"/>
      <c r="P43" s="650"/>
      <c r="Q43" s="650"/>
      <c r="R43" s="650"/>
      <c r="S43" s="650"/>
      <c r="T43" s="650"/>
      <c r="U43" s="650"/>
    </row>
    <row r="44" spans="1:21" ht="21.95" customHeight="1" x14ac:dyDescent="0.2">
      <c r="A44" s="274" t="s">
        <v>212</v>
      </c>
      <c r="B44" s="285"/>
      <c r="C44" s="285"/>
      <c r="D44" s="287"/>
      <c r="E44" s="283">
        <f>+'Fiche 3-2'!E43</f>
        <v>0</v>
      </c>
      <c r="F44" s="283">
        <f>SUM(F45:F48)</f>
        <v>0</v>
      </c>
      <c r="G44" s="283">
        <f>+'Fiche 3-2'!F43</f>
        <v>0</v>
      </c>
      <c r="H44" s="283">
        <f>SUM(H45:H48)</f>
        <v>0</v>
      </c>
      <c r="I44" s="283">
        <f>+'Fiche 3-2'!G43</f>
        <v>0</v>
      </c>
      <c r="J44" s="283">
        <f>SUM(J45:J48)</f>
        <v>0</v>
      </c>
      <c r="K44" s="323" t="s">
        <v>218</v>
      </c>
      <c r="L44" s="14"/>
      <c r="M44" s="14"/>
      <c r="N44" s="14"/>
      <c r="O44" s="15"/>
      <c r="P44" s="283">
        <f>+'Fiche 3-2'!M43</f>
        <v>0</v>
      </c>
      <c r="Q44" s="283">
        <f>SUM(Q45:Q48)</f>
        <v>0</v>
      </c>
      <c r="R44" s="283">
        <f>+'Fiche 3-2'!N43</f>
        <v>0</v>
      </c>
      <c r="S44" s="283">
        <f>SUM(S45:S48)</f>
        <v>0</v>
      </c>
      <c r="T44" s="283">
        <f>+'Fiche 3-2'!O43</f>
        <v>0</v>
      </c>
      <c r="U44" s="283">
        <f>SUM(U45:U48)</f>
        <v>0</v>
      </c>
    </row>
    <row r="45" spans="1:21" ht="21.95" customHeight="1" x14ac:dyDescent="0.2">
      <c r="A45" s="324" t="s">
        <v>213</v>
      </c>
      <c r="B45" s="14"/>
      <c r="C45" s="14"/>
      <c r="D45" s="15"/>
      <c r="E45" s="317">
        <f>+'Fiche 3-2'!E44</f>
        <v>0</v>
      </c>
      <c r="F45" s="278"/>
      <c r="G45" s="317">
        <f>+'Fiche 3-2'!F44</f>
        <v>0</v>
      </c>
      <c r="H45" s="278"/>
      <c r="I45" s="317">
        <f>+'Fiche 3-2'!G44</f>
        <v>0</v>
      </c>
      <c r="J45" s="278"/>
      <c r="K45" s="9" t="s">
        <v>219</v>
      </c>
      <c r="L45" s="2"/>
      <c r="M45" s="2"/>
      <c r="N45" s="2"/>
      <c r="O45" s="2"/>
      <c r="P45" s="317">
        <f>+'Fiche 3-2'!M44</f>
        <v>0</v>
      </c>
      <c r="Q45" s="278"/>
      <c r="R45" s="317">
        <f>+'Fiche 3-2'!N44</f>
        <v>0</v>
      </c>
      <c r="S45" s="278"/>
      <c r="T45" s="317">
        <f>+'Fiche 3-2'!O44</f>
        <v>0</v>
      </c>
      <c r="U45" s="278"/>
    </row>
    <row r="46" spans="1:21" ht="21.95" customHeight="1" x14ac:dyDescent="0.2">
      <c r="A46" s="324" t="s">
        <v>214</v>
      </c>
      <c r="B46" s="14"/>
      <c r="C46" s="14"/>
      <c r="D46" s="15"/>
      <c r="E46" s="317">
        <f>+'Fiche 3-2'!E45</f>
        <v>0</v>
      </c>
      <c r="F46" s="278"/>
      <c r="G46" s="317">
        <f>+'Fiche 3-2'!F45</f>
        <v>0</v>
      </c>
      <c r="H46" s="278"/>
      <c r="I46" s="317">
        <f>+'Fiche 3-2'!G45</f>
        <v>0</v>
      </c>
      <c r="J46" s="278"/>
      <c r="K46" s="323" t="s">
        <v>220</v>
      </c>
      <c r="L46" s="14"/>
      <c r="M46" s="14"/>
      <c r="N46" s="14"/>
      <c r="O46" s="15"/>
      <c r="P46" s="317">
        <f>+'Fiche 3-2'!M45</f>
        <v>0</v>
      </c>
      <c r="Q46" s="278"/>
      <c r="R46" s="317">
        <f>+'Fiche 3-2'!N45</f>
        <v>0</v>
      </c>
      <c r="S46" s="278"/>
      <c r="T46" s="317">
        <f>+'Fiche 3-2'!O45</f>
        <v>0</v>
      </c>
      <c r="U46" s="278"/>
    </row>
    <row r="47" spans="1:21" ht="21.95" customHeight="1" x14ac:dyDescent="0.2">
      <c r="A47" s="324" t="s">
        <v>215</v>
      </c>
      <c r="B47" s="14"/>
      <c r="C47" s="14"/>
      <c r="D47" s="15"/>
      <c r="E47" s="317">
        <f>+'Fiche 3-2'!E46</f>
        <v>0</v>
      </c>
      <c r="F47" s="278"/>
      <c r="G47" s="317">
        <f>+'Fiche 3-2'!F46</f>
        <v>0</v>
      </c>
      <c r="H47" s="278"/>
      <c r="I47" s="317">
        <f>+'Fiche 3-2'!G46</f>
        <v>0</v>
      </c>
      <c r="J47" s="278"/>
      <c r="K47" s="383"/>
      <c r="L47" s="378"/>
      <c r="M47" s="378"/>
      <c r="N47" s="378"/>
      <c r="O47" s="384"/>
      <c r="P47" s="379"/>
      <c r="Q47" s="381"/>
      <c r="R47" s="379"/>
      <c r="S47" s="381"/>
      <c r="T47" s="379"/>
      <c r="U47" s="381"/>
    </row>
    <row r="48" spans="1:21" ht="21.95" customHeight="1" x14ac:dyDescent="0.2">
      <c r="A48" s="324" t="s">
        <v>216</v>
      </c>
      <c r="B48" s="14"/>
      <c r="C48" s="14"/>
      <c r="D48" s="15"/>
      <c r="E48" s="317">
        <f>+'Fiche 3-2'!E47</f>
        <v>0</v>
      </c>
      <c r="F48" s="278"/>
      <c r="G48" s="317">
        <f>+'Fiche 3-2'!F47</f>
        <v>0</v>
      </c>
      <c r="H48" s="278"/>
      <c r="I48" s="317">
        <f>+'Fiche 3-2'!G47</f>
        <v>0</v>
      </c>
      <c r="J48" s="278"/>
      <c r="K48" s="316" t="s">
        <v>221</v>
      </c>
      <c r="L48" s="14"/>
      <c r="M48" s="14"/>
      <c r="N48" s="14"/>
      <c r="O48" s="15"/>
      <c r="P48" s="317">
        <f>+'Fiche 3-2'!M47</f>
        <v>0</v>
      </c>
      <c r="Q48" s="278"/>
      <c r="R48" s="317">
        <f>+'Fiche 3-2'!N47</f>
        <v>0</v>
      </c>
      <c r="S48" s="278"/>
      <c r="T48" s="317">
        <f>+'Fiche 3-2'!O47</f>
        <v>0</v>
      </c>
      <c r="U48" s="278"/>
    </row>
    <row r="49" spans="1:21" ht="35.1" customHeight="1" x14ac:dyDescent="0.25">
      <c r="A49" s="274" t="s">
        <v>217</v>
      </c>
      <c r="B49" s="14"/>
      <c r="C49" s="14"/>
      <c r="D49" s="15"/>
      <c r="E49" s="283">
        <f>+'Fiche 3-2'!E48</f>
        <v>0</v>
      </c>
      <c r="F49" s="283">
        <f>+F44+F42</f>
        <v>0</v>
      </c>
      <c r="G49" s="283">
        <f>+'Fiche 3-2'!F48</f>
        <v>0</v>
      </c>
      <c r="H49" s="283">
        <f>+H44+H42</f>
        <v>0</v>
      </c>
      <c r="I49" s="283">
        <f>+'Fiche 3-2'!G48</f>
        <v>0</v>
      </c>
      <c r="J49" s="283">
        <f>+J44+J42</f>
        <v>0</v>
      </c>
      <c r="K49" s="275" t="s">
        <v>222</v>
      </c>
      <c r="L49" s="43"/>
      <c r="M49" s="43"/>
      <c r="N49" s="43"/>
      <c r="O49" s="44"/>
      <c r="P49" s="283">
        <f>+'Fiche 3-2'!M48</f>
        <v>0</v>
      </c>
      <c r="Q49" s="283">
        <f>+Q44+Q42</f>
        <v>0</v>
      </c>
      <c r="R49" s="283">
        <f>+'Fiche 3-2'!N48</f>
        <v>0</v>
      </c>
      <c r="S49" s="283">
        <f>+S44+S42</f>
        <v>0</v>
      </c>
      <c r="T49" s="283">
        <f>+'Fiche 3-2'!O48</f>
        <v>0</v>
      </c>
      <c r="U49" s="283">
        <f>+U44+U42</f>
        <v>0</v>
      </c>
    </row>
    <row r="50" spans="1:21" ht="30" customHeight="1" x14ac:dyDescent="0.2">
      <c r="A50" s="304" t="s">
        <v>471</v>
      </c>
      <c r="B50" s="301"/>
      <c r="C50" s="557">
        <f>+Q15</f>
        <v>0</v>
      </c>
      <c r="D50" s="557"/>
      <c r="E50" s="294" t="s">
        <v>224</v>
      </c>
      <c r="F50" s="294"/>
      <c r="G50" s="294"/>
      <c r="H50" s="294"/>
      <c r="I50" s="294"/>
      <c r="J50" s="294"/>
      <c r="K50" s="45" t="str">
        <f>IF(F49&gt;0,C50/F49,"0,00 %")</f>
        <v>0,00 %</v>
      </c>
      <c r="L50" s="285" t="s">
        <v>436</v>
      </c>
      <c r="M50" s="14"/>
      <c r="N50" s="14"/>
      <c r="O50" s="14"/>
      <c r="P50" s="15"/>
      <c r="Q50" s="325"/>
      <c r="R50" s="38"/>
      <c r="S50" s="2"/>
    </row>
    <row r="51" spans="1:21" ht="30" customHeight="1" x14ac:dyDescent="0.2">
      <c r="A51" s="305" t="s">
        <v>472</v>
      </c>
      <c r="B51" s="302"/>
      <c r="C51" s="557">
        <f>+S15</f>
        <v>0</v>
      </c>
      <c r="D51" s="557"/>
      <c r="E51" s="294" t="s">
        <v>224</v>
      </c>
      <c r="F51" s="294"/>
      <c r="G51" s="294"/>
      <c r="H51" s="294"/>
      <c r="I51" s="294"/>
      <c r="J51" s="294"/>
      <c r="K51" s="45" t="str">
        <f>IF(H49&gt;0,C51/H49,"0,00 %")</f>
        <v>0,00 %</v>
      </c>
      <c r="L51" s="285" t="s">
        <v>477</v>
      </c>
      <c r="M51" s="14"/>
      <c r="N51" s="14"/>
      <c r="O51" s="14"/>
      <c r="P51" s="14"/>
      <c r="Q51" s="14"/>
      <c r="R51" s="14"/>
      <c r="S51" s="39"/>
    </row>
    <row r="52" spans="1:21" ht="30" customHeight="1" x14ac:dyDescent="0.2">
      <c r="A52" s="306" t="s">
        <v>473</v>
      </c>
      <c r="B52" s="303"/>
      <c r="C52" s="557">
        <f>+U15</f>
        <v>0</v>
      </c>
      <c r="D52" s="557"/>
      <c r="E52" s="294" t="s">
        <v>224</v>
      </c>
      <c r="F52" s="294"/>
      <c r="G52" s="294"/>
      <c r="H52" s="294"/>
      <c r="I52" s="294"/>
      <c r="J52" s="294"/>
      <c r="K52" s="45" t="str">
        <f>IF(J49&gt;0,C52/J49,"0,00 %")</f>
        <v>0,00 %</v>
      </c>
      <c r="L52" s="285" t="s">
        <v>478</v>
      </c>
      <c r="M52" s="14"/>
      <c r="N52" s="14"/>
      <c r="O52" s="14"/>
      <c r="P52" s="14"/>
      <c r="Q52" s="14"/>
      <c r="R52" s="326"/>
      <c r="S52" s="14"/>
      <c r="T52" s="316"/>
      <c r="U52" s="327"/>
    </row>
    <row r="53" spans="1:21" ht="43.5" customHeight="1" x14ac:dyDescent="0.2">
      <c r="A53" s="25"/>
      <c r="B53" s="25"/>
      <c r="C53" s="307"/>
      <c r="D53" s="307"/>
      <c r="E53" s="308"/>
      <c r="F53" s="308"/>
      <c r="G53" s="308"/>
      <c r="H53" s="308"/>
      <c r="I53" s="308"/>
      <c r="J53" s="308"/>
      <c r="K53" s="309"/>
      <c r="L53" s="25"/>
      <c r="M53" s="26"/>
      <c r="N53" s="26"/>
      <c r="O53" s="26"/>
      <c r="P53" s="26"/>
      <c r="Q53" s="26"/>
      <c r="R53" s="2"/>
      <c r="S53" s="2"/>
    </row>
    <row r="54" spans="1:21" ht="14.25" x14ac:dyDescent="0.2">
      <c r="A54" s="2"/>
      <c r="B54" s="2"/>
      <c r="C54" s="2"/>
      <c r="D54" s="2"/>
      <c r="E54" s="2"/>
      <c r="F54" s="2"/>
      <c r="G54" s="2"/>
      <c r="H54" s="2"/>
      <c r="I54" s="2"/>
      <c r="J54" s="2"/>
      <c r="K54" s="2"/>
      <c r="L54" s="2"/>
      <c r="U54" s="1">
        <v>1</v>
      </c>
    </row>
    <row r="55" spans="1:21" ht="81" customHeight="1" x14ac:dyDescent="0.2">
      <c r="A55" s="577" t="s">
        <v>438</v>
      </c>
      <c r="B55" s="577"/>
      <c r="C55" s="577"/>
      <c r="D55" s="577"/>
      <c r="E55" s="577"/>
      <c r="F55" s="577"/>
      <c r="G55" s="577"/>
      <c r="H55" s="577"/>
      <c r="I55" s="577"/>
      <c r="J55" s="277"/>
      <c r="K55" s="2"/>
      <c r="L55" s="2"/>
    </row>
    <row r="56" spans="1:21" ht="14.25" x14ac:dyDescent="0.2">
      <c r="A56" s="2"/>
      <c r="B56" s="2"/>
      <c r="C56" s="2"/>
      <c r="D56" s="2"/>
      <c r="E56" s="2"/>
      <c r="F56" s="2"/>
      <c r="G56" s="2"/>
      <c r="H56" s="2"/>
      <c r="I56" s="2"/>
      <c r="J56" s="2"/>
      <c r="K56" s="2"/>
      <c r="L56" s="2"/>
    </row>
    <row r="57" spans="1:21" ht="14.25" x14ac:dyDescent="0.2">
      <c r="A57" s="2"/>
      <c r="B57" s="2"/>
      <c r="C57" s="2"/>
      <c r="D57" s="2"/>
      <c r="E57" s="2"/>
      <c r="F57" s="2"/>
      <c r="G57" s="2"/>
      <c r="H57" s="2"/>
      <c r="I57" s="2"/>
      <c r="J57" s="2"/>
      <c r="K57" s="2"/>
      <c r="L57" s="2"/>
    </row>
    <row r="58" spans="1:21" ht="41.25" customHeight="1" x14ac:dyDescent="0.2">
      <c r="A58" s="558" t="s">
        <v>479</v>
      </c>
      <c r="B58" s="558"/>
      <c r="C58" s="558"/>
      <c r="D58" s="558"/>
      <c r="E58" s="558"/>
      <c r="F58" s="558"/>
      <c r="G58" s="558"/>
      <c r="H58" s="558"/>
      <c r="I58" s="558"/>
      <c r="J58" s="558"/>
      <c r="K58" s="558"/>
      <c r="L58" s="558"/>
      <c r="M58" s="558"/>
      <c r="N58" s="558"/>
      <c r="O58" s="558"/>
      <c r="P58" s="558"/>
      <c r="Q58" s="558"/>
      <c r="R58" s="558"/>
    </row>
    <row r="59" spans="1:21" ht="14.25" x14ac:dyDescent="0.2">
      <c r="A59" s="2"/>
      <c r="B59" s="2"/>
      <c r="C59" s="2"/>
      <c r="D59" s="2"/>
      <c r="E59" s="2"/>
      <c r="F59" s="2"/>
      <c r="G59" s="2"/>
      <c r="H59" s="2"/>
      <c r="I59" s="2"/>
      <c r="J59" s="2"/>
      <c r="K59" s="2"/>
      <c r="L59" s="2"/>
    </row>
    <row r="60" spans="1:21" ht="14.25" x14ac:dyDescent="0.2">
      <c r="A60" s="2"/>
      <c r="B60" s="2"/>
      <c r="C60" s="2"/>
      <c r="D60" s="2"/>
      <c r="E60" s="2"/>
      <c r="F60" s="2"/>
      <c r="G60" s="2"/>
      <c r="H60" s="2"/>
      <c r="I60" s="2"/>
      <c r="J60" s="2"/>
      <c r="K60" s="2"/>
      <c r="L60" s="2"/>
    </row>
    <row r="61" spans="1:21" ht="14.25" x14ac:dyDescent="0.2">
      <c r="A61" s="2"/>
      <c r="B61" s="2"/>
      <c r="C61" s="2"/>
      <c r="D61" s="2"/>
      <c r="E61" s="2"/>
      <c r="F61" s="2"/>
      <c r="G61" s="2"/>
      <c r="H61" s="2"/>
      <c r="I61" s="2"/>
      <c r="J61" s="2"/>
      <c r="K61" s="2"/>
      <c r="L61" s="2"/>
    </row>
    <row r="62" spans="1:21" ht="14.25" x14ac:dyDescent="0.2">
      <c r="A62" s="2"/>
      <c r="B62" s="2"/>
      <c r="C62" s="2"/>
      <c r="D62" s="2"/>
      <c r="E62" s="2"/>
      <c r="F62" s="2"/>
      <c r="G62" s="2"/>
      <c r="H62" s="2"/>
      <c r="I62" s="2"/>
      <c r="J62" s="2"/>
      <c r="K62" s="2"/>
      <c r="L62" s="2"/>
    </row>
    <row r="63" spans="1:21" ht="19.5" customHeight="1" x14ac:dyDescent="0.2">
      <c r="A63" s="587" t="s">
        <v>648</v>
      </c>
      <c r="B63" s="587"/>
      <c r="C63" s="587"/>
      <c r="D63" s="587"/>
      <c r="E63" s="587"/>
      <c r="F63" s="587"/>
      <c r="G63" s="587"/>
      <c r="H63" s="587"/>
      <c r="I63" s="587"/>
      <c r="J63" s="587"/>
      <c r="K63" s="587"/>
      <c r="L63" s="587"/>
      <c r="M63" s="587"/>
      <c r="N63" s="587"/>
      <c r="O63" s="587"/>
      <c r="P63" s="587"/>
      <c r="Q63" s="587"/>
      <c r="R63" s="587"/>
    </row>
    <row r="64" spans="1:21" ht="19.5" customHeight="1" x14ac:dyDescent="0.2">
      <c r="A64" s="587"/>
      <c r="B64" s="587"/>
      <c r="C64" s="587"/>
      <c r="D64" s="587"/>
      <c r="E64" s="587"/>
      <c r="F64" s="587"/>
      <c r="G64" s="587"/>
      <c r="H64" s="587"/>
      <c r="I64" s="587"/>
      <c r="J64" s="587"/>
      <c r="K64" s="587"/>
      <c r="L64" s="587"/>
      <c r="M64" s="587"/>
      <c r="N64" s="587"/>
      <c r="O64" s="587"/>
      <c r="P64" s="587"/>
      <c r="Q64" s="587"/>
      <c r="R64" s="587"/>
    </row>
    <row r="65" spans="1:18" ht="13.5" customHeight="1" thickBot="1" x14ac:dyDescent="0.25">
      <c r="B65" s="2"/>
      <c r="C65" s="2"/>
      <c r="D65" s="2"/>
      <c r="E65" s="2"/>
      <c r="F65" s="2"/>
      <c r="G65" s="2"/>
      <c r="H65" s="2"/>
      <c r="I65" s="2"/>
      <c r="J65" s="2"/>
      <c r="K65" s="2"/>
      <c r="L65" s="2"/>
    </row>
    <row r="66" spans="1:18" ht="39.950000000000003" customHeight="1" thickTop="1" x14ac:dyDescent="0.2">
      <c r="A66" s="559"/>
      <c r="B66" s="560"/>
      <c r="C66" s="560"/>
      <c r="D66" s="560"/>
      <c r="E66" s="560"/>
      <c r="F66" s="560"/>
      <c r="G66" s="560"/>
      <c r="H66" s="560"/>
      <c r="I66" s="560"/>
      <c r="J66" s="560"/>
      <c r="K66" s="560"/>
      <c r="L66" s="560"/>
      <c r="M66" s="560"/>
      <c r="N66" s="560"/>
      <c r="O66" s="560"/>
      <c r="P66" s="560"/>
      <c r="Q66" s="560"/>
      <c r="R66" s="561"/>
    </row>
    <row r="67" spans="1:18" ht="39.950000000000003" customHeight="1" x14ac:dyDescent="0.2">
      <c r="A67" s="562"/>
      <c r="B67" s="563"/>
      <c r="C67" s="563"/>
      <c r="D67" s="563"/>
      <c r="E67" s="563"/>
      <c r="F67" s="563"/>
      <c r="G67" s="563"/>
      <c r="H67" s="563"/>
      <c r="I67" s="563"/>
      <c r="J67" s="563"/>
      <c r="K67" s="563"/>
      <c r="L67" s="563"/>
      <c r="M67" s="563"/>
      <c r="N67" s="563"/>
      <c r="O67" s="563"/>
      <c r="P67" s="563"/>
      <c r="Q67" s="563"/>
      <c r="R67" s="564"/>
    </row>
    <row r="68" spans="1:18" ht="39.950000000000003" customHeight="1" x14ac:dyDescent="0.2">
      <c r="A68" s="562"/>
      <c r="B68" s="563"/>
      <c r="C68" s="563"/>
      <c r="D68" s="563"/>
      <c r="E68" s="563"/>
      <c r="F68" s="563"/>
      <c r="G68" s="563"/>
      <c r="H68" s="563"/>
      <c r="I68" s="563"/>
      <c r="J68" s="563"/>
      <c r="K68" s="563"/>
      <c r="L68" s="563"/>
      <c r="M68" s="563"/>
      <c r="N68" s="563"/>
      <c r="O68" s="563"/>
      <c r="P68" s="563"/>
      <c r="Q68" s="563"/>
      <c r="R68" s="564"/>
    </row>
    <row r="69" spans="1:18" ht="39.950000000000003" customHeight="1" x14ac:dyDescent="0.2">
      <c r="A69" s="562"/>
      <c r="B69" s="563"/>
      <c r="C69" s="563"/>
      <c r="D69" s="563"/>
      <c r="E69" s="563"/>
      <c r="F69" s="563"/>
      <c r="G69" s="563"/>
      <c r="H69" s="563"/>
      <c r="I69" s="563"/>
      <c r="J69" s="563"/>
      <c r="K69" s="563"/>
      <c r="L69" s="563"/>
      <c r="M69" s="563"/>
      <c r="N69" s="563"/>
      <c r="O69" s="563"/>
      <c r="P69" s="563"/>
      <c r="Q69" s="563"/>
      <c r="R69" s="564"/>
    </row>
    <row r="70" spans="1:18" ht="39.950000000000003" customHeight="1" x14ac:dyDescent="0.2">
      <c r="A70" s="562"/>
      <c r="B70" s="563"/>
      <c r="C70" s="563"/>
      <c r="D70" s="563"/>
      <c r="E70" s="563"/>
      <c r="F70" s="563"/>
      <c r="G70" s="563"/>
      <c r="H70" s="563"/>
      <c r="I70" s="563"/>
      <c r="J70" s="563"/>
      <c r="K70" s="563"/>
      <c r="L70" s="563"/>
      <c r="M70" s="563"/>
      <c r="N70" s="563"/>
      <c r="O70" s="563"/>
      <c r="P70" s="563"/>
      <c r="Q70" s="563"/>
      <c r="R70" s="564"/>
    </row>
    <row r="71" spans="1:18" ht="39.950000000000003" customHeight="1" x14ac:dyDescent="0.2">
      <c r="A71" s="562"/>
      <c r="B71" s="563"/>
      <c r="C71" s="563"/>
      <c r="D71" s="563"/>
      <c r="E71" s="563"/>
      <c r="F71" s="563"/>
      <c r="G71" s="563"/>
      <c r="H71" s="563"/>
      <c r="I71" s="563"/>
      <c r="J71" s="563"/>
      <c r="K71" s="563"/>
      <c r="L71" s="563"/>
      <c r="M71" s="563"/>
      <c r="N71" s="563"/>
      <c r="O71" s="563"/>
      <c r="P71" s="563"/>
      <c r="Q71" s="563"/>
      <c r="R71" s="564"/>
    </row>
    <row r="72" spans="1:18" ht="39.950000000000003" customHeight="1" x14ac:dyDescent="0.2">
      <c r="A72" s="562"/>
      <c r="B72" s="563"/>
      <c r="C72" s="563"/>
      <c r="D72" s="563"/>
      <c r="E72" s="563"/>
      <c r="F72" s="563"/>
      <c r="G72" s="563"/>
      <c r="H72" s="563"/>
      <c r="I72" s="563"/>
      <c r="J72" s="563"/>
      <c r="K72" s="563"/>
      <c r="L72" s="563"/>
      <c r="M72" s="563"/>
      <c r="N72" s="563"/>
      <c r="O72" s="563"/>
      <c r="P72" s="563"/>
      <c r="Q72" s="563"/>
      <c r="R72" s="564"/>
    </row>
    <row r="73" spans="1:18" ht="39.950000000000003" customHeight="1" x14ac:dyDescent="0.2">
      <c r="A73" s="562"/>
      <c r="B73" s="563"/>
      <c r="C73" s="563"/>
      <c r="D73" s="563"/>
      <c r="E73" s="563"/>
      <c r="F73" s="563"/>
      <c r="G73" s="563"/>
      <c r="H73" s="563"/>
      <c r="I73" s="563"/>
      <c r="J73" s="563"/>
      <c r="K73" s="563"/>
      <c r="L73" s="563"/>
      <c r="M73" s="563"/>
      <c r="N73" s="563"/>
      <c r="O73" s="563"/>
      <c r="P73" s="563"/>
      <c r="Q73" s="563"/>
      <c r="R73" s="564"/>
    </row>
    <row r="74" spans="1:18" ht="39.950000000000003" customHeight="1" thickBot="1" x14ac:dyDescent="0.25">
      <c r="A74" s="565"/>
      <c r="B74" s="566"/>
      <c r="C74" s="566"/>
      <c r="D74" s="566"/>
      <c r="E74" s="566"/>
      <c r="F74" s="566"/>
      <c r="G74" s="566"/>
      <c r="H74" s="566"/>
      <c r="I74" s="566"/>
      <c r="J74" s="566"/>
      <c r="K74" s="566"/>
      <c r="L74" s="566"/>
      <c r="M74" s="566"/>
      <c r="N74" s="566"/>
      <c r="O74" s="566"/>
      <c r="P74" s="566"/>
      <c r="Q74" s="566"/>
      <c r="R74" s="567"/>
    </row>
    <row r="75" spans="1:18" ht="13.5" thickTop="1" x14ac:dyDescent="0.2"/>
  </sheetData>
  <sheetProtection password="D8E8" sheet="1" objects="1" scenarios="1" formatRows="0" selectLockedCells="1"/>
  <mergeCells count="33">
    <mergeCell ref="A66:R74"/>
    <mergeCell ref="C50:D50"/>
    <mergeCell ref="C51:D51"/>
    <mergeCell ref="A64:R64"/>
    <mergeCell ref="C52:D52"/>
    <mergeCell ref="P7:Q7"/>
    <mergeCell ref="A63:R63"/>
    <mergeCell ref="A8:D8"/>
    <mergeCell ref="A55:I55"/>
    <mergeCell ref="A58:R58"/>
    <mergeCell ref="K27:O27"/>
    <mergeCell ref="K29:O29"/>
    <mergeCell ref="K8:O8"/>
    <mergeCell ref="E7:F7"/>
    <mergeCell ref="G7:H7"/>
    <mergeCell ref="I7:J7"/>
    <mergeCell ref="A9:J9"/>
    <mergeCell ref="T7:U7"/>
    <mergeCell ref="A1:U1"/>
    <mergeCell ref="A2:U2"/>
    <mergeCell ref="A43:U43"/>
    <mergeCell ref="A38:D38"/>
    <mergeCell ref="K9:U9"/>
    <mergeCell ref="K10:O10"/>
    <mergeCell ref="K14:O14"/>
    <mergeCell ref="K17:O17"/>
    <mergeCell ref="K19:O19"/>
    <mergeCell ref="K20:O20"/>
    <mergeCell ref="K22:O22"/>
    <mergeCell ref="E4:R4"/>
    <mergeCell ref="R7:S7"/>
    <mergeCell ref="K24:O24"/>
    <mergeCell ref="K25:O25"/>
  </mergeCells>
  <printOptions horizontalCentered="1" verticalCentered="1"/>
  <pageMargins left="0.51181102362204722" right="0.51181102362204722" top="0.35433070866141736" bottom="0.35433070866141736" header="0.31496062992125984" footer="0.31496062992125984"/>
  <pageSetup paperSize="9" scale="2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13</vt:i4>
      </vt:variant>
    </vt:vector>
  </HeadingPairs>
  <TitlesOfParts>
    <vt:vector size="27" baseType="lpstr">
      <vt:lpstr>Page de garde projet</vt:lpstr>
      <vt:lpstr>Notice</vt:lpstr>
      <vt:lpstr>Pièces à joindre</vt:lpstr>
      <vt:lpstr>Fiche 3-1</vt:lpstr>
      <vt:lpstr>Fiche 3-2</vt:lpstr>
      <vt:lpstr>Fiche 6-1_2019</vt:lpstr>
      <vt:lpstr>Fiche 6-1_2020</vt:lpstr>
      <vt:lpstr>Fiche 6-1_2021</vt:lpstr>
      <vt:lpstr>Fiche 6-2</vt:lpstr>
      <vt:lpstr>Fiche 6-3_2019</vt:lpstr>
      <vt:lpstr>Fiche 6-3_2020</vt:lpstr>
      <vt:lpstr>Fiche 6-3_2021</vt:lpstr>
      <vt:lpstr>Fiche 3-1 (3)</vt:lpstr>
      <vt:lpstr>Menu deroulant</vt:lpstr>
      <vt:lpstr>'Fiche 3-1'!Zone_d_impression</vt:lpstr>
      <vt:lpstr>'Fiche 3-1 (3)'!Zone_d_impression</vt:lpstr>
      <vt:lpstr>'Fiche 3-2'!Zone_d_impression</vt:lpstr>
      <vt:lpstr>'Fiche 6-1_2019'!Zone_d_impression</vt:lpstr>
      <vt:lpstr>'Fiche 6-1_2020'!Zone_d_impression</vt:lpstr>
      <vt:lpstr>'Fiche 6-1_2021'!Zone_d_impression</vt:lpstr>
      <vt:lpstr>'Fiche 6-2'!Zone_d_impression</vt:lpstr>
      <vt:lpstr>'Fiche 6-3_2019'!Zone_d_impression</vt:lpstr>
      <vt:lpstr>'Fiche 6-3_2020'!Zone_d_impression</vt:lpstr>
      <vt:lpstr>'Fiche 6-3_2021'!Zone_d_impression</vt:lpstr>
      <vt:lpstr>Notice!Zone_d_impression</vt:lpstr>
      <vt:lpstr>'Page de garde projet'!Zone_d_impression</vt:lpstr>
      <vt:lpstr>'Pièces à joindre'!Zone_d_impression</vt:lpstr>
    </vt:vector>
  </TitlesOfParts>
  <Company>Ministère de la Santé</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Marmillon</dc:creator>
  <cp:lastModifiedBy>Emilie de saint pol</cp:lastModifiedBy>
  <cp:lastPrinted>2018-12-17T11:07:03Z</cp:lastPrinted>
  <dcterms:created xsi:type="dcterms:W3CDTF">2017-11-21T14:44:55Z</dcterms:created>
  <dcterms:modified xsi:type="dcterms:W3CDTF">2019-02-07T10:51:02Z</dcterms:modified>
</cp:coreProperties>
</file>