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OSA\_Echanges\4_AUTONOMIE\HANDICAP\REPIT &amp; CONTINUITE\00_RAPPORTS D'ACTIVITE_REPIT des AIDANTS PH\"/>
    </mc:Choice>
  </mc:AlternateContent>
  <bookViews>
    <workbookView xWindow="0" yWindow="0" windowWidth="15375" windowHeight="10995" tabRatio="827"/>
  </bookViews>
  <sheets>
    <sheet name="Couverture" sheetId="9" r:id="rId1"/>
    <sheet name="Sommaire" sheetId="10" r:id="rId2"/>
    <sheet name=" Structure" sheetId="1" r:id="rId3"/>
    <sheet name="Fonctionnement" sheetId="2" r:id="rId4"/>
    <sheet name="Partenariats" sheetId="3" r:id="rId5"/>
    <sheet name="Aidants" sheetId="4" r:id="rId6"/>
    <sheet name="Aidés" sheetId="5" r:id="rId7"/>
    <sheet name="Prestations" sheetId="6" r:id="rId8"/>
    <sheet name="Financement" sheetId="11" r:id="rId9"/>
    <sheet name="Évaluation et perspectives" sheetId="7" r:id="rId10"/>
    <sheet name="Listes déroulantes" sheetId="8" r:id="rId11"/>
  </sheets>
  <definedNames>
    <definedName name="_Toc122076710" localSheetId="2">' Structure'!$A$2</definedName>
    <definedName name="_Toc122076711" localSheetId="2">' Structure'!$A$4</definedName>
    <definedName name="_Toc122076712" localSheetId="2">' Structure'!$A$15</definedName>
    <definedName name="_Toc122076713" localSheetId="3">Fonctionnement!$A$2</definedName>
    <definedName name="_Toc122076714" localSheetId="3">Fonctionnement!$A$4</definedName>
    <definedName name="_Toc122076715" localSheetId="3">Fonctionnement!$A$49</definedName>
    <definedName name="_Toc122076716" localSheetId="3">Fonctionnement!$A$95</definedName>
    <definedName name="_Toc122076717" localSheetId="3">Fonctionnement!$A$143</definedName>
    <definedName name="_Toc122076718" localSheetId="3">Fonctionnement!$A$171</definedName>
    <definedName name="_Toc122076719" localSheetId="4">Partenariats!$C$2</definedName>
    <definedName name="_Toc122076720" localSheetId="5">Aidants!$A$2</definedName>
    <definedName name="_Toc122076721" localSheetId="5">Aidants!$A$6</definedName>
    <definedName name="_Toc122076722" localSheetId="5">Aidants!$A$27</definedName>
    <definedName name="_Toc122076723" localSheetId="5">Aidants!$A$86</definedName>
    <definedName name="_Toc122076724" localSheetId="5">Aidants!$A$111</definedName>
    <definedName name="_Toc122076725" localSheetId="6">Aidés!$A$2</definedName>
    <definedName name="_Toc122076726" localSheetId="6">Aidés!$A$4</definedName>
    <definedName name="_Toc122076727" localSheetId="6">Aidés!#REF!</definedName>
    <definedName name="_Toc122076728" localSheetId="7">Prestations!$A$2</definedName>
    <definedName name="_Toc122076729" localSheetId="7">Prestations!$A$4</definedName>
    <definedName name="_Toc122076730" localSheetId="7">Prestations!$A$42</definedName>
    <definedName name="_Toc122076731" localSheetId="7">Prestations!$A$63</definedName>
    <definedName name="_Toc122076732" localSheetId="7">Prestations!#REF!</definedName>
    <definedName name="_Toc122076733" localSheetId="7">Prestations!$A$81</definedName>
    <definedName name="_Toc122076734" localSheetId="9">'Évaluation et perspectives'!$A$2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5" l="1"/>
  <c r="D40" i="5"/>
  <c r="D32" i="5"/>
  <c r="D16" i="5"/>
  <c r="D53" i="5"/>
  <c r="D7" i="5"/>
  <c r="D121" i="4"/>
  <c r="D120" i="4"/>
  <c r="D119" i="4"/>
  <c r="D118" i="4"/>
  <c r="D117" i="4"/>
  <c r="D116" i="4"/>
  <c r="D114" i="4"/>
  <c r="D113" i="4"/>
  <c r="D112" i="4"/>
  <c r="D99" i="4"/>
  <c r="D98" i="4"/>
  <c r="D97" i="4"/>
  <c r="D96" i="4"/>
  <c r="D95" i="4"/>
  <c r="D91" i="4"/>
  <c r="D90" i="4"/>
  <c r="D89" i="4"/>
  <c r="D78" i="4"/>
  <c r="D77" i="4"/>
  <c r="D73" i="4"/>
  <c r="D72" i="4"/>
  <c r="D71" i="4"/>
  <c r="D70" i="4"/>
  <c r="D64" i="4"/>
  <c r="D62" i="4"/>
  <c r="D56" i="4"/>
  <c r="D55" i="4"/>
  <c r="D54" i="4"/>
  <c r="D53" i="4"/>
  <c r="D52" i="4"/>
  <c r="D50" i="4"/>
  <c r="D48" i="4"/>
  <c r="D47" i="4"/>
  <c r="D46" i="4"/>
  <c r="D35" i="4"/>
  <c r="D34" i="4"/>
  <c r="C33" i="4"/>
  <c r="D94" i="4" s="1"/>
  <c r="D32" i="4"/>
  <c r="D22" i="4"/>
  <c r="D21" i="4"/>
  <c r="D20" i="4"/>
  <c r="D19" i="4"/>
  <c r="D18" i="4"/>
  <c r="D17" i="4"/>
  <c r="D16" i="4"/>
  <c r="D15" i="4"/>
  <c r="D14" i="4"/>
  <c r="D13" i="4"/>
  <c r="D12" i="4"/>
  <c r="D11" i="4"/>
  <c r="D9" i="4"/>
  <c r="D33" i="5" l="1"/>
  <c r="D18" i="5"/>
  <c r="D34" i="5"/>
  <c r="D42" i="5"/>
  <c r="D35" i="5"/>
  <c r="D12" i="5"/>
  <c r="D20" i="5"/>
  <c r="D36" i="5"/>
  <c r="D50" i="5"/>
  <c r="D13" i="5"/>
  <c r="D21" i="5"/>
  <c r="D37" i="5"/>
  <c r="D51" i="5"/>
  <c r="D8" i="5"/>
  <c r="D9" i="5" s="1"/>
  <c r="D17" i="5"/>
  <c r="D41" i="5"/>
  <c r="D19" i="5"/>
  <c r="D43" i="5"/>
  <c r="D14" i="5"/>
  <c r="D22" i="5"/>
  <c r="D38" i="5"/>
  <c r="D52" i="5"/>
  <c r="D15" i="5"/>
  <c r="D23" i="5"/>
  <c r="D39" i="5"/>
  <c r="D31" i="4"/>
  <c r="D49" i="4"/>
  <c r="D57" i="4"/>
  <c r="D74" i="4"/>
  <c r="D92" i="4"/>
  <c r="D100" i="4"/>
  <c r="D75" i="4"/>
  <c r="D93" i="4"/>
  <c r="D101" i="4"/>
  <c r="D51" i="4"/>
  <c r="D63" i="4"/>
  <c r="D76" i="4"/>
  <c r="C27" i="11" l="1"/>
  <c r="C28" i="11"/>
  <c r="C29" i="11"/>
  <c r="C30" i="11"/>
  <c r="C26" i="11"/>
  <c r="C17" i="11"/>
  <c r="C18" i="11"/>
  <c r="C19" i="11"/>
  <c r="C20" i="11"/>
  <c r="C21" i="11"/>
  <c r="C22" i="11"/>
  <c r="C23" i="11"/>
  <c r="C24" i="11"/>
  <c r="C25" i="11"/>
  <c r="C16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33" i="11"/>
  <c r="B27" i="11"/>
  <c r="B28" i="11"/>
  <c r="B29" i="11"/>
  <c r="B30" i="11"/>
  <c r="B26" i="11"/>
  <c r="B17" i="11"/>
  <c r="B18" i="11"/>
  <c r="B19" i="11"/>
  <c r="B20" i="11"/>
  <c r="B21" i="11"/>
  <c r="B22" i="11"/>
  <c r="B23" i="11"/>
  <c r="B24" i="11"/>
  <c r="B25" i="11"/>
  <c r="B16" i="11"/>
  <c r="D48" i="11" l="1"/>
  <c r="B48" i="11"/>
  <c r="C31" i="11"/>
  <c r="C50" i="11" s="1"/>
  <c r="D31" i="11"/>
  <c r="B31" i="11"/>
  <c r="D50" i="11" l="1"/>
  <c r="B50" i="11"/>
  <c r="B11" i="11"/>
  <c r="G69" i="6" l="1"/>
  <c r="D69" i="6"/>
  <c r="E69" i="6"/>
  <c r="C69" i="6"/>
  <c r="G49" i="6"/>
  <c r="E49" i="6"/>
  <c r="D49" i="6"/>
  <c r="C49" i="6"/>
  <c r="G15" i="6"/>
  <c r="D15" i="6"/>
  <c r="E15" i="6"/>
  <c r="C15" i="6"/>
</calcChain>
</file>

<file path=xl/sharedStrings.xml><?xml version="1.0" encoding="utf-8"?>
<sst xmlns="http://schemas.openxmlformats.org/spreadsheetml/2006/main" count="839" uniqueCount="416">
  <si>
    <t>Bilan d’activité</t>
  </si>
  <si>
    <t>Table des matières</t>
  </si>
  <si>
    <t>1. Caractéristiques de la structure</t>
  </si>
  <si>
    <t>1.1. Porteur</t>
  </si>
  <si>
    <t>2. Caractéristiques de la plateforme</t>
  </si>
  <si>
    <t>2.2. Territoire d’intervention</t>
  </si>
  <si>
    <t>2.3. Professionnels / Intervenants</t>
  </si>
  <si>
    <t>3. Partenariats</t>
  </si>
  <si>
    <t>4. Aidants</t>
  </si>
  <si>
    <t>4.2. Profil de l’aidant bénéficiant d’au moins une prestation</t>
  </si>
  <si>
    <t>4.3. Origine de la demande</t>
  </si>
  <si>
    <t>4.4. Motifs de sorties ou fin de l’accompagnement de l’aidant</t>
  </si>
  <si>
    <t>5. Aidés</t>
  </si>
  <si>
    <t xml:space="preserve"> Profil des aidés</t>
  </si>
  <si>
    <t>6.2. Actions auprès du couple aidants-aidés ou de l’aidant seul permettant la poursuite de la vie sociale</t>
  </si>
  <si>
    <t>6.3. Activités d’information et de formation des proches aidants ou du couple aidant/aidé</t>
  </si>
  <si>
    <t>7. Évaluation et perspectives</t>
  </si>
  <si>
    <t>Légende des cellules à compléter dans le rapport:</t>
  </si>
  <si>
    <t>*</t>
  </si>
  <si>
    <t xml:space="preserve">Champs Libres à remplir </t>
  </si>
  <si>
    <t>***</t>
  </si>
  <si>
    <t>Liste déroulante</t>
  </si>
  <si>
    <t>Calcul automatique</t>
  </si>
  <si>
    <r>
      <t>1.1.</t>
    </r>
    <r>
      <rPr>
        <b/>
        <sz val="7"/>
        <color theme="0"/>
        <rFont val="Times New Roman"/>
        <family val="1"/>
      </rPr>
      <t xml:space="preserve">           </t>
    </r>
    <r>
      <rPr>
        <b/>
        <sz val="13"/>
        <color theme="0"/>
        <rFont val="Calibri Light"/>
        <family val="2"/>
      </rPr>
      <t>Porteur</t>
    </r>
  </si>
  <si>
    <t>Numéro FINESS de l’établissement:</t>
  </si>
  <si>
    <t>Numéro FINESS de l’entité juridique :</t>
  </si>
  <si>
    <t>Raison sociale :</t>
  </si>
  <si>
    <t>Adresse :</t>
  </si>
  <si>
    <t>Code postal :</t>
  </si>
  <si>
    <t>Adresse mail du porteur :</t>
  </si>
  <si>
    <t>Téléphone du porteur :</t>
  </si>
  <si>
    <t>Adresse mail du responsable :</t>
  </si>
  <si>
    <t>Téléphone du responsable :</t>
  </si>
  <si>
    <t>Qualité de la personne responsable de la saisie :</t>
  </si>
  <si>
    <t>Adresse mail du responsable de la saisie :</t>
  </si>
  <si>
    <t>â</t>
  </si>
  <si>
    <t>jaune</t>
  </si>
  <si>
    <t>vert clair</t>
  </si>
  <si>
    <t>vert foncé</t>
  </si>
  <si>
    <t>gris</t>
  </si>
  <si>
    <t>Lundi</t>
  </si>
  <si>
    <t>Mardi</t>
  </si>
  <si>
    <t xml:space="preserve">Mercredi </t>
  </si>
  <si>
    <t>Jeudi</t>
  </si>
  <si>
    <t>Vendredi</t>
  </si>
  <si>
    <t xml:space="preserve">Samedi </t>
  </si>
  <si>
    <t>Dimanche</t>
  </si>
  <si>
    <t>07h00</t>
  </si>
  <si>
    <t>08h00</t>
  </si>
  <si>
    <t>09h00</t>
  </si>
  <si>
    <t>10h00</t>
  </si>
  <si>
    <t>11h00</t>
  </si>
  <si>
    <t>12h00</t>
  </si>
  <si>
    <t>13h00</t>
  </si>
  <si>
    <t>14h00</t>
  </si>
  <si>
    <t>15h00</t>
  </si>
  <si>
    <t>16h00</t>
  </si>
  <si>
    <t>17h00</t>
  </si>
  <si>
    <t>18h00</t>
  </si>
  <si>
    <t>19h00</t>
  </si>
  <si>
    <t>Modalité de l'accueil physique</t>
  </si>
  <si>
    <t>Commentaires</t>
  </si>
  <si>
    <t>Code commune INSEE </t>
  </si>
  <si>
    <t>Nom de la commune</t>
  </si>
  <si>
    <t>Étendue du territoire couvert:</t>
  </si>
  <si>
    <t>Délai moyen des professionnels pour accéder aux domiciles (en minutes):</t>
  </si>
  <si>
    <t>Professionnels mentionnés dans le cahier des charges</t>
  </si>
  <si>
    <t>Distinguer pour les professionnels le temps dédié à la fonction administrative et de coordination, et le temps dédié à l’intervention auprès du public </t>
  </si>
  <si>
    <t>Nombre d'intervenants</t>
  </si>
  <si>
    <t>ETP</t>
  </si>
  <si>
    <t>Dont ETP administratif &amp; coordination</t>
  </si>
  <si>
    <t>Mutualisation avec l’établissement ou service porteur</t>
  </si>
  <si>
    <t>Le cas échéant, joindre la fiche de poste en PJ à l'envoi</t>
  </si>
  <si>
    <t>Psychologue</t>
  </si>
  <si>
    <t>IDE</t>
  </si>
  <si>
    <t>Ergothérapeute</t>
  </si>
  <si>
    <t>CESF</t>
  </si>
  <si>
    <t>Psychomotricien</t>
  </si>
  <si>
    <t>Orthophoniste</t>
  </si>
  <si>
    <t>Assistante sociale</t>
  </si>
  <si>
    <t>Bénévole</t>
  </si>
  <si>
    <t>Stagiaire</t>
  </si>
  <si>
    <t>Animateur</t>
  </si>
  <si>
    <t>Autres</t>
  </si>
  <si>
    <t>Prestataires extérieurs</t>
  </si>
  <si>
    <t>Activités / Fonctions</t>
  </si>
  <si>
    <t>Infirmier</t>
  </si>
  <si>
    <t>Educateur spécialisé</t>
  </si>
  <si>
    <t>Aide-soignant</t>
  </si>
  <si>
    <t>Commentaires:</t>
  </si>
  <si>
    <t>Thème de la formation</t>
  </si>
  <si>
    <t>Nombre  de sessions</t>
  </si>
  <si>
    <t>Nombre d'heures</t>
  </si>
  <si>
    <t>Précisions sur contenu de la formation suivie</t>
  </si>
  <si>
    <t>Ä</t>
  </si>
  <si>
    <t>Délais de traitement moyens des demandes ( en jour)</t>
  </si>
  <si>
    <t>Merci de préciser le nombre de partenariats et conventions signées correspondant aux structures (vous pouvez insérer des lignes si celles prévues dans le tableau ci-dessous se revélaient en nombre insuffisant):</t>
  </si>
  <si>
    <t>Raison sociale du partenaire</t>
  </si>
  <si>
    <r>
      <t>Catégorie du partenaire</t>
    </r>
    <r>
      <rPr>
        <sz val="11"/>
        <color rgb="FF7030A0"/>
        <rFont val="Calibri"/>
        <family val="2"/>
        <scheme val="minor"/>
      </rPr>
      <t>***</t>
    </r>
  </si>
  <si>
    <r>
      <t xml:space="preserve">Existence d'une convention signée </t>
    </r>
    <r>
      <rPr>
        <sz val="11"/>
        <color rgb="FF7030A0"/>
        <rFont val="Calibri"/>
        <family val="2"/>
        <scheme val="minor"/>
      </rPr>
      <t>***</t>
    </r>
  </si>
  <si>
    <t>Précisions sur le partenariat le cas échéant</t>
  </si>
  <si>
    <t>Si oui, précisez les outils mobilisés </t>
  </si>
  <si>
    <t>Outils/Vecteurs</t>
  </si>
  <si>
    <r>
      <t xml:space="preserve">Fréquence </t>
    </r>
    <r>
      <rPr>
        <b/>
        <sz val="11"/>
        <color rgb="FF7030A0"/>
        <rFont val="Calibri"/>
        <family val="2"/>
        <scheme val="minor"/>
      </rPr>
      <t>***</t>
    </r>
  </si>
  <si>
    <t>Commentaire</t>
  </si>
  <si>
    <t>%</t>
  </si>
  <si>
    <t>Auto-saisine / Auto-orientation</t>
  </si>
  <si>
    <t>L’entourage de l’aidant</t>
  </si>
  <si>
    <t>Professionnel de santé libéral</t>
  </si>
  <si>
    <t>Autres service social</t>
  </si>
  <si>
    <t>Mairie / CCAS</t>
  </si>
  <si>
    <t>Services du département / MDPH</t>
  </si>
  <si>
    <t>Dispositif de coordination</t>
  </si>
  <si>
    <t>Service d’aide à domicile</t>
  </si>
  <si>
    <t>Association</t>
  </si>
  <si>
    <t>Établissements médico-sociaux</t>
  </si>
  <si>
    <t>Inconnu</t>
  </si>
  <si>
    <t>Commentaires :</t>
  </si>
  <si>
    <t>4.2. Profil des aidants ayant bénéficié d’au moins une prestation</t>
  </si>
  <si>
    <t>Homme</t>
  </si>
  <si>
    <t>Femme</t>
  </si>
  <si>
    <t>Total</t>
  </si>
  <si>
    <t>Cohabitant avec l’aidé</t>
  </si>
  <si>
    <t>Non cohabitant avec l’aidé</t>
  </si>
  <si>
    <t>Lien de l’aidant avec l’aidé :</t>
  </si>
  <si>
    <t>Époux / Épouse</t>
  </si>
  <si>
    <t>Voisin / Voisine</t>
  </si>
  <si>
    <t>Neveu / Nièce</t>
  </si>
  <si>
    <t>Ami / Amie</t>
  </si>
  <si>
    <t>Beau-fils / Belle-fille</t>
  </si>
  <si>
    <t>Conjoint / Conjointe</t>
  </si>
  <si>
    <t>Cousin / Cousine</t>
  </si>
  <si>
    <t>Partenaire de PCS / Concubin</t>
  </si>
  <si>
    <t>Grands-parents</t>
  </si>
  <si>
    <t>Oncle / Tante</t>
  </si>
  <si>
    <t>Situation professionnelle :</t>
  </si>
  <si>
    <t>Retraité</t>
  </si>
  <si>
    <t>En activité professionnelle</t>
  </si>
  <si>
    <t>Durée moyenne d’accompagnement (en jours)</t>
  </si>
  <si>
    <t>Tranche d’âge des aidants</t>
  </si>
  <si>
    <t>Moins de 20 ans</t>
  </si>
  <si>
    <t>20 à 29 ans</t>
  </si>
  <si>
    <t>30 à 39 ans</t>
  </si>
  <si>
    <t>40 à 49 ans</t>
  </si>
  <si>
    <t>50 à 59 ans</t>
  </si>
  <si>
    <t>60 à 69 ans</t>
  </si>
  <si>
    <t>70 à 79 ans</t>
  </si>
  <si>
    <t>80 ans et plus</t>
  </si>
  <si>
    <t>Non renseigné</t>
  </si>
  <si>
    <t>Âge moyen des aidants</t>
  </si>
  <si>
    <t>Les raisons, peuvent être multiples :</t>
  </si>
  <si>
    <t>Isolement de l’aidant</t>
  </si>
  <si>
    <t>Éloignement de l’aidant</t>
  </si>
  <si>
    <t>Conflits familiaux</t>
  </si>
  <si>
    <t>Refus des aides par l’aidant</t>
  </si>
  <si>
    <t>Refus des aides par l’aidé</t>
  </si>
  <si>
    <t>Soutien à domicile difficile / Besoin d’aide à la vie quotidienne</t>
  </si>
  <si>
    <t>Recherche de soutien de la part de l’aidant</t>
  </si>
  <si>
    <t>Absence d’intervenants professionnels</t>
  </si>
  <si>
    <t>Épuisement de l’aidant / Besoin de répit</t>
  </si>
  <si>
    <t>État général du logement (précarité, insalubrité…)</t>
  </si>
  <si>
    <t>Difficultés financières</t>
  </si>
  <si>
    <t>Si autre, veuillez préciser :</t>
  </si>
  <si>
    <t>Décès de l’aidé</t>
  </si>
  <si>
    <t>Relais effectué pour l’aidant (ex : orientation vers un groupe de parole…)</t>
  </si>
  <si>
    <t>Rupture de contact par l’aidant</t>
  </si>
  <si>
    <t>Déménagement</t>
  </si>
  <si>
    <t>Décès de l’aidant</t>
  </si>
  <si>
    <t>Accueil familial</t>
  </si>
  <si>
    <t>Profil des aidés </t>
  </si>
  <si>
    <t>Tranche d’âge des aidés</t>
  </si>
  <si>
    <t>Âge moyen des aidés</t>
  </si>
  <si>
    <t>Autres (veuillez préciser ci-dessous)</t>
  </si>
  <si>
    <t>NB total de prestations réalisées</t>
  </si>
  <si>
    <t>NB d’aidants ayant bénéficié de la prestation</t>
  </si>
  <si>
    <t>Le cas échéant, NB d’aidés associé à la prestation</t>
  </si>
  <si>
    <t>Si évalué, renseigner l'équivalent ETP ci-dessous</t>
  </si>
  <si>
    <r>
      <t xml:space="preserve">Participation financière de l’usager </t>
    </r>
    <r>
      <rPr>
        <sz val="9"/>
        <color rgb="FF7030A0"/>
        <rFont val="Calibri"/>
        <family val="2"/>
        <scheme val="minor"/>
      </rPr>
      <t>***</t>
    </r>
  </si>
  <si>
    <r>
      <t xml:space="preserve">Existence de co-financement </t>
    </r>
    <r>
      <rPr>
        <sz val="9"/>
        <color rgb="FF7030A0"/>
        <rFont val="Calibri"/>
        <family val="2"/>
        <scheme val="minor"/>
      </rPr>
      <t>***</t>
    </r>
  </si>
  <si>
    <t>Si Oui, nature du co-financeur</t>
  </si>
  <si>
    <t>Appels téléphoniques d'écoute active et de soutien</t>
  </si>
  <si>
    <t>Rendez-vous individuels à domicile de la personne</t>
  </si>
  <si>
    <t>Soutien collectif sur site (groupe de paroles…)</t>
  </si>
  <si>
    <t>Soutien collectif hors site (café répit…)</t>
  </si>
  <si>
    <t>Soutien psychologique sur site</t>
  </si>
  <si>
    <t>Soutien psychologique à domicile</t>
  </si>
  <si>
    <t>TOTAL</t>
  </si>
  <si>
    <t>Pour ce groupe d’activité, détailler ici les modalités de mise en œuvre (durée des prestations, fréquence, contenu, conditions d’accès …)</t>
  </si>
  <si>
    <t>Séjours vacances, séjours ou week-end répit</t>
  </si>
  <si>
    <t>Prestations de bien-être et de relaxation (sophrologie, activité physique…)</t>
  </si>
  <si>
    <t>Sorties extérieures (culturelles, loisirs…)</t>
  </si>
  <si>
    <t>Action de formation</t>
  </si>
  <si>
    <t>Actions d’information</t>
  </si>
  <si>
    <t xml:space="preserve">Pour le relayage, détailler ici les modalités de mise en œuvre (profil des personnes accompagnées, motif de recours, modalités d’inclusion dans le dispositif, durée des prestations, fréquence, …) </t>
  </si>
  <si>
    <r>
      <t xml:space="preserve">Organisme </t>
    </r>
    <r>
      <rPr>
        <sz val="11"/>
        <color rgb="FF7030A0"/>
        <rFont val="Calibri"/>
        <family val="2"/>
        <scheme val="minor"/>
      </rPr>
      <t>***</t>
    </r>
  </si>
  <si>
    <t>Montant</t>
  </si>
  <si>
    <t>ERRD SIMPLIFIÉ DE LA PFR</t>
  </si>
  <si>
    <t>CHARGES</t>
  </si>
  <si>
    <t>PRODUITS</t>
  </si>
  <si>
    <t>Charges de personnel</t>
  </si>
  <si>
    <t xml:space="preserve">Dotation ARS </t>
  </si>
  <si>
    <t>Charges diverses (administration, comptabilité hors salaires et charges)</t>
  </si>
  <si>
    <t>Participation des bénéficiaires</t>
  </si>
  <si>
    <t>Charges et entretiens des locaux</t>
  </si>
  <si>
    <r>
      <t xml:space="preserve">Autres produits </t>
    </r>
    <r>
      <rPr>
        <i/>
        <sz val="10"/>
        <color theme="1"/>
        <rFont val="Calibri"/>
        <family val="2"/>
        <scheme val="minor"/>
      </rPr>
      <t>(préciser l'origine)</t>
    </r>
  </si>
  <si>
    <t>Petit équipements nécessaires à la conduite des missions à distance (outils numériques)</t>
  </si>
  <si>
    <t>Conseil départemental</t>
  </si>
  <si>
    <t>Autres charges</t>
  </si>
  <si>
    <t>Autres collectivités territoriales</t>
  </si>
  <si>
    <t>CARSAT</t>
  </si>
  <si>
    <t>…</t>
  </si>
  <si>
    <t>Résultat</t>
  </si>
  <si>
    <t>PROFESSIONNELS / INTERVENANTS</t>
  </si>
  <si>
    <t>Dont ETP administratif &amp; coordination le cas échéant</t>
  </si>
  <si>
    <t>Coût annuel (chargé)</t>
  </si>
  <si>
    <t>Personnel salarié de la plateforme</t>
  </si>
  <si>
    <t>Assistant de soins en gérontologie (ASG)</t>
  </si>
  <si>
    <t>Accompagnant éducatif et social</t>
  </si>
  <si>
    <t>Conseiller en économie sociale et familiale</t>
  </si>
  <si>
    <t>Personnel administratif et comptable</t>
  </si>
  <si>
    <t>Sous total</t>
  </si>
  <si>
    <t>Personnel extérieur</t>
  </si>
  <si>
    <t xml:space="preserve">Réalisation d’enquête de satisfaction dans l’année ? </t>
  </si>
  <si>
    <t>Si oui, joindre les résultats.</t>
  </si>
  <si>
    <t>Sur rendez-vous</t>
  </si>
  <si>
    <t>Sans rendez-vous</t>
  </si>
  <si>
    <t>Avec ou sans rendez-vous</t>
  </si>
  <si>
    <t>Oui</t>
  </si>
  <si>
    <t>en PJ</t>
  </si>
  <si>
    <t>Non</t>
  </si>
  <si>
    <t>Onglet Partenariats</t>
  </si>
  <si>
    <t>CLIC</t>
  </si>
  <si>
    <t>DAC</t>
  </si>
  <si>
    <t>MDPH</t>
  </si>
  <si>
    <t>CCAS</t>
  </si>
  <si>
    <t>Établissements d’hébergement pour personnes âgées</t>
  </si>
  <si>
    <t>Établissements pour personnes en situation d’handicap</t>
  </si>
  <si>
    <t>Etablissements de santé</t>
  </si>
  <si>
    <t>Associations de représentants d’usagers ou de familles (France Alzheimer …)</t>
  </si>
  <si>
    <t>Professionnels de santé médicaux (généralistes, neurologues…)</t>
  </si>
  <si>
    <t>Professionnels de santé paramédicaux</t>
  </si>
  <si>
    <t>Structure de coordination (CPTS, MSP…)</t>
  </si>
  <si>
    <t>Équipe spécialisée Alzheimer (ESA)</t>
  </si>
  <si>
    <t>Services de soins infirmiers à domicile (SSIAD), Service d’aide et d’accompagnement à domicile (SAAD)</t>
  </si>
  <si>
    <t>Services polyvalents d’aide et de soins à domicile (SPASAD)</t>
  </si>
  <si>
    <t>SESSAD, SAVS/SAMSAH</t>
  </si>
  <si>
    <t>Accueil(s) de jour du territoire</t>
  </si>
  <si>
    <t>Partenaires de la filière cancer</t>
  </si>
  <si>
    <t>Hebdomadaire</t>
  </si>
  <si>
    <t>Mensuelle</t>
  </si>
  <si>
    <t>Trimestrielle</t>
  </si>
  <si>
    <t>Annuelle</t>
  </si>
  <si>
    <t>Régulière</t>
  </si>
  <si>
    <t>Occasionnelle</t>
  </si>
  <si>
    <t>Autre</t>
  </si>
  <si>
    <t>Onglet Prestations</t>
  </si>
  <si>
    <t>Conseil départemental :</t>
  </si>
  <si>
    <t xml:space="preserve">Autres collectivités territoriales : </t>
  </si>
  <si>
    <t xml:space="preserve">Conférence des financeurs </t>
  </si>
  <si>
    <t>CARSAT :</t>
  </si>
  <si>
    <t>Autres caisses :</t>
  </si>
  <si>
    <t>Mutuelles :</t>
  </si>
  <si>
    <t>Participation des usagers :</t>
  </si>
  <si>
    <t xml:space="preserve">Autres : </t>
  </si>
  <si>
    <t>Onglet Evaluations et Perpectives</t>
  </si>
  <si>
    <r>
      <t>ð</t>
    </r>
    <r>
      <rPr>
        <sz val="7"/>
        <color rgb="FF002060"/>
        <rFont val="Times New Roman"/>
        <family val="1"/>
      </rPr>
      <t xml:space="preserve">  </t>
    </r>
    <r>
      <rPr>
        <sz val="12"/>
        <color rgb="FF002060"/>
        <rFont val="Calibri"/>
        <family val="2"/>
        <scheme val="minor"/>
      </rPr>
      <t>Joindre le compte de résultat de l’année 2023</t>
    </r>
  </si>
  <si>
    <t>Mise en place des aides demandées</t>
  </si>
  <si>
    <t>2.1. Fonctionnement</t>
  </si>
  <si>
    <t xml:space="preserve">2.4. Formation continue du personnel </t>
  </si>
  <si>
    <t>2.5. Indicateurs sur l’organisation de la structure</t>
  </si>
  <si>
    <t>4.1. Acteurs à l’origine des orientations vers la structure</t>
  </si>
  <si>
    <t>6.1. Actions d’écoute active et de soutien des aidants proposées</t>
  </si>
  <si>
    <t>1.2. La structure</t>
  </si>
  <si>
    <t>1. Caractéristiques du dispositif</t>
  </si>
  <si>
    <t>1.2. Désignation du dispositif</t>
  </si>
  <si>
    <t>Désignation (nom et éventuel acronyme)</t>
  </si>
  <si>
    <t>Adresse mail :</t>
  </si>
  <si>
    <t>Téléphone :</t>
  </si>
  <si>
    <t>Dare de crétation :</t>
  </si>
  <si>
    <t>Dare d'ouverture si différente de la création :</t>
  </si>
  <si>
    <t xml:space="preserve">Nombre de jours d'ouverture par an (total) </t>
  </si>
  <si>
    <t xml:space="preserve">Dont établissement avec hébergement </t>
  </si>
  <si>
    <t>Dont établissement ne proposant pas d'hébergement</t>
  </si>
  <si>
    <t xml:space="preserve">Dont Accueil de jour itinérant </t>
  </si>
  <si>
    <t>Nombre de jours de fermeture dans la semaine</t>
  </si>
  <si>
    <t xml:space="preserve">Autres précisions </t>
  </si>
  <si>
    <t>Nbre</t>
  </si>
  <si>
    <t>Plafonnement du nombre de jours d'accueil par semaine par bénéficiaire</t>
  </si>
  <si>
    <t>Si oui, quel est ce plafond? (nombre de jours, de 1 à 7)</t>
  </si>
  <si>
    <t>Existence d’une liste d’attente au cours de l’année ?</t>
  </si>
  <si>
    <t>Nombre de parents aidants inscrits sur la liste d'attente au 31/12</t>
  </si>
  <si>
    <t>Nombre de jeunes aidants (frères, sœurs) inscrits sur la liste d'attente au 31/12</t>
  </si>
  <si>
    <t>Nombre de personnes en situation de handicap inscrites sur la liste d'attente au 31/12</t>
  </si>
  <si>
    <t xml:space="preserve">Mise en place des critères pour la gestion de cette liste d’attente ? </t>
  </si>
  <si>
    <t>oui / non</t>
  </si>
  <si>
    <t>Si oui, lesquels ? (noter par ordre d’importance)</t>
  </si>
  <si>
    <t>Date d’inscription sur la liste</t>
  </si>
  <si>
    <t>Urgence de la situation</t>
  </si>
  <si>
    <t>Situation d’épuisement de l’aidant</t>
  </si>
  <si>
    <t xml:space="preserve">Autre (précisez) : </t>
  </si>
  <si>
    <t>Organisation du transport pour faciliter l’accès aux prestations des personnes isolées et sans moyen de locomotion</t>
  </si>
  <si>
    <t>Si oui, précisez : (plusieurs choix possible)</t>
  </si>
  <si>
    <t>Par l’établissement</t>
  </si>
  <si>
    <t>Part</t>
  </si>
  <si>
    <t>Par transporteur externe</t>
  </si>
  <si>
    <t xml:space="preserve">Par l'usager (défraiement) </t>
  </si>
  <si>
    <t>Par une collectivité</t>
  </si>
  <si>
    <t xml:space="preserve">Activités proposées </t>
  </si>
  <si>
    <t>aux aidés</t>
  </si>
  <si>
    <t>Père / Mère</t>
  </si>
  <si>
    <t>Frère / Sœur</t>
  </si>
  <si>
    <t>Hébergement temporaire</t>
  </si>
  <si>
    <t>Activité socioculturelles, artistiques et/ou ludiques</t>
  </si>
  <si>
    <t xml:space="preserve">Activité pédagogique et ludique </t>
  </si>
  <si>
    <t xml:space="preserve">Intervention thérapeutique </t>
  </si>
  <si>
    <t xml:space="preserve">Activité contribuant au bien être </t>
  </si>
  <si>
    <t>Activité physique adaptée</t>
  </si>
  <si>
    <t>Participation aux tâches de la vie quotidienne</t>
  </si>
  <si>
    <t xml:space="preserve">Animations / sorties </t>
  </si>
  <si>
    <t>Visite / relayage à domicile</t>
  </si>
  <si>
    <t>Activités de soutien, d'écoute et d'échange 
auprès des aidants</t>
  </si>
  <si>
    <t>/</t>
  </si>
  <si>
    <t>Sensibilisation et formation des aidants</t>
  </si>
  <si>
    <t xml:space="preserve">autres : précisez </t>
  </si>
  <si>
    <t>Liste des communes couvertes par le dispositif avec Code commune INSEE (possibilité d'insérer des lignes si champs insuffisant)</t>
  </si>
  <si>
    <t xml:space="preserve"> </t>
  </si>
  <si>
    <t xml:space="preserve">Délai moyen pour accéder au dispositif (en minutes) : </t>
  </si>
  <si>
    <t>Personnel administratif</t>
  </si>
  <si>
    <t>Moniteur éducateur</t>
  </si>
  <si>
    <t xml:space="preserve">Assistant de service social </t>
  </si>
  <si>
    <t>ASH</t>
  </si>
  <si>
    <t>AEVS (accueil éducatif et vie sociale)</t>
  </si>
  <si>
    <t>Médecin</t>
  </si>
  <si>
    <t>Psychiatre</t>
  </si>
  <si>
    <t>AMP-AS (non ASG)</t>
  </si>
  <si>
    <t>ASG (formé ou en cours de formation)</t>
  </si>
  <si>
    <t xml:space="preserve">Prestataires extérieurs </t>
  </si>
  <si>
    <t xml:space="preserve">Autre professionnel  </t>
  </si>
  <si>
    <t>Professionnels concernés</t>
  </si>
  <si>
    <t>Avez-vous élaboré un projet de service spécifique au dispositif</t>
  </si>
  <si>
    <t>Si oui, joindre le document. Merci de joindre également tout document type relatif à l’évaluation et au suivi des dyades aidants /aidés du dispositif (grille d’évaluation, fiche de suivi, fiche de sortie, etc…)</t>
  </si>
  <si>
    <t>2.1. Horaires d'ouverture et types d'activités proposées</t>
  </si>
  <si>
    <t>ouverte mais sans accueil du public</t>
  </si>
  <si>
    <t>ouverte au public (accueil téléphonique et physique)</t>
  </si>
  <si>
    <t>ouverte au public (accueil téléphonique uniquement)</t>
  </si>
  <si>
    <t>fermée</t>
  </si>
  <si>
    <t>2.4. Formation continue du personnel cette année 20XX</t>
  </si>
  <si>
    <t xml:space="preserve">2.5. Indicateurs sur l’organisation </t>
  </si>
  <si>
    <t>2. Fonctionnement de la structure</t>
  </si>
  <si>
    <t>La structure est</t>
  </si>
  <si>
    <t>Démarche de communication de la structure sur son territoire </t>
  </si>
  <si>
    <t>Partenariat 
spécifique C360</t>
  </si>
  <si>
    <r>
      <t xml:space="preserve">La structure de répit est désignée comme </t>
    </r>
    <r>
      <rPr>
        <i/>
        <sz val="11"/>
        <color theme="1"/>
        <rFont val="Calibri"/>
        <family val="2"/>
        <scheme val="minor"/>
      </rPr>
      <t>membre cœur</t>
    </r>
    <r>
      <rPr>
        <sz val="11"/>
        <color theme="1"/>
        <rFont val="Calibri"/>
        <family val="2"/>
        <scheme val="minor"/>
      </rPr>
      <t xml:space="preserve"> de la Communauté 360 (si une Communauté 360 est installée dans le département concerné)</t>
    </r>
  </si>
  <si>
    <t>Les demandes de répit sont formulées par les familles/aidants, auprès de la C360 qui oriente vers le dispositif de répit</t>
  </si>
  <si>
    <t>Les demandes de répit sont formulées par les familles/aidants, directement auprès du dispositif de répit</t>
  </si>
  <si>
    <t>oui /non</t>
  </si>
  <si>
    <r>
      <t xml:space="preserve">Existence d'une convention signée 
</t>
    </r>
    <r>
      <rPr>
        <b/>
        <sz val="11"/>
        <rFont val="Calibri"/>
        <family val="2"/>
        <scheme val="minor"/>
      </rPr>
      <t>(oui /non)</t>
    </r>
  </si>
  <si>
    <t>Nombre total d’aidants ayant contacté le dispositif
(y compris pour une demande ponctuelle d'information/orientation) :</t>
  </si>
  <si>
    <t>Nombre d’aidants orientés vers le dispositif</t>
  </si>
  <si>
    <t>Communauté 360</t>
  </si>
  <si>
    <t>PCPE</t>
  </si>
  <si>
    <t>Nombre d’aidants total 2022</t>
  </si>
  <si>
    <t>Nombre d’aidant total 2022</t>
  </si>
  <si>
    <t>Année 2022</t>
  </si>
  <si>
    <t>NB d’aidants 2022</t>
  </si>
  <si>
    <t>Nombre d’aidants 2022</t>
  </si>
  <si>
    <t>Difficulté à vivre la situation par l'aidant</t>
  </si>
  <si>
    <t>L'aidé a bénéficié d'une solution en établissement ou dispositif spécialisé (social, médico-social ou sanitaire)</t>
  </si>
  <si>
    <t>Relais effectué pour l’aidé (C360, DAC, PCPE...)</t>
  </si>
  <si>
    <t>L'aidé a bénéficié d'une solution inclusive (école, emploi, logement… de droit commun)</t>
  </si>
  <si>
    <t>4.1. Types d'acteur ayant orienté l'aidant vers la structure</t>
  </si>
  <si>
    <t>Dispositif ou Plateforme de répit des aidants de personnes en situation de handicap</t>
  </si>
  <si>
    <t>Moins de 6 ans</t>
  </si>
  <si>
    <t>7 à 10 ans</t>
  </si>
  <si>
    <t>11 à 16 ans</t>
  </si>
  <si>
    <t>17 à 20 ans</t>
  </si>
  <si>
    <t>Situation de handicap agissant sur l’autonomie de l’aidé (plusieurs réponses possibles) :</t>
  </si>
  <si>
    <t>Déficience intellectuelle</t>
  </si>
  <si>
    <t>Trouble du spectre de l'autisme</t>
  </si>
  <si>
    <t>Handicap psychique</t>
  </si>
  <si>
    <t>Difficultés psychologiques avec troubles du comportement</t>
  </si>
  <si>
    <t>Polyhandicap</t>
  </si>
  <si>
    <t>Déficience motrice</t>
  </si>
  <si>
    <t>Déficience auditive grave</t>
  </si>
  <si>
    <t>Déficience visuelle grave</t>
  </si>
  <si>
    <t>Handicap cognitif spécifique</t>
  </si>
  <si>
    <t>Cérébrolésés</t>
  </si>
  <si>
    <r>
      <t>Autres (</t>
    </r>
    <r>
      <rPr>
        <i/>
        <sz val="11"/>
        <color rgb="FF002060"/>
        <rFont val="Calibri"/>
        <family val="2"/>
        <scheme val="minor"/>
      </rPr>
      <t>merci de renseigner cette liste le plus exhaustivement possible afin d’obtenir une vision précise des situations de handicap des aidés. Si besoins vous pouvez insérer des lignes au tableau ci-dessous</t>
    </r>
    <r>
      <rPr>
        <sz val="11"/>
        <color rgb="FF002060"/>
        <rFont val="Calibri"/>
        <family val="2"/>
        <scheme val="minor"/>
      </rPr>
      <t>) :</t>
    </r>
  </si>
  <si>
    <t>situation de handicap</t>
  </si>
  <si>
    <t>Nombre de personnes en situation de handicap qui ont une orientation de la MDPH</t>
  </si>
  <si>
    <t>Nombre de personnes en situation de handicap SANS orientation de la MDPH</t>
  </si>
  <si>
    <t>Nombre de personnes accompagnées dans l'année dans le cadre d'un PAG</t>
  </si>
  <si>
    <t xml:space="preserve">Nombre de personnes accompagnées dans l'année dans le cadre du dispositif d'orientation permanent (DOP) </t>
  </si>
  <si>
    <t>Nombre d'usagers selon le mode de vie</t>
  </si>
  <si>
    <t>Seule</t>
  </si>
  <si>
    <t xml:space="preserve">Avec un ou des proches familiaux </t>
  </si>
  <si>
    <t>Avec d’autres personnes</t>
  </si>
  <si>
    <t>Accompagnement médico-social (précisez)</t>
  </si>
  <si>
    <t>NB d’aidés ANNEE 20XX</t>
  </si>
  <si>
    <t>Rendez-vous individuels dans les locaux de la structure</t>
  </si>
  <si>
    <t>Type de professionnels mobilisé en interne</t>
  </si>
  <si>
    <t>Pour ce groupe d’activité, préciser le cas échéant, le nombre de personnes en liste d’attente au 31/12/20XX</t>
  </si>
  <si>
    <t>6. Prestations complémentaires réalisées au cours de l’année</t>
  </si>
  <si>
    <t>6.1. Actions d’écoute active et de soutien des aidants proposées par la strucuture</t>
  </si>
  <si>
    <t>Pour ce groupe d’activité, préciser le cas échéant, le nombre de personnes en liste d’attente au 31/12/ANNEE 20XX</t>
  </si>
  <si>
    <t>Pour ce groupe d’activité, préciser le cas échéant, le nombre de personnes en liste d’attente au 31/12/ANNEE 20XX ?</t>
  </si>
  <si>
    <t>6.4. Montant financier perçu par d’autres organismes que l’ARS, le cas échéant :</t>
  </si>
  <si>
    <t>6.4. Montant financier perçu par d’autres organismes que l’ARS, le cas échéant</t>
  </si>
  <si>
    <t>ANNEE 20XX</t>
  </si>
  <si>
    <t>Principales réussites de l’année XXX et leviers identifiés :</t>
  </si>
  <si>
    <t>Principales difficultés rencontrées ou obstacles identifiés cette année XXX</t>
  </si>
  <si>
    <t>Quels sont les projets pour le dispositif au cours de la prochaine année ? (Gouvernance, organisation, activité, moyens, animation territoriale, projets…)</t>
  </si>
  <si>
    <t xml:space="preserve">Onglets </t>
  </si>
  <si>
    <t xml:space="preserve">2.1. Fonctionnement </t>
  </si>
  <si>
    <t>2.5. Indicateurs sur l’organisation</t>
  </si>
  <si>
    <t xml:space="preserve">6.1. Actions d’écoute active et de soutien des aidants proposées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</si>
</sst>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_-;\-* #,##0.0_-;_-* &quot;-&quot;??_-;_-@_-"/>
  </numFmts>
  <fonts count="5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sz val="13"/>
      <color theme="0"/>
      <name val="Calibri Light"/>
      <family val="2"/>
    </font>
    <font>
      <b/>
      <sz val="7"/>
      <color theme="0"/>
      <name val="Times New Roman"/>
      <family val="1"/>
    </font>
    <font>
      <b/>
      <sz val="16"/>
      <color theme="0"/>
      <name val="Calibri Light"/>
      <family val="2"/>
    </font>
    <font>
      <b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2060"/>
      <name val="Wingdings 3"/>
      <family val="1"/>
      <charset val="2"/>
    </font>
    <font>
      <sz val="11"/>
      <color theme="5" tint="-0.249977111117893"/>
      <name val="Wingdings 2"/>
      <family val="1"/>
      <charset val="2"/>
    </font>
    <font>
      <sz val="11"/>
      <color rgb="FF002060"/>
      <name val="Wingdings"/>
      <charset val="2"/>
    </font>
    <font>
      <sz val="8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262626"/>
      <name val="Calibri Light"/>
      <family val="2"/>
    </font>
    <font>
      <sz val="18"/>
      <color rgb="FF40404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theme="5" tint="-0.249977111117893"/>
      <name val="Wingdings 2"/>
      <family val="1"/>
      <charset val="2"/>
    </font>
    <font>
      <sz val="11"/>
      <color rgb="FF7030A0"/>
      <name val="Calibri"/>
      <family val="2"/>
      <scheme val="minor"/>
    </font>
    <font>
      <sz val="12"/>
      <color theme="7" tint="0.59999389629810485"/>
      <name val="Calibri"/>
      <family val="2"/>
      <scheme val="minor"/>
    </font>
    <font>
      <sz val="12"/>
      <color theme="9" tint="0.59999389629810485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Wingdings 2"/>
      <family val="1"/>
      <charset val="2"/>
    </font>
    <font>
      <i/>
      <sz val="11"/>
      <color rgb="FF00206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rgb="FF7030A0"/>
      <name val="Calibri"/>
      <family val="2"/>
      <scheme val="minor"/>
    </font>
    <font>
      <sz val="12"/>
      <color rgb="FF002060"/>
      <name val="Wingdings"/>
      <charset val="2"/>
    </font>
    <font>
      <sz val="7"/>
      <color rgb="FF002060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ashDotDot">
        <color auto="1"/>
      </right>
      <top/>
      <bottom/>
      <diagonal/>
    </border>
    <border>
      <left style="thin">
        <color auto="1"/>
      </left>
      <right style="dashDotDot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3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/>
    </xf>
    <xf numFmtId="0" fontId="1" fillId="4" borderId="0" xfId="0" applyFont="1" applyFill="1"/>
    <xf numFmtId="0" fontId="4" fillId="5" borderId="0" xfId="0" applyFont="1" applyFill="1" applyAlignment="1">
      <alignment horizontal="left" vertical="center"/>
    </xf>
    <xf numFmtId="0" fontId="1" fillId="5" borderId="0" xfId="0" applyFont="1" applyFill="1"/>
    <xf numFmtId="0" fontId="4" fillId="6" borderId="0" xfId="0" applyFont="1" applyFill="1" applyAlignment="1">
      <alignment horizontal="left" vertical="center"/>
    </xf>
    <xf numFmtId="0" fontId="1" fillId="6" borderId="0" xfId="0" applyFont="1" applyFill="1"/>
    <xf numFmtId="0" fontId="6" fillId="4" borderId="0" xfId="0" applyFont="1" applyFill="1" applyAlignment="1">
      <alignment vertical="center"/>
    </xf>
    <xf numFmtId="0" fontId="8" fillId="0" borderId="0" xfId="0" applyFont="1"/>
    <xf numFmtId="0" fontId="7" fillId="0" borderId="0" xfId="0" applyFont="1"/>
    <xf numFmtId="0" fontId="2" fillId="0" borderId="1" xfId="0" applyFont="1" applyBorder="1"/>
    <xf numFmtId="0" fontId="9" fillId="0" borderId="0" xfId="0" applyFont="1" applyAlignment="1">
      <alignment horizontal="right" vertical="center"/>
    </xf>
    <xf numFmtId="0" fontId="2" fillId="3" borderId="7" xfId="0" applyFont="1" applyFill="1" applyBorder="1"/>
    <xf numFmtId="0" fontId="2" fillId="7" borderId="7" xfId="0" applyFont="1" applyFill="1" applyBorder="1"/>
    <xf numFmtId="0" fontId="2" fillId="7" borderId="10" xfId="0" applyFont="1" applyFill="1" applyBorder="1" applyAlignment="1">
      <alignment vertical="center"/>
    </xf>
    <xf numFmtId="0" fontId="2" fillId="7" borderId="11" xfId="0" applyFont="1" applyFill="1" applyBorder="1"/>
    <xf numFmtId="0" fontId="2" fillId="7" borderId="12" xfId="0" applyFont="1" applyFill="1" applyBorder="1"/>
    <xf numFmtId="0" fontId="2" fillId="7" borderId="14" xfId="0" applyFont="1" applyFill="1" applyBorder="1"/>
    <xf numFmtId="0" fontId="2" fillId="7" borderId="15" xfId="0" applyFont="1" applyFill="1" applyBorder="1"/>
    <xf numFmtId="0" fontId="2" fillId="7" borderId="17" xfId="0" applyFont="1" applyFill="1" applyBorder="1"/>
    <xf numFmtId="0" fontId="2" fillId="7" borderId="18" xfId="0" applyFont="1" applyFill="1" applyBorder="1"/>
    <xf numFmtId="0" fontId="7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3" borderId="6" xfId="0" applyFont="1" applyFill="1" applyBorder="1"/>
    <xf numFmtId="0" fontId="2" fillId="3" borderId="19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" fillId="7" borderId="13" xfId="0" applyFont="1" applyFill="1" applyBorder="1"/>
    <xf numFmtId="0" fontId="2" fillId="7" borderId="16" xfId="0" applyFont="1" applyFill="1" applyBorder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4" borderId="0" xfId="0" applyFill="1"/>
    <xf numFmtId="0" fontId="13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6" xfId="0" applyBorder="1"/>
    <xf numFmtId="0" fontId="19" fillId="0" borderId="0" xfId="0" applyFont="1"/>
    <xf numFmtId="0" fontId="2" fillId="7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7" borderId="6" xfId="0" applyFont="1" applyFill="1" applyBorder="1"/>
    <xf numFmtId="0" fontId="2" fillId="0" borderId="3" xfId="0" applyFont="1" applyBorder="1" applyAlignment="1">
      <alignment horizontal="left"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0" borderId="0" xfId="1" applyAlignment="1">
      <alignment horizontal="right"/>
    </xf>
    <xf numFmtId="0" fontId="8" fillId="0" borderId="29" xfId="0" applyFont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7" fillId="7" borderId="21" xfId="0" applyFont="1" applyFill="1" applyBorder="1" applyAlignment="1">
      <alignment vertical="center" wrapText="1"/>
    </xf>
    <xf numFmtId="0" fontId="17" fillId="7" borderId="20" xfId="0" applyFont="1" applyFill="1" applyBorder="1" applyAlignment="1">
      <alignment vertical="center" wrapText="1"/>
    </xf>
    <xf numFmtId="0" fontId="20" fillId="8" borderId="0" xfId="0" applyFont="1" applyFill="1"/>
    <xf numFmtId="0" fontId="21" fillId="10" borderId="0" xfId="0" applyFont="1" applyFill="1"/>
    <xf numFmtId="0" fontId="22" fillId="9" borderId="0" xfId="0" applyFont="1" applyFill="1"/>
    <xf numFmtId="0" fontId="23" fillId="11" borderId="0" xfId="0" applyFont="1" applyFill="1"/>
    <xf numFmtId="0" fontId="24" fillId="0" borderId="0" xfId="0" applyFont="1"/>
    <xf numFmtId="0" fontId="3" fillId="0" borderId="0" xfId="0" applyFont="1" applyAlignment="1">
      <alignment vertical="top"/>
    </xf>
    <xf numFmtId="0" fontId="2" fillId="7" borderId="1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right" vertical="center"/>
    </xf>
    <xf numFmtId="0" fontId="25" fillId="7" borderId="15" xfId="0" applyFont="1" applyFill="1" applyBorder="1" applyAlignment="1">
      <alignment horizontal="right" vertical="center"/>
    </xf>
    <xf numFmtId="0" fontId="25" fillId="7" borderId="12" xfId="0" applyFont="1" applyFill="1" applyBorder="1" applyAlignment="1">
      <alignment horizontal="right" vertical="center"/>
    </xf>
    <xf numFmtId="0" fontId="0" fillId="7" borderId="10" xfId="0" applyFill="1" applyBorder="1" applyAlignment="1">
      <alignment horizontal="right" vertical="center"/>
    </xf>
    <xf numFmtId="0" fontId="0" fillId="7" borderId="16" xfId="0" applyFill="1" applyBorder="1" applyAlignment="1">
      <alignment horizontal="right" vertical="center"/>
    </xf>
    <xf numFmtId="0" fontId="25" fillId="7" borderId="18" xfId="0" applyFont="1" applyFill="1" applyBorder="1" applyAlignment="1">
      <alignment horizontal="right" vertical="center"/>
    </xf>
    <xf numFmtId="0" fontId="2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27" fillId="0" borderId="0" xfId="0" applyFont="1"/>
    <xf numFmtId="0" fontId="2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28" xfId="0" applyFont="1" applyBorder="1" applyAlignment="1">
      <alignment horizontal="right"/>
    </xf>
    <xf numFmtId="0" fontId="19" fillId="0" borderId="0" xfId="0" applyFont="1" applyAlignment="1">
      <alignment vertical="top"/>
    </xf>
    <xf numFmtId="0" fontId="19" fillId="0" borderId="9" xfId="0" applyFont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0" fontId="18" fillId="0" borderId="0" xfId="0" applyFont="1"/>
    <xf numFmtId="0" fontId="12" fillId="0" borderId="0" xfId="0" applyFont="1" applyAlignment="1">
      <alignment vertical="center"/>
    </xf>
    <xf numFmtId="0" fontId="10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2" fillId="7" borderId="2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/>
    <xf numFmtId="0" fontId="0" fillId="0" borderId="0" xfId="0" applyAlignment="1">
      <alignment vertical="top"/>
    </xf>
    <xf numFmtId="0" fontId="2" fillId="3" borderId="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vertical="center" wrapText="1"/>
    </xf>
    <xf numFmtId="0" fontId="2" fillId="12" borderId="2" xfId="0" applyFont="1" applyFill="1" applyBorder="1" applyAlignment="1">
      <alignment vertical="center" wrapText="1"/>
    </xf>
    <xf numFmtId="0" fontId="26" fillId="7" borderId="3" xfId="0" applyFont="1" applyFill="1" applyBorder="1" applyAlignment="1">
      <alignment vertical="center" wrapText="1"/>
    </xf>
    <xf numFmtId="0" fontId="2" fillId="12" borderId="3" xfId="0" applyFont="1" applyFill="1" applyBorder="1" applyAlignment="1">
      <alignment vertical="center" wrapText="1"/>
    </xf>
    <xf numFmtId="0" fontId="26" fillId="7" borderId="4" xfId="0" applyFont="1" applyFill="1" applyBorder="1" applyAlignment="1">
      <alignment vertical="center" wrapText="1"/>
    </xf>
    <xf numFmtId="0" fontId="2" fillId="12" borderId="4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8" fillId="3" borderId="6" xfId="0" applyFont="1" applyFill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0" fontId="2" fillId="0" borderId="3" xfId="0" applyNumberFormat="1" applyFont="1" applyBorder="1" applyAlignment="1">
      <alignment vertical="center" wrapText="1"/>
    </xf>
    <xf numFmtId="10" fontId="2" fillId="0" borderId="4" xfId="0" applyNumberFormat="1" applyFont="1" applyBorder="1" applyAlignment="1">
      <alignment vertical="center" wrapText="1"/>
    </xf>
    <xf numFmtId="0" fontId="2" fillId="12" borderId="0" xfId="0" applyFont="1" applyFill="1" applyAlignment="1">
      <alignment vertical="center" wrapText="1"/>
    </xf>
    <xf numFmtId="0" fontId="2" fillId="12" borderId="21" xfId="0" applyFont="1" applyFill="1" applyBorder="1" applyAlignment="1">
      <alignment vertical="center" wrapText="1"/>
    </xf>
    <xf numFmtId="0" fontId="2" fillId="12" borderId="23" xfId="0" applyFont="1" applyFill="1" applyBorder="1" applyAlignment="1">
      <alignment vertical="center" wrapText="1"/>
    </xf>
    <xf numFmtId="0" fontId="2" fillId="12" borderId="24" xfId="0" applyFont="1" applyFill="1" applyBorder="1" applyAlignment="1">
      <alignment vertical="center" wrapText="1"/>
    </xf>
    <xf numFmtId="0" fontId="26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26" fillId="0" borderId="0" xfId="0" applyFont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6" fillId="3" borderId="1" xfId="0" applyFont="1" applyFill="1" applyBorder="1" applyAlignment="1">
      <alignment horizontal="center" vertical="center" wrapText="1"/>
    </xf>
    <xf numFmtId="0" fontId="18" fillId="13" borderId="0" xfId="0" applyFont="1" applyFill="1"/>
    <xf numFmtId="0" fontId="31" fillId="13" borderId="0" xfId="0" applyFont="1" applyFill="1"/>
    <xf numFmtId="0" fontId="9" fillId="0" borderId="0" xfId="0" applyFont="1" applyAlignment="1">
      <alignment horizontal="right" vertical="top"/>
    </xf>
    <xf numFmtId="9" fontId="2" fillId="0" borderId="2" xfId="0" applyNumberFormat="1" applyFont="1" applyBorder="1" applyAlignment="1">
      <alignment vertical="center" wrapText="1"/>
    </xf>
    <xf numFmtId="9" fontId="2" fillId="0" borderId="3" xfId="0" applyNumberFormat="1" applyFont="1" applyBorder="1" applyAlignment="1">
      <alignment vertical="center" wrapText="1"/>
    </xf>
    <xf numFmtId="9" fontId="2" fillId="0" borderId="4" xfId="0" applyNumberFormat="1" applyFont="1" applyBorder="1" applyAlignment="1">
      <alignment vertical="center" wrapText="1"/>
    </xf>
    <xf numFmtId="0" fontId="13" fillId="15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44" fontId="0" fillId="0" borderId="1" xfId="3" applyFont="1" applyBorder="1" applyProtection="1">
      <protection locked="0"/>
    </xf>
    <xf numFmtId="44" fontId="37" fillId="17" borderId="1" xfId="3" applyFont="1" applyFill="1" applyBorder="1" applyProtection="1">
      <protection locked="0"/>
    </xf>
    <xf numFmtId="0" fontId="13" fillId="16" borderId="1" xfId="0" applyFont="1" applyFill="1" applyBorder="1" applyAlignment="1">
      <alignment vertical="center"/>
    </xf>
    <xf numFmtId="0" fontId="38" fillId="0" borderId="1" xfId="0" applyFont="1" applyBorder="1" applyAlignment="1">
      <alignment vertical="center" wrapText="1"/>
    </xf>
    <xf numFmtId="44" fontId="38" fillId="0" borderId="37" xfId="3" applyFont="1" applyFill="1" applyBorder="1" applyAlignment="1" applyProtection="1">
      <alignment vertical="center" wrapText="1"/>
      <protection locked="0"/>
    </xf>
    <xf numFmtId="0" fontId="38" fillId="0" borderId="37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vertical="center" wrapText="1"/>
    </xf>
    <xf numFmtId="0" fontId="38" fillId="0" borderId="0" xfId="0" applyFont="1" applyAlignment="1" applyProtection="1">
      <alignment horizontal="center" vertical="center" wrapText="1"/>
      <protection locked="0"/>
    </xf>
    <xf numFmtId="44" fontId="38" fillId="0" borderId="0" xfId="3" applyFont="1" applyFill="1" applyBorder="1" applyAlignment="1" applyProtection="1">
      <alignment vertical="center" wrapText="1"/>
      <protection locked="0"/>
    </xf>
    <xf numFmtId="0" fontId="38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164" fontId="41" fillId="14" borderId="33" xfId="2" applyNumberFormat="1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>
      <alignment vertical="center" wrapText="1"/>
    </xf>
    <xf numFmtId="0" fontId="1" fillId="14" borderId="35" xfId="0" applyFont="1" applyFill="1" applyBorder="1" applyAlignment="1">
      <alignment vertical="center" wrapText="1"/>
    </xf>
    <xf numFmtId="0" fontId="1" fillId="14" borderId="36" xfId="0" applyFont="1" applyFill="1" applyBorder="1" applyAlignment="1">
      <alignment vertical="center" wrapText="1"/>
    </xf>
    <xf numFmtId="0" fontId="29" fillId="19" borderId="19" xfId="0" applyFont="1" applyFill="1" applyBorder="1" applyAlignment="1">
      <alignment horizontal="left"/>
    </xf>
    <xf numFmtId="0" fontId="13" fillId="19" borderId="1" xfId="0" applyFont="1" applyFill="1" applyBorder="1"/>
    <xf numFmtId="44" fontId="13" fillId="19" borderId="6" xfId="0" applyNumberFormat="1" applyFont="1" applyFill="1" applyBorder="1"/>
    <xf numFmtId="0" fontId="13" fillId="19" borderId="7" xfId="0" applyFont="1" applyFill="1" applyBorder="1"/>
    <xf numFmtId="0" fontId="0" fillId="7" borderId="38" xfId="0" applyFill="1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13" fillId="0" borderId="0" xfId="0" applyFont="1"/>
    <xf numFmtId="44" fontId="13" fillId="0" borderId="0" xfId="0" applyNumberFormat="1" applyFont="1"/>
    <xf numFmtId="0" fontId="13" fillId="0" borderId="0" xfId="0" applyFont="1" applyAlignment="1">
      <alignment horizontal="center" vertical="center"/>
    </xf>
    <xf numFmtId="44" fontId="0" fillId="0" borderId="0" xfId="3" applyFont="1" applyFill="1" applyBorder="1" applyProtection="1">
      <protection locked="0"/>
    </xf>
    <xf numFmtId="44" fontId="37" fillId="0" borderId="0" xfId="3" applyFont="1" applyFill="1" applyBorder="1" applyProtection="1">
      <protection locked="0"/>
    </xf>
    <xf numFmtId="0" fontId="36" fillId="17" borderId="1" xfId="0" applyFont="1" applyFill="1" applyBorder="1" applyAlignment="1">
      <alignment vertical="center"/>
    </xf>
    <xf numFmtId="0" fontId="38" fillId="3" borderId="1" xfId="0" applyFont="1" applyFill="1" applyBorder="1" applyAlignment="1" applyProtection="1">
      <alignment horizontal="center" vertical="center" wrapText="1"/>
      <protection locked="0"/>
    </xf>
    <xf numFmtId="0" fontId="38" fillId="3" borderId="37" xfId="0" applyFont="1" applyFill="1" applyBorder="1" applyAlignment="1" applyProtection="1">
      <alignment horizontal="center" vertical="center" wrapText="1"/>
      <protection locked="0"/>
    </xf>
    <xf numFmtId="0" fontId="1" fillId="14" borderId="33" xfId="0" applyFont="1" applyFill="1" applyBorder="1" applyAlignment="1">
      <alignment horizontal="center" vertical="center" wrapText="1"/>
    </xf>
    <xf numFmtId="0" fontId="1" fillId="14" borderId="40" xfId="0" applyFont="1" applyFill="1" applyBorder="1" applyAlignment="1">
      <alignment horizontal="center" vertical="center" wrapText="1"/>
    </xf>
    <xf numFmtId="0" fontId="38" fillId="0" borderId="7" xfId="0" applyFont="1" applyBorder="1" applyAlignment="1">
      <alignment vertical="center" wrapText="1"/>
    </xf>
    <xf numFmtId="0" fontId="38" fillId="3" borderId="7" xfId="0" applyFont="1" applyFill="1" applyBorder="1" applyAlignment="1" applyProtection="1">
      <alignment horizontal="center" vertical="center" wrapText="1"/>
      <protection locked="0"/>
    </xf>
    <xf numFmtId="0" fontId="40" fillId="3" borderId="41" xfId="0" applyFont="1" applyFill="1" applyBorder="1" applyAlignment="1">
      <alignment vertical="center" wrapText="1"/>
    </xf>
    <xf numFmtId="0" fontId="38" fillId="7" borderId="42" xfId="0" applyFont="1" applyFill="1" applyBorder="1" applyAlignment="1">
      <alignment vertical="center" wrapText="1"/>
    </xf>
    <xf numFmtId="0" fontId="38" fillId="3" borderId="42" xfId="0" applyFont="1" applyFill="1" applyBorder="1" applyAlignment="1">
      <alignment vertical="center" wrapText="1"/>
    </xf>
    <xf numFmtId="0" fontId="40" fillId="3" borderId="42" xfId="0" applyFont="1" applyFill="1" applyBorder="1" applyAlignment="1">
      <alignment vertical="center" wrapText="1"/>
    </xf>
    <xf numFmtId="0" fontId="38" fillId="3" borderId="32" xfId="0" applyFont="1" applyFill="1" applyBorder="1" applyAlignment="1">
      <alignment vertical="center" wrapText="1"/>
    </xf>
    <xf numFmtId="0" fontId="36" fillId="17" borderId="1" xfId="0" applyFont="1" applyFill="1" applyBorder="1" applyAlignment="1">
      <alignment vertical="center" wrapText="1"/>
    </xf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2" fontId="42" fillId="18" borderId="1" xfId="0" applyNumberFormat="1" applyFont="1" applyFill="1" applyBorder="1" applyAlignment="1">
      <alignment vertical="center"/>
    </xf>
    <xf numFmtId="2" fontId="44" fillId="18" borderId="1" xfId="0" applyNumberFormat="1" applyFont="1" applyFill="1" applyBorder="1" applyAlignment="1">
      <alignment vertical="center"/>
    </xf>
    <xf numFmtId="2" fontId="43" fillId="18" borderId="1" xfId="0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38" fillId="3" borderId="9" xfId="0" applyFont="1" applyFill="1" applyBorder="1" applyAlignment="1">
      <alignment vertical="center" wrapText="1"/>
    </xf>
    <xf numFmtId="0" fontId="38" fillId="3" borderId="20" xfId="0" applyFont="1" applyFill="1" applyBorder="1" applyAlignment="1">
      <alignment vertical="center" wrapText="1"/>
    </xf>
    <xf numFmtId="44" fontId="38" fillId="3" borderId="39" xfId="3" applyFont="1" applyFill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right" vertical="center" wrapText="1"/>
      <protection locked="0"/>
    </xf>
    <xf numFmtId="0" fontId="38" fillId="0" borderId="7" xfId="0" applyFont="1" applyBorder="1" applyAlignment="1" applyProtection="1">
      <alignment horizontal="right" vertical="center" wrapText="1"/>
      <protection locked="0"/>
    </xf>
    <xf numFmtId="0" fontId="38" fillId="3" borderId="7" xfId="0" applyFont="1" applyFill="1" applyBorder="1" applyAlignment="1" applyProtection="1">
      <alignment horizontal="right" vertical="center" wrapText="1"/>
      <protection locked="0"/>
    </xf>
    <xf numFmtId="0" fontId="38" fillId="3" borderId="1" xfId="0" applyFont="1" applyFill="1" applyBorder="1" applyAlignment="1" applyProtection="1">
      <alignment horizontal="right" vertical="center" wrapText="1"/>
      <protection locked="0"/>
    </xf>
    <xf numFmtId="0" fontId="38" fillId="3" borderId="43" xfId="0" applyFont="1" applyFill="1" applyBorder="1" applyAlignment="1" applyProtection="1">
      <alignment horizontal="center" vertical="center" wrapText="1"/>
      <protection locked="0"/>
    </xf>
    <xf numFmtId="0" fontId="38" fillId="0" borderId="4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7" borderId="6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4" fillId="6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6" fillId="4" borderId="0" xfId="0" applyFont="1" applyFill="1" applyAlignment="1">
      <alignment horizontal="center" vertical="center"/>
    </xf>
    <xf numFmtId="0" fontId="17" fillId="0" borderId="0" xfId="0" applyFont="1"/>
    <xf numFmtId="0" fontId="7" fillId="3" borderId="2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45" fillId="7" borderId="1" xfId="0" applyFont="1" applyFill="1" applyBorder="1" applyAlignment="1"/>
    <xf numFmtId="0" fontId="2" fillId="7" borderId="19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46" fillId="7" borderId="1" xfId="0" applyFont="1" applyFill="1" applyBorder="1" applyAlignment="1">
      <alignment horizontal="center" vertical="center"/>
    </xf>
    <xf numFmtId="0" fontId="47" fillId="13" borderId="1" xfId="0" applyFont="1" applyFill="1" applyBorder="1" applyAlignment="1"/>
    <xf numFmtId="0" fontId="2" fillId="0" borderId="1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/>
    </xf>
    <xf numFmtId="0" fontId="47" fillId="13" borderId="6" xfId="0" applyFont="1" applyFill="1" applyBorder="1" applyAlignment="1">
      <alignment horizontal="left"/>
    </xf>
    <xf numFmtId="0" fontId="47" fillId="13" borderId="19" xfId="0" applyFont="1" applyFill="1" applyBorder="1" applyAlignment="1">
      <alignment horizontal="left"/>
    </xf>
    <xf numFmtId="0" fontId="47" fillId="13" borderId="7" xfId="0" applyFont="1" applyFill="1" applyBorder="1" applyAlignment="1">
      <alignment horizontal="left"/>
    </xf>
    <xf numFmtId="0" fontId="7" fillId="7" borderId="19" xfId="0" applyFont="1" applyFill="1" applyBorder="1" applyAlignment="1">
      <alignment vertical="center"/>
    </xf>
    <xf numFmtId="0" fontId="7" fillId="7" borderId="7" xfId="0" applyFont="1" applyFill="1" applyBorder="1" applyAlignment="1">
      <alignment vertical="center"/>
    </xf>
    <xf numFmtId="0" fontId="47" fillId="13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center" vertical="center"/>
    </xf>
    <xf numFmtId="0" fontId="47" fillId="7" borderId="1" xfId="0" applyFont="1" applyFill="1" applyBorder="1" applyAlignment="1">
      <alignment horizontal="center"/>
    </xf>
    <xf numFmtId="0" fontId="42" fillId="7" borderId="1" xfId="0" applyFont="1" applyFill="1" applyBorder="1" applyAlignment="1">
      <alignment horizontal="center" vertical="center"/>
    </xf>
    <xf numFmtId="0" fontId="48" fillId="13" borderId="1" xfId="0" applyFont="1" applyFill="1" applyBorder="1" applyAlignment="1">
      <alignment horizontal="center" wrapText="1"/>
    </xf>
    <xf numFmtId="0" fontId="42" fillId="0" borderId="1" xfId="0" applyFont="1" applyFill="1" applyBorder="1" applyAlignment="1">
      <alignment horizontal="center" vertical="center"/>
    </xf>
    <xf numFmtId="0" fontId="48" fillId="13" borderId="1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/>
    </xf>
    <xf numFmtId="0" fontId="48" fillId="13" borderId="1" xfId="0" applyFont="1" applyFill="1" applyBorder="1" applyAlignment="1">
      <alignment horizontal="left" vertical="center" wrapText="1"/>
    </xf>
    <xf numFmtId="0" fontId="48" fillId="13" borderId="6" xfId="0" applyFont="1" applyFill="1" applyBorder="1" applyAlignment="1">
      <alignment horizontal="left" vertical="center" wrapText="1"/>
    </xf>
    <xf numFmtId="0" fontId="48" fillId="13" borderId="19" xfId="0" applyFont="1" applyFill="1" applyBorder="1" applyAlignment="1">
      <alignment horizontal="left" vertical="center" wrapText="1"/>
    </xf>
    <xf numFmtId="0" fontId="48" fillId="13" borderId="7" xfId="0" applyFont="1" applyFill="1" applyBorder="1" applyAlignment="1">
      <alignment horizontal="left" vertical="center" wrapText="1"/>
    </xf>
    <xf numFmtId="0" fontId="42" fillId="13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/>
    </xf>
    <xf numFmtId="0" fontId="49" fillId="13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50" fillId="7" borderId="6" xfId="0" applyFont="1" applyFill="1" applyBorder="1" applyAlignment="1">
      <alignment horizontal="center" vertical="center"/>
    </xf>
    <xf numFmtId="0" fontId="50" fillId="7" borderId="19" xfId="0" applyFont="1" applyFill="1" applyBorder="1" applyAlignment="1">
      <alignment horizontal="center" vertical="center"/>
    </xf>
    <xf numFmtId="0" fontId="50" fillId="7" borderId="7" xfId="0" applyFont="1" applyFill="1" applyBorder="1" applyAlignment="1">
      <alignment horizontal="center" vertical="center"/>
    </xf>
    <xf numFmtId="0" fontId="51" fillId="7" borderId="1" xfId="0" applyFont="1" applyFill="1" applyBorder="1" applyAlignment="1">
      <alignment horizontal="center" vertical="center" wrapText="1"/>
    </xf>
    <xf numFmtId="0" fontId="38" fillId="13" borderId="6" xfId="0" applyFont="1" applyFill="1" applyBorder="1" applyAlignment="1">
      <alignment horizontal="center" vertical="center" wrapText="1"/>
    </xf>
    <xf numFmtId="0" fontId="38" fillId="13" borderId="19" xfId="0" applyFont="1" applyFill="1" applyBorder="1" applyAlignment="1">
      <alignment horizontal="center" vertical="center" wrapText="1"/>
    </xf>
    <xf numFmtId="0" fontId="38" fillId="13" borderId="7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vertical="center"/>
    </xf>
    <xf numFmtId="0" fontId="0" fillId="20" borderId="1" xfId="0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2" fillId="0" borderId="0" xfId="0" applyFont="1" applyBorder="1"/>
    <xf numFmtId="0" fontId="2" fillId="7" borderId="11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7" borderId="17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7" borderId="44" xfId="0" applyFill="1" applyBorder="1" applyAlignment="1">
      <alignment horizontal="right" vertical="center"/>
    </xf>
    <xf numFmtId="0" fontId="25" fillId="7" borderId="45" xfId="0" applyFont="1" applyFill="1" applyBorder="1" applyAlignment="1">
      <alignment horizontal="right" vertical="center"/>
    </xf>
    <xf numFmtId="0" fontId="0" fillId="0" borderId="5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6" borderId="0" xfId="0" applyFont="1" applyFill="1"/>
    <xf numFmtId="0" fontId="51" fillId="0" borderId="0" xfId="0" applyFont="1" applyAlignment="1">
      <alignment horizontal="center"/>
    </xf>
    <xf numFmtId="0" fontId="52" fillId="3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wrapText="1"/>
    </xf>
    <xf numFmtId="0" fontId="0" fillId="0" borderId="1" xfId="0" applyBorder="1"/>
    <xf numFmtId="0" fontId="0" fillId="13" borderId="1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top"/>
    </xf>
    <xf numFmtId="0" fontId="18" fillId="0" borderId="0" xfId="0" applyFont="1" applyFill="1"/>
    <xf numFmtId="0" fontId="0" fillId="0" borderId="0" xfId="0" applyFill="1"/>
    <xf numFmtId="0" fontId="12" fillId="0" borderId="0" xfId="0" applyFont="1" applyFill="1" applyAlignment="1">
      <alignment vertical="center"/>
    </xf>
    <xf numFmtId="0" fontId="2" fillId="7" borderId="4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51" fillId="7" borderId="8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top"/>
    </xf>
    <xf numFmtId="0" fontId="19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4" fillId="7" borderId="47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0" fontId="31" fillId="0" borderId="0" xfId="0" applyFont="1" applyFill="1" applyBorder="1" applyAlignment="1">
      <alignment vertical="center" wrapText="1"/>
    </xf>
    <xf numFmtId="0" fontId="55" fillId="7" borderId="19" xfId="0" applyFont="1" applyFill="1" applyBorder="1" applyAlignment="1"/>
    <xf numFmtId="0" fontId="49" fillId="0" borderId="1" xfId="0" applyFont="1" applyFill="1" applyBorder="1" applyAlignment="1">
      <alignment horizontal="center" vertical="center"/>
    </xf>
    <xf numFmtId="0" fontId="56" fillId="7" borderId="47" xfId="0" applyFont="1" applyFill="1" applyBorder="1" applyAlignment="1">
      <alignment horizontal="right" vertical="center"/>
    </xf>
    <xf numFmtId="0" fontId="56" fillId="7" borderId="47" xfId="0" applyFont="1" applyFill="1" applyBorder="1" applyAlignment="1">
      <alignment horizontal="right" vertical="center" wrapText="1"/>
    </xf>
    <xf numFmtId="0" fontId="57" fillId="7" borderId="4" xfId="0" applyFont="1" applyFill="1" applyBorder="1" applyAlignment="1">
      <alignment horizontal="right" vertical="center" wrapText="1"/>
    </xf>
    <xf numFmtId="0" fontId="47" fillId="7" borderId="47" xfId="0" applyFont="1" applyFill="1" applyBorder="1" applyAlignment="1">
      <alignment horizontal="right" vertical="center" wrapText="1"/>
    </xf>
    <xf numFmtId="0" fontId="47" fillId="7" borderId="1" xfId="0" applyFont="1" applyFill="1" applyBorder="1" applyAlignment="1">
      <alignment horizontal="right" vertical="center" wrapText="1"/>
    </xf>
    <xf numFmtId="0" fontId="45" fillId="7" borderId="48" xfId="0" applyFont="1" applyFill="1" applyBorder="1" applyAlignment="1"/>
    <xf numFmtId="0" fontId="47" fillId="13" borderId="47" xfId="0" applyFont="1" applyFill="1" applyBorder="1" applyAlignment="1">
      <alignment horizontal="right" vertical="center"/>
    </xf>
    <xf numFmtId="0" fontId="47" fillId="0" borderId="47" xfId="0" applyFont="1" applyBorder="1" applyAlignment="1">
      <alignment horizontal="right" vertical="center"/>
    </xf>
    <xf numFmtId="0" fontId="47" fillId="0" borderId="1" xfId="0" applyFont="1" applyBorder="1" applyAlignment="1">
      <alignment horizontal="right" vertical="center"/>
    </xf>
    <xf numFmtId="0" fontId="38" fillId="13" borderId="0" xfId="0" applyFont="1" applyFill="1" applyBorder="1" applyAlignment="1">
      <alignment horizontal="center" vertical="center" wrapText="1"/>
    </xf>
    <xf numFmtId="0" fontId="0" fillId="13" borderId="0" xfId="0" applyFill="1" applyBorder="1" applyAlignment="1">
      <alignment vertical="center"/>
    </xf>
  </cellXfs>
  <cellStyles count="4">
    <cellStyle name="Lien hypertexte" xfId="1" builtinId="8"/>
    <cellStyle name="Milliers" xfId="2" builtinId="3"/>
    <cellStyle name="Monétaire" xfId="3" builtinId="4"/>
    <cellStyle name="Normal" xfId="0" builtinId="0"/>
  </cellStyles>
  <dxfs count="16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ont>
        <color theme="7" tint="0.59996337778862885"/>
      </font>
    </dxf>
    <dxf>
      <font>
        <color theme="9" tint="0.59996337778862885"/>
      </font>
    </dxf>
    <dxf>
      <font>
        <color theme="9" tint="-0.24994659260841701"/>
      </font>
    </dxf>
    <dxf>
      <font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ont>
        <color theme="7" tint="0.59996337778862885"/>
      </font>
    </dxf>
    <dxf>
      <font>
        <color theme="9" tint="0.59996337778862885"/>
      </font>
    </dxf>
    <dxf>
      <font>
        <color theme="9" tint="-0.24994659260841701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38100</xdr:rowOff>
    </xdr:from>
    <xdr:to>
      <xdr:col>8</xdr:col>
      <xdr:colOff>723072</xdr:colOff>
      <xdr:row>6</xdr:row>
      <xdr:rowOff>9525</xdr:rowOff>
    </xdr:to>
    <xdr:pic>
      <xdr:nvPicPr>
        <xdr:cNvPr id="2" name="Image 1" descr="ARS_NA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19100"/>
          <a:ext cx="2008947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1</xdr:row>
      <xdr:rowOff>57150</xdr:rowOff>
    </xdr:from>
    <xdr:to>
      <xdr:col>5</xdr:col>
      <xdr:colOff>38735</xdr:colOff>
      <xdr:row>9</xdr:row>
      <xdr:rowOff>115570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47650"/>
          <a:ext cx="1753235" cy="15824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371475</xdr:colOff>
      <xdr:row>22</xdr:row>
      <xdr:rowOff>170815</xdr:rowOff>
    </xdr:to>
    <xdr:sp macro="" textlink="">
      <xdr:nvSpPr>
        <xdr:cNvPr id="4" name="Pentago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4314825"/>
          <a:ext cx="1562100" cy="551815"/>
        </a:xfrm>
        <a:prstGeom prst="homePlat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0" rIns="18288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</a:pPr>
          <a:r>
            <a:rPr lang="fr-FR" sz="1400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Année 20XX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D47"/>
  <sheetViews>
    <sheetView showGridLines="0" tabSelected="1" view="pageLayout" zoomScale="90" zoomScaleNormal="100" zoomScalePageLayoutView="90" workbookViewId="0">
      <selection activeCell="G21" sqref="G21"/>
    </sheetView>
  </sheetViews>
  <sheetFormatPr baseColWidth="10" defaultColWidth="11.42578125" defaultRowHeight="15" x14ac:dyDescent="0.25"/>
  <cols>
    <col min="1" max="1" width="2.42578125" customWidth="1"/>
    <col min="2" max="2" width="2.7109375" customWidth="1"/>
    <col min="3" max="3" width="2.85546875" customWidth="1"/>
  </cols>
  <sheetData>
    <row r="2" spans="2:4" x14ac:dyDescent="0.25">
      <c r="B2" s="51"/>
    </row>
    <row r="3" spans="2:4" x14ac:dyDescent="0.25">
      <c r="B3" s="51"/>
    </row>
    <row r="4" spans="2:4" x14ac:dyDescent="0.25">
      <c r="B4" s="51"/>
    </row>
    <row r="5" spans="2:4" x14ac:dyDescent="0.25">
      <c r="B5" s="51"/>
    </row>
    <row r="6" spans="2:4" x14ac:dyDescent="0.25">
      <c r="B6" s="51"/>
    </row>
    <row r="7" spans="2:4" x14ac:dyDescent="0.25">
      <c r="B7" s="51"/>
    </row>
    <row r="8" spans="2:4" x14ac:dyDescent="0.25">
      <c r="B8" s="51"/>
    </row>
    <row r="9" spans="2:4" x14ac:dyDescent="0.25">
      <c r="B9" s="51"/>
    </row>
    <row r="10" spans="2:4" x14ac:dyDescent="0.25">
      <c r="B10" s="51"/>
    </row>
    <row r="11" spans="2:4" x14ac:dyDescent="0.25">
      <c r="B11" s="51"/>
    </row>
    <row r="12" spans="2:4" x14ac:dyDescent="0.25">
      <c r="B12" s="51"/>
    </row>
    <row r="13" spans="2:4" x14ac:dyDescent="0.25">
      <c r="B13" s="51"/>
    </row>
    <row r="14" spans="2:4" x14ac:dyDescent="0.25">
      <c r="B14" s="51"/>
    </row>
    <row r="15" spans="2:4" ht="46.5" x14ac:dyDescent="0.25">
      <c r="B15" s="51"/>
      <c r="D15" s="48" t="s">
        <v>0</v>
      </c>
    </row>
    <row r="16" spans="2:4" ht="23.25" x14ac:dyDescent="0.25">
      <c r="B16" s="51"/>
      <c r="D16" s="49" t="s">
        <v>371</v>
      </c>
    </row>
    <row r="17" spans="2:2" x14ac:dyDescent="0.25">
      <c r="B17" s="51"/>
    </row>
    <row r="18" spans="2:2" x14ac:dyDescent="0.25">
      <c r="B18" s="51"/>
    </row>
    <row r="19" spans="2:2" x14ac:dyDescent="0.25">
      <c r="B19" s="51"/>
    </row>
    <row r="20" spans="2:2" x14ac:dyDescent="0.25">
      <c r="B20" s="51"/>
    </row>
    <row r="21" spans="2:2" x14ac:dyDescent="0.25">
      <c r="B21" s="51"/>
    </row>
    <row r="22" spans="2:2" x14ac:dyDescent="0.25">
      <c r="B22" s="51"/>
    </row>
    <row r="23" spans="2:2" x14ac:dyDescent="0.25">
      <c r="B23" s="51"/>
    </row>
    <row r="24" spans="2:2" x14ac:dyDescent="0.25">
      <c r="B24" s="51"/>
    </row>
    <row r="25" spans="2:2" x14ac:dyDescent="0.25">
      <c r="B25" s="51"/>
    </row>
    <row r="26" spans="2:2" x14ac:dyDescent="0.25">
      <c r="B26" s="51"/>
    </row>
    <row r="27" spans="2:2" x14ac:dyDescent="0.25">
      <c r="B27" s="51"/>
    </row>
    <row r="28" spans="2:2" x14ac:dyDescent="0.25">
      <c r="B28" s="51"/>
    </row>
    <row r="29" spans="2:2" x14ac:dyDescent="0.25">
      <c r="B29" s="51"/>
    </row>
    <row r="30" spans="2:2" x14ac:dyDescent="0.25">
      <c r="B30" s="51"/>
    </row>
    <row r="31" spans="2:2" x14ac:dyDescent="0.25">
      <c r="B31" s="51"/>
    </row>
    <row r="32" spans="2:2" x14ac:dyDescent="0.25">
      <c r="B32" s="51"/>
    </row>
    <row r="33" spans="2:2" x14ac:dyDescent="0.25">
      <c r="B33" s="51"/>
    </row>
    <row r="34" spans="2:2" x14ac:dyDescent="0.25">
      <c r="B34" s="51"/>
    </row>
    <row r="35" spans="2:2" x14ac:dyDescent="0.25">
      <c r="B35" s="51"/>
    </row>
    <row r="36" spans="2:2" x14ac:dyDescent="0.25">
      <c r="B36" s="51"/>
    </row>
    <row r="37" spans="2:2" x14ac:dyDescent="0.25">
      <c r="B37" s="51"/>
    </row>
    <row r="38" spans="2:2" x14ac:dyDescent="0.25">
      <c r="B38" s="51"/>
    </row>
    <row r="39" spans="2:2" x14ac:dyDescent="0.25">
      <c r="B39" s="51"/>
    </row>
    <row r="40" spans="2:2" x14ac:dyDescent="0.25">
      <c r="B40" s="51"/>
    </row>
    <row r="41" spans="2:2" x14ac:dyDescent="0.25">
      <c r="B41" s="51"/>
    </row>
    <row r="42" spans="2:2" x14ac:dyDescent="0.25">
      <c r="B42" s="51"/>
    </row>
    <row r="43" spans="2:2" x14ac:dyDescent="0.25">
      <c r="B43" s="51"/>
    </row>
    <row r="44" spans="2:2" x14ac:dyDescent="0.25">
      <c r="B44" s="51"/>
    </row>
    <row r="45" spans="2:2" x14ac:dyDescent="0.25">
      <c r="B45" s="51"/>
    </row>
    <row r="46" spans="2:2" x14ac:dyDescent="0.25">
      <c r="B46" s="51"/>
    </row>
    <row r="47" spans="2:2" x14ac:dyDescent="0.25">
      <c r="B47" s="51"/>
    </row>
  </sheetData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&amp;RCouverture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H14"/>
  <sheetViews>
    <sheetView showGridLines="0" view="pageLayout" zoomScaleNormal="100" workbookViewId="0">
      <selection activeCell="H8" sqref="H8"/>
    </sheetView>
  </sheetViews>
  <sheetFormatPr baseColWidth="10" defaultColWidth="11.42578125" defaultRowHeight="15" x14ac:dyDescent="0.25"/>
  <cols>
    <col min="1" max="1" width="5.140625" style="1" customWidth="1"/>
    <col min="2" max="16384" width="11.42578125" style="1"/>
  </cols>
  <sheetData>
    <row r="2" spans="1:8" ht="21" x14ac:dyDescent="0.25">
      <c r="A2" s="18" t="s">
        <v>16</v>
      </c>
      <c r="B2" s="13"/>
      <c r="C2" s="18"/>
      <c r="D2" s="13"/>
      <c r="E2" s="18"/>
      <c r="F2" s="13"/>
    </row>
    <row r="4" spans="1:8" ht="15.75" x14ac:dyDescent="0.25">
      <c r="A4" s="22" t="s">
        <v>35</v>
      </c>
      <c r="B4" s="126" t="s">
        <v>222</v>
      </c>
      <c r="C4" s="38"/>
      <c r="D4" s="38"/>
      <c r="E4" s="38"/>
      <c r="F4" s="23"/>
      <c r="G4" s="21"/>
      <c r="H4" s="57" t="s">
        <v>20</v>
      </c>
    </row>
    <row r="5" spans="1:8" ht="15.75" x14ac:dyDescent="0.25">
      <c r="B5" s="91" t="s">
        <v>94</v>
      </c>
      <c r="C5" s="125" t="s">
        <v>223</v>
      </c>
    </row>
    <row r="7" spans="1:8" x14ac:dyDescent="0.25">
      <c r="A7" s="22" t="s">
        <v>35</v>
      </c>
      <c r="B7" s="4" t="s">
        <v>409</v>
      </c>
    </row>
    <row r="8" spans="1:8" ht="44.25" customHeight="1" x14ac:dyDescent="0.25">
      <c r="B8" s="242"/>
      <c r="C8" s="243"/>
      <c r="D8" s="243"/>
      <c r="E8" s="243"/>
      <c r="F8" s="243"/>
      <c r="G8" s="244"/>
    </row>
    <row r="10" spans="1:8" x14ac:dyDescent="0.25">
      <c r="A10" s="22" t="s">
        <v>35</v>
      </c>
      <c r="B10" s="4" t="s">
        <v>410</v>
      </c>
    </row>
    <row r="11" spans="1:8" ht="57.75" customHeight="1" x14ac:dyDescent="0.25">
      <c r="B11" s="242"/>
      <c r="C11" s="243"/>
      <c r="D11" s="243"/>
      <c r="E11" s="243"/>
      <c r="F11" s="243"/>
      <c r="G11" s="244"/>
    </row>
    <row r="13" spans="1:8" ht="58.5" customHeight="1" x14ac:dyDescent="0.25">
      <c r="A13" s="150" t="s">
        <v>35</v>
      </c>
      <c r="B13" s="214" t="s">
        <v>411</v>
      </c>
      <c r="C13" s="214"/>
      <c r="D13" s="214"/>
      <c r="E13" s="214"/>
      <c r="F13" s="214"/>
      <c r="G13" s="214"/>
    </row>
    <row r="14" spans="1:8" ht="58.5" customHeight="1" x14ac:dyDescent="0.25">
      <c r="B14" s="242"/>
      <c r="C14" s="243"/>
      <c r="D14" s="243"/>
      <c r="E14" s="243"/>
      <c r="F14" s="243"/>
      <c r="G14" s="244"/>
    </row>
  </sheetData>
  <mergeCells count="4">
    <mergeCell ref="B8:G8"/>
    <mergeCell ref="B11:G11"/>
    <mergeCell ref="B13:G13"/>
    <mergeCell ref="B14:G14"/>
  </mergeCells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&amp;REvaluations et perpectives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'Listes déroulantes'!$B$79:$B$80</xm:f>
          </x14:formula1>
          <xm:sqref>G4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3:K80"/>
  <sheetViews>
    <sheetView workbookViewId="0">
      <selection activeCell="I28" sqref="I28"/>
    </sheetView>
  </sheetViews>
  <sheetFormatPr baseColWidth="10" defaultColWidth="11.42578125" defaultRowHeight="15" x14ac:dyDescent="0.25"/>
  <cols>
    <col min="1" max="16384" width="11.42578125" style="1"/>
  </cols>
  <sheetData>
    <row r="3" spans="1:5" ht="17.25" x14ac:dyDescent="0.25">
      <c r="A3" s="13"/>
      <c r="B3" s="12" t="s">
        <v>412</v>
      </c>
      <c r="C3" s="13"/>
      <c r="D3" s="13"/>
    </row>
    <row r="5" spans="1:5" ht="17.25" x14ac:dyDescent="0.25">
      <c r="A5" s="14" t="s">
        <v>413</v>
      </c>
      <c r="B5" s="15"/>
      <c r="C5" s="15"/>
      <c r="D5" s="15"/>
    </row>
    <row r="7" spans="1:5" x14ac:dyDescent="0.25">
      <c r="B7" s="1" t="s">
        <v>224</v>
      </c>
    </row>
    <row r="8" spans="1:5" x14ac:dyDescent="0.25">
      <c r="B8" s="1" t="s">
        <v>225</v>
      </c>
    </row>
    <row r="9" spans="1:5" x14ac:dyDescent="0.25">
      <c r="B9" s="1" t="s">
        <v>226</v>
      </c>
    </row>
    <row r="11" spans="1:5" ht="17.25" x14ac:dyDescent="0.25">
      <c r="A11" s="14" t="s">
        <v>414</v>
      </c>
      <c r="B11" s="14"/>
      <c r="C11" s="14"/>
      <c r="D11" s="14"/>
      <c r="E11" s="14"/>
    </row>
    <row r="12" spans="1:5" ht="17.25" x14ac:dyDescent="0.25">
      <c r="A12" s="99"/>
      <c r="B12" s="99"/>
      <c r="C12" s="99"/>
      <c r="D12" s="99"/>
      <c r="E12" s="99"/>
    </row>
    <row r="13" spans="1:5" x14ac:dyDescent="0.25">
      <c r="B13" s="1" t="s">
        <v>227</v>
      </c>
      <c r="D13" s="1" t="s">
        <v>228</v>
      </c>
    </row>
    <row r="14" spans="1:5" x14ac:dyDescent="0.25">
      <c r="B14" s="1" t="s">
        <v>229</v>
      </c>
    </row>
    <row r="16" spans="1:5" ht="17.25" x14ac:dyDescent="0.25">
      <c r="A16" s="13"/>
      <c r="B16" s="12" t="s">
        <v>230</v>
      </c>
      <c r="C16" s="13"/>
      <c r="D16" s="13"/>
    </row>
    <row r="18" spans="2:2" x14ac:dyDescent="0.25">
      <c r="B18" s="1" t="s">
        <v>227</v>
      </c>
    </row>
    <row r="19" spans="2:2" x14ac:dyDescent="0.25">
      <c r="B19" s="1" t="s">
        <v>229</v>
      </c>
    </row>
    <row r="21" spans="2:2" x14ac:dyDescent="0.25">
      <c r="B21" s="4" t="s">
        <v>231</v>
      </c>
    </row>
    <row r="22" spans="2:2" x14ac:dyDescent="0.25">
      <c r="B22" s="4" t="s">
        <v>232</v>
      </c>
    </row>
    <row r="23" spans="2:2" x14ac:dyDescent="0.25">
      <c r="B23" s="4" t="s">
        <v>233</v>
      </c>
    </row>
    <row r="24" spans="2:2" x14ac:dyDescent="0.25">
      <c r="B24" s="4" t="s">
        <v>234</v>
      </c>
    </row>
    <row r="25" spans="2:2" x14ac:dyDescent="0.25">
      <c r="B25" s="4" t="s">
        <v>235</v>
      </c>
    </row>
    <row r="26" spans="2:2" x14ac:dyDescent="0.25">
      <c r="B26" s="4" t="s">
        <v>236</v>
      </c>
    </row>
    <row r="27" spans="2:2" x14ac:dyDescent="0.25">
      <c r="B27" s="4" t="s">
        <v>237</v>
      </c>
    </row>
    <row r="28" spans="2:2" x14ac:dyDescent="0.25">
      <c r="B28" s="4" t="s">
        <v>238</v>
      </c>
    </row>
    <row r="29" spans="2:2" x14ac:dyDescent="0.25">
      <c r="B29" s="4" t="s">
        <v>239</v>
      </c>
    </row>
    <row r="30" spans="2:2" x14ac:dyDescent="0.25">
      <c r="B30" s="4" t="s">
        <v>240</v>
      </c>
    </row>
    <row r="31" spans="2:2" x14ac:dyDescent="0.25">
      <c r="B31" s="3" t="s">
        <v>241</v>
      </c>
    </row>
    <row r="32" spans="2:2" x14ac:dyDescent="0.25">
      <c r="B32" s="4" t="s">
        <v>242</v>
      </c>
    </row>
    <row r="33" spans="1:4" x14ac:dyDescent="0.25">
      <c r="B33" s="4" t="s">
        <v>243</v>
      </c>
    </row>
    <row r="34" spans="1:4" x14ac:dyDescent="0.25">
      <c r="B34" s="4" t="s">
        <v>244</v>
      </c>
    </row>
    <row r="35" spans="1:4" x14ac:dyDescent="0.25">
      <c r="B35" s="4" t="s">
        <v>245</v>
      </c>
    </row>
    <row r="36" spans="1:4" x14ac:dyDescent="0.25">
      <c r="B36" s="4" t="s">
        <v>246</v>
      </c>
    </row>
    <row r="37" spans="1:4" x14ac:dyDescent="0.25">
      <c r="B37" s="4" t="s">
        <v>247</v>
      </c>
    </row>
    <row r="38" spans="1:4" x14ac:dyDescent="0.25">
      <c r="B38" s="4" t="s">
        <v>83</v>
      </c>
    </row>
    <row r="40" spans="1:4" x14ac:dyDescent="0.25">
      <c r="B40" s="1" t="s">
        <v>248</v>
      </c>
    </row>
    <row r="41" spans="1:4" x14ac:dyDescent="0.25">
      <c r="B41" s="1" t="s">
        <v>249</v>
      </c>
    </row>
    <row r="42" spans="1:4" x14ac:dyDescent="0.25">
      <c r="B42" s="1" t="s">
        <v>250</v>
      </c>
    </row>
    <row r="43" spans="1:4" x14ac:dyDescent="0.25">
      <c r="B43" s="1" t="s">
        <v>251</v>
      </c>
    </row>
    <row r="44" spans="1:4" x14ac:dyDescent="0.25">
      <c r="B44" s="1" t="s">
        <v>252</v>
      </c>
    </row>
    <row r="45" spans="1:4" x14ac:dyDescent="0.25">
      <c r="B45" s="1" t="s">
        <v>253</v>
      </c>
    </row>
    <row r="46" spans="1:4" x14ac:dyDescent="0.25">
      <c r="B46" s="1" t="s">
        <v>254</v>
      </c>
    </row>
    <row r="48" spans="1:4" ht="17.25" x14ac:dyDescent="0.25">
      <c r="A48" s="13"/>
      <c r="B48" s="12" t="s">
        <v>255</v>
      </c>
      <c r="C48" s="13"/>
      <c r="D48" s="13"/>
    </row>
    <row r="50" spans="1:11" ht="17.25" x14ac:dyDescent="0.25">
      <c r="A50" s="16" t="s">
        <v>415</v>
      </c>
      <c r="B50" s="17"/>
      <c r="C50" s="17"/>
      <c r="D50" s="17"/>
      <c r="E50" s="16"/>
      <c r="F50" s="17"/>
      <c r="G50" s="17"/>
      <c r="H50" s="16"/>
      <c r="I50" s="16"/>
      <c r="J50" s="16"/>
    </row>
    <row r="52" spans="1:11" x14ac:dyDescent="0.25">
      <c r="B52" s="1" t="s">
        <v>227</v>
      </c>
    </row>
    <row r="53" spans="1:11" x14ac:dyDescent="0.25">
      <c r="B53" s="1" t="s">
        <v>229</v>
      </c>
    </row>
    <row r="55" spans="1:11" ht="17.25" x14ac:dyDescent="0.25">
      <c r="A55" s="16" t="s">
        <v>14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7" spans="1:11" x14ac:dyDescent="0.25">
      <c r="B57" s="1" t="s">
        <v>227</v>
      </c>
    </row>
    <row r="58" spans="1:11" x14ac:dyDescent="0.25">
      <c r="B58" s="1" t="s">
        <v>229</v>
      </c>
    </row>
    <row r="60" spans="1:11" ht="17.25" x14ac:dyDescent="0.25">
      <c r="A60" s="16" t="s">
        <v>15</v>
      </c>
      <c r="B60" s="16"/>
      <c r="C60" s="16"/>
      <c r="D60" s="16"/>
      <c r="E60" s="16"/>
      <c r="F60" s="16"/>
      <c r="G60" s="16"/>
      <c r="H60" s="16"/>
      <c r="I60" s="16"/>
      <c r="J60" s="16"/>
    </row>
    <row r="62" spans="1:11" x14ac:dyDescent="0.25">
      <c r="B62" s="1" t="s">
        <v>227</v>
      </c>
    </row>
    <row r="63" spans="1:11" x14ac:dyDescent="0.25">
      <c r="B63" s="1" t="s">
        <v>229</v>
      </c>
    </row>
    <row r="66" spans="1:10" ht="17.25" x14ac:dyDescent="0.25">
      <c r="A66" s="16" t="s">
        <v>406</v>
      </c>
      <c r="B66" s="16"/>
      <c r="C66" s="16"/>
      <c r="D66" s="16"/>
      <c r="E66" s="16"/>
      <c r="F66" s="16"/>
      <c r="G66" s="16"/>
      <c r="H66" s="16"/>
      <c r="I66" s="16"/>
      <c r="J66" s="16"/>
    </row>
    <row r="68" spans="1:10" ht="15.75" x14ac:dyDescent="0.25">
      <c r="B68" s="122" t="s">
        <v>256</v>
      </c>
    </row>
    <row r="69" spans="1:10" ht="15.75" x14ac:dyDescent="0.25">
      <c r="B69" s="122" t="s">
        <v>257</v>
      </c>
    </row>
    <row r="70" spans="1:10" ht="15.75" x14ac:dyDescent="0.25">
      <c r="B70" s="122" t="s">
        <v>258</v>
      </c>
    </row>
    <row r="71" spans="1:10" ht="15.75" x14ac:dyDescent="0.25">
      <c r="B71" s="122" t="s">
        <v>259</v>
      </c>
    </row>
    <row r="72" spans="1:10" ht="15.75" x14ac:dyDescent="0.25">
      <c r="B72" s="122" t="s">
        <v>260</v>
      </c>
    </row>
    <row r="73" spans="1:10" ht="15.75" x14ac:dyDescent="0.25">
      <c r="B73" s="122" t="s">
        <v>261</v>
      </c>
    </row>
    <row r="74" spans="1:10" ht="15.75" x14ac:dyDescent="0.25">
      <c r="B74" s="122" t="s">
        <v>262</v>
      </c>
    </row>
    <row r="75" spans="1:10" ht="15.75" x14ac:dyDescent="0.25">
      <c r="B75" s="122" t="s">
        <v>263</v>
      </c>
    </row>
    <row r="77" spans="1:10" ht="17.25" x14ac:dyDescent="0.25">
      <c r="A77" s="13"/>
      <c r="B77" s="12" t="s">
        <v>264</v>
      </c>
      <c r="C77" s="13"/>
      <c r="D77" s="13"/>
      <c r="E77" s="13"/>
    </row>
    <row r="79" spans="1:10" x14ac:dyDescent="0.25">
      <c r="B79" s="1" t="s">
        <v>227</v>
      </c>
    </row>
    <row r="80" spans="1:10" x14ac:dyDescent="0.25">
      <c r="B80" s="1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C34"/>
  <sheetViews>
    <sheetView showGridLines="0" view="pageLayout" topLeftCell="A13" zoomScale="113" zoomScaleNormal="100" zoomScalePageLayoutView="113" workbookViewId="0">
      <selection activeCell="B29" sqref="B29"/>
    </sheetView>
  </sheetViews>
  <sheetFormatPr baseColWidth="10" defaultColWidth="11.42578125" defaultRowHeight="15" x14ac:dyDescent="0.25"/>
  <cols>
    <col min="1" max="1" width="3.42578125" customWidth="1"/>
    <col min="2" max="2" width="51" customWidth="1"/>
    <col min="3" max="3" width="24.85546875" style="50" customWidth="1"/>
  </cols>
  <sheetData>
    <row r="3" spans="1:3" ht="21" x14ac:dyDescent="0.25">
      <c r="B3" s="18" t="s">
        <v>1</v>
      </c>
      <c r="C3" s="249"/>
    </row>
    <row r="4" spans="1:3" x14ac:dyDescent="0.25">
      <c r="B4" s="47"/>
    </row>
    <row r="5" spans="1:3" x14ac:dyDescent="0.25">
      <c r="A5" s="1"/>
      <c r="B5" s="20" t="s">
        <v>2</v>
      </c>
      <c r="C5" s="68"/>
    </row>
    <row r="6" spans="1:3" x14ac:dyDescent="0.25">
      <c r="A6" s="1"/>
      <c r="B6" s="250" t="s">
        <v>3</v>
      </c>
      <c r="C6" s="68"/>
    </row>
    <row r="7" spans="1:3" x14ac:dyDescent="0.25">
      <c r="A7" s="1"/>
      <c r="B7" s="250" t="s">
        <v>272</v>
      </c>
      <c r="C7" s="68"/>
    </row>
    <row r="8" spans="1:3" x14ac:dyDescent="0.25">
      <c r="A8" s="1"/>
      <c r="B8" s="20" t="s">
        <v>4</v>
      </c>
      <c r="C8" s="68"/>
    </row>
    <row r="9" spans="1:3" x14ac:dyDescent="0.25">
      <c r="A9" s="1"/>
      <c r="B9" s="250" t="s">
        <v>267</v>
      </c>
      <c r="C9" s="53"/>
    </row>
    <row r="10" spans="1:3" x14ac:dyDescent="0.25">
      <c r="A10" s="1"/>
      <c r="B10" s="250" t="s">
        <v>5</v>
      </c>
      <c r="C10" s="53"/>
    </row>
    <row r="11" spans="1:3" x14ac:dyDescent="0.25">
      <c r="A11" s="1"/>
      <c r="B11" s="250" t="s">
        <v>6</v>
      </c>
      <c r="C11" s="53"/>
    </row>
    <row r="12" spans="1:3" x14ac:dyDescent="0.25">
      <c r="A12" s="1"/>
      <c r="B12" s="250" t="s">
        <v>268</v>
      </c>
      <c r="C12" s="53"/>
    </row>
    <row r="13" spans="1:3" x14ac:dyDescent="0.25">
      <c r="A13" s="1"/>
      <c r="B13" s="250" t="s">
        <v>269</v>
      </c>
      <c r="C13" s="53"/>
    </row>
    <row r="14" spans="1:3" x14ac:dyDescent="0.25">
      <c r="A14" s="1"/>
      <c r="B14" s="20" t="s">
        <v>7</v>
      </c>
      <c r="C14" s="68"/>
    </row>
    <row r="15" spans="1:3" x14ac:dyDescent="0.25">
      <c r="A15" s="1"/>
      <c r="B15" s="20" t="s">
        <v>8</v>
      </c>
      <c r="C15" s="68"/>
    </row>
    <row r="16" spans="1:3" x14ac:dyDescent="0.25">
      <c r="A16" s="1"/>
      <c r="B16" s="250" t="s">
        <v>270</v>
      </c>
      <c r="C16" s="53"/>
    </row>
    <row r="17" spans="1:3" x14ac:dyDescent="0.25">
      <c r="A17" s="1"/>
      <c r="B17" s="250" t="s">
        <v>9</v>
      </c>
      <c r="C17" s="53"/>
    </row>
    <row r="18" spans="1:3" x14ac:dyDescent="0.25">
      <c r="A18" s="1"/>
      <c r="B18" s="250" t="s">
        <v>10</v>
      </c>
      <c r="C18" s="53"/>
    </row>
    <row r="19" spans="1:3" x14ac:dyDescent="0.25">
      <c r="A19" s="1"/>
      <c r="B19" s="250" t="s">
        <v>11</v>
      </c>
      <c r="C19" s="53"/>
    </row>
    <row r="20" spans="1:3" x14ac:dyDescent="0.25">
      <c r="A20" s="1"/>
      <c r="B20" s="20" t="s">
        <v>12</v>
      </c>
      <c r="C20" s="68"/>
    </row>
    <row r="21" spans="1:3" x14ac:dyDescent="0.25">
      <c r="A21" s="1"/>
      <c r="B21" s="1" t="s">
        <v>13</v>
      </c>
      <c r="C21" s="53"/>
    </row>
    <row r="22" spans="1:3" x14ac:dyDescent="0.25">
      <c r="A22" s="1"/>
      <c r="B22" s="20" t="s">
        <v>402</v>
      </c>
      <c r="C22" s="68"/>
    </row>
    <row r="23" spans="1:3" x14ac:dyDescent="0.25">
      <c r="A23" s="1"/>
      <c r="B23" s="250" t="s">
        <v>271</v>
      </c>
      <c r="C23" s="53"/>
    </row>
    <row r="24" spans="1:3" x14ac:dyDescent="0.25">
      <c r="A24" s="1"/>
      <c r="B24" s="250" t="s">
        <v>14</v>
      </c>
      <c r="C24" s="53"/>
    </row>
    <row r="25" spans="1:3" x14ac:dyDescent="0.25">
      <c r="A25" s="1"/>
      <c r="B25" s="250" t="s">
        <v>15</v>
      </c>
      <c r="C25" s="53"/>
    </row>
    <row r="26" spans="1:3" x14ac:dyDescent="0.25">
      <c r="A26" s="1"/>
      <c r="B26" s="250" t="s">
        <v>407</v>
      </c>
      <c r="C26" s="53"/>
    </row>
    <row r="27" spans="1:3" x14ac:dyDescent="0.25">
      <c r="A27" s="1"/>
      <c r="B27" s="20" t="s">
        <v>16</v>
      </c>
      <c r="C27" s="68"/>
    </row>
    <row r="28" spans="1:3" x14ac:dyDescent="0.25">
      <c r="B28" s="52"/>
    </row>
    <row r="31" spans="1:3" s="1" customFormat="1" x14ac:dyDescent="0.25">
      <c r="A31" s="92" t="s">
        <v>17</v>
      </c>
      <c r="C31" s="93"/>
    </row>
    <row r="32" spans="1:3" s="1" customFormat="1" x14ac:dyDescent="0.25">
      <c r="A32" s="57" t="s">
        <v>18</v>
      </c>
      <c r="B32" s="1" t="s">
        <v>19</v>
      </c>
      <c r="C32" s="93"/>
    </row>
    <row r="33" spans="1:3" s="1" customFormat="1" x14ac:dyDescent="0.25">
      <c r="A33" s="57" t="s">
        <v>20</v>
      </c>
      <c r="B33" s="1" t="s">
        <v>21</v>
      </c>
      <c r="C33" s="93"/>
    </row>
    <row r="34" spans="1:3" x14ac:dyDescent="0.25">
      <c r="A34" s="103">
        <v>8</v>
      </c>
      <c r="B34" s="1" t="s">
        <v>22</v>
      </c>
    </row>
  </sheetData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&amp;RSommaire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D27"/>
  <sheetViews>
    <sheetView showGridLines="0" showWhiteSpace="0" view="pageLayout" zoomScaleNormal="100" workbookViewId="0">
      <selection activeCell="B12" sqref="B12"/>
    </sheetView>
  </sheetViews>
  <sheetFormatPr baseColWidth="10" defaultColWidth="11.42578125" defaultRowHeight="15" x14ac:dyDescent="0.25"/>
  <cols>
    <col min="1" max="1" width="2.42578125" style="3" customWidth="1"/>
    <col min="2" max="2" width="41" style="1" customWidth="1"/>
    <col min="3" max="3" width="25.28515625" style="1" customWidth="1"/>
    <col min="4" max="16384" width="11.42578125" style="1"/>
  </cols>
  <sheetData>
    <row r="2" spans="1:4" ht="21" x14ac:dyDescent="0.25">
      <c r="A2" s="18" t="s">
        <v>273</v>
      </c>
      <c r="B2" s="13"/>
      <c r="C2" s="13"/>
    </row>
    <row r="4" spans="1:4" ht="17.25" x14ac:dyDescent="0.25">
      <c r="A4" s="16" t="s">
        <v>23</v>
      </c>
      <c r="B4" s="17"/>
      <c r="C4" s="17"/>
    </row>
    <row r="5" spans="1:4" x14ac:dyDescent="0.25">
      <c r="B5" s="4"/>
    </row>
    <row r="6" spans="1:4" x14ac:dyDescent="0.25">
      <c r="B6" s="8" t="s">
        <v>24</v>
      </c>
      <c r="C6" s="144"/>
      <c r="D6" s="2" t="s">
        <v>18</v>
      </c>
    </row>
    <row r="7" spans="1:4" x14ac:dyDescent="0.25">
      <c r="B7" s="9" t="s">
        <v>25</v>
      </c>
      <c r="C7" s="145"/>
      <c r="D7" s="2" t="s">
        <v>18</v>
      </c>
    </row>
    <row r="8" spans="1:4" x14ac:dyDescent="0.25">
      <c r="B8" s="9" t="s">
        <v>26</v>
      </c>
      <c r="C8" s="145"/>
      <c r="D8" s="2" t="s">
        <v>18</v>
      </c>
    </row>
    <row r="9" spans="1:4" x14ac:dyDescent="0.25">
      <c r="B9" s="9" t="s">
        <v>27</v>
      </c>
      <c r="C9" s="145"/>
      <c r="D9" s="2" t="s">
        <v>18</v>
      </c>
    </row>
    <row r="10" spans="1:4" x14ac:dyDescent="0.25">
      <c r="B10" s="9" t="s">
        <v>28</v>
      </c>
      <c r="C10" s="145"/>
      <c r="D10" s="2" t="s">
        <v>18</v>
      </c>
    </row>
    <row r="11" spans="1:4" x14ac:dyDescent="0.25">
      <c r="B11" s="9" t="s">
        <v>29</v>
      </c>
      <c r="C11" s="145"/>
      <c r="D11" s="2" t="s">
        <v>18</v>
      </c>
    </row>
    <row r="12" spans="1:4" x14ac:dyDescent="0.25">
      <c r="B12" s="9" t="s">
        <v>30</v>
      </c>
      <c r="C12" s="145"/>
      <c r="D12" s="2" t="s">
        <v>18</v>
      </c>
    </row>
    <row r="13" spans="1:4" x14ac:dyDescent="0.25">
      <c r="B13" s="4"/>
      <c r="D13" s="2" t="s">
        <v>18</v>
      </c>
    </row>
    <row r="14" spans="1:4" ht="17.25" x14ac:dyDescent="0.25">
      <c r="A14" s="16" t="s">
        <v>274</v>
      </c>
      <c r="B14" s="17"/>
      <c r="C14" s="17"/>
    </row>
    <row r="15" spans="1:4" x14ac:dyDescent="0.25">
      <c r="B15" s="4"/>
    </row>
    <row r="16" spans="1:4" x14ac:dyDescent="0.25">
      <c r="B16" s="251" t="s">
        <v>275</v>
      </c>
      <c r="C16" s="144"/>
    </row>
    <row r="17" spans="2:4" x14ac:dyDescent="0.25">
      <c r="B17" s="252" t="s">
        <v>26</v>
      </c>
      <c r="C17" s="253"/>
      <c r="D17" s="2" t="s">
        <v>18</v>
      </c>
    </row>
    <row r="18" spans="2:4" x14ac:dyDescent="0.25">
      <c r="B18" s="9" t="s">
        <v>27</v>
      </c>
      <c r="C18" s="145"/>
      <c r="D18" s="2" t="s">
        <v>18</v>
      </c>
    </row>
    <row r="19" spans="2:4" x14ac:dyDescent="0.25">
      <c r="B19" s="9" t="s">
        <v>28</v>
      </c>
      <c r="C19" s="145"/>
      <c r="D19" s="2" t="s">
        <v>18</v>
      </c>
    </row>
    <row r="20" spans="2:4" x14ac:dyDescent="0.25">
      <c r="B20" s="9" t="s">
        <v>31</v>
      </c>
      <c r="C20" s="145"/>
      <c r="D20" s="2" t="s">
        <v>18</v>
      </c>
    </row>
    <row r="21" spans="2:4" x14ac:dyDescent="0.25">
      <c r="B21" s="9" t="s">
        <v>32</v>
      </c>
      <c r="C21" s="145"/>
      <c r="D21" s="2" t="s">
        <v>18</v>
      </c>
    </row>
    <row r="22" spans="2:4" x14ac:dyDescent="0.25">
      <c r="B22" s="9" t="s">
        <v>276</v>
      </c>
      <c r="C22" s="145"/>
      <c r="D22" s="2" t="s">
        <v>18</v>
      </c>
    </row>
    <row r="23" spans="2:4" x14ac:dyDescent="0.25">
      <c r="B23" s="9" t="s">
        <v>277</v>
      </c>
      <c r="C23" s="145"/>
      <c r="D23" s="2" t="s">
        <v>18</v>
      </c>
    </row>
    <row r="24" spans="2:4" x14ac:dyDescent="0.25">
      <c r="B24" s="11" t="s">
        <v>33</v>
      </c>
      <c r="C24" s="145"/>
      <c r="D24" s="2" t="s">
        <v>18</v>
      </c>
    </row>
    <row r="25" spans="2:4" x14ac:dyDescent="0.25">
      <c r="B25" s="9" t="s">
        <v>34</v>
      </c>
      <c r="C25" s="145"/>
      <c r="D25" s="2" t="s">
        <v>18</v>
      </c>
    </row>
    <row r="26" spans="2:4" x14ac:dyDescent="0.25">
      <c r="B26" s="10" t="s">
        <v>278</v>
      </c>
      <c r="C26" s="146"/>
      <c r="D26" s="2" t="s">
        <v>18</v>
      </c>
    </row>
    <row r="27" spans="2:4" x14ac:dyDescent="0.25">
      <c r="B27" s="10" t="s">
        <v>279</v>
      </c>
      <c r="C27" s="146"/>
    </row>
  </sheetData>
  <pageMargins left="0.7" right="0.7" top="0.75" bottom="0.75" header="0.3" footer="0.3"/>
  <pageSetup paperSize="9" orientation="portrait" r:id="rId1"/>
  <headerFooter>
    <oddHeader xml:space="preserve">&amp;C&amp;K0070C0Bilan d'activité ARS Nouvelle Aquitaine PFR 2023
</oddHeader>
    <oddFooter>&amp;RStructure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Q230"/>
  <sheetViews>
    <sheetView showGridLines="0" showWhiteSpace="0" view="pageLayout" topLeftCell="A88" zoomScale="115" zoomScaleNormal="100" zoomScalePageLayoutView="115" workbookViewId="0">
      <selection activeCell="B89" sqref="B89"/>
    </sheetView>
  </sheetViews>
  <sheetFormatPr baseColWidth="10" defaultColWidth="11.42578125" defaultRowHeight="15" x14ac:dyDescent="0.25"/>
  <cols>
    <col min="1" max="1" width="3.85546875" style="1" customWidth="1"/>
    <col min="2" max="2" width="5.7109375" style="1" customWidth="1"/>
    <col min="3" max="3" width="8.42578125" style="1" customWidth="1"/>
    <col min="4" max="4" width="10.5703125" style="1" customWidth="1"/>
    <col min="5" max="5" width="10.140625" style="4" customWidth="1"/>
    <col min="6" max="6" width="10.5703125" style="1" customWidth="1"/>
    <col min="7" max="7" width="9.7109375" style="1" customWidth="1"/>
    <col min="8" max="8" width="8.5703125" style="1" customWidth="1"/>
    <col min="9" max="9" width="9" style="1" customWidth="1"/>
    <col min="10" max="10" width="9.140625" style="1" customWidth="1"/>
    <col min="11" max="16384" width="11.42578125" style="1"/>
  </cols>
  <sheetData>
    <row r="2" spans="1:10" ht="21" x14ac:dyDescent="0.25">
      <c r="A2" s="18" t="s">
        <v>348</v>
      </c>
      <c r="B2" s="13"/>
      <c r="C2" s="13"/>
      <c r="D2" s="13"/>
      <c r="E2" s="310"/>
      <c r="F2" s="13"/>
      <c r="G2" s="13"/>
      <c r="H2" s="13"/>
      <c r="I2" s="13"/>
    </row>
    <row r="4" spans="1:10" ht="17.25" x14ac:dyDescent="0.25">
      <c r="A4" s="16" t="s">
        <v>341</v>
      </c>
      <c r="B4" s="17"/>
      <c r="C4" s="17"/>
      <c r="D4" s="17"/>
      <c r="E4" s="293"/>
      <c r="F4" s="17"/>
      <c r="G4" s="311"/>
    </row>
    <row r="6" spans="1:10" ht="15.75" x14ac:dyDescent="0.25">
      <c r="A6" s="22" t="s">
        <v>35</v>
      </c>
      <c r="B6" s="19" t="s">
        <v>349</v>
      </c>
      <c r="D6" s="77" t="s">
        <v>36</v>
      </c>
      <c r="E6" s="4" t="s">
        <v>342</v>
      </c>
    </row>
    <row r="7" spans="1:10" ht="15.75" x14ac:dyDescent="0.25">
      <c r="A7" s="22"/>
      <c r="B7" s="57" t="s">
        <v>20</v>
      </c>
      <c r="D7" s="78" t="s">
        <v>37</v>
      </c>
      <c r="E7" s="4" t="s">
        <v>343</v>
      </c>
    </row>
    <row r="8" spans="1:10" ht="15.75" x14ac:dyDescent="0.25">
      <c r="A8" s="22"/>
      <c r="D8" s="79" t="s">
        <v>38</v>
      </c>
      <c r="E8" s="4" t="s">
        <v>344</v>
      </c>
    </row>
    <row r="9" spans="1:10" ht="15.75" x14ac:dyDescent="0.25">
      <c r="A9" s="22"/>
      <c r="D9" s="80" t="s">
        <v>39</v>
      </c>
      <c r="E9" s="4" t="s">
        <v>345</v>
      </c>
    </row>
    <row r="10" spans="1:10" ht="15.75" x14ac:dyDescent="0.25">
      <c r="A10" s="22"/>
      <c r="B10" s="19"/>
    </row>
    <row r="11" spans="1:10" x14ac:dyDescent="0.25">
      <c r="C11" s="70" t="s">
        <v>40</v>
      </c>
      <c r="D11" s="70" t="s">
        <v>41</v>
      </c>
      <c r="E11" s="70" t="s">
        <v>42</v>
      </c>
      <c r="F11" s="70" t="s">
        <v>43</v>
      </c>
      <c r="G11" s="70" t="s">
        <v>44</v>
      </c>
      <c r="H11" s="70" t="s">
        <v>45</v>
      </c>
      <c r="I11" s="71" t="s">
        <v>46</v>
      </c>
    </row>
    <row r="12" spans="1:10" ht="14.25" customHeight="1" x14ac:dyDescent="0.25">
      <c r="B12" s="75" t="s">
        <v>47</v>
      </c>
      <c r="C12" s="73"/>
      <c r="D12" s="73"/>
      <c r="E12" s="73"/>
      <c r="F12" s="73"/>
      <c r="G12" s="73"/>
      <c r="H12" s="73"/>
      <c r="I12" s="74"/>
      <c r="J12" s="2"/>
    </row>
    <row r="13" spans="1:10" ht="14.25" customHeight="1" x14ac:dyDescent="0.25">
      <c r="B13" s="76"/>
      <c r="C13" s="72"/>
      <c r="D13" s="72"/>
      <c r="E13" s="72"/>
      <c r="F13" s="72"/>
      <c r="G13" s="72"/>
      <c r="H13" s="72"/>
      <c r="I13" s="69"/>
      <c r="J13" s="2"/>
    </row>
    <row r="14" spans="1:10" ht="14.25" customHeight="1" x14ac:dyDescent="0.25">
      <c r="B14" s="75" t="s">
        <v>48</v>
      </c>
      <c r="C14" s="73"/>
      <c r="D14" s="73"/>
      <c r="E14" s="73"/>
      <c r="F14" s="73"/>
      <c r="G14" s="73"/>
      <c r="H14" s="73"/>
      <c r="I14" s="74"/>
      <c r="J14" s="2"/>
    </row>
    <row r="15" spans="1:10" ht="14.25" customHeight="1" x14ac:dyDescent="0.25">
      <c r="B15" s="76"/>
      <c r="C15" s="72"/>
      <c r="D15" s="72"/>
      <c r="E15" s="72"/>
      <c r="F15" s="72"/>
      <c r="G15" s="72"/>
      <c r="H15" s="72"/>
      <c r="I15" s="69"/>
      <c r="J15" s="2"/>
    </row>
    <row r="16" spans="1:10" ht="14.25" customHeight="1" x14ac:dyDescent="0.25">
      <c r="B16" s="75" t="s">
        <v>49</v>
      </c>
      <c r="C16" s="73"/>
      <c r="D16" s="73"/>
      <c r="E16" s="73"/>
      <c r="F16" s="73"/>
      <c r="G16" s="73"/>
      <c r="H16" s="73"/>
      <c r="I16" s="74"/>
      <c r="J16" s="2"/>
    </row>
    <row r="17" spans="2:10" ht="14.25" customHeight="1" x14ac:dyDescent="0.25">
      <c r="B17" s="76"/>
      <c r="C17" s="72"/>
      <c r="D17" s="72"/>
      <c r="E17" s="72"/>
      <c r="F17" s="72"/>
      <c r="G17" s="72"/>
      <c r="H17" s="72"/>
      <c r="I17" s="69"/>
      <c r="J17" s="2"/>
    </row>
    <row r="18" spans="2:10" ht="14.25" customHeight="1" x14ac:dyDescent="0.25">
      <c r="B18" s="75" t="s">
        <v>50</v>
      </c>
      <c r="C18" s="73"/>
      <c r="D18" s="73"/>
      <c r="E18" s="73"/>
      <c r="F18" s="73"/>
      <c r="G18" s="73"/>
      <c r="H18" s="73"/>
      <c r="I18" s="74"/>
      <c r="J18" s="2"/>
    </row>
    <row r="19" spans="2:10" ht="14.25" customHeight="1" x14ac:dyDescent="0.25">
      <c r="B19" s="76"/>
      <c r="C19" s="72"/>
      <c r="D19" s="72"/>
      <c r="E19" s="72"/>
      <c r="F19" s="72"/>
      <c r="G19" s="72"/>
      <c r="H19" s="72"/>
      <c r="I19" s="69"/>
      <c r="J19" s="2"/>
    </row>
    <row r="20" spans="2:10" ht="14.25" customHeight="1" x14ac:dyDescent="0.25">
      <c r="B20" s="75" t="s">
        <v>51</v>
      </c>
      <c r="C20" s="73"/>
      <c r="D20" s="73"/>
      <c r="E20" s="73"/>
      <c r="F20" s="73"/>
      <c r="G20" s="73"/>
      <c r="H20" s="73"/>
      <c r="I20" s="74"/>
      <c r="J20" s="2"/>
    </row>
    <row r="21" spans="2:10" ht="14.25" customHeight="1" x14ac:dyDescent="0.25">
      <c r="B21" s="76"/>
      <c r="C21" s="72"/>
      <c r="D21" s="72"/>
      <c r="E21" s="72"/>
      <c r="F21" s="72"/>
      <c r="G21" s="72"/>
      <c r="H21" s="72"/>
      <c r="I21" s="69"/>
      <c r="J21" s="2"/>
    </row>
    <row r="22" spans="2:10" ht="14.25" customHeight="1" x14ac:dyDescent="0.25">
      <c r="B22" s="75" t="s">
        <v>52</v>
      </c>
      <c r="C22" s="73"/>
      <c r="D22" s="73"/>
      <c r="E22" s="73"/>
      <c r="F22" s="73"/>
      <c r="G22" s="73"/>
      <c r="H22" s="73"/>
      <c r="I22" s="74"/>
      <c r="J22" s="2"/>
    </row>
    <row r="23" spans="2:10" ht="14.25" customHeight="1" x14ac:dyDescent="0.25">
      <c r="B23" s="76"/>
      <c r="C23" s="72"/>
      <c r="D23" s="72"/>
      <c r="E23" s="72"/>
      <c r="F23" s="72"/>
      <c r="G23" s="72"/>
      <c r="H23" s="72"/>
      <c r="I23" s="69"/>
      <c r="J23" s="2"/>
    </row>
    <row r="24" spans="2:10" ht="14.25" customHeight="1" x14ac:dyDescent="0.25">
      <c r="B24" s="75" t="s">
        <v>53</v>
      </c>
      <c r="C24" s="73"/>
      <c r="D24" s="73"/>
      <c r="E24" s="73"/>
      <c r="F24" s="73"/>
      <c r="G24" s="73"/>
      <c r="H24" s="73"/>
      <c r="I24" s="74"/>
      <c r="J24" s="2"/>
    </row>
    <row r="25" spans="2:10" ht="14.25" customHeight="1" x14ac:dyDescent="0.25">
      <c r="B25" s="76"/>
      <c r="C25" s="72"/>
      <c r="D25" s="72"/>
      <c r="E25" s="72"/>
      <c r="F25" s="72"/>
      <c r="G25" s="72"/>
      <c r="H25" s="72"/>
      <c r="I25" s="69"/>
      <c r="J25" s="2"/>
    </row>
    <row r="26" spans="2:10" ht="14.25" customHeight="1" x14ac:dyDescent="0.25">
      <c r="B26" s="75" t="s">
        <v>54</v>
      </c>
      <c r="C26" s="73"/>
      <c r="D26" s="73"/>
      <c r="E26" s="73"/>
      <c r="F26" s="73"/>
      <c r="G26" s="73"/>
      <c r="H26" s="73"/>
      <c r="I26" s="74"/>
      <c r="J26" s="2"/>
    </row>
    <row r="27" spans="2:10" ht="14.25" customHeight="1" x14ac:dyDescent="0.25">
      <c r="B27" s="76"/>
      <c r="C27" s="72"/>
      <c r="D27" s="72"/>
      <c r="E27" s="72"/>
      <c r="F27" s="72"/>
      <c r="G27" s="72"/>
      <c r="H27" s="72"/>
      <c r="I27" s="69"/>
      <c r="J27" s="2"/>
    </row>
    <row r="28" spans="2:10" ht="14.25" customHeight="1" x14ac:dyDescent="0.25">
      <c r="B28" s="75" t="s">
        <v>55</v>
      </c>
      <c r="C28" s="73"/>
      <c r="D28" s="73"/>
      <c r="E28" s="73"/>
      <c r="F28" s="73"/>
      <c r="G28" s="73"/>
      <c r="H28" s="73"/>
      <c r="I28" s="74"/>
      <c r="J28" s="2"/>
    </row>
    <row r="29" spans="2:10" ht="14.25" customHeight="1" x14ac:dyDescent="0.25">
      <c r="B29" s="76"/>
      <c r="C29" s="72"/>
      <c r="D29" s="72"/>
      <c r="E29" s="72"/>
      <c r="F29" s="72"/>
      <c r="G29" s="72"/>
      <c r="H29" s="72"/>
      <c r="I29" s="69"/>
      <c r="J29" s="2"/>
    </row>
    <row r="30" spans="2:10" ht="14.25" customHeight="1" x14ac:dyDescent="0.25">
      <c r="B30" s="75" t="s">
        <v>56</v>
      </c>
      <c r="C30" s="73"/>
      <c r="D30" s="73"/>
      <c r="E30" s="73"/>
      <c r="F30" s="73"/>
      <c r="G30" s="73"/>
      <c r="H30" s="73"/>
      <c r="I30" s="74"/>
      <c r="J30" s="2"/>
    </row>
    <row r="31" spans="2:10" ht="14.25" customHeight="1" x14ac:dyDescent="0.25">
      <c r="B31" s="76"/>
      <c r="C31" s="72"/>
      <c r="D31" s="72"/>
      <c r="E31" s="72"/>
      <c r="F31" s="72"/>
      <c r="G31" s="72"/>
      <c r="H31" s="72"/>
      <c r="I31" s="69"/>
      <c r="J31" s="2"/>
    </row>
    <row r="32" spans="2:10" ht="14.25" customHeight="1" x14ac:dyDescent="0.25">
      <c r="B32" s="75" t="s">
        <v>57</v>
      </c>
      <c r="C32" s="73"/>
      <c r="D32" s="73"/>
      <c r="E32" s="73"/>
      <c r="F32" s="73"/>
      <c r="G32" s="73"/>
      <c r="H32" s="73"/>
      <c r="I32" s="74"/>
      <c r="J32" s="2"/>
    </row>
    <row r="33" spans="2:10" ht="14.25" customHeight="1" x14ac:dyDescent="0.25">
      <c r="B33" s="76"/>
      <c r="C33" s="72"/>
      <c r="D33" s="72"/>
      <c r="E33" s="72"/>
      <c r="F33" s="72"/>
      <c r="G33" s="72"/>
      <c r="H33" s="72"/>
      <c r="I33" s="69"/>
      <c r="J33" s="2"/>
    </row>
    <row r="34" spans="2:10" ht="14.25" customHeight="1" x14ac:dyDescent="0.25">
      <c r="B34" s="75" t="s">
        <v>58</v>
      </c>
      <c r="C34" s="73"/>
      <c r="D34" s="73"/>
      <c r="E34" s="73"/>
      <c r="F34" s="73"/>
      <c r="G34" s="73"/>
      <c r="H34" s="73"/>
      <c r="I34" s="74"/>
      <c r="J34" s="2"/>
    </row>
    <row r="35" spans="2:10" ht="14.25" customHeight="1" x14ac:dyDescent="0.25">
      <c r="B35" s="76"/>
      <c r="C35" s="72"/>
      <c r="D35" s="72"/>
      <c r="E35" s="72"/>
      <c r="F35" s="72"/>
      <c r="G35" s="72"/>
      <c r="H35" s="72"/>
      <c r="I35" s="69"/>
      <c r="J35" s="2"/>
    </row>
    <row r="36" spans="2:10" ht="14.25" customHeight="1" x14ac:dyDescent="0.25">
      <c r="B36" s="75" t="s">
        <v>59</v>
      </c>
      <c r="C36" s="73"/>
      <c r="D36" s="73"/>
      <c r="E36" s="73"/>
      <c r="F36" s="73"/>
      <c r="G36" s="73"/>
      <c r="H36" s="73"/>
      <c r="I36" s="74"/>
      <c r="J36" s="2"/>
    </row>
    <row r="37" spans="2:10" ht="14.25" customHeight="1" x14ac:dyDescent="0.25">
      <c r="B37" s="76"/>
      <c r="C37" s="72"/>
      <c r="D37" s="72"/>
      <c r="E37" s="72"/>
      <c r="F37" s="72"/>
      <c r="G37" s="72"/>
      <c r="H37" s="72"/>
      <c r="I37" s="69"/>
      <c r="J37" s="2"/>
    </row>
    <row r="39" spans="2:10" x14ac:dyDescent="0.25">
      <c r="B39" s="64" t="s">
        <v>60</v>
      </c>
      <c r="C39" s="24"/>
      <c r="D39" s="64"/>
      <c r="E39" s="257"/>
      <c r="F39" s="21"/>
      <c r="G39" s="81" t="s">
        <v>20</v>
      </c>
    </row>
    <row r="41" spans="2:10" ht="52.5" customHeight="1" x14ac:dyDescent="0.25">
      <c r="B41" s="211" t="s">
        <v>61</v>
      </c>
      <c r="C41" s="212"/>
      <c r="D41" s="212"/>
      <c r="E41" s="212"/>
      <c r="F41" s="212"/>
      <c r="G41" s="212"/>
      <c r="H41" s="212"/>
      <c r="I41" s="213"/>
      <c r="J41" s="82" t="s">
        <v>18</v>
      </c>
    </row>
    <row r="42" spans="2:10" x14ac:dyDescent="0.25">
      <c r="B42" s="254"/>
      <c r="C42" s="254"/>
      <c r="D42" s="254"/>
      <c r="E42" s="254"/>
      <c r="F42" s="254"/>
      <c r="G42" s="254"/>
      <c r="H42" s="254"/>
      <c r="I42" s="254"/>
    </row>
    <row r="43" spans="2:10" ht="15.75" x14ac:dyDescent="0.25">
      <c r="B43" s="255" t="s">
        <v>280</v>
      </c>
      <c r="C43" s="255"/>
      <c r="D43" s="255"/>
      <c r="E43" s="256"/>
      <c r="F43" s="256"/>
      <c r="G43" s="257"/>
      <c r="H43" s="258"/>
      <c r="I43" s="254"/>
    </row>
    <row r="44" spans="2:10" ht="15.75" x14ac:dyDescent="0.25">
      <c r="B44" s="259" t="s">
        <v>281</v>
      </c>
      <c r="C44" s="259"/>
      <c r="D44" s="259"/>
      <c r="E44" s="260"/>
      <c r="F44" s="260"/>
      <c r="G44" s="261"/>
      <c r="H44" s="262"/>
      <c r="I44" s="254"/>
    </row>
    <row r="45" spans="2:10" ht="15.75" x14ac:dyDescent="0.25">
      <c r="B45" s="259" t="s">
        <v>282</v>
      </c>
      <c r="C45" s="259"/>
      <c r="D45" s="259"/>
      <c r="E45" s="260"/>
      <c r="F45" s="260"/>
      <c r="G45" s="261"/>
      <c r="H45" s="262"/>
      <c r="I45" s="254"/>
    </row>
    <row r="46" spans="2:10" ht="15.75" x14ac:dyDescent="0.25">
      <c r="B46" s="263" t="s">
        <v>283</v>
      </c>
      <c r="C46" s="264"/>
      <c r="D46" s="264"/>
      <c r="E46" s="264"/>
      <c r="F46" s="264"/>
      <c r="G46" s="265"/>
      <c r="H46" s="262"/>
      <c r="I46" s="254"/>
    </row>
    <row r="47" spans="2:10" ht="15.75" x14ac:dyDescent="0.25">
      <c r="B47" s="255" t="s">
        <v>284</v>
      </c>
      <c r="C47" s="255"/>
      <c r="D47" s="255"/>
      <c r="E47" s="266"/>
      <c r="F47" s="266"/>
      <c r="G47" s="267"/>
      <c r="H47" s="258"/>
      <c r="I47" s="254"/>
    </row>
    <row r="48" spans="2:10" ht="15.75" x14ac:dyDescent="0.25">
      <c r="B48" s="259" t="s">
        <v>281</v>
      </c>
      <c r="C48" s="259"/>
      <c r="D48" s="259"/>
      <c r="E48" s="260"/>
      <c r="F48" s="260"/>
      <c r="G48" s="261"/>
      <c r="H48" s="262"/>
      <c r="I48" s="254"/>
    </row>
    <row r="49" spans="2:9" ht="15.75" x14ac:dyDescent="0.25">
      <c r="B49" s="259" t="s">
        <v>282</v>
      </c>
      <c r="C49" s="259"/>
      <c r="D49" s="259"/>
      <c r="E49" s="260"/>
      <c r="F49" s="260"/>
      <c r="G49" s="261"/>
      <c r="H49" s="262"/>
      <c r="I49" s="254"/>
    </row>
    <row r="50" spans="2:9" ht="15.75" x14ac:dyDescent="0.25">
      <c r="B50" s="263" t="s">
        <v>283</v>
      </c>
      <c r="C50" s="264"/>
      <c r="D50" s="264"/>
      <c r="E50" s="264"/>
      <c r="F50" s="264"/>
      <c r="G50" s="265"/>
      <c r="H50" s="262"/>
      <c r="I50" s="254"/>
    </row>
    <row r="51" spans="2:9" ht="15.75" x14ac:dyDescent="0.25">
      <c r="B51" s="268"/>
      <c r="C51" s="268"/>
      <c r="D51" s="268"/>
      <c r="E51" s="269"/>
      <c r="F51" s="254"/>
      <c r="G51" s="254"/>
      <c r="H51" s="254"/>
      <c r="I51" s="254"/>
    </row>
    <row r="52" spans="2:9" x14ac:dyDescent="0.25">
      <c r="B52" s="270" t="s">
        <v>285</v>
      </c>
      <c r="C52" s="270"/>
      <c r="D52" s="270"/>
      <c r="E52" s="271" t="s">
        <v>286</v>
      </c>
      <c r="F52" s="254"/>
      <c r="G52" s="254"/>
      <c r="H52" s="254"/>
      <c r="I52" s="254"/>
    </row>
    <row r="53" spans="2:9" ht="42.95" customHeight="1" x14ac:dyDescent="0.25">
      <c r="B53" s="272" t="s">
        <v>287</v>
      </c>
      <c r="C53" s="272"/>
      <c r="D53" s="272"/>
      <c r="E53" s="273"/>
      <c r="F53" s="254"/>
      <c r="G53" s="254"/>
      <c r="H53" s="254"/>
      <c r="I53" s="254"/>
    </row>
    <row r="54" spans="2:9" ht="37.5" customHeight="1" x14ac:dyDescent="0.25">
      <c r="B54" s="272" t="s">
        <v>288</v>
      </c>
      <c r="C54" s="272"/>
      <c r="D54" s="272"/>
      <c r="E54" s="273"/>
      <c r="F54" s="254"/>
      <c r="G54" s="254"/>
      <c r="H54" s="254"/>
      <c r="I54" s="254"/>
    </row>
    <row r="55" spans="2:9" ht="37.5" customHeight="1" x14ac:dyDescent="0.25">
      <c r="B55" s="274" t="s">
        <v>289</v>
      </c>
      <c r="C55" s="274"/>
      <c r="D55" s="274"/>
      <c r="E55" s="273"/>
      <c r="F55" s="254"/>
      <c r="G55" s="254"/>
      <c r="H55" s="254"/>
      <c r="I55" s="254"/>
    </row>
    <row r="56" spans="2:9" ht="44.25" customHeight="1" x14ac:dyDescent="0.25">
      <c r="B56" s="274" t="s">
        <v>290</v>
      </c>
      <c r="C56" s="274"/>
      <c r="D56" s="274"/>
      <c r="E56" s="273"/>
      <c r="F56" s="254"/>
      <c r="G56" s="254"/>
      <c r="H56" s="254"/>
      <c r="I56" s="254"/>
    </row>
    <row r="57" spans="2:9" ht="47.1" customHeight="1" x14ac:dyDescent="0.25">
      <c r="B57" s="274" t="s">
        <v>291</v>
      </c>
      <c r="C57" s="274"/>
      <c r="D57" s="274"/>
      <c r="E57" s="273"/>
      <c r="F57" s="254"/>
      <c r="G57" s="254"/>
      <c r="H57" s="254"/>
      <c r="I57" s="254"/>
    </row>
    <row r="58" spans="2:9" ht="48" customHeight="1" x14ac:dyDescent="0.25">
      <c r="B58" s="274" t="s">
        <v>292</v>
      </c>
      <c r="C58" s="274"/>
      <c r="D58" s="274"/>
      <c r="E58" s="273"/>
      <c r="F58" s="254"/>
      <c r="G58" s="254"/>
      <c r="H58" s="254"/>
      <c r="I58" s="254"/>
    </row>
    <row r="59" spans="2:9" ht="40.5" customHeight="1" x14ac:dyDescent="0.25">
      <c r="B59" s="274" t="s">
        <v>293</v>
      </c>
      <c r="C59" s="274"/>
      <c r="D59" s="274"/>
      <c r="E59" s="273" t="s">
        <v>294</v>
      </c>
      <c r="F59" s="254"/>
      <c r="G59" s="254"/>
      <c r="H59" s="254"/>
      <c r="I59" s="254"/>
    </row>
    <row r="60" spans="2:9" ht="30.75" customHeight="1" x14ac:dyDescent="0.25">
      <c r="B60" s="274" t="s">
        <v>295</v>
      </c>
      <c r="C60" s="274"/>
      <c r="D60" s="274"/>
      <c r="E60" s="273"/>
      <c r="F60" s="254"/>
      <c r="G60" s="254"/>
      <c r="H60" s="254"/>
      <c r="I60" s="254"/>
    </row>
    <row r="61" spans="2:9" x14ac:dyDescent="0.25">
      <c r="B61" s="275" t="s">
        <v>296</v>
      </c>
      <c r="C61" s="275"/>
      <c r="D61" s="275"/>
      <c r="E61" s="273"/>
      <c r="F61" s="254"/>
      <c r="G61" s="254"/>
      <c r="H61" s="254"/>
      <c r="I61" s="254"/>
    </row>
    <row r="62" spans="2:9" x14ac:dyDescent="0.25">
      <c r="B62" s="275" t="s">
        <v>297</v>
      </c>
      <c r="C62" s="275"/>
      <c r="D62" s="275"/>
      <c r="E62" s="273"/>
      <c r="F62" s="254"/>
      <c r="G62" s="254"/>
      <c r="H62" s="254"/>
      <c r="I62" s="254"/>
    </row>
    <row r="63" spans="2:9" x14ac:dyDescent="0.25">
      <c r="B63" s="275" t="s">
        <v>298</v>
      </c>
      <c r="C63" s="275"/>
      <c r="D63" s="275"/>
      <c r="E63" s="273"/>
      <c r="F63" s="254"/>
      <c r="G63" s="254"/>
      <c r="H63" s="254"/>
      <c r="I63" s="254"/>
    </row>
    <row r="64" spans="2:9" x14ac:dyDescent="0.25">
      <c r="B64" s="275" t="s">
        <v>299</v>
      </c>
      <c r="C64" s="275"/>
      <c r="D64" s="275"/>
      <c r="E64" s="273"/>
      <c r="F64" s="254"/>
      <c r="G64" s="254"/>
      <c r="H64" s="254"/>
      <c r="I64" s="254"/>
    </row>
    <row r="65" spans="2:17" ht="57.95" customHeight="1" x14ac:dyDescent="0.25">
      <c r="B65" s="276" t="s">
        <v>300</v>
      </c>
      <c r="C65" s="276"/>
      <c r="D65" s="276"/>
      <c r="E65" s="273" t="s">
        <v>294</v>
      </c>
      <c r="F65" s="254"/>
      <c r="G65" s="254"/>
      <c r="H65" s="254"/>
      <c r="I65" s="254"/>
    </row>
    <row r="66" spans="2:17" ht="24" customHeight="1" x14ac:dyDescent="0.25">
      <c r="B66" s="277" t="s">
        <v>301</v>
      </c>
      <c r="C66" s="278"/>
      <c r="D66" s="279"/>
      <c r="E66" s="273"/>
      <c r="F66" s="254"/>
      <c r="G66" s="254"/>
      <c r="H66" s="254"/>
      <c r="I66" s="254"/>
    </row>
    <row r="67" spans="2:17" x14ac:dyDescent="0.25">
      <c r="B67" s="275" t="s">
        <v>302</v>
      </c>
      <c r="C67" s="275"/>
      <c r="D67" s="275"/>
      <c r="E67" s="280" t="s">
        <v>303</v>
      </c>
      <c r="F67" s="254"/>
      <c r="G67" s="254"/>
      <c r="H67" s="254"/>
      <c r="I67" s="254"/>
    </row>
    <row r="68" spans="2:17" x14ac:dyDescent="0.25">
      <c r="B68" s="275" t="s">
        <v>304</v>
      </c>
      <c r="C68" s="275"/>
      <c r="D68" s="275"/>
      <c r="E68" s="280" t="s">
        <v>303</v>
      </c>
      <c r="F68" s="254"/>
      <c r="G68" s="254"/>
      <c r="H68" s="254"/>
      <c r="I68" s="254"/>
    </row>
    <row r="69" spans="2:17" x14ac:dyDescent="0.25">
      <c r="B69" s="275" t="s">
        <v>305</v>
      </c>
      <c r="C69" s="275"/>
      <c r="D69" s="275"/>
      <c r="E69" s="280" t="s">
        <v>303</v>
      </c>
      <c r="F69" s="254"/>
      <c r="G69" s="254"/>
      <c r="H69" s="254"/>
      <c r="I69" s="254"/>
    </row>
    <row r="70" spans="2:17" x14ac:dyDescent="0.25">
      <c r="B70" s="275" t="s">
        <v>306</v>
      </c>
      <c r="C70" s="275"/>
      <c r="D70" s="275"/>
      <c r="E70" s="280" t="s">
        <v>303</v>
      </c>
      <c r="F70" s="254"/>
      <c r="G70" s="254"/>
      <c r="H70" s="254"/>
      <c r="I70" s="254"/>
    </row>
    <row r="71" spans="2:17" x14ac:dyDescent="0.25">
      <c r="B71" s="275" t="s">
        <v>254</v>
      </c>
      <c r="C71" s="275"/>
      <c r="D71" s="275"/>
      <c r="E71" s="281" t="s">
        <v>303</v>
      </c>
      <c r="F71" s="254"/>
      <c r="G71" s="254"/>
      <c r="H71" s="254"/>
      <c r="I71" s="254"/>
    </row>
    <row r="72" spans="2:17" ht="15.75" x14ac:dyDescent="0.25">
      <c r="B72" s="282"/>
      <c r="C72" s="282"/>
      <c r="D72" s="282"/>
      <c r="E72" s="283"/>
      <c r="F72" s="254"/>
      <c r="G72" s="254"/>
      <c r="H72" s="254"/>
      <c r="I72" s="254"/>
    </row>
    <row r="73" spans="2:17" s="312" customFormat="1" ht="45" x14ac:dyDescent="0.25">
      <c r="B73" s="284" t="s">
        <v>307</v>
      </c>
      <c r="C73" s="285"/>
      <c r="D73" s="286"/>
      <c r="E73" s="287" t="s">
        <v>308</v>
      </c>
      <c r="F73" s="287" t="s">
        <v>309</v>
      </c>
      <c r="G73" s="287" t="s">
        <v>310</v>
      </c>
      <c r="H73" s="287" t="s">
        <v>133</v>
      </c>
      <c r="I73" s="287" t="s">
        <v>134</v>
      </c>
      <c r="J73" s="287" t="s">
        <v>125</v>
      </c>
      <c r="K73" s="287" t="s">
        <v>130</v>
      </c>
      <c r="L73" s="287" t="s">
        <v>127</v>
      </c>
      <c r="M73" s="287" t="s">
        <v>131</v>
      </c>
      <c r="N73" s="287" t="s">
        <v>132</v>
      </c>
      <c r="O73" s="287" t="s">
        <v>129</v>
      </c>
      <c r="P73" s="287" t="s">
        <v>128</v>
      </c>
      <c r="Q73" s="287" t="s">
        <v>126</v>
      </c>
    </row>
    <row r="74" spans="2:17" s="4" customFormat="1" ht="15" customHeight="1" x14ac:dyDescent="0.25">
      <c r="B74" s="288" t="s">
        <v>311</v>
      </c>
      <c r="C74" s="289"/>
      <c r="D74" s="290"/>
      <c r="E74" s="291" t="s">
        <v>303</v>
      </c>
      <c r="F74" s="291" t="s">
        <v>303</v>
      </c>
      <c r="G74" s="291" t="s">
        <v>303</v>
      </c>
      <c r="H74" s="291" t="s">
        <v>303</v>
      </c>
      <c r="I74" s="291" t="s">
        <v>303</v>
      </c>
      <c r="J74" s="291" t="s">
        <v>303</v>
      </c>
      <c r="K74" s="291" t="s">
        <v>303</v>
      </c>
      <c r="L74" s="291" t="s">
        <v>303</v>
      </c>
      <c r="M74" s="291" t="s">
        <v>303</v>
      </c>
      <c r="N74" s="291" t="s">
        <v>303</v>
      </c>
      <c r="O74" s="291" t="s">
        <v>303</v>
      </c>
      <c r="P74" s="291" t="s">
        <v>303</v>
      </c>
      <c r="Q74" s="291" t="s">
        <v>303</v>
      </c>
    </row>
    <row r="75" spans="2:17" s="4" customFormat="1" ht="29.25" customHeight="1" x14ac:dyDescent="0.25">
      <c r="B75" s="288" t="s">
        <v>312</v>
      </c>
      <c r="C75" s="289"/>
      <c r="D75" s="290"/>
      <c r="E75" s="291" t="s">
        <v>303</v>
      </c>
      <c r="F75" s="291" t="s">
        <v>303</v>
      </c>
      <c r="G75" s="291" t="s">
        <v>303</v>
      </c>
      <c r="H75" s="291" t="s">
        <v>303</v>
      </c>
      <c r="I75" s="291" t="s">
        <v>303</v>
      </c>
      <c r="J75" s="291" t="s">
        <v>303</v>
      </c>
      <c r="K75" s="291" t="s">
        <v>303</v>
      </c>
      <c r="L75" s="291" t="s">
        <v>303</v>
      </c>
      <c r="M75" s="291" t="s">
        <v>303</v>
      </c>
      <c r="N75" s="291" t="s">
        <v>303</v>
      </c>
      <c r="O75" s="291" t="s">
        <v>303</v>
      </c>
      <c r="P75" s="291" t="s">
        <v>303</v>
      </c>
      <c r="Q75" s="291" t="s">
        <v>303</v>
      </c>
    </row>
    <row r="76" spans="2:17" s="4" customFormat="1" ht="36.75" customHeight="1" x14ac:dyDescent="0.25">
      <c r="B76" s="288" t="s">
        <v>313</v>
      </c>
      <c r="C76" s="289"/>
      <c r="D76" s="290"/>
      <c r="E76" s="291" t="s">
        <v>303</v>
      </c>
      <c r="F76" s="291" t="s">
        <v>303</v>
      </c>
      <c r="G76" s="291" t="s">
        <v>303</v>
      </c>
      <c r="H76" s="291" t="s">
        <v>303</v>
      </c>
      <c r="I76" s="291" t="s">
        <v>303</v>
      </c>
      <c r="J76" s="291" t="s">
        <v>303</v>
      </c>
      <c r="K76" s="291" t="s">
        <v>303</v>
      </c>
      <c r="L76" s="291" t="s">
        <v>303</v>
      </c>
      <c r="M76" s="291" t="s">
        <v>303</v>
      </c>
      <c r="N76" s="291" t="s">
        <v>303</v>
      </c>
      <c r="O76" s="291" t="s">
        <v>303</v>
      </c>
      <c r="P76" s="291" t="s">
        <v>303</v>
      </c>
      <c r="Q76" s="291" t="s">
        <v>303</v>
      </c>
    </row>
    <row r="77" spans="2:17" s="4" customFormat="1" ht="15" customHeight="1" x14ac:dyDescent="0.25">
      <c r="B77" s="288" t="s">
        <v>314</v>
      </c>
      <c r="C77" s="289"/>
      <c r="D77" s="290"/>
      <c r="E77" s="291" t="s">
        <v>303</v>
      </c>
      <c r="F77" s="291" t="s">
        <v>303</v>
      </c>
      <c r="G77" s="291" t="s">
        <v>303</v>
      </c>
      <c r="H77" s="291" t="s">
        <v>303</v>
      </c>
      <c r="I77" s="291" t="s">
        <v>303</v>
      </c>
      <c r="J77" s="291" t="s">
        <v>303</v>
      </c>
      <c r="K77" s="291" t="s">
        <v>303</v>
      </c>
      <c r="L77" s="291" t="s">
        <v>303</v>
      </c>
      <c r="M77" s="291" t="s">
        <v>303</v>
      </c>
      <c r="N77" s="291" t="s">
        <v>303</v>
      </c>
      <c r="O77" s="291" t="s">
        <v>303</v>
      </c>
      <c r="P77" s="291" t="s">
        <v>303</v>
      </c>
      <c r="Q77" s="291" t="s">
        <v>303</v>
      </c>
    </row>
    <row r="78" spans="2:17" s="4" customFormat="1" ht="36.75" customHeight="1" x14ac:dyDescent="0.25">
      <c r="B78" s="288" t="s">
        <v>315</v>
      </c>
      <c r="C78" s="289"/>
      <c r="D78" s="290"/>
      <c r="E78" s="291" t="s">
        <v>303</v>
      </c>
      <c r="F78" s="291" t="s">
        <v>303</v>
      </c>
      <c r="G78" s="291" t="s">
        <v>303</v>
      </c>
      <c r="H78" s="291" t="s">
        <v>303</v>
      </c>
      <c r="I78" s="291" t="s">
        <v>303</v>
      </c>
      <c r="J78" s="291" t="s">
        <v>303</v>
      </c>
      <c r="K78" s="291" t="s">
        <v>303</v>
      </c>
      <c r="L78" s="291" t="s">
        <v>303</v>
      </c>
      <c r="M78" s="291" t="s">
        <v>303</v>
      </c>
      <c r="N78" s="291" t="s">
        <v>303</v>
      </c>
      <c r="O78" s="291" t="s">
        <v>303</v>
      </c>
      <c r="P78" s="291" t="s">
        <v>303</v>
      </c>
      <c r="Q78" s="291" t="s">
        <v>303</v>
      </c>
    </row>
    <row r="79" spans="2:17" s="4" customFormat="1" ht="15" customHeight="1" x14ac:dyDescent="0.25">
      <c r="B79" s="288" t="s">
        <v>316</v>
      </c>
      <c r="C79" s="289"/>
      <c r="D79" s="290"/>
      <c r="E79" s="291" t="s">
        <v>303</v>
      </c>
      <c r="F79" s="291" t="s">
        <v>303</v>
      </c>
      <c r="G79" s="291" t="s">
        <v>303</v>
      </c>
      <c r="H79" s="291" t="s">
        <v>303</v>
      </c>
      <c r="I79" s="291" t="s">
        <v>303</v>
      </c>
      <c r="J79" s="291" t="s">
        <v>303</v>
      </c>
      <c r="K79" s="291" t="s">
        <v>303</v>
      </c>
      <c r="L79" s="291" t="s">
        <v>303</v>
      </c>
      <c r="M79" s="291" t="s">
        <v>303</v>
      </c>
      <c r="N79" s="291" t="s">
        <v>303</v>
      </c>
      <c r="O79" s="291" t="s">
        <v>303</v>
      </c>
      <c r="P79" s="291" t="s">
        <v>303</v>
      </c>
      <c r="Q79" s="291" t="s">
        <v>303</v>
      </c>
    </row>
    <row r="80" spans="2:17" s="4" customFormat="1" ht="30.75" customHeight="1" x14ac:dyDescent="0.25">
      <c r="B80" s="288" t="s">
        <v>317</v>
      </c>
      <c r="C80" s="289"/>
      <c r="D80" s="290"/>
      <c r="E80" s="291" t="s">
        <v>303</v>
      </c>
      <c r="F80" s="291" t="s">
        <v>303</v>
      </c>
      <c r="G80" s="291" t="s">
        <v>303</v>
      </c>
      <c r="H80" s="291" t="s">
        <v>303</v>
      </c>
      <c r="I80" s="291" t="s">
        <v>303</v>
      </c>
      <c r="J80" s="291" t="s">
        <v>303</v>
      </c>
      <c r="K80" s="291" t="s">
        <v>303</v>
      </c>
      <c r="L80" s="291" t="s">
        <v>303</v>
      </c>
      <c r="M80" s="291" t="s">
        <v>303</v>
      </c>
      <c r="N80" s="291" t="s">
        <v>303</v>
      </c>
      <c r="O80" s="291" t="s">
        <v>303</v>
      </c>
      <c r="P80" s="291" t="s">
        <v>303</v>
      </c>
      <c r="Q80" s="291" t="s">
        <v>303</v>
      </c>
    </row>
    <row r="81" spans="2:17" s="4" customFormat="1" ht="15" customHeight="1" x14ac:dyDescent="0.25">
      <c r="B81" s="288" t="s">
        <v>318</v>
      </c>
      <c r="C81" s="289"/>
      <c r="D81" s="290"/>
      <c r="E81" s="291" t="s">
        <v>303</v>
      </c>
      <c r="F81" s="291" t="s">
        <v>303</v>
      </c>
      <c r="G81" s="291" t="s">
        <v>303</v>
      </c>
      <c r="H81" s="291" t="s">
        <v>303</v>
      </c>
      <c r="I81" s="291" t="s">
        <v>303</v>
      </c>
      <c r="J81" s="291" t="s">
        <v>303</v>
      </c>
      <c r="K81" s="291" t="s">
        <v>303</v>
      </c>
      <c r="L81" s="291" t="s">
        <v>303</v>
      </c>
      <c r="M81" s="291" t="s">
        <v>303</v>
      </c>
      <c r="N81" s="291" t="s">
        <v>303</v>
      </c>
      <c r="O81" s="291" t="s">
        <v>303</v>
      </c>
      <c r="P81" s="291" t="s">
        <v>303</v>
      </c>
      <c r="Q81" s="291" t="s">
        <v>303</v>
      </c>
    </row>
    <row r="82" spans="2:17" s="4" customFormat="1" ht="15" customHeight="1" x14ac:dyDescent="0.25">
      <c r="B82" s="288" t="s">
        <v>319</v>
      </c>
      <c r="C82" s="289"/>
      <c r="D82" s="290"/>
      <c r="E82" s="291" t="s">
        <v>303</v>
      </c>
      <c r="F82" s="291" t="s">
        <v>303</v>
      </c>
      <c r="G82" s="291" t="s">
        <v>303</v>
      </c>
      <c r="H82" s="291" t="s">
        <v>303</v>
      </c>
      <c r="I82" s="291" t="s">
        <v>303</v>
      </c>
      <c r="J82" s="291" t="s">
        <v>303</v>
      </c>
      <c r="K82" s="291" t="s">
        <v>303</v>
      </c>
      <c r="L82" s="291" t="s">
        <v>303</v>
      </c>
      <c r="M82" s="291" t="s">
        <v>303</v>
      </c>
      <c r="N82" s="291" t="s">
        <v>303</v>
      </c>
      <c r="O82" s="291" t="s">
        <v>303</v>
      </c>
      <c r="P82" s="291" t="s">
        <v>303</v>
      </c>
      <c r="Q82" s="291" t="s">
        <v>303</v>
      </c>
    </row>
    <row r="83" spans="2:17" s="4" customFormat="1" ht="51.75" customHeight="1" x14ac:dyDescent="0.25">
      <c r="B83" s="288" t="s">
        <v>320</v>
      </c>
      <c r="C83" s="289"/>
      <c r="D83" s="290"/>
      <c r="E83" s="292" t="s">
        <v>321</v>
      </c>
      <c r="F83" s="291" t="s">
        <v>303</v>
      </c>
      <c r="G83" s="291" t="s">
        <v>303</v>
      </c>
      <c r="H83" s="291" t="s">
        <v>303</v>
      </c>
      <c r="I83" s="291" t="s">
        <v>303</v>
      </c>
      <c r="J83" s="291" t="s">
        <v>303</v>
      </c>
      <c r="K83" s="291" t="s">
        <v>303</v>
      </c>
      <c r="L83" s="291" t="s">
        <v>303</v>
      </c>
      <c r="M83" s="291" t="s">
        <v>303</v>
      </c>
      <c r="N83" s="291" t="s">
        <v>303</v>
      </c>
      <c r="O83" s="291" t="s">
        <v>303</v>
      </c>
      <c r="P83" s="291" t="s">
        <v>303</v>
      </c>
      <c r="Q83" s="291" t="s">
        <v>303</v>
      </c>
    </row>
    <row r="84" spans="2:17" s="4" customFormat="1" ht="34.5" customHeight="1" x14ac:dyDescent="0.25">
      <c r="B84" s="288" t="s">
        <v>322</v>
      </c>
      <c r="C84" s="289"/>
      <c r="D84" s="290"/>
      <c r="E84" s="292" t="s">
        <v>321</v>
      </c>
      <c r="F84" s="291" t="s">
        <v>303</v>
      </c>
      <c r="G84" s="291" t="s">
        <v>303</v>
      </c>
      <c r="H84" s="291" t="s">
        <v>303</v>
      </c>
      <c r="I84" s="291" t="s">
        <v>303</v>
      </c>
      <c r="J84" s="291" t="s">
        <v>303</v>
      </c>
      <c r="K84" s="291" t="s">
        <v>303</v>
      </c>
      <c r="L84" s="291" t="s">
        <v>303</v>
      </c>
      <c r="M84" s="291" t="s">
        <v>303</v>
      </c>
      <c r="N84" s="291" t="s">
        <v>303</v>
      </c>
      <c r="O84" s="291" t="s">
        <v>303</v>
      </c>
      <c r="P84" s="291" t="s">
        <v>303</v>
      </c>
      <c r="Q84" s="291" t="s">
        <v>303</v>
      </c>
    </row>
    <row r="85" spans="2:17" s="4" customFormat="1" ht="15" customHeight="1" x14ac:dyDescent="0.25">
      <c r="B85" s="288" t="s">
        <v>323</v>
      </c>
      <c r="C85" s="289"/>
      <c r="D85" s="290"/>
      <c r="E85" s="291" t="s">
        <v>303</v>
      </c>
      <c r="F85" s="291" t="s">
        <v>303</v>
      </c>
      <c r="G85" s="291" t="s">
        <v>303</v>
      </c>
      <c r="H85" s="291" t="s">
        <v>303</v>
      </c>
      <c r="I85" s="291" t="s">
        <v>303</v>
      </c>
      <c r="J85" s="291" t="s">
        <v>303</v>
      </c>
      <c r="K85" s="291" t="s">
        <v>303</v>
      </c>
      <c r="L85" s="291" t="s">
        <v>303</v>
      </c>
      <c r="M85" s="291" t="s">
        <v>303</v>
      </c>
      <c r="N85" s="291" t="s">
        <v>303</v>
      </c>
      <c r="O85" s="291" t="s">
        <v>303</v>
      </c>
      <c r="P85" s="291" t="s">
        <v>303</v>
      </c>
      <c r="Q85" s="291" t="s">
        <v>303</v>
      </c>
    </row>
    <row r="86" spans="2:17" s="4" customFormat="1" ht="15" customHeight="1" x14ac:dyDescent="0.25">
      <c r="B86" s="349"/>
      <c r="C86" s="349"/>
      <c r="D86" s="349"/>
      <c r="E86" s="350"/>
      <c r="F86" s="350"/>
      <c r="G86" s="350"/>
      <c r="H86" s="350"/>
      <c r="I86" s="350"/>
      <c r="J86" s="350"/>
      <c r="K86" s="350"/>
      <c r="L86" s="350"/>
      <c r="M86" s="350"/>
      <c r="N86" s="350"/>
      <c r="O86" s="350"/>
      <c r="P86" s="350"/>
      <c r="Q86" s="350"/>
    </row>
    <row r="87" spans="2:17" s="4" customFormat="1" ht="54" customHeight="1" x14ac:dyDescent="0.25">
      <c r="B87" s="91" t="s">
        <v>94</v>
      </c>
      <c r="C87" s="214" t="s">
        <v>193</v>
      </c>
      <c r="D87" s="214"/>
      <c r="E87" s="214"/>
      <c r="F87" s="214"/>
      <c r="G87" s="214"/>
      <c r="H87" s="214"/>
      <c r="I87" s="214"/>
      <c r="J87" s="214"/>
      <c r="K87" s="350"/>
      <c r="L87" s="350"/>
      <c r="M87" s="350"/>
      <c r="N87" s="350"/>
      <c r="O87" s="350"/>
      <c r="P87" s="350"/>
      <c r="Q87" s="350"/>
    </row>
    <row r="88" spans="2:17" s="4" customFormat="1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350"/>
      <c r="L88" s="350"/>
      <c r="M88" s="350"/>
      <c r="N88" s="350"/>
      <c r="O88" s="350"/>
      <c r="P88" s="350"/>
      <c r="Q88" s="350"/>
    </row>
    <row r="89" spans="2:17" s="4" customFormat="1" ht="35.25" customHeight="1" x14ac:dyDescent="0.25">
      <c r="B89" s="1"/>
      <c r="C89" s="230"/>
      <c r="D89" s="231"/>
      <c r="E89" s="231"/>
      <c r="F89" s="231"/>
      <c r="G89" s="231"/>
      <c r="H89" s="231"/>
      <c r="I89" s="231"/>
      <c r="J89" s="232"/>
      <c r="K89" s="350"/>
      <c r="L89" s="350"/>
      <c r="M89" s="350"/>
      <c r="N89" s="350"/>
      <c r="O89" s="350"/>
      <c r="P89" s="350"/>
      <c r="Q89" s="350"/>
    </row>
    <row r="90" spans="2:17" s="4" customFormat="1" ht="15" customHeight="1" x14ac:dyDescent="0.25">
      <c r="B90" s="1"/>
      <c r="C90" s="233"/>
      <c r="D90" s="234"/>
      <c r="E90" s="234"/>
      <c r="F90" s="234"/>
      <c r="G90" s="234"/>
      <c r="H90" s="234"/>
      <c r="I90" s="234"/>
      <c r="J90" s="235"/>
      <c r="K90" s="350"/>
      <c r="L90" s="350"/>
      <c r="M90" s="350"/>
      <c r="N90" s="350"/>
      <c r="O90" s="350"/>
      <c r="P90" s="350"/>
      <c r="Q90" s="350"/>
    </row>
    <row r="91" spans="2:17" s="4" customFormat="1" ht="38.25" customHeight="1" x14ac:dyDescent="0.25">
      <c r="B91" s="1"/>
      <c r="C91" s="233"/>
      <c r="D91" s="234"/>
      <c r="E91" s="234"/>
      <c r="F91" s="234"/>
      <c r="G91" s="234"/>
      <c r="H91" s="234"/>
      <c r="I91" s="234"/>
      <c r="J91" s="235"/>
      <c r="K91" s="350"/>
      <c r="L91" s="350"/>
      <c r="M91" s="350"/>
      <c r="N91" s="350"/>
      <c r="O91" s="350"/>
      <c r="P91" s="350"/>
      <c r="Q91" s="350"/>
    </row>
    <row r="92" spans="2:17" s="4" customFormat="1" ht="15" customHeight="1" x14ac:dyDescent="0.25">
      <c r="B92" s="1"/>
      <c r="C92" s="233"/>
      <c r="D92" s="234"/>
      <c r="E92" s="234"/>
      <c r="F92" s="234"/>
      <c r="G92" s="234"/>
      <c r="H92" s="234"/>
      <c r="I92" s="234"/>
      <c r="J92" s="235"/>
      <c r="K92" s="350"/>
      <c r="L92" s="350"/>
      <c r="M92" s="350"/>
      <c r="N92" s="350"/>
      <c r="O92" s="350"/>
      <c r="P92" s="350"/>
      <c r="Q92" s="350"/>
    </row>
    <row r="93" spans="2:17" s="4" customFormat="1" ht="30" customHeight="1" x14ac:dyDescent="0.25">
      <c r="B93" s="1"/>
      <c r="C93" s="236"/>
      <c r="D93" s="237"/>
      <c r="E93" s="237"/>
      <c r="F93" s="237"/>
      <c r="G93" s="237"/>
      <c r="H93" s="237"/>
      <c r="I93" s="237"/>
      <c r="J93" s="238"/>
      <c r="K93" s="350"/>
      <c r="L93" s="350"/>
      <c r="M93" s="350"/>
      <c r="N93" s="350"/>
      <c r="O93" s="350"/>
      <c r="P93" s="350"/>
      <c r="Q93" s="350"/>
    </row>
    <row r="94" spans="2:17" ht="15.75" x14ac:dyDescent="0.25">
      <c r="B94" s="282"/>
      <c r="C94" s="282"/>
      <c r="D94" s="282"/>
      <c r="E94" s="283"/>
      <c r="F94" s="254"/>
      <c r="G94" s="254"/>
      <c r="H94" s="254"/>
      <c r="I94" s="254"/>
    </row>
    <row r="95" spans="2:17" x14ac:dyDescent="0.25">
      <c r="B95" s="254"/>
      <c r="C95" s="254"/>
      <c r="D95" s="254"/>
      <c r="E95" s="254"/>
      <c r="F95" s="254"/>
      <c r="G95" s="254"/>
      <c r="H95" s="254"/>
      <c r="I95" s="254"/>
    </row>
    <row r="96" spans="2:17" x14ac:dyDescent="0.25">
      <c r="B96" s="254"/>
      <c r="C96" s="254"/>
      <c r="D96" s="254"/>
      <c r="E96" s="254"/>
      <c r="F96" s="254"/>
      <c r="G96" s="254"/>
      <c r="H96" s="254"/>
      <c r="I96" s="254"/>
    </row>
    <row r="97" spans="1:9" ht="17.25" x14ac:dyDescent="0.25">
      <c r="A97" s="16" t="s">
        <v>5</v>
      </c>
      <c r="B97" s="17"/>
      <c r="C97" s="17"/>
      <c r="D97" s="17"/>
      <c r="E97" s="293"/>
      <c r="F97" s="17"/>
    </row>
    <row r="99" spans="1:9" ht="33.75" customHeight="1" x14ac:dyDescent="0.25">
      <c r="A99" s="22" t="s">
        <v>35</v>
      </c>
      <c r="B99" s="215" t="s">
        <v>324</v>
      </c>
      <c r="C99" s="215"/>
      <c r="D99" s="215"/>
      <c r="E99" s="215"/>
      <c r="F99" s="215"/>
      <c r="G99" s="215"/>
      <c r="H99" s="215"/>
      <c r="I99" s="215"/>
    </row>
    <row r="101" spans="1:9" ht="45" x14ac:dyDescent="0.25">
      <c r="C101" s="94" t="s">
        <v>18</v>
      </c>
      <c r="D101" s="83" t="s">
        <v>62</v>
      </c>
      <c r="E101" s="58" t="s">
        <v>63</v>
      </c>
      <c r="F101" s="57" t="s">
        <v>18</v>
      </c>
    </row>
    <row r="102" spans="1:9" x14ac:dyDescent="0.25">
      <c r="B102" s="294"/>
      <c r="D102" s="127"/>
      <c r="E102" s="129"/>
    </row>
    <row r="103" spans="1:9" x14ac:dyDescent="0.25">
      <c r="B103" s="294"/>
      <c r="D103" s="128"/>
      <c r="E103" s="130"/>
    </row>
    <row r="104" spans="1:9" x14ac:dyDescent="0.25">
      <c r="B104" s="294"/>
      <c r="D104" s="128"/>
      <c r="E104" s="130"/>
    </row>
    <row r="105" spans="1:9" x14ac:dyDescent="0.25">
      <c r="B105" s="294"/>
      <c r="D105" s="128"/>
      <c r="E105" s="130"/>
      <c r="H105" s="1" t="s">
        <v>325</v>
      </c>
    </row>
    <row r="106" spans="1:9" x14ac:dyDescent="0.25">
      <c r="B106" s="294"/>
      <c r="D106" s="128"/>
      <c r="E106" s="130"/>
    </row>
    <row r="107" spans="1:9" x14ac:dyDescent="0.25">
      <c r="B107" s="294"/>
      <c r="D107" s="128"/>
      <c r="E107" s="130"/>
    </row>
    <row r="108" spans="1:9" x14ac:dyDescent="0.25">
      <c r="B108" s="294"/>
      <c r="D108" s="128"/>
      <c r="E108" s="130"/>
    </row>
    <row r="109" spans="1:9" x14ac:dyDescent="0.25">
      <c r="B109" s="294"/>
      <c r="D109" s="128"/>
      <c r="E109" s="130"/>
    </row>
    <row r="110" spans="1:9" x14ac:dyDescent="0.25">
      <c r="B110" s="294"/>
      <c r="D110" s="128"/>
      <c r="E110" s="130"/>
    </row>
    <row r="111" spans="1:9" x14ac:dyDescent="0.25">
      <c r="B111" s="294"/>
      <c r="D111" s="128"/>
      <c r="E111" s="130"/>
    </row>
    <row r="112" spans="1:9" x14ac:dyDescent="0.25">
      <c r="B112" s="294"/>
      <c r="D112" s="128"/>
      <c r="E112" s="130"/>
    </row>
    <row r="113" spans="1:10" x14ac:dyDescent="0.25">
      <c r="B113" s="294"/>
      <c r="D113" s="128"/>
      <c r="E113" s="130"/>
    </row>
    <row r="114" spans="1:10" x14ac:dyDescent="0.25">
      <c r="B114" s="294"/>
      <c r="D114" s="128"/>
      <c r="E114" s="130"/>
    </row>
    <row r="115" spans="1:10" x14ac:dyDescent="0.25">
      <c r="B115" s="294"/>
      <c r="D115" s="128"/>
      <c r="E115" s="130"/>
    </row>
    <row r="116" spans="1:10" x14ac:dyDescent="0.25">
      <c r="B116" s="294"/>
      <c r="D116" s="128"/>
      <c r="E116" s="130"/>
    </row>
    <row r="117" spans="1:10" x14ac:dyDescent="0.25">
      <c r="B117" s="294"/>
      <c r="D117" s="128"/>
      <c r="E117" s="130"/>
    </row>
    <row r="118" spans="1:10" x14ac:dyDescent="0.25">
      <c r="B118" s="294"/>
      <c r="D118" s="128"/>
      <c r="E118" s="130"/>
    </row>
    <row r="119" spans="1:10" x14ac:dyDescent="0.25">
      <c r="B119" s="294"/>
      <c r="D119" s="128"/>
      <c r="E119" s="130"/>
    </row>
    <row r="120" spans="1:10" x14ac:dyDescent="0.25">
      <c r="B120" s="294"/>
      <c r="D120" s="128"/>
      <c r="E120" s="130"/>
    </row>
    <row r="121" spans="1:10" x14ac:dyDescent="0.25">
      <c r="B121" s="294"/>
      <c r="D121" s="128"/>
      <c r="E121" s="130"/>
    </row>
    <row r="122" spans="1:10" x14ac:dyDescent="0.25">
      <c r="B122" s="294"/>
      <c r="D122" s="128"/>
      <c r="E122" s="130"/>
    </row>
    <row r="123" spans="1:10" x14ac:dyDescent="0.25">
      <c r="B123" s="294"/>
      <c r="D123" s="128"/>
      <c r="E123" s="130"/>
    </row>
    <row r="124" spans="1:10" x14ac:dyDescent="0.25">
      <c r="B124" s="294"/>
      <c r="D124" s="128"/>
      <c r="E124" s="130"/>
    </row>
    <row r="125" spans="1:10" x14ac:dyDescent="0.25">
      <c r="B125" s="294"/>
      <c r="D125" s="128"/>
      <c r="E125" s="130"/>
    </row>
    <row r="127" spans="1:10" x14ac:dyDescent="0.25">
      <c r="A127" s="22" t="s">
        <v>35</v>
      </c>
      <c r="B127" s="25" t="s">
        <v>64</v>
      </c>
      <c r="C127" s="26"/>
      <c r="D127" s="26"/>
      <c r="E127" s="295"/>
      <c r="F127" s="26"/>
      <c r="G127" s="26"/>
      <c r="H127" s="27"/>
      <c r="I127" s="5"/>
      <c r="J127" s="2" t="s">
        <v>18</v>
      </c>
    </row>
    <row r="128" spans="1:10" x14ac:dyDescent="0.25">
      <c r="B128" s="45" t="s">
        <v>326</v>
      </c>
      <c r="C128" s="28"/>
      <c r="D128" s="28"/>
      <c r="E128" s="296"/>
      <c r="F128" s="28"/>
      <c r="G128" s="28"/>
      <c r="H128" s="29"/>
      <c r="I128" s="6"/>
      <c r="J128" s="2" t="s">
        <v>18</v>
      </c>
    </row>
    <row r="129" spans="1:10" x14ac:dyDescent="0.25">
      <c r="B129" s="46" t="s">
        <v>65</v>
      </c>
      <c r="C129" s="30"/>
      <c r="D129" s="30"/>
      <c r="E129" s="297"/>
      <c r="F129" s="30"/>
      <c r="G129" s="30"/>
      <c r="H129" s="31"/>
      <c r="I129" s="7"/>
      <c r="J129" s="2" t="s">
        <v>18</v>
      </c>
    </row>
    <row r="131" spans="1:10" ht="42.75" customHeight="1" x14ac:dyDescent="0.25">
      <c r="B131" s="211" t="s">
        <v>61</v>
      </c>
      <c r="C131" s="212"/>
      <c r="D131" s="212"/>
      <c r="E131" s="212"/>
      <c r="F131" s="212"/>
      <c r="G131" s="212"/>
      <c r="H131" s="212"/>
      <c r="I131" s="213"/>
      <c r="J131" s="82" t="s">
        <v>18</v>
      </c>
    </row>
    <row r="132" spans="1:10" x14ac:dyDescent="0.25">
      <c r="B132" s="298"/>
      <c r="C132" s="299"/>
      <c r="D132" s="299"/>
      <c r="E132" s="299"/>
      <c r="F132" s="299"/>
      <c r="G132" s="299"/>
      <c r="H132" s="299"/>
      <c r="I132" s="299"/>
    </row>
    <row r="134" spans="1:10" ht="17.25" x14ac:dyDescent="0.25">
      <c r="A134" s="16" t="s">
        <v>6</v>
      </c>
      <c r="B134" s="17"/>
      <c r="C134" s="17"/>
      <c r="D134" s="17"/>
      <c r="E134" s="293"/>
      <c r="F134" s="17"/>
      <c r="G134" s="17"/>
    </row>
    <row r="136" spans="1:10" x14ac:dyDescent="0.25">
      <c r="A136" s="22" t="s">
        <v>35</v>
      </c>
      <c r="B136" s="32" t="s">
        <v>66</v>
      </c>
    </row>
    <row r="137" spans="1:10" ht="34.5" customHeight="1" x14ac:dyDescent="0.25">
      <c r="B137" s="214" t="s">
        <v>67</v>
      </c>
      <c r="C137" s="214"/>
      <c r="D137" s="214"/>
      <c r="E137" s="214"/>
      <c r="F137" s="214"/>
      <c r="G137" s="214"/>
      <c r="H137" s="214"/>
      <c r="I137" s="214"/>
    </row>
    <row r="139" spans="1:10" ht="96.75" customHeight="1" x14ac:dyDescent="0.25">
      <c r="B139" s="300"/>
      <c r="C139" s="95" t="s">
        <v>18</v>
      </c>
      <c r="D139" s="90" t="s">
        <v>68</v>
      </c>
      <c r="E139" s="90" t="s">
        <v>69</v>
      </c>
      <c r="F139" s="147" t="s">
        <v>70</v>
      </c>
      <c r="G139" s="90" t="s">
        <v>71</v>
      </c>
      <c r="H139" s="90" t="s">
        <v>72</v>
      </c>
    </row>
    <row r="140" spans="1:10" x14ac:dyDescent="0.25">
      <c r="B140" s="87"/>
      <c r="C140" s="86" t="s">
        <v>327</v>
      </c>
      <c r="D140" s="301"/>
      <c r="E140" s="33"/>
      <c r="F140" s="33"/>
      <c r="G140" s="33"/>
      <c r="H140" s="33"/>
    </row>
    <row r="141" spans="1:10" x14ac:dyDescent="0.25">
      <c r="B141" s="84"/>
      <c r="C141" s="85" t="s">
        <v>87</v>
      </c>
      <c r="D141" s="302"/>
      <c r="E141" s="34"/>
      <c r="F141" s="34"/>
      <c r="G141" s="34"/>
      <c r="H141" s="34"/>
    </row>
    <row r="142" spans="1:10" x14ac:dyDescent="0.25">
      <c r="B142" s="84"/>
      <c r="C142" s="85" t="s">
        <v>328</v>
      </c>
      <c r="D142" s="302"/>
      <c r="E142" s="34"/>
      <c r="F142" s="34"/>
      <c r="G142" s="34"/>
      <c r="H142" s="34"/>
    </row>
    <row r="143" spans="1:10" x14ac:dyDescent="0.25">
      <c r="B143" s="84"/>
      <c r="C143" s="85" t="s">
        <v>76</v>
      </c>
      <c r="D143" s="302"/>
      <c r="E143" s="34"/>
      <c r="F143" s="34"/>
      <c r="G143" s="34"/>
      <c r="H143" s="34"/>
    </row>
    <row r="144" spans="1:10" x14ac:dyDescent="0.25">
      <c r="B144" s="175"/>
      <c r="C144" s="85" t="s">
        <v>329</v>
      </c>
      <c r="D144" s="302"/>
      <c r="E144" s="34"/>
      <c r="F144" s="34"/>
      <c r="G144" s="34"/>
      <c r="H144" s="34"/>
    </row>
    <row r="145" spans="2:8" x14ac:dyDescent="0.25">
      <c r="B145" s="84"/>
      <c r="C145" s="85" t="s">
        <v>330</v>
      </c>
      <c r="D145" s="302"/>
      <c r="E145" s="34"/>
      <c r="F145" s="34"/>
      <c r="G145" s="34"/>
      <c r="H145" s="34"/>
    </row>
    <row r="146" spans="2:8" x14ac:dyDescent="0.25">
      <c r="B146" s="303"/>
      <c r="C146" s="304" t="s">
        <v>331</v>
      </c>
      <c r="D146" s="302"/>
      <c r="E146" s="34"/>
      <c r="F146" s="34"/>
      <c r="G146" s="34"/>
      <c r="H146" s="34"/>
    </row>
    <row r="147" spans="2:8" x14ac:dyDescent="0.25">
      <c r="B147" s="84"/>
      <c r="C147" s="85" t="s">
        <v>73</v>
      </c>
      <c r="D147" s="302"/>
      <c r="E147" s="34"/>
      <c r="F147" s="34"/>
      <c r="G147" s="34"/>
      <c r="H147" s="34"/>
    </row>
    <row r="148" spans="2:8" x14ac:dyDescent="0.25">
      <c r="B148" s="84"/>
      <c r="C148" s="85" t="s">
        <v>82</v>
      </c>
      <c r="D148" s="302"/>
      <c r="E148" s="34"/>
      <c r="F148" s="34"/>
      <c r="G148" s="34"/>
      <c r="H148" s="34"/>
    </row>
    <row r="149" spans="2:8" x14ac:dyDescent="0.25">
      <c r="B149" s="84"/>
      <c r="C149" s="85" t="s">
        <v>332</v>
      </c>
      <c r="D149" s="305"/>
      <c r="E149" s="176"/>
      <c r="F149" s="176"/>
      <c r="G149" s="176"/>
      <c r="H149" s="176"/>
    </row>
    <row r="150" spans="2:8" x14ac:dyDescent="0.25">
      <c r="B150" s="175"/>
      <c r="C150" s="85" t="s">
        <v>333</v>
      </c>
      <c r="D150" s="305"/>
      <c r="E150" s="176"/>
      <c r="F150" s="176"/>
      <c r="G150" s="176"/>
      <c r="H150" s="176"/>
    </row>
    <row r="151" spans="2:8" x14ac:dyDescent="0.25">
      <c r="B151" s="84"/>
      <c r="C151" s="85" t="s">
        <v>74</v>
      </c>
      <c r="D151" s="305"/>
      <c r="E151" s="176"/>
      <c r="F151" s="176"/>
      <c r="G151" s="176"/>
      <c r="H151" s="176"/>
    </row>
    <row r="152" spans="2:8" x14ac:dyDescent="0.25">
      <c r="B152" s="303"/>
      <c r="C152" s="304" t="s">
        <v>334</v>
      </c>
      <c r="D152" s="305"/>
      <c r="E152" s="176"/>
      <c r="F152" s="176"/>
      <c r="G152" s="176"/>
      <c r="H152" s="176"/>
    </row>
    <row r="153" spans="2:8" x14ac:dyDescent="0.25">
      <c r="B153" s="84"/>
      <c r="C153" s="85" t="s">
        <v>335</v>
      </c>
      <c r="D153" s="305"/>
      <c r="E153" s="176"/>
      <c r="F153" s="176"/>
      <c r="G153" s="176"/>
      <c r="H153" s="176"/>
    </row>
    <row r="154" spans="2:8" x14ac:dyDescent="0.25">
      <c r="B154" s="84"/>
      <c r="C154" s="85" t="s">
        <v>75</v>
      </c>
      <c r="D154" s="305"/>
      <c r="E154" s="176"/>
      <c r="F154" s="176"/>
      <c r="G154" s="176"/>
      <c r="H154" s="176"/>
    </row>
    <row r="155" spans="2:8" x14ac:dyDescent="0.25">
      <c r="B155" s="84"/>
      <c r="C155" s="85" t="s">
        <v>77</v>
      </c>
      <c r="D155" s="305"/>
      <c r="E155" s="176"/>
      <c r="F155" s="176"/>
      <c r="G155" s="176"/>
      <c r="H155" s="176"/>
    </row>
    <row r="156" spans="2:8" x14ac:dyDescent="0.25">
      <c r="B156" s="84"/>
      <c r="C156" s="85" t="s">
        <v>336</v>
      </c>
      <c r="D156" s="305"/>
      <c r="E156" s="176"/>
      <c r="F156" s="176"/>
      <c r="G156" s="176"/>
      <c r="H156" s="176"/>
    </row>
    <row r="157" spans="2:8" x14ac:dyDescent="0.25">
      <c r="B157" s="303"/>
      <c r="C157" s="304" t="s">
        <v>80</v>
      </c>
      <c r="D157" s="305"/>
      <c r="E157" s="176"/>
      <c r="F157" s="176"/>
      <c r="G157" s="176"/>
      <c r="H157" s="176"/>
    </row>
    <row r="158" spans="2:8" x14ac:dyDescent="0.25">
      <c r="B158" s="88"/>
      <c r="C158" s="89" t="s">
        <v>337</v>
      </c>
      <c r="D158" s="306"/>
      <c r="E158" s="35"/>
      <c r="F158" s="35"/>
      <c r="G158" s="35"/>
      <c r="H158" s="35"/>
    </row>
    <row r="159" spans="2:8" x14ac:dyDescent="0.25">
      <c r="B159" s="307"/>
      <c r="C159" s="300"/>
      <c r="D159" s="300"/>
      <c r="E159" s="300"/>
      <c r="F159" s="300"/>
      <c r="G159" s="300"/>
      <c r="H159" s="300"/>
    </row>
    <row r="161" spans="1:6" x14ac:dyDescent="0.25">
      <c r="A161" s="22" t="s">
        <v>35</v>
      </c>
      <c r="B161" s="32" t="s">
        <v>84</v>
      </c>
    </row>
    <row r="162" spans="1:6" ht="7.5" customHeight="1" x14ac:dyDescent="0.25"/>
    <row r="163" spans="1:6" ht="48" x14ac:dyDescent="0.25">
      <c r="B163" s="96" t="s">
        <v>18</v>
      </c>
      <c r="C163" s="90" t="s">
        <v>85</v>
      </c>
      <c r="D163" s="90" t="s">
        <v>68</v>
      </c>
      <c r="E163" s="90" t="s">
        <v>69</v>
      </c>
    </row>
    <row r="164" spans="1:6" x14ac:dyDescent="0.25">
      <c r="B164" s="87"/>
      <c r="C164" s="86" t="s">
        <v>327</v>
      </c>
      <c r="D164" s="301"/>
      <c r="E164" s="33"/>
      <c r="F164" s="2"/>
    </row>
    <row r="165" spans="1:6" x14ac:dyDescent="0.25">
      <c r="B165" s="84"/>
      <c r="C165" s="85" t="s">
        <v>87</v>
      </c>
      <c r="D165" s="308"/>
      <c r="E165" s="200"/>
      <c r="F165" s="2"/>
    </row>
    <row r="166" spans="1:6" x14ac:dyDescent="0.25">
      <c r="B166" s="84"/>
      <c r="C166" s="85" t="s">
        <v>328</v>
      </c>
      <c r="D166" s="308"/>
      <c r="E166" s="200"/>
      <c r="F166" s="2"/>
    </row>
    <row r="167" spans="1:6" x14ac:dyDescent="0.25">
      <c r="B167" s="84"/>
      <c r="C167" s="85" t="s">
        <v>76</v>
      </c>
      <c r="D167" s="308"/>
      <c r="E167" s="200"/>
      <c r="F167" s="2"/>
    </row>
    <row r="168" spans="1:6" x14ac:dyDescent="0.25">
      <c r="B168" s="175"/>
      <c r="C168" s="85" t="s">
        <v>329</v>
      </c>
      <c r="D168" s="308"/>
      <c r="E168" s="200"/>
      <c r="F168" s="2"/>
    </row>
    <row r="169" spans="1:6" x14ac:dyDescent="0.25">
      <c r="B169" s="84"/>
      <c r="C169" s="85" t="s">
        <v>330</v>
      </c>
      <c r="D169" s="308"/>
      <c r="E169" s="200"/>
      <c r="F169" s="2"/>
    </row>
    <row r="170" spans="1:6" x14ac:dyDescent="0.25">
      <c r="B170" s="303"/>
      <c r="C170" s="304" t="s">
        <v>331</v>
      </c>
      <c r="D170" s="308"/>
      <c r="E170" s="200"/>
      <c r="F170" s="2"/>
    </row>
    <row r="171" spans="1:6" x14ac:dyDescent="0.25">
      <c r="B171" s="84"/>
      <c r="C171" s="85" t="s">
        <v>73</v>
      </c>
      <c r="D171" s="308"/>
      <c r="E171" s="200"/>
      <c r="F171" s="2"/>
    </row>
    <row r="172" spans="1:6" x14ac:dyDescent="0.25">
      <c r="B172" s="84"/>
      <c r="C172" s="85" t="s">
        <v>82</v>
      </c>
      <c r="D172" s="308"/>
      <c r="E172" s="200"/>
      <c r="F172" s="2"/>
    </row>
    <row r="173" spans="1:6" x14ac:dyDescent="0.25">
      <c r="B173" s="84"/>
      <c r="C173" s="85" t="s">
        <v>332</v>
      </c>
      <c r="D173" s="308"/>
      <c r="E173" s="200"/>
      <c r="F173" s="2"/>
    </row>
    <row r="174" spans="1:6" x14ac:dyDescent="0.25">
      <c r="B174" s="175"/>
      <c r="C174" s="85" t="s">
        <v>333</v>
      </c>
      <c r="D174" s="308"/>
      <c r="E174" s="200"/>
      <c r="F174" s="2"/>
    </row>
    <row r="175" spans="1:6" x14ac:dyDescent="0.25">
      <c r="B175" s="84"/>
      <c r="C175" s="85" t="s">
        <v>74</v>
      </c>
      <c r="D175" s="308"/>
      <c r="E175" s="200"/>
      <c r="F175" s="2"/>
    </row>
    <row r="176" spans="1:6" x14ac:dyDescent="0.25">
      <c r="B176" s="303"/>
      <c r="C176" s="304" t="s">
        <v>334</v>
      </c>
      <c r="D176" s="308"/>
      <c r="E176" s="200"/>
      <c r="F176" s="2"/>
    </row>
    <row r="177" spans="1:10" x14ac:dyDescent="0.25">
      <c r="B177" s="84"/>
      <c r="C177" s="85" t="s">
        <v>335</v>
      </c>
      <c r="D177" s="308"/>
      <c r="E177" s="200"/>
      <c r="F177" s="2"/>
    </row>
    <row r="178" spans="1:10" x14ac:dyDescent="0.25">
      <c r="B178" s="84"/>
      <c r="C178" s="85" t="s">
        <v>75</v>
      </c>
      <c r="D178" s="308"/>
      <c r="E178" s="200"/>
      <c r="F178" s="2"/>
    </row>
    <row r="179" spans="1:10" x14ac:dyDescent="0.25">
      <c r="B179" s="84"/>
      <c r="C179" s="85" t="s">
        <v>77</v>
      </c>
      <c r="D179" s="308"/>
      <c r="E179" s="200"/>
      <c r="F179" s="2"/>
    </row>
    <row r="180" spans="1:10" x14ac:dyDescent="0.25">
      <c r="B180" s="84"/>
      <c r="C180" s="85" t="s">
        <v>336</v>
      </c>
      <c r="D180" s="308"/>
      <c r="E180" s="200"/>
      <c r="F180" s="2"/>
    </row>
    <row r="181" spans="1:10" x14ac:dyDescent="0.25">
      <c r="B181" s="303"/>
      <c r="C181" s="304" t="s">
        <v>80</v>
      </c>
      <c r="D181" s="308"/>
      <c r="E181" s="200"/>
      <c r="F181" s="2"/>
    </row>
    <row r="182" spans="1:10" x14ac:dyDescent="0.25">
      <c r="B182" s="88"/>
      <c r="C182" s="89" t="s">
        <v>337</v>
      </c>
      <c r="D182" s="308"/>
      <c r="E182" s="200"/>
      <c r="F182" s="2"/>
    </row>
    <row r="183" spans="1:10" x14ac:dyDescent="0.25">
      <c r="B183" s="84"/>
      <c r="C183" s="85" t="s">
        <v>81</v>
      </c>
      <c r="D183" s="308"/>
      <c r="E183" s="200"/>
      <c r="F183" s="2"/>
    </row>
    <row r="184" spans="1:10" x14ac:dyDescent="0.25">
      <c r="B184" s="84"/>
      <c r="C184" s="85" t="s">
        <v>82</v>
      </c>
      <c r="D184" s="302"/>
      <c r="E184" s="34"/>
    </row>
    <row r="185" spans="1:10" x14ac:dyDescent="0.25">
      <c r="B185" s="88"/>
      <c r="C185" s="89" t="s">
        <v>83</v>
      </c>
      <c r="D185" s="306"/>
      <c r="E185" s="35"/>
    </row>
    <row r="187" spans="1:10" ht="47.25" customHeight="1" x14ac:dyDescent="0.25">
      <c r="B187" s="211" t="s">
        <v>89</v>
      </c>
      <c r="C187" s="212"/>
      <c r="D187" s="212"/>
      <c r="E187" s="212"/>
      <c r="F187" s="212"/>
      <c r="G187" s="212"/>
      <c r="H187" s="212"/>
      <c r="I187" s="213"/>
      <c r="J187" s="97" t="s">
        <v>18</v>
      </c>
    </row>
    <row r="189" spans="1:10" ht="17.25" x14ac:dyDescent="0.25">
      <c r="A189" s="16" t="s">
        <v>346</v>
      </c>
      <c r="B189" s="17"/>
      <c r="C189" s="17"/>
      <c r="D189" s="17"/>
      <c r="E189" s="293"/>
      <c r="F189" s="17"/>
      <c r="G189" s="17"/>
    </row>
    <row r="191" spans="1:10" x14ac:dyDescent="0.25">
      <c r="A191" s="22" t="s">
        <v>35</v>
      </c>
      <c r="B191" s="20" t="s">
        <v>338</v>
      </c>
    </row>
    <row r="193" spans="2:8" ht="72" x14ac:dyDescent="0.25">
      <c r="C193" s="98" t="s">
        <v>18</v>
      </c>
      <c r="D193" s="90" t="s">
        <v>90</v>
      </c>
      <c r="E193" s="90" t="s">
        <v>91</v>
      </c>
      <c r="F193" s="90" t="s">
        <v>92</v>
      </c>
      <c r="G193" s="90" t="s">
        <v>93</v>
      </c>
    </row>
    <row r="194" spans="2:8" x14ac:dyDescent="0.25">
      <c r="B194" s="98" t="s">
        <v>18</v>
      </c>
      <c r="C194" s="98" t="s">
        <v>18</v>
      </c>
      <c r="D194" s="33"/>
      <c r="E194" s="33"/>
      <c r="F194" s="33"/>
      <c r="G194" s="33"/>
      <c r="H194" s="2"/>
    </row>
    <row r="195" spans="2:8" x14ac:dyDescent="0.25">
      <c r="B195" s="84"/>
      <c r="C195" s="85" t="s">
        <v>87</v>
      </c>
      <c r="D195" s="34"/>
      <c r="E195" s="34"/>
      <c r="F195" s="34"/>
      <c r="G195" s="34"/>
    </row>
    <row r="196" spans="2:8" x14ac:dyDescent="0.25">
      <c r="B196" s="84"/>
      <c r="C196" s="85" t="s">
        <v>328</v>
      </c>
      <c r="D196" s="34"/>
      <c r="E196" s="34"/>
      <c r="F196" s="34"/>
      <c r="G196" s="34"/>
    </row>
    <row r="197" spans="2:8" x14ac:dyDescent="0.25">
      <c r="B197" s="84"/>
      <c r="C197" s="85" t="s">
        <v>76</v>
      </c>
      <c r="D197" s="34"/>
      <c r="E197" s="34"/>
      <c r="F197" s="34"/>
      <c r="G197" s="34"/>
    </row>
    <row r="198" spans="2:8" x14ac:dyDescent="0.25">
      <c r="B198" s="175"/>
      <c r="C198" s="85" t="s">
        <v>329</v>
      </c>
      <c r="D198" s="34"/>
      <c r="E198" s="34"/>
      <c r="F198" s="34"/>
      <c r="G198" s="34"/>
    </row>
    <row r="199" spans="2:8" x14ac:dyDescent="0.25">
      <c r="B199" s="84"/>
      <c r="C199" s="85" t="s">
        <v>330</v>
      </c>
      <c r="D199" s="34"/>
      <c r="E199" s="34"/>
      <c r="F199" s="34"/>
      <c r="G199" s="34"/>
    </row>
    <row r="200" spans="2:8" x14ac:dyDescent="0.25">
      <c r="B200" s="303"/>
      <c r="C200" s="304" t="s">
        <v>331</v>
      </c>
      <c r="D200" s="34"/>
      <c r="E200" s="34"/>
      <c r="F200" s="34"/>
      <c r="G200" s="34"/>
    </row>
    <row r="201" spans="2:8" x14ac:dyDescent="0.25">
      <c r="B201" s="84"/>
      <c r="C201" s="85" t="s">
        <v>73</v>
      </c>
      <c r="D201" s="34"/>
      <c r="E201" s="34"/>
      <c r="F201" s="34"/>
      <c r="G201" s="34"/>
    </row>
    <row r="202" spans="2:8" x14ac:dyDescent="0.25">
      <c r="B202" s="84"/>
      <c r="C202" s="85" t="s">
        <v>82</v>
      </c>
      <c r="D202" s="34"/>
      <c r="E202" s="34"/>
      <c r="F202" s="34"/>
      <c r="G202" s="34"/>
    </row>
    <row r="203" spans="2:8" x14ac:dyDescent="0.25">
      <c r="B203" s="84"/>
      <c r="C203" s="85" t="s">
        <v>332</v>
      </c>
      <c r="D203" s="35"/>
      <c r="E203" s="35"/>
      <c r="F203" s="35"/>
      <c r="G203" s="35"/>
    </row>
    <row r="204" spans="2:8" x14ac:dyDescent="0.25">
      <c r="B204" s="175"/>
      <c r="C204" s="85" t="s">
        <v>333</v>
      </c>
      <c r="D204" s="33"/>
      <c r="E204" s="33"/>
      <c r="F204" s="33"/>
      <c r="G204" s="33"/>
      <c r="H204" s="2"/>
    </row>
    <row r="205" spans="2:8" x14ac:dyDescent="0.25">
      <c r="B205" s="84"/>
      <c r="C205" s="85" t="s">
        <v>74</v>
      </c>
      <c r="D205" s="34"/>
      <c r="E205" s="34"/>
      <c r="F205" s="34"/>
      <c r="G205" s="34"/>
    </row>
    <row r="206" spans="2:8" x14ac:dyDescent="0.25">
      <c r="B206" s="303"/>
      <c r="C206" s="304" t="s">
        <v>334</v>
      </c>
      <c r="D206" s="34"/>
      <c r="E206" s="34"/>
      <c r="F206" s="34"/>
      <c r="G206" s="34"/>
    </row>
    <row r="207" spans="2:8" x14ac:dyDescent="0.25">
      <c r="B207" s="84"/>
      <c r="C207" s="85" t="s">
        <v>335</v>
      </c>
      <c r="D207" s="34"/>
      <c r="E207" s="34"/>
      <c r="F207" s="34"/>
      <c r="G207" s="34"/>
    </row>
    <row r="208" spans="2:8" x14ac:dyDescent="0.25">
      <c r="B208" s="84"/>
      <c r="C208" s="85" t="s">
        <v>75</v>
      </c>
      <c r="D208" s="34"/>
      <c r="E208" s="34"/>
      <c r="F208" s="34"/>
      <c r="G208" s="34"/>
    </row>
    <row r="209" spans="1:10" x14ac:dyDescent="0.25">
      <c r="B209" s="84"/>
      <c r="C209" s="85" t="s">
        <v>77</v>
      </c>
      <c r="D209" s="34"/>
      <c r="E209" s="34"/>
      <c r="F209" s="34"/>
      <c r="G209" s="34"/>
    </row>
    <row r="210" spans="1:10" x14ac:dyDescent="0.25">
      <c r="B210" s="84"/>
      <c r="C210" s="85" t="s">
        <v>336</v>
      </c>
      <c r="D210" s="34"/>
      <c r="E210" s="34"/>
      <c r="F210" s="34"/>
      <c r="G210" s="34"/>
    </row>
    <row r="211" spans="1:10" x14ac:dyDescent="0.25">
      <c r="B211" s="303"/>
      <c r="C211" s="304" t="s">
        <v>80</v>
      </c>
      <c r="D211" s="34"/>
      <c r="E211" s="34"/>
      <c r="F211" s="34"/>
      <c r="G211" s="34"/>
    </row>
    <row r="212" spans="1:10" x14ac:dyDescent="0.25">
      <c r="B212" s="88"/>
      <c r="C212" s="89" t="s">
        <v>337</v>
      </c>
      <c r="D212" s="34"/>
      <c r="E212" s="34"/>
      <c r="F212" s="34"/>
      <c r="G212" s="34"/>
    </row>
    <row r="213" spans="1:10" x14ac:dyDescent="0.25">
      <c r="B213" s="84"/>
      <c r="C213" s="85" t="s">
        <v>81</v>
      </c>
      <c r="D213" s="34"/>
      <c r="E213" s="34"/>
      <c r="F213" s="34"/>
      <c r="G213" s="34"/>
    </row>
    <row r="214" spans="1:10" x14ac:dyDescent="0.25">
      <c r="B214" s="84"/>
      <c r="C214" s="85" t="s">
        <v>82</v>
      </c>
      <c r="D214" s="34"/>
      <c r="E214" s="34"/>
      <c r="F214" s="34"/>
      <c r="G214" s="34"/>
    </row>
    <row r="215" spans="1:10" x14ac:dyDescent="0.25">
      <c r="B215" s="88"/>
      <c r="C215" s="89" t="s">
        <v>83</v>
      </c>
      <c r="D215" s="34"/>
      <c r="E215" s="34"/>
      <c r="F215" s="34"/>
      <c r="G215" s="34"/>
    </row>
    <row r="216" spans="1:10" x14ac:dyDescent="0.25">
      <c r="B216" s="88"/>
      <c r="C216" s="89" t="s">
        <v>83</v>
      </c>
      <c r="D216" s="35"/>
      <c r="E216" s="35"/>
      <c r="F216" s="35"/>
      <c r="G216" s="35"/>
    </row>
    <row r="218" spans="1:10" ht="59.25" customHeight="1" x14ac:dyDescent="0.25">
      <c r="B218" s="211" t="s">
        <v>89</v>
      </c>
      <c r="C218" s="212"/>
      <c r="D218" s="212"/>
      <c r="E218" s="212"/>
      <c r="F218" s="212"/>
      <c r="G218" s="212"/>
      <c r="H218" s="212"/>
      <c r="I218" s="213"/>
      <c r="J218" s="97" t="s">
        <v>18</v>
      </c>
    </row>
    <row r="219" spans="1:10" x14ac:dyDescent="0.25">
      <c r="B219" s="254"/>
      <c r="C219" s="254"/>
      <c r="D219" s="254"/>
      <c r="E219" s="254"/>
      <c r="F219" s="254"/>
      <c r="G219" s="254"/>
      <c r="H219" s="254"/>
      <c r="I219" s="254"/>
    </row>
    <row r="221" spans="1:10" ht="17.25" x14ac:dyDescent="0.25">
      <c r="A221" s="16" t="s">
        <v>347</v>
      </c>
      <c r="B221" s="17"/>
      <c r="C221" s="17"/>
      <c r="D221" s="17"/>
      <c r="E221" s="293"/>
      <c r="F221" s="17"/>
      <c r="G221" s="17"/>
    </row>
    <row r="223" spans="1:10" x14ac:dyDescent="0.25">
      <c r="A223" s="22" t="s">
        <v>35</v>
      </c>
      <c r="B223" s="37" t="s">
        <v>339</v>
      </c>
      <c r="C223" s="38"/>
      <c r="D223" s="23"/>
      <c r="E223" s="309"/>
      <c r="F223" s="23"/>
      <c r="G223" s="23"/>
      <c r="H223" s="21"/>
      <c r="I223" s="2" t="s">
        <v>20</v>
      </c>
    </row>
    <row r="225" spans="1:10" ht="45" customHeight="1" x14ac:dyDescent="0.25">
      <c r="A225" s="91" t="s">
        <v>94</v>
      </c>
      <c r="B225" s="214" t="s">
        <v>340</v>
      </c>
      <c r="C225" s="214"/>
      <c r="D225" s="214"/>
      <c r="E225" s="214"/>
      <c r="F225" s="214"/>
      <c r="G225" s="214"/>
      <c r="H225" s="214"/>
      <c r="I225" s="214"/>
    </row>
    <row r="227" spans="1:10" x14ac:dyDescent="0.25">
      <c r="A227" s="22" t="s">
        <v>35</v>
      </c>
      <c r="B227" s="37" t="s">
        <v>95</v>
      </c>
      <c r="C227" s="38"/>
      <c r="D227" s="38"/>
      <c r="E227" s="309"/>
      <c r="F227" s="23"/>
      <c r="G227" s="21"/>
      <c r="H227" s="2" t="s">
        <v>18</v>
      </c>
    </row>
    <row r="229" spans="1:10" ht="70.5" customHeight="1" x14ac:dyDescent="0.25">
      <c r="B229" s="211" t="s">
        <v>89</v>
      </c>
      <c r="C229" s="212"/>
      <c r="D229" s="212"/>
      <c r="E229" s="212"/>
      <c r="F229" s="212"/>
      <c r="G229" s="212"/>
      <c r="H229" s="212"/>
      <c r="I229" s="213"/>
      <c r="J229" s="97" t="s">
        <v>18</v>
      </c>
    </row>
    <row r="230" spans="1:10" x14ac:dyDescent="0.25">
      <c r="B230" s="254"/>
      <c r="C230" s="254"/>
      <c r="D230" s="254"/>
      <c r="E230" s="254"/>
      <c r="F230" s="254"/>
      <c r="G230" s="254"/>
      <c r="H230" s="254"/>
      <c r="I230" s="254"/>
    </row>
  </sheetData>
  <mergeCells count="45">
    <mergeCell ref="B187:I187"/>
    <mergeCell ref="B218:I218"/>
    <mergeCell ref="B225:I225"/>
    <mergeCell ref="B229:I229"/>
    <mergeCell ref="B84:D84"/>
    <mergeCell ref="C87:J87"/>
    <mergeCell ref="C89:J93"/>
    <mergeCell ref="B85:D85"/>
    <mergeCell ref="B99:I99"/>
    <mergeCell ref="B131:I131"/>
    <mergeCell ref="B137:I137"/>
    <mergeCell ref="B79:D79"/>
    <mergeCell ref="B80:D80"/>
    <mergeCell ref="B81:D81"/>
    <mergeCell ref="B82:D82"/>
    <mergeCell ref="B83:D83"/>
    <mergeCell ref="B74:D74"/>
    <mergeCell ref="B75:D75"/>
    <mergeCell ref="B76:D76"/>
    <mergeCell ref="B77:D77"/>
    <mergeCell ref="B78:D78"/>
    <mergeCell ref="B68:D68"/>
    <mergeCell ref="B69:D69"/>
    <mergeCell ref="B70:D70"/>
    <mergeCell ref="B71:D71"/>
    <mergeCell ref="B73:D73"/>
    <mergeCell ref="B63:D63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B41:I41"/>
    <mergeCell ref="B46:G46"/>
    <mergeCell ref="B50:G50"/>
    <mergeCell ref="B52:D52"/>
    <mergeCell ref="B53:D53"/>
    <mergeCell ref="B54:D54"/>
    <mergeCell ref="B55:D55"/>
    <mergeCell ref="B56:D56"/>
    <mergeCell ref="B57:D57"/>
  </mergeCells>
  <conditionalFormatting sqref="C12:I37">
    <cfRule type="cellIs" dxfId="7" priority="1" operator="equal">
      <formula>"gris"</formula>
    </cfRule>
    <cfRule type="cellIs" dxfId="6" priority="2" operator="equal">
      <formula>"vert foncé"</formula>
    </cfRule>
    <cfRule type="cellIs" dxfId="5" priority="3" operator="equal">
      <formula>"vert clair"</formula>
    </cfRule>
    <cfRule type="cellIs" dxfId="4" priority="4" operator="equal">
      <formula>"jaune"</formula>
    </cfRule>
    <cfRule type="containsText" dxfId="3" priority="5" operator="containsText" text="gris">
      <formula>NOT(ISERROR(SEARCH("gris",C12)))</formula>
    </cfRule>
    <cfRule type="containsText" dxfId="2" priority="6" operator="containsText" text="vert foncé">
      <formula>NOT(ISERROR(SEARCH("vert foncé",C12)))</formula>
    </cfRule>
    <cfRule type="containsText" dxfId="1" priority="7" operator="containsText" text="vert clair">
      <formula>NOT(ISERROR(SEARCH("vert clair",C12)))</formula>
    </cfRule>
  </conditionalFormatting>
  <dataValidations count="2">
    <dataValidation type="list" allowBlank="1" showInputMessage="1" showErrorMessage="1" sqref="C12:I37">
      <formula1>$D$6:$D$9</formula1>
    </dataValidation>
    <dataValidation type="list" allowBlank="1" showInputMessage="1" showErrorMessage="1" sqref="F39 H223 G140:H158">
      <formula1>#REF!</formula1>
    </dataValidation>
  </dataValidations>
  <pageMargins left="0.7" right="0.7" top="0.75" bottom="0.75" header="0.3" footer="0.3"/>
  <pageSetup paperSize="9" orientation="portrait" r:id="rId1"/>
  <headerFooter>
    <oddHeader>&amp;C&amp;K0070C0Bilan d'activité ARS Nouvelle Aquitaine PFR 2022</oddHeader>
    <oddFooter>&amp;RPlateforme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E0878AB0-35A6-422E-B68F-01DC7EBD3B4C}">
            <xm:f>NOT(ISERROR(SEARCH($D$6,C12)))</xm:f>
            <xm:f>$D$6</xm:f>
            <x14:dxf>
              <fill>
                <patternFill>
                  <bgColor theme="7" tint="0.59996337778862885"/>
                </patternFill>
              </fill>
            </x14:dxf>
          </x14:cfRule>
          <xm:sqref>C12:I37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J43"/>
  <sheetViews>
    <sheetView showGridLines="0" view="pageLayout" zoomScaleNormal="100" workbookViewId="0">
      <selection activeCell="E2" sqref="E2"/>
    </sheetView>
  </sheetViews>
  <sheetFormatPr baseColWidth="10" defaultColWidth="11.42578125" defaultRowHeight="15" x14ac:dyDescent="0.25"/>
  <cols>
    <col min="1" max="1" width="3.7109375" customWidth="1"/>
    <col min="2" max="2" width="29.42578125" customWidth="1"/>
    <col min="3" max="3" width="32.140625" customWidth="1"/>
    <col min="4" max="4" width="14.140625" customWidth="1"/>
    <col min="5" max="5" width="35" customWidth="1"/>
    <col min="6" max="6" width="5.7109375" hidden="1" customWidth="1"/>
    <col min="7" max="7" width="11.42578125" hidden="1" customWidth="1"/>
  </cols>
  <sheetData>
    <row r="2" spans="1:7" ht="21" x14ac:dyDescent="0.25">
      <c r="A2" s="18" t="s">
        <v>7</v>
      </c>
      <c r="B2" s="18"/>
      <c r="C2" s="13"/>
      <c r="D2" s="13"/>
    </row>
    <row r="3" spans="1:7" x14ac:dyDescent="0.25">
      <c r="A3" s="1"/>
      <c r="B3" s="1"/>
      <c r="C3" s="1"/>
      <c r="D3" s="1"/>
      <c r="E3" s="1"/>
      <c r="F3" s="1"/>
      <c r="G3" s="1"/>
    </row>
    <row r="4" spans="1:7" ht="28.5" customHeight="1" x14ac:dyDescent="0.25">
      <c r="A4" s="22" t="s">
        <v>35</v>
      </c>
      <c r="B4" s="215" t="s">
        <v>96</v>
      </c>
      <c r="C4" s="215"/>
      <c r="D4" s="215"/>
      <c r="E4" s="21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1"/>
      <c r="B6" s="54" t="s">
        <v>97</v>
      </c>
      <c r="C6" s="54" t="s">
        <v>98</v>
      </c>
      <c r="D6" s="54" t="s">
        <v>99</v>
      </c>
      <c r="E6" s="54" t="s">
        <v>100</v>
      </c>
      <c r="F6" s="100"/>
      <c r="G6" s="1"/>
    </row>
    <row r="7" spans="1:7" x14ac:dyDescent="0.25">
      <c r="A7" s="1"/>
      <c r="B7" s="55"/>
      <c r="C7" s="55"/>
      <c r="D7" s="55"/>
      <c r="E7" s="55"/>
      <c r="F7" s="101"/>
      <c r="G7" s="1"/>
    </row>
    <row r="8" spans="1:7" x14ac:dyDescent="0.25">
      <c r="A8" s="1"/>
      <c r="B8" s="40"/>
      <c r="C8" s="40"/>
      <c r="D8" s="40"/>
      <c r="E8" s="40"/>
      <c r="F8" s="1"/>
      <c r="G8" s="1"/>
    </row>
    <row r="9" spans="1:7" x14ac:dyDescent="0.25">
      <c r="A9" s="1"/>
      <c r="B9" s="40"/>
      <c r="C9" s="40"/>
      <c r="D9" s="40"/>
      <c r="E9" s="40"/>
      <c r="F9" s="1"/>
      <c r="G9" s="1"/>
    </row>
    <row r="10" spans="1:7" x14ac:dyDescent="0.25">
      <c r="A10" s="1"/>
      <c r="B10" s="40"/>
      <c r="C10" s="40"/>
      <c r="D10" s="40"/>
      <c r="E10" s="40"/>
      <c r="F10" s="1"/>
      <c r="G10" s="1"/>
    </row>
    <row r="11" spans="1:7" x14ac:dyDescent="0.25">
      <c r="A11" s="1"/>
      <c r="B11" s="40"/>
      <c r="C11" s="40"/>
      <c r="D11" s="40"/>
      <c r="E11" s="40"/>
      <c r="F11" s="1"/>
      <c r="G11" s="1"/>
    </row>
    <row r="12" spans="1:7" x14ac:dyDescent="0.25">
      <c r="A12" s="1"/>
      <c r="B12" s="40"/>
      <c r="C12" s="40"/>
      <c r="D12" s="40"/>
      <c r="E12" s="40"/>
      <c r="F12" s="1"/>
      <c r="G12" s="1"/>
    </row>
    <row r="13" spans="1:7" x14ac:dyDescent="0.25">
      <c r="A13" s="1"/>
      <c r="B13" s="40"/>
      <c r="C13" s="40"/>
      <c r="D13" s="40"/>
      <c r="E13" s="40"/>
      <c r="F13" s="1"/>
      <c r="G13" s="1"/>
    </row>
    <row r="14" spans="1:7" x14ac:dyDescent="0.25">
      <c r="A14" s="1"/>
      <c r="B14" s="40"/>
      <c r="C14" s="40"/>
      <c r="D14" s="40"/>
      <c r="E14" s="40"/>
      <c r="F14" s="1"/>
      <c r="G14" s="1"/>
    </row>
    <row r="15" spans="1:7" x14ac:dyDescent="0.25">
      <c r="A15" s="1"/>
      <c r="B15" s="40"/>
      <c r="C15" s="40"/>
      <c r="D15" s="40"/>
      <c r="E15" s="40"/>
      <c r="F15" s="1"/>
      <c r="G15" s="1"/>
    </row>
    <row r="16" spans="1:7" x14ac:dyDescent="0.25">
      <c r="A16" s="1"/>
      <c r="B16" s="40"/>
      <c r="C16" s="40"/>
      <c r="D16" s="40"/>
      <c r="E16" s="40"/>
      <c r="F16" s="1"/>
      <c r="G16" s="1"/>
    </row>
    <row r="17" spans="1:7" x14ac:dyDescent="0.25">
      <c r="A17" s="1"/>
      <c r="B17" s="40"/>
      <c r="C17" s="65"/>
      <c r="D17" s="40"/>
      <c r="E17" s="40"/>
      <c r="F17" s="1"/>
      <c r="G17" s="1"/>
    </row>
    <row r="18" spans="1:7" x14ac:dyDescent="0.25">
      <c r="A18" s="1"/>
      <c r="B18" s="40"/>
      <c r="C18" s="40"/>
      <c r="D18" s="40"/>
      <c r="E18" s="40"/>
      <c r="F18" s="1"/>
      <c r="G18" s="1"/>
    </row>
    <row r="19" spans="1:7" x14ac:dyDescent="0.25">
      <c r="A19" s="1"/>
      <c r="B19" s="40"/>
      <c r="C19" s="40"/>
      <c r="D19" s="40"/>
      <c r="E19" s="40"/>
      <c r="F19" s="1"/>
      <c r="G19" s="1"/>
    </row>
    <row r="20" spans="1:7" x14ac:dyDescent="0.25">
      <c r="B20" s="40"/>
      <c r="C20" s="40"/>
      <c r="D20" s="40"/>
      <c r="E20" s="40"/>
    </row>
    <row r="21" spans="1:7" x14ac:dyDescent="0.25">
      <c r="B21" s="40"/>
      <c r="C21" s="40"/>
      <c r="D21" s="40"/>
      <c r="E21" s="40"/>
    </row>
    <row r="22" spans="1:7" x14ac:dyDescent="0.25">
      <c r="B22" s="40"/>
      <c r="C22" s="40"/>
      <c r="D22" s="40"/>
      <c r="E22" s="40"/>
    </row>
    <row r="23" spans="1:7" x14ac:dyDescent="0.25">
      <c r="B23" s="40"/>
      <c r="C23" s="40"/>
      <c r="D23" s="40"/>
      <c r="E23" s="40"/>
    </row>
    <row r="24" spans="1:7" x14ac:dyDescent="0.25">
      <c r="B24" s="40"/>
      <c r="C24" s="40"/>
      <c r="D24" s="40"/>
      <c r="E24" s="40"/>
    </row>
    <row r="25" spans="1:7" x14ac:dyDescent="0.25">
      <c r="B25" s="40"/>
      <c r="C25" s="40"/>
      <c r="D25" s="40"/>
      <c r="E25" s="40"/>
    </row>
    <row r="26" spans="1:7" x14ac:dyDescent="0.25">
      <c r="A26" s="1"/>
      <c r="B26" s="1"/>
      <c r="C26" s="1"/>
      <c r="D26" s="1"/>
      <c r="E26" s="1"/>
    </row>
    <row r="27" spans="1:7" x14ac:dyDescent="0.25">
      <c r="A27" s="1"/>
      <c r="B27" s="1"/>
      <c r="C27" s="1"/>
      <c r="D27" s="1"/>
      <c r="E27" s="1"/>
    </row>
    <row r="28" spans="1:7" x14ac:dyDescent="0.25">
      <c r="A28" s="22" t="s">
        <v>35</v>
      </c>
      <c r="B28" s="37" t="s">
        <v>350</v>
      </c>
      <c r="C28" s="23"/>
      <c r="D28" s="21"/>
      <c r="E28" s="2" t="s">
        <v>20</v>
      </c>
    </row>
    <row r="29" spans="1:7" x14ac:dyDescent="0.25">
      <c r="A29" s="1"/>
      <c r="B29" s="1"/>
      <c r="C29" s="1"/>
      <c r="D29" s="1"/>
      <c r="E29" s="1"/>
    </row>
    <row r="30" spans="1:7" x14ac:dyDescent="0.25">
      <c r="B30" s="44" t="s">
        <v>94</v>
      </c>
      <c r="C30" s="1" t="s">
        <v>101</v>
      </c>
      <c r="E30" s="1"/>
    </row>
    <row r="31" spans="1:7" x14ac:dyDescent="0.25">
      <c r="A31" s="1"/>
      <c r="B31" s="1"/>
      <c r="C31" s="1"/>
      <c r="D31" s="1"/>
      <c r="E31" s="102"/>
    </row>
    <row r="32" spans="1:7" x14ac:dyDescent="0.25">
      <c r="A32" s="1"/>
      <c r="B32" s="43" t="s">
        <v>102</v>
      </c>
      <c r="C32" s="43" t="s">
        <v>103</v>
      </c>
      <c r="D32" s="222" t="s">
        <v>104</v>
      </c>
      <c r="E32" s="223"/>
      <c r="F32" s="223"/>
      <c r="G32" s="224"/>
    </row>
    <row r="33" spans="1:10" x14ac:dyDescent="0.25">
      <c r="A33" s="1"/>
      <c r="B33" s="42"/>
      <c r="C33" s="42"/>
      <c r="D33" s="225"/>
      <c r="E33" s="226"/>
      <c r="F33" s="226"/>
      <c r="G33" s="227"/>
    </row>
    <row r="34" spans="1:10" x14ac:dyDescent="0.25">
      <c r="A34" s="1"/>
      <c r="B34" s="40"/>
      <c r="C34" s="40"/>
      <c r="D34" s="216"/>
      <c r="E34" s="217"/>
      <c r="F34" s="217"/>
      <c r="G34" s="218"/>
    </row>
    <row r="35" spans="1:10" x14ac:dyDescent="0.25">
      <c r="B35" s="40"/>
      <c r="C35" s="40"/>
      <c r="D35" s="216"/>
      <c r="E35" s="217"/>
      <c r="F35" s="217"/>
      <c r="G35" s="218"/>
    </row>
    <row r="36" spans="1:10" x14ac:dyDescent="0.25">
      <c r="B36" s="40"/>
      <c r="C36" s="40"/>
      <c r="D36" s="216"/>
      <c r="E36" s="217"/>
      <c r="F36" s="217"/>
      <c r="G36" s="218"/>
    </row>
    <row r="37" spans="1:10" x14ac:dyDescent="0.25">
      <c r="B37" s="41"/>
      <c r="C37" s="41"/>
      <c r="D37" s="219"/>
      <c r="E37" s="220"/>
      <c r="F37" s="220"/>
      <c r="G37" s="221"/>
    </row>
    <row r="38" spans="1:10" x14ac:dyDescent="0.25">
      <c r="C38" s="4"/>
      <c r="D38" s="4"/>
      <c r="E38" s="4"/>
      <c r="F38" s="4"/>
      <c r="G38" s="4"/>
      <c r="H38" s="4"/>
      <c r="I38" s="4"/>
      <c r="J38" s="4"/>
    </row>
    <row r="40" spans="1:10" ht="75" x14ac:dyDescent="0.25">
      <c r="B40" s="313" t="s">
        <v>351</v>
      </c>
      <c r="C40" s="314" t="s">
        <v>355</v>
      </c>
      <c r="D40" s="54" t="s">
        <v>356</v>
      </c>
      <c r="E40" s="54" t="s">
        <v>100</v>
      </c>
    </row>
    <row r="41" spans="1:10" ht="75" x14ac:dyDescent="0.25">
      <c r="B41" s="315" t="s">
        <v>352</v>
      </c>
      <c r="C41" s="262"/>
      <c r="D41" s="262"/>
      <c r="E41" s="316"/>
    </row>
    <row r="42" spans="1:10" ht="75" x14ac:dyDescent="0.25">
      <c r="B42" s="317" t="s">
        <v>353</v>
      </c>
      <c r="C42" s="262"/>
      <c r="D42" s="262"/>
      <c r="E42" s="316" t="s">
        <v>325</v>
      </c>
    </row>
    <row r="43" spans="1:10" ht="60" x14ac:dyDescent="0.25">
      <c r="B43" s="317" t="s">
        <v>354</v>
      </c>
      <c r="C43" s="262"/>
      <c r="D43" s="262"/>
      <c r="E43" s="316"/>
    </row>
  </sheetData>
  <mergeCells count="7">
    <mergeCell ref="B4:E4"/>
    <mergeCell ref="D35:G35"/>
    <mergeCell ref="D36:G36"/>
    <mergeCell ref="D37:G37"/>
    <mergeCell ref="D32:G32"/>
    <mergeCell ref="D33:G33"/>
    <mergeCell ref="D34:G34"/>
  </mergeCells>
  <dataValidations disablePrompts="1" count="1">
    <dataValidation type="list" allowBlank="1" showInputMessage="1" showErrorMessage="1" sqref="C41:D43">
      <formula1>#REF!</formula1>
    </dataValidation>
  </dataValidations>
  <pageMargins left="0.7" right="0.7" top="0.75" bottom="0.75" header="0.3" footer="0.3"/>
  <pageSetup paperSize="9" orientation="landscape" r:id="rId1"/>
  <headerFooter>
    <oddHeader>&amp;C&amp;K0070C0Bilan d'activité ARS Nouvelle Aquitaine ANNEE 20XX</oddHeader>
    <oddFooter>&amp;RPartenariats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'Listes déroulantes'!$B$18:$B$19</xm:f>
          </x14:formula1>
          <xm:sqref>D28 D7:D25</xm:sqref>
        </x14:dataValidation>
        <x14:dataValidation type="list" allowBlank="1" showInputMessage="1" showErrorMessage="1">
          <x14:formula1>
            <xm:f>'Listes déroulantes'!$B$21:$B$38</xm:f>
          </x14:formula1>
          <xm:sqref>C7:C25</xm:sqref>
        </x14:dataValidation>
        <x14:dataValidation type="list" allowBlank="1" showInputMessage="1" showErrorMessage="1">
          <x14:formula1>
            <xm:f>'Listes déroulantes'!$B$40:$B$46</xm:f>
          </x14:formula1>
          <xm:sqref>C33:C37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F124"/>
  <sheetViews>
    <sheetView showGridLines="0" view="pageLayout" zoomScale="115" zoomScaleNormal="100" zoomScalePageLayoutView="115" workbookViewId="0">
      <selection activeCell="F117" sqref="F117"/>
    </sheetView>
  </sheetViews>
  <sheetFormatPr baseColWidth="10" defaultRowHeight="15" x14ac:dyDescent="0.25"/>
  <cols>
    <col min="1" max="1" width="3.7109375" customWidth="1"/>
    <col min="2" max="2" width="34.7109375" customWidth="1"/>
    <col min="3" max="3" width="11.85546875" customWidth="1"/>
  </cols>
  <sheetData>
    <row r="2" spans="1:6" ht="21" x14ac:dyDescent="0.25">
      <c r="A2" s="18" t="s">
        <v>8</v>
      </c>
      <c r="B2" s="13"/>
      <c r="C2" s="18"/>
      <c r="D2" s="13"/>
      <c r="E2" s="13"/>
      <c r="F2" s="13"/>
    </row>
    <row r="4" spans="1:6" ht="45" customHeight="1" x14ac:dyDescent="0.25">
      <c r="B4" s="228" t="s">
        <v>357</v>
      </c>
      <c r="C4" s="229"/>
      <c r="D4" s="56"/>
      <c r="E4" s="318" t="s">
        <v>18</v>
      </c>
      <c r="F4" s="307"/>
    </row>
    <row r="6" spans="1:6" ht="17.25" x14ac:dyDescent="0.25">
      <c r="A6" s="16" t="s">
        <v>370</v>
      </c>
      <c r="B6" s="17"/>
      <c r="C6" s="17"/>
      <c r="D6" s="17"/>
      <c r="E6" s="16"/>
    </row>
    <row r="8" spans="1:6" ht="75" x14ac:dyDescent="0.25">
      <c r="B8" s="36"/>
      <c r="C8" s="60" t="s">
        <v>358</v>
      </c>
      <c r="D8" s="60" t="s">
        <v>105</v>
      </c>
    </row>
    <row r="9" spans="1:6" x14ac:dyDescent="0.25">
      <c r="B9" s="105" t="s">
        <v>359</v>
      </c>
      <c r="C9" s="55"/>
      <c r="D9" s="55" t="e">
        <f>($C9*100)/$D$4</f>
        <v>#DIV/0!</v>
      </c>
      <c r="E9" s="104">
        <v>8</v>
      </c>
    </row>
    <row r="10" spans="1:6" x14ac:dyDescent="0.25">
      <c r="B10" s="113" t="s">
        <v>106</v>
      </c>
      <c r="C10" s="42"/>
      <c r="D10" s="42"/>
      <c r="E10" s="104"/>
    </row>
    <row r="11" spans="1:6" x14ac:dyDescent="0.25">
      <c r="B11" s="106" t="s">
        <v>107</v>
      </c>
      <c r="C11" s="40"/>
      <c r="D11" s="40" t="e">
        <f>($C11*100)/$D$4</f>
        <v>#DIV/0!</v>
      </c>
      <c r="E11" s="104">
        <v>8</v>
      </c>
    </row>
    <row r="12" spans="1:6" x14ac:dyDescent="0.25">
      <c r="B12" s="106" t="s">
        <v>108</v>
      </c>
      <c r="C12" s="40"/>
      <c r="D12" s="40" t="e">
        <f t="shared" ref="D12:D22" si="0">($C12*100)/$D$4</f>
        <v>#DIV/0!</v>
      </c>
      <c r="E12" s="104">
        <v>8</v>
      </c>
    </row>
    <row r="13" spans="1:6" x14ac:dyDescent="0.25">
      <c r="B13" s="106" t="s">
        <v>109</v>
      </c>
      <c r="C13" s="40"/>
      <c r="D13" s="40" t="e">
        <f t="shared" si="0"/>
        <v>#DIV/0!</v>
      </c>
      <c r="E13" s="104">
        <v>8</v>
      </c>
    </row>
    <row r="14" spans="1:6" x14ac:dyDescent="0.25">
      <c r="B14" s="106" t="s">
        <v>110</v>
      </c>
      <c r="C14" s="40"/>
      <c r="D14" s="40" t="e">
        <f t="shared" si="0"/>
        <v>#DIV/0!</v>
      </c>
      <c r="E14" s="104">
        <v>8</v>
      </c>
    </row>
    <row r="15" spans="1:6" x14ac:dyDescent="0.25">
      <c r="B15" s="106" t="s">
        <v>111</v>
      </c>
      <c r="C15" s="40"/>
      <c r="D15" s="40" t="e">
        <f t="shared" si="0"/>
        <v>#DIV/0!</v>
      </c>
      <c r="E15" s="104">
        <v>8</v>
      </c>
    </row>
    <row r="16" spans="1:6" x14ac:dyDescent="0.25">
      <c r="B16" s="106" t="s">
        <v>112</v>
      </c>
      <c r="C16" s="40"/>
      <c r="D16" s="40" t="e">
        <f t="shared" si="0"/>
        <v>#DIV/0!</v>
      </c>
      <c r="E16" s="104">
        <v>8</v>
      </c>
    </row>
    <row r="17" spans="1:6" x14ac:dyDescent="0.25">
      <c r="B17" s="106" t="s">
        <v>113</v>
      </c>
      <c r="C17" s="40"/>
      <c r="D17" s="40" t="e">
        <f t="shared" si="0"/>
        <v>#DIV/0!</v>
      </c>
      <c r="E17" s="104">
        <v>8</v>
      </c>
    </row>
    <row r="18" spans="1:6" x14ac:dyDescent="0.25">
      <c r="B18" s="106" t="s">
        <v>114</v>
      </c>
      <c r="C18" s="40"/>
      <c r="D18" s="40" t="e">
        <f t="shared" si="0"/>
        <v>#DIV/0!</v>
      </c>
      <c r="E18" s="104">
        <v>8</v>
      </c>
    </row>
    <row r="19" spans="1:6" x14ac:dyDescent="0.25">
      <c r="B19" s="106" t="s">
        <v>115</v>
      </c>
      <c r="C19" s="40"/>
      <c r="D19" s="40" t="e">
        <f t="shared" si="0"/>
        <v>#DIV/0!</v>
      </c>
      <c r="E19" s="104">
        <v>8</v>
      </c>
    </row>
    <row r="20" spans="1:6" x14ac:dyDescent="0.25">
      <c r="B20" s="106" t="s">
        <v>360</v>
      </c>
      <c r="C20" s="40"/>
      <c r="D20" s="40" t="e">
        <f t="shared" si="0"/>
        <v>#DIV/0!</v>
      </c>
      <c r="E20" s="104">
        <v>8</v>
      </c>
    </row>
    <row r="21" spans="1:6" x14ac:dyDescent="0.25">
      <c r="B21" s="106" t="s">
        <v>83</v>
      </c>
      <c r="C21" s="40"/>
      <c r="D21" s="40" t="e">
        <f t="shared" si="0"/>
        <v>#DIV/0!</v>
      </c>
      <c r="E21" s="104">
        <v>8</v>
      </c>
    </row>
    <row r="22" spans="1:6" x14ac:dyDescent="0.25">
      <c r="B22" s="107" t="s">
        <v>116</v>
      </c>
      <c r="C22" s="41"/>
      <c r="D22" s="41" t="e">
        <f t="shared" si="0"/>
        <v>#DIV/0!</v>
      </c>
      <c r="E22" s="104">
        <v>8</v>
      </c>
    </row>
    <row r="24" spans="1:6" x14ac:dyDescent="0.25">
      <c r="B24" s="230" t="s">
        <v>117</v>
      </c>
      <c r="C24" s="231"/>
      <c r="D24" s="231"/>
      <c r="E24" s="232"/>
      <c r="F24" s="318" t="s">
        <v>18</v>
      </c>
    </row>
    <row r="25" spans="1:6" x14ac:dyDescent="0.25">
      <c r="B25" s="233"/>
      <c r="C25" s="319"/>
      <c r="D25" s="319"/>
      <c r="E25" s="235"/>
    </row>
    <row r="26" spans="1:6" x14ac:dyDescent="0.25">
      <c r="B26" s="236"/>
      <c r="C26" s="237"/>
      <c r="D26" s="237"/>
      <c r="E26" s="238"/>
    </row>
    <row r="28" spans="1:6" ht="17.25" x14ac:dyDescent="0.25">
      <c r="A28" s="16" t="s">
        <v>118</v>
      </c>
      <c r="B28" s="17"/>
      <c r="C28" s="17"/>
      <c r="D28" s="17"/>
      <c r="E28" s="16"/>
    </row>
    <row r="30" spans="1:6" ht="45" x14ac:dyDescent="0.25">
      <c r="B30" s="36"/>
      <c r="C30" s="60" t="s">
        <v>361</v>
      </c>
      <c r="D30" s="60" t="s">
        <v>105</v>
      </c>
    </row>
    <row r="31" spans="1:6" x14ac:dyDescent="0.25">
      <c r="B31" s="105" t="s">
        <v>119</v>
      </c>
      <c r="C31" s="55"/>
      <c r="D31" s="55" t="e">
        <f>($C31*100)/$C$33</f>
        <v>#DIV/0!</v>
      </c>
      <c r="E31" s="104">
        <v>8</v>
      </c>
    </row>
    <row r="32" spans="1:6" x14ac:dyDescent="0.25">
      <c r="B32" s="107" t="s">
        <v>120</v>
      </c>
      <c r="C32" s="41"/>
      <c r="D32" s="41" t="e">
        <f>($C32*100)/$C$33</f>
        <v>#DIV/0!</v>
      </c>
      <c r="E32" s="104">
        <v>8</v>
      </c>
    </row>
    <row r="33" spans="1:6" x14ac:dyDescent="0.25">
      <c r="B33" s="59" t="s">
        <v>121</v>
      </c>
      <c r="C33" s="61">
        <f>SUM(C31:C32)</f>
        <v>0</v>
      </c>
      <c r="D33" s="66">
        <v>1</v>
      </c>
      <c r="E33" s="104">
        <v>8</v>
      </c>
      <c r="F33" s="148"/>
    </row>
    <row r="34" spans="1:6" x14ac:dyDescent="0.25">
      <c r="B34" s="105" t="s">
        <v>122</v>
      </c>
      <c r="C34" s="55"/>
      <c r="D34" s="55" t="e">
        <f>($C34*100)/$C$33</f>
        <v>#DIV/0!</v>
      </c>
      <c r="E34" s="104">
        <v>8</v>
      </c>
      <c r="F34" s="149"/>
    </row>
    <row r="35" spans="1:6" x14ac:dyDescent="0.25">
      <c r="B35" s="107" t="s">
        <v>123</v>
      </c>
      <c r="C35" s="41"/>
      <c r="D35" s="41" t="e">
        <f>($C35*100)/$C$33</f>
        <v>#DIV/0!</v>
      </c>
      <c r="E35" s="104">
        <v>8</v>
      </c>
    </row>
    <row r="36" spans="1:6" x14ac:dyDescent="0.25">
      <c r="B36" s="1"/>
      <c r="C36" s="1"/>
    </row>
    <row r="37" spans="1:6" x14ac:dyDescent="0.25">
      <c r="B37" s="1"/>
      <c r="C37" s="1"/>
    </row>
    <row r="38" spans="1:6" x14ac:dyDescent="0.25">
      <c r="B38" s="1"/>
      <c r="C38" s="1"/>
    </row>
    <row r="39" spans="1:6" x14ac:dyDescent="0.25">
      <c r="B39" s="1"/>
      <c r="C39" s="1"/>
    </row>
    <row r="40" spans="1:6" x14ac:dyDescent="0.25">
      <c r="B40" s="1"/>
      <c r="C40" s="1"/>
    </row>
    <row r="41" spans="1:6" x14ac:dyDescent="0.25">
      <c r="B41" s="1"/>
      <c r="C41" s="1"/>
    </row>
    <row r="42" spans="1:6" x14ac:dyDescent="0.25">
      <c r="B42" s="1"/>
      <c r="C42" s="1"/>
    </row>
    <row r="43" spans="1:6" x14ac:dyDescent="0.25">
      <c r="A43" s="44" t="s">
        <v>94</v>
      </c>
      <c r="B43" s="1" t="s">
        <v>124</v>
      </c>
      <c r="C43" s="1"/>
      <c r="D43" s="320"/>
      <c r="E43" s="321"/>
    </row>
    <row r="44" spans="1:6" x14ac:dyDescent="0.25">
      <c r="B44" s="1"/>
      <c r="C44" s="1"/>
      <c r="D44" s="322"/>
      <c r="E44" s="322"/>
    </row>
    <row r="45" spans="1:6" ht="45" x14ac:dyDescent="0.25">
      <c r="B45" s="1"/>
      <c r="C45" s="60" t="s">
        <v>362</v>
      </c>
      <c r="D45" s="60" t="s">
        <v>105</v>
      </c>
      <c r="E45" s="322"/>
    </row>
    <row r="46" spans="1:6" x14ac:dyDescent="0.25">
      <c r="B46" s="106" t="s">
        <v>309</v>
      </c>
      <c r="C46" s="55"/>
      <c r="D46" s="55" t="e">
        <f>($C46*100)/$C$33</f>
        <v>#DIV/0!</v>
      </c>
      <c r="E46" s="104">
        <v>8</v>
      </c>
    </row>
    <row r="47" spans="1:6" x14ac:dyDescent="0.25">
      <c r="B47" s="106" t="s">
        <v>125</v>
      </c>
      <c r="C47" s="40"/>
      <c r="D47" s="40" t="e">
        <f t="shared" ref="D47:D57" si="1">($C47*100)/$C$33</f>
        <v>#DIV/0!</v>
      </c>
      <c r="E47" s="104">
        <v>8</v>
      </c>
    </row>
    <row r="48" spans="1:6" x14ac:dyDescent="0.25">
      <c r="B48" s="106" t="s">
        <v>130</v>
      </c>
      <c r="C48" s="40"/>
      <c r="D48" s="40" t="e">
        <f t="shared" si="1"/>
        <v>#DIV/0!</v>
      </c>
      <c r="E48" s="104">
        <v>8</v>
      </c>
    </row>
    <row r="49" spans="1:5" x14ac:dyDescent="0.25">
      <c r="B49" s="106" t="s">
        <v>310</v>
      </c>
      <c r="C49" s="40"/>
      <c r="D49" s="40" t="e">
        <f t="shared" si="1"/>
        <v>#DIV/0!</v>
      </c>
      <c r="E49" s="104">
        <v>8</v>
      </c>
    </row>
    <row r="50" spans="1:5" x14ac:dyDescent="0.25">
      <c r="B50" s="106" t="s">
        <v>127</v>
      </c>
      <c r="C50" s="40"/>
      <c r="D50" s="40" t="e">
        <f t="shared" si="1"/>
        <v>#DIV/0!</v>
      </c>
      <c r="E50" s="104">
        <v>8</v>
      </c>
    </row>
    <row r="51" spans="1:5" x14ac:dyDescent="0.25">
      <c r="B51" s="106" t="s">
        <v>126</v>
      </c>
      <c r="C51" s="40"/>
      <c r="D51" s="40" t="e">
        <f t="shared" si="1"/>
        <v>#DIV/0!</v>
      </c>
      <c r="E51" s="104">
        <v>8</v>
      </c>
    </row>
    <row r="52" spans="1:5" x14ac:dyDescent="0.25">
      <c r="B52" s="106" t="s">
        <v>128</v>
      </c>
      <c r="C52" s="40"/>
      <c r="D52" s="40" t="e">
        <f t="shared" si="1"/>
        <v>#DIV/0!</v>
      </c>
      <c r="E52" s="104">
        <v>8</v>
      </c>
    </row>
    <row r="53" spans="1:5" x14ac:dyDescent="0.25">
      <c r="B53" s="106" t="s">
        <v>129</v>
      </c>
      <c r="C53" s="40"/>
      <c r="D53" s="40" t="e">
        <f t="shared" si="1"/>
        <v>#DIV/0!</v>
      </c>
      <c r="E53" s="104">
        <v>8</v>
      </c>
    </row>
    <row r="54" spans="1:5" x14ac:dyDescent="0.25">
      <c r="B54" s="106" t="s">
        <v>133</v>
      </c>
      <c r="C54" s="40"/>
      <c r="D54" s="40" t="e">
        <f t="shared" si="1"/>
        <v>#DIV/0!</v>
      </c>
      <c r="E54" s="104">
        <v>8</v>
      </c>
    </row>
    <row r="55" spans="1:5" x14ac:dyDescent="0.25">
      <c r="B55" s="323" t="s">
        <v>134</v>
      </c>
      <c r="C55" s="40"/>
      <c r="D55" s="40" t="e">
        <f t="shared" si="1"/>
        <v>#DIV/0!</v>
      </c>
      <c r="E55" s="104">
        <v>8</v>
      </c>
    </row>
    <row r="56" spans="1:5" x14ac:dyDescent="0.25">
      <c r="B56" s="113" t="s">
        <v>131</v>
      </c>
      <c r="C56" s="40"/>
      <c r="D56" s="40" t="e">
        <f t="shared" si="1"/>
        <v>#DIV/0!</v>
      </c>
      <c r="E56" s="104">
        <v>8</v>
      </c>
    </row>
    <row r="57" spans="1:5" x14ac:dyDescent="0.25">
      <c r="B57" s="106" t="s">
        <v>132</v>
      </c>
      <c r="C57" s="40"/>
      <c r="D57" s="40" t="e">
        <f t="shared" si="1"/>
        <v>#DIV/0!</v>
      </c>
      <c r="E57" s="104">
        <v>8</v>
      </c>
    </row>
    <row r="59" spans="1:5" x14ac:dyDescent="0.25">
      <c r="A59" s="44" t="s">
        <v>94</v>
      </c>
      <c r="B59" s="1" t="s">
        <v>135</v>
      </c>
      <c r="D59" s="320"/>
      <c r="E59" s="321"/>
    </row>
    <row r="60" spans="1:5" x14ac:dyDescent="0.25">
      <c r="D60" s="322"/>
      <c r="E60" s="322"/>
    </row>
    <row r="61" spans="1:5" ht="45" x14ac:dyDescent="0.25">
      <c r="C61" s="60" t="s">
        <v>362</v>
      </c>
      <c r="D61" s="60" t="s">
        <v>105</v>
      </c>
      <c r="E61" s="322"/>
    </row>
    <row r="62" spans="1:5" x14ac:dyDescent="0.25">
      <c r="B62" s="105" t="s">
        <v>136</v>
      </c>
      <c r="C62" s="55"/>
      <c r="D62" s="151" t="e">
        <f>C62/C33</f>
        <v>#DIV/0!</v>
      </c>
      <c r="E62" s="104">
        <v>8</v>
      </c>
    </row>
    <row r="63" spans="1:5" x14ac:dyDescent="0.25">
      <c r="B63" s="106" t="s">
        <v>137</v>
      </c>
      <c r="C63" s="40"/>
      <c r="D63" s="152" t="e">
        <f>C63/C33</f>
        <v>#DIV/0!</v>
      </c>
      <c r="E63" s="104">
        <v>8</v>
      </c>
    </row>
    <row r="64" spans="1:5" x14ac:dyDescent="0.25">
      <c r="B64" s="107" t="s">
        <v>83</v>
      </c>
      <c r="C64" s="41"/>
      <c r="D64" s="153" t="e">
        <f>C64/C33</f>
        <v>#DIV/0!</v>
      </c>
      <c r="E64" s="104">
        <v>8</v>
      </c>
    </row>
    <row r="66" spans="2:5" x14ac:dyDescent="0.25">
      <c r="B66" s="324"/>
      <c r="C66" s="61" t="s">
        <v>363</v>
      </c>
    </row>
    <row r="67" spans="2:5" ht="30" x14ac:dyDescent="0.25">
      <c r="B67" s="58" t="s">
        <v>138</v>
      </c>
      <c r="C67" s="39"/>
      <c r="D67" s="318" t="s">
        <v>18</v>
      </c>
    </row>
    <row r="69" spans="2:5" ht="45" x14ac:dyDescent="0.25">
      <c r="B69" s="63" t="s">
        <v>139</v>
      </c>
      <c r="C69" s="60" t="s">
        <v>364</v>
      </c>
      <c r="D69" s="60" t="s">
        <v>105</v>
      </c>
    </row>
    <row r="70" spans="2:5" x14ac:dyDescent="0.25">
      <c r="B70" s="105" t="s">
        <v>140</v>
      </c>
      <c r="C70" s="55"/>
      <c r="D70" s="151" t="e">
        <f>($C70*100)/$C$33</f>
        <v>#DIV/0!</v>
      </c>
      <c r="E70" s="104">
        <v>8</v>
      </c>
    </row>
    <row r="71" spans="2:5" x14ac:dyDescent="0.25">
      <c r="B71" s="106" t="s">
        <v>141</v>
      </c>
      <c r="C71" s="40"/>
      <c r="D71" s="152" t="e">
        <f t="shared" ref="D71:D78" si="2">($C71*100)/$C$33</f>
        <v>#DIV/0!</v>
      </c>
      <c r="E71" s="104">
        <v>8</v>
      </c>
    </row>
    <row r="72" spans="2:5" x14ac:dyDescent="0.25">
      <c r="B72" s="106" t="s">
        <v>142</v>
      </c>
      <c r="C72" s="40"/>
      <c r="D72" s="152" t="e">
        <f t="shared" si="2"/>
        <v>#DIV/0!</v>
      </c>
      <c r="E72" s="104">
        <v>8</v>
      </c>
    </row>
    <row r="73" spans="2:5" x14ac:dyDescent="0.25">
      <c r="B73" s="106" t="s">
        <v>143</v>
      </c>
      <c r="C73" s="40"/>
      <c r="D73" s="152" t="e">
        <f t="shared" si="2"/>
        <v>#DIV/0!</v>
      </c>
      <c r="E73" s="104">
        <v>8</v>
      </c>
    </row>
    <row r="74" spans="2:5" x14ac:dyDescent="0.25">
      <c r="B74" s="106" t="s">
        <v>144</v>
      </c>
      <c r="C74" s="40"/>
      <c r="D74" s="152" t="e">
        <f t="shared" si="2"/>
        <v>#DIV/0!</v>
      </c>
      <c r="E74" s="104">
        <v>8</v>
      </c>
    </row>
    <row r="75" spans="2:5" x14ac:dyDescent="0.25">
      <c r="B75" s="106" t="s">
        <v>145</v>
      </c>
      <c r="C75" s="40"/>
      <c r="D75" s="152" t="e">
        <f t="shared" si="2"/>
        <v>#DIV/0!</v>
      </c>
      <c r="E75" s="104">
        <v>8</v>
      </c>
    </row>
    <row r="76" spans="2:5" x14ac:dyDescent="0.25">
      <c r="B76" s="106" t="s">
        <v>146</v>
      </c>
      <c r="C76" s="40"/>
      <c r="D76" s="152" t="e">
        <f t="shared" si="2"/>
        <v>#DIV/0!</v>
      </c>
      <c r="E76" s="104">
        <v>8</v>
      </c>
    </row>
    <row r="77" spans="2:5" x14ac:dyDescent="0.25">
      <c r="B77" s="106" t="s">
        <v>147</v>
      </c>
      <c r="C77" s="40"/>
      <c r="D77" s="152" t="e">
        <f t="shared" si="2"/>
        <v>#DIV/0!</v>
      </c>
      <c r="E77" s="104">
        <v>8</v>
      </c>
    </row>
    <row r="78" spans="2:5" x14ac:dyDescent="0.25">
      <c r="B78" s="107" t="s">
        <v>148</v>
      </c>
      <c r="C78" s="41"/>
      <c r="D78" s="153" t="e">
        <f t="shared" si="2"/>
        <v>#DIV/0!</v>
      </c>
      <c r="E78" s="104">
        <v>8</v>
      </c>
    </row>
    <row r="79" spans="2:5" s="326" customFormat="1" x14ac:dyDescent="0.25">
      <c r="B79" s="325"/>
      <c r="C79" s="325"/>
      <c r="D79" s="325"/>
    </row>
    <row r="80" spans="2:5" ht="20.25" customHeight="1" x14ac:dyDescent="0.25">
      <c r="B80" s="58" t="s">
        <v>149</v>
      </c>
      <c r="C80" s="39"/>
      <c r="D80" s="318" t="s">
        <v>18</v>
      </c>
    </row>
    <row r="82" spans="1:6" ht="66.75" customHeight="1" x14ac:dyDescent="0.25">
      <c r="B82" s="211" t="s">
        <v>117</v>
      </c>
      <c r="C82" s="212"/>
      <c r="D82" s="212"/>
      <c r="E82" s="213"/>
      <c r="F82" s="318" t="s">
        <v>18</v>
      </c>
    </row>
    <row r="84" spans="1:6" ht="17.25" x14ac:dyDescent="0.25">
      <c r="A84" s="16" t="s">
        <v>10</v>
      </c>
      <c r="B84" s="17"/>
      <c r="C84" s="17"/>
      <c r="D84" s="17"/>
      <c r="E84" s="16"/>
    </row>
    <row r="86" spans="1:6" x14ac:dyDescent="0.25">
      <c r="B86" s="4" t="s">
        <v>150</v>
      </c>
    </row>
    <row r="88" spans="1:6" ht="45" x14ac:dyDescent="0.25">
      <c r="B88" s="36"/>
      <c r="C88" s="60" t="s">
        <v>365</v>
      </c>
      <c r="D88" s="60" t="s">
        <v>105</v>
      </c>
    </row>
    <row r="89" spans="1:6" ht="30" x14ac:dyDescent="0.25">
      <c r="B89" s="327" t="s">
        <v>366</v>
      </c>
      <c r="C89" s="42"/>
      <c r="D89" s="152" t="e">
        <f t="shared" ref="D89:D101" si="3">$C89/$C$33</f>
        <v>#DIV/0!</v>
      </c>
      <c r="E89" s="104"/>
    </row>
    <row r="90" spans="1:6" x14ac:dyDescent="0.25">
      <c r="B90" s="106" t="s">
        <v>151</v>
      </c>
      <c r="C90" s="40"/>
      <c r="D90" s="152" t="e">
        <f t="shared" si="3"/>
        <v>#DIV/0!</v>
      </c>
      <c r="E90" s="104">
        <v>8</v>
      </c>
    </row>
    <row r="91" spans="1:6" x14ac:dyDescent="0.25">
      <c r="B91" s="106" t="s">
        <v>152</v>
      </c>
      <c r="C91" s="40"/>
      <c r="D91" s="152" t="e">
        <f t="shared" si="3"/>
        <v>#DIV/0!</v>
      </c>
      <c r="E91" s="104">
        <v>8</v>
      </c>
    </row>
    <row r="92" spans="1:6" x14ac:dyDescent="0.25">
      <c r="B92" s="106" t="s">
        <v>153</v>
      </c>
      <c r="C92" s="40"/>
      <c r="D92" s="152" t="e">
        <f t="shared" si="3"/>
        <v>#DIV/0!</v>
      </c>
      <c r="E92" s="104">
        <v>8</v>
      </c>
    </row>
    <row r="93" spans="1:6" x14ac:dyDescent="0.25">
      <c r="B93" s="106" t="s">
        <v>154</v>
      </c>
      <c r="C93" s="40"/>
      <c r="D93" s="152" t="e">
        <f t="shared" si="3"/>
        <v>#DIV/0!</v>
      </c>
      <c r="E93" s="104">
        <v>8</v>
      </c>
    </row>
    <row r="94" spans="1:6" x14ac:dyDescent="0.25">
      <c r="B94" s="106" t="s">
        <v>155</v>
      </c>
      <c r="C94" s="40"/>
      <c r="D94" s="152" t="e">
        <f t="shared" si="3"/>
        <v>#DIV/0!</v>
      </c>
      <c r="E94" s="104">
        <v>8</v>
      </c>
    </row>
    <row r="95" spans="1:6" ht="30" x14ac:dyDescent="0.25">
      <c r="B95" s="106" t="s">
        <v>156</v>
      </c>
      <c r="C95" s="40"/>
      <c r="D95" s="152" t="e">
        <f t="shared" si="3"/>
        <v>#DIV/0!</v>
      </c>
      <c r="E95" s="104">
        <v>8</v>
      </c>
    </row>
    <row r="96" spans="1:6" ht="30" x14ac:dyDescent="0.25">
      <c r="B96" s="106" t="s">
        <v>157</v>
      </c>
      <c r="C96" s="40"/>
      <c r="D96" s="152" t="e">
        <f t="shared" si="3"/>
        <v>#DIV/0!</v>
      </c>
      <c r="E96" s="104">
        <v>8</v>
      </c>
    </row>
    <row r="97" spans="1:6" ht="30" x14ac:dyDescent="0.25">
      <c r="B97" s="106" t="s">
        <v>158</v>
      </c>
      <c r="C97" s="40"/>
      <c r="D97" s="152" t="e">
        <f t="shared" si="3"/>
        <v>#DIV/0!</v>
      </c>
      <c r="E97" s="104">
        <v>8</v>
      </c>
    </row>
    <row r="98" spans="1:6" ht="30" x14ac:dyDescent="0.25">
      <c r="B98" s="106" t="s">
        <v>159</v>
      </c>
      <c r="C98" s="40"/>
      <c r="D98" s="152" t="e">
        <f t="shared" si="3"/>
        <v>#DIV/0!</v>
      </c>
      <c r="E98" s="104">
        <v>8</v>
      </c>
    </row>
    <row r="99" spans="1:6" ht="30" x14ac:dyDescent="0.25">
      <c r="B99" s="106" t="s">
        <v>160</v>
      </c>
      <c r="C99" s="40"/>
      <c r="D99" s="152" t="e">
        <f t="shared" si="3"/>
        <v>#DIV/0!</v>
      </c>
      <c r="E99" s="104">
        <v>8</v>
      </c>
    </row>
    <row r="100" spans="1:6" x14ac:dyDescent="0.25">
      <c r="B100" s="106" t="s">
        <v>161</v>
      </c>
      <c r="C100" s="40"/>
      <c r="D100" s="152" t="e">
        <f t="shared" si="3"/>
        <v>#DIV/0!</v>
      </c>
      <c r="E100" s="104">
        <v>8</v>
      </c>
    </row>
    <row r="101" spans="1:6" x14ac:dyDescent="0.25">
      <c r="B101" s="107" t="s">
        <v>83</v>
      </c>
      <c r="C101" s="41"/>
      <c r="D101" s="153" t="e">
        <f t="shared" si="3"/>
        <v>#DIV/0!</v>
      </c>
      <c r="E101" s="104">
        <v>8</v>
      </c>
    </row>
    <row r="103" spans="1:6" ht="76.5" customHeight="1" x14ac:dyDescent="0.25">
      <c r="B103" s="211" t="s">
        <v>162</v>
      </c>
      <c r="C103" s="212"/>
      <c r="D103" s="212"/>
      <c r="E103" s="213"/>
      <c r="F103" s="318" t="s">
        <v>18</v>
      </c>
    </row>
    <row r="104" spans="1:6" ht="76.5" customHeight="1" x14ac:dyDescent="0.25">
      <c r="B104" s="328"/>
      <c r="C104" s="328"/>
      <c r="D104" s="328"/>
      <c r="E104" s="328"/>
      <c r="F104" s="329"/>
    </row>
    <row r="105" spans="1:6" ht="76.5" customHeight="1" x14ac:dyDescent="0.25">
      <c r="B105" s="328"/>
      <c r="C105" s="328"/>
      <c r="D105" s="328"/>
      <c r="E105" s="328"/>
      <c r="F105" s="329"/>
    </row>
    <row r="106" spans="1:6" x14ac:dyDescent="0.25">
      <c r="B106" s="328"/>
      <c r="C106" s="328"/>
      <c r="D106" s="328"/>
      <c r="E106" s="328"/>
      <c r="F106" s="329"/>
    </row>
    <row r="107" spans="1:6" x14ac:dyDescent="0.25">
      <c r="B107" s="328"/>
      <c r="C107" s="328"/>
      <c r="D107" s="328"/>
      <c r="E107" s="328"/>
      <c r="F107" s="329"/>
    </row>
    <row r="109" spans="1:6" ht="17.25" x14ac:dyDescent="0.25">
      <c r="A109" s="16" t="s">
        <v>11</v>
      </c>
      <c r="B109" s="17"/>
      <c r="C109" s="17"/>
      <c r="D109" s="17"/>
      <c r="E109" s="16"/>
    </row>
    <row r="111" spans="1:6" ht="45" x14ac:dyDescent="0.25">
      <c r="B111" s="36"/>
      <c r="C111" s="60" t="s">
        <v>365</v>
      </c>
      <c r="D111" s="60" t="s">
        <v>105</v>
      </c>
    </row>
    <row r="112" spans="1:6" x14ac:dyDescent="0.25">
      <c r="B112" s="106" t="s">
        <v>266</v>
      </c>
      <c r="C112" s="55"/>
      <c r="D112" s="330" t="e">
        <f>($C112*100)/$D$4</f>
        <v>#DIV/0!</v>
      </c>
      <c r="E112" s="104">
        <v>8</v>
      </c>
    </row>
    <row r="113" spans="2:6" ht="45" x14ac:dyDescent="0.25">
      <c r="B113" s="106" t="s">
        <v>367</v>
      </c>
      <c r="C113" s="40"/>
      <c r="D113" s="331" t="e">
        <f t="shared" ref="D113:D121" si="4">($C113*100)/$D$4</f>
        <v>#DIV/0!</v>
      </c>
      <c r="E113" s="104">
        <v>8</v>
      </c>
    </row>
    <row r="114" spans="2:6" ht="30" x14ac:dyDescent="0.25">
      <c r="B114" s="106" t="s">
        <v>368</v>
      </c>
      <c r="C114" s="40"/>
      <c r="D114" s="331" t="e">
        <f t="shared" si="4"/>
        <v>#DIV/0!</v>
      </c>
      <c r="E114" s="104">
        <v>8</v>
      </c>
    </row>
    <row r="115" spans="2:6" ht="45" x14ac:dyDescent="0.25">
      <c r="B115" s="106" t="s">
        <v>369</v>
      </c>
      <c r="C115" s="40"/>
      <c r="D115" s="331"/>
      <c r="E115" s="104">
        <v>8</v>
      </c>
    </row>
    <row r="116" spans="2:6" ht="45" x14ac:dyDescent="0.25">
      <c r="B116" s="106" t="s">
        <v>164</v>
      </c>
      <c r="C116" s="40"/>
      <c r="D116" s="331" t="e">
        <f t="shared" si="4"/>
        <v>#DIV/0!</v>
      </c>
      <c r="E116" s="104">
        <v>8</v>
      </c>
    </row>
    <row r="117" spans="2:6" x14ac:dyDescent="0.25">
      <c r="B117" s="106" t="s">
        <v>165</v>
      </c>
      <c r="C117" s="40"/>
      <c r="D117" s="331" t="e">
        <f t="shared" si="4"/>
        <v>#DIV/0!</v>
      </c>
      <c r="E117" s="104">
        <v>8</v>
      </c>
    </row>
    <row r="118" spans="2:6" x14ac:dyDescent="0.25">
      <c r="B118" s="106" t="s">
        <v>166</v>
      </c>
      <c r="C118" s="40"/>
      <c r="D118" s="331" t="e">
        <f t="shared" si="4"/>
        <v>#DIV/0!</v>
      </c>
      <c r="E118" s="104">
        <v>8</v>
      </c>
    </row>
    <row r="119" spans="2:6" x14ac:dyDescent="0.25">
      <c r="B119" s="106" t="s">
        <v>167</v>
      </c>
      <c r="C119" s="40"/>
      <c r="D119" s="331" t="e">
        <f t="shared" si="4"/>
        <v>#DIV/0!</v>
      </c>
      <c r="E119" s="104">
        <v>8</v>
      </c>
    </row>
    <row r="120" spans="2:6" x14ac:dyDescent="0.25">
      <c r="B120" s="105" t="s">
        <v>163</v>
      </c>
      <c r="C120" s="109"/>
      <c r="D120" s="331" t="e">
        <f t="shared" si="4"/>
        <v>#DIV/0!</v>
      </c>
      <c r="E120" s="104">
        <v>8</v>
      </c>
    </row>
    <row r="121" spans="2:6" x14ac:dyDescent="0.25">
      <c r="B121" s="108" t="s">
        <v>168</v>
      </c>
      <c r="C121" s="109"/>
      <c r="D121" s="332" t="e">
        <f t="shared" si="4"/>
        <v>#DIV/0!</v>
      </c>
      <c r="E121" s="104">
        <v>8</v>
      </c>
    </row>
    <row r="122" spans="2:6" x14ac:dyDescent="0.25">
      <c r="B122" s="61" t="s">
        <v>121</v>
      </c>
      <c r="C122" s="110"/>
    </row>
    <row r="124" spans="2:6" ht="65.25" customHeight="1" x14ac:dyDescent="0.25">
      <c r="B124" s="211" t="s">
        <v>117</v>
      </c>
      <c r="C124" s="212"/>
      <c r="D124" s="212"/>
      <c r="E124" s="213"/>
      <c r="F124" s="97" t="s">
        <v>18</v>
      </c>
    </row>
  </sheetData>
  <mergeCells count="5">
    <mergeCell ref="B4:C4"/>
    <mergeCell ref="B24:E26"/>
    <mergeCell ref="B82:E82"/>
    <mergeCell ref="B103:E103"/>
    <mergeCell ref="B124:E124"/>
  </mergeCells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&amp;RAidants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G69"/>
  <sheetViews>
    <sheetView showGridLines="0" view="pageLayout" zoomScale="125" zoomScaleNormal="100" zoomScalePageLayoutView="125" workbookViewId="0">
      <selection activeCell="F66" sqref="E66:F66"/>
    </sheetView>
  </sheetViews>
  <sheetFormatPr baseColWidth="10" defaultRowHeight="15" x14ac:dyDescent="0.25"/>
  <cols>
    <col min="1" max="1" width="4" customWidth="1"/>
    <col min="2" max="2" width="40.85546875" customWidth="1"/>
    <col min="4" max="4" width="8" customWidth="1"/>
    <col min="5" max="5" width="4.5703125" customWidth="1"/>
  </cols>
  <sheetData>
    <row r="2" spans="1:7" ht="21" x14ac:dyDescent="0.25">
      <c r="A2" s="18" t="s">
        <v>12</v>
      </c>
      <c r="B2" s="13"/>
      <c r="C2" s="18"/>
      <c r="D2" s="13"/>
    </row>
    <row r="4" spans="1:7" ht="17.25" x14ac:dyDescent="0.25">
      <c r="A4" s="16" t="s">
        <v>169</v>
      </c>
      <c r="B4" s="17"/>
      <c r="C4" s="17"/>
      <c r="D4" s="17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1"/>
      <c r="B6" s="62"/>
      <c r="C6" s="112" t="s">
        <v>398</v>
      </c>
      <c r="D6" s="60" t="s">
        <v>105</v>
      </c>
      <c r="E6" s="1"/>
      <c r="F6" s="1"/>
      <c r="G6" s="1"/>
    </row>
    <row r="7" spans="1:7" x14ac:dyDescent="0.25">
      <c r="A7" s="1"/>
      <c r="B7" s="113" t="s">
        <v>119</v>
      </c>
      <c r="C7" s="40"/>
      <c r="D7" s="131" t="e">
        <f>C7/$C$9</f>
        <v>#DIV/0!</v>
      </c>
      <c r="E7" s="57" t="s">
        <v>18</v>
      </c>
      <c r="F7" s="104">
        <v>8</v>
      </c>
      <c r="G7" s="1"/>
    </row>
    <row r="8" spans="1:7" x14ac:dyDescent="0.25">
      <c r="A8" s="1"/>
      <c r="B8" s="106" t="s">
        <v>120</v>
      </c>
      <c r="C8" s="40"/>
      <c r="D8" s="131" t="e">
        <f>C8/$C$9</f>
        <v>#DIV/0!</v>
      </c>
      <c r="E8" s="57" t="s">
        <v>18</v>
      </c>
      <c r="F8" s="104">
        <v>8</v>
      </c>
      <c r="G8" s="1"/>
    </row>
    <row r="9" spans="1:7" x14ac:dyDescent="0.25">
      <c r="A9" s="1"/>
      <c r="B9" s="107" t="s">
        <v>121</v>
      </c>
      <c r="C9" s="41"/>
      <c r="D9" s="132" t="e">
        <f>SUM(D7:D8)</f>
        <v>#DIV/0!</v>
      </c>
      <c r="E9" s="104">
        <v>8</v>
      </c>
      <c r="F9" s="104">
        <v>8</v>
      </c>
      <c r="G9" s="1"/>
    </row>
    <row r="10" spans="1:7" x14ac:dyDescent="0.25">
      <c r="A10" s="1"/>
      <c r="B10" s="4"/>
      <c r="C10" s="1"/>
      <c r="D10" s="1"/>
      <c r="E10" s="1"/>
      <c r="F10" s="1"/>
      <c r="G10" s="1"/>
    </row>
    <row r="11" spans="1:7" ht="45" x14ac:dyDescent="0.25">
      <c r="A11" s="1"/>
      <c r="B11" s="60" t="s">
        <v>170</v>
      </c>
      <c r="C11" s="60" t="s">
        <v>398</v>
      </c>
      <c r="D11" s="60" t="s">
        <v>105</v>
      </c>
      <c r="E11" s="1"/>
      <c r="F11" s="1"/>
      <c r="G11" s="1"/>
    </row>
    <row r="12" spans="1:7" x14ac:dyDescent="0.25">
      <c r="A12" s="1"/>
      <c r="B12" s="105" t="s">
        <v>372</v>
      </c>
      <c r="C12" s="55"/>
      <c r="D12" s="55" t="e">
        <f>($C12*100)/$C$9</f>
        <v>#DIV/0!</v>
      </c>
      <c r="E12" s="104">
        <v>8</v>
      </c>
      <c r="F12" s="1"/>
      <c r="G12" s="1"/>
    </row>
    <row r="13" spans="1:7" x14ac:dyDescent="0.25">
      <c r="A13" s="1"/>
      <c r="B13" s="106" t="s">
        <v>373</v>
      </c>
      <c r="C13" s="40"/>
      <c r="D13" s="40" t="e">
        <f t="shared" ref="D13:D23" si="0">($C13*100)/$C$9</f>
        <v>#DIV/0!</v>
      </c>
      <c r="E13" s="104">
        <v>8</v>
      </c>
      <c r="F13" s="1"/>
      <c r="G13" s="1"/>
    </row>
    <row r="14" spans="1:7" x14ac:dyDescent="0.25">
      <c r="A14" s="1"/>
      <c r="B14" s="106" t="s">
        <v>374</v>
      </c>
      <c r="C14" s="40"/>
      <c r="D14" s="40" t="e">
        <f t="shared" si="0"/>
        <v>#DIV/0!</v>
      </c>
      <c r="E14" s="104">
        <v>8</v>
      </c>
      <c r="F14" s="1"/>
      <c r="G14" s="1"/>
    </row>
    <row r="15" spans="1:7" x14ac:dyDescent="0.25">
      <c r="A15" s="1"/>
      <c r="B15" s="106" t="s">
        <v>375</v>
      </c>
      <c r="C15" s="40"/>
      <c r="D15" s="40" t="e">
        <f t="shared" si="0"/>
        <v>#DIV/0!</v>
      </c>
      <c r="E15" s="104">
        <v>8</v>
      </c>
      <c r="F15" s="1"/>
      <c r="G15" s="1"/>
    </row>
    <row r="16" spans="1:7" x14ac:dyDescent="0.25">
      <c r="A16" s="1"/>
      <c r="B16" s="106" t="s">
        <v>141</v>
      </c>
      <c r="C16" s="40"/>
      <c r="D16" s="40" t="e">
        <f t="shared" si="0"/>
        <v>#DIV/0!</v>
      </c>
      <c r="E16" s="104">
        <v>8</v>
      </c>
      <c r="F16" s="1"/>
      <c r="G16" s="1"/>
    </row>
    <row r="17" spans="1:7" x14ac:dyDescent="0.25">
      <c r="A17" s="1"/>
      <c r="B17" s="106" t="s">
        <v>142</v>
      </c>
      <c r="C17" s="40"/>
      <c r="D17" s="40" t="e">
        <f t="shared" si="0"/>
        <v>#DIV/0!</v>
      </c>
      <c r="E17" s="104">
        <v>8</v>
      </c>
      <c r="F17" s="1"/>
      <c r="G17" s="1"/>
    </row>
    <row r="18" spans="1:7" x14ac:dyDescent="0.25">
      <c r="A18" s="1"/>
      <c r="B18" s="106" t="s">
        <v>143</v>
      </c>
      <c r="C18" s="40"/>
      <c r="D18" s="40" t="e">
        <f t="shared" si="0"/>
        <v>#DIV/0!</v>
      </c>
      <c r="E18" s="104">
        <v>8</v>
      </c>
      <c r="F18" s="1"/>
      <c r="G18" s="1"/>
    </row>
    <row r="19" spans="1:7" x14ac:dyDescent="0.25">
      <c r="A19" s="1"/>
      <c r="B19" s="106" t="s">
        <v>144</v>
      </c>
      <c r="C19" s="40"/>
      <c r="D19" s="40" t="e">
        <f t="shared" si="0"/>
        <v>#DIV/0!</v>
      </c>
      <c r="E19" s="104">
        <v>8</v>
      </c>
      <c r="F19" s="1"/>
      <c r="G19" s="1"/>
    </row>
    <row r="20" spans="1:7" x14ac:dyDescent="0.25">
      <c r="A20" s="1"/>
      <c r="B20" s="106" t="s">
        <v>145</v>
      </c>
      <c r="C20" s="109"/>
      <c r="D20" s="40" t="e">
        <f t="shared" si="0"/>
        <v>#DIV/0!</v>
      </c>
      <c r="E20" s="104">
        <v>8</v>
      </c>
      <c r="F20" s="1"/>
      <c r="G20" s="1"/>
    </row>
    <row r="21" spans="1:7" x14ac:dyDescent="0.25">
      <c r="A21" s="1"/>
      <c r="B21" s="106" t="s">
        <v>146</v>
      </c>
      <c r="C21" s="109"/>
      <c r="D21" s="40" t="e">
        <f t="shared" si="0"/>
        <v>#DIV/0!</v>
      </c>
      <c r="E21" s="104">
        <v>8</v>
      </c>
      <c r="F21" s="1"/>
      <c r="G21" s="1"/>
    </row>
    <row r="22" spans="1:7" x14ac:dyDescent="0.25">
      <c r="A22" s="1"/>
      <c r="B22" s="106" t="s">
        <v>147</v>
      </c>
      <c r="C22" s="109"/>
      <c r="D22" s="40" t="e">
        <f t="shared" si="0"/>
        <v>#DIV/0!</v>
      </c>
      <c r="E22" s="104">
        <v>8</v>
      </c>
      <c r="F22" s="1"/>
      <c r="G22" s="1"/>
    </row>
    <row r="23" spans="1:7" x14ac:dyDescent="0.25">
      <c r="A23" s="1"/>
      <c r="B23" s="107" t="s">
        <v>148</v>
      </c>
      <c r="C23" s="41"/>
      <c r="D23" s="41" t="e">
        <f t="shared" si="0"/>
        <v>#DIV/0!</v>
      </c>
      <c r="E23" s="104">
        <v>8</v>
      </c>
      <c r="F23" s="1"/>
      <c r="G23" s="1"/>
    </row>
    <row r="24" spans="1:7" x14ac:dyDescent="0.25">
      <c r="A24" s="1"/>
      <c r="B24" s="325"/>
      <c r="C24" s="210"/>
      <c r="D24" s="210"/>
      <c r="E24" s="104"/>
      <c r="F24" s="1"/>
      <c r="G24" s="1"/>
    </row>
    <row r="25" spans="1:7" x14ac:dyDescent="0.25">
      <c r="A25" s="1"/>
      <c r="B25" s="63" t="s">
        <v>171</v>
      </c>
      <c r="C25" s="39" t="s">
        <v>325</v>
      </c>
      <c r="D25" s="57" t="s">
        <v>18</v>
      </c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51.75" customHeight="1" x14ac:dyDescent="0.25">
      <c r="A27" s="1"/>
      <c r="B27" s="211" t="s">
        <v>117</v>
      </c>
      <c r="C27" s="212"/>
      <c r="D27" s="212"/>
      <c r="E27" s="212"/>
      <c r="F27" s="213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22" t="s">
        <v>35</v>
      </c>
      <c r="B29" s="215" t="s">
        <v>376</v>
      </c>
      <c r="C29" s="215"/>
      <c r="D29" s="215"/>
      <c r="E29" s="215"/>
      <c r="F29" s="215"/>
      <c r="G29" s="1"/>
    </row>
    <row r="31" spans="1:7" ht="45" x14ac:dyDescent="0.25">
      <c r="B31" s="333"/>
      <c r="C31" s="60" t="s">
        <v>398</v>
      </c>
      <c r="D31" s="60" t="s">
        <v>105</v>
      </c>
    </row>
    <row r="32" spans="1:7" x14ac:dyDescent="0.25">
      <c r="B32" s="340" t="s">
        <v>377</v>
      </c>
      <c r="C32" s="55"/>
      <c r="D32" s="55" t="e">
        <f>($C32*100)/$C$9</f>
        <v>#DIV/0!</v>
      </c>
      <c r="E32" s="104">
        <v>8</v>
      </c>
    </row>
    <row r="33" spans="1:6" x14ac:dyDescent="0.25">
      <c r="B33" s="340" t="s">
        <v>378</v>
      </c>
      <c r="C33" s="42"/>
      <c r="D33" s="40" t="e">
        <f t="shared" ref="D33:D43" si="1">($C33*100)/$C$9</f>
        <v>#DIV/0!</v>
      </c>
      <c r="E33" s="104">
        <v>8</v>
      </c>
    </row>
    <row r="34" spans="1:6" x14ac:dyDescent="0.25">
      <c r="B34" s="340" t="s">
        <v>379</v>
      </c>
      <c r="C34" s="42"/>
      <c r="D34" s="40" t="e">
        <f t="shared" si="1"/>
        <v>#DIV/0!</v>
      </c>
      <c r="E34" s="104">
        <v>8</v>
      </c>
    </row>
    <row r="35" spans="1:6" ht="25.5" x14ac:dyDescent="0.25">
      <c r="B35" s="341" t="s">
        <v>380</v>
      </c>
      <c r="C35" s="42"/>
      <c r="D35" s="40" t="e">
        <f t="shared" si="1"/>
        <v>#DIV/0!</v>
      </c>
      <c r="E35" s="104">
        <v>8</v>
      </c>
    </row>
    <row r="36" spans="1:6" x14ac:dyDescent="0.25">
      <c r="B36" s="340" t="s">
        <v>381</v>
      </c>
      <c r="C36" s="42"/>
      <c r="D36" s="40" t="e">
        <f t="shared" si="1"/>
        <v>#DIV/0!</v>
      </c>
      <c r="E36" s="104">
        <v>8</v>
      </c>
    </row>
    <row r="37" spans="1:6" x14ac:dyDescent="0.25">
      <c r="B37" s="340" t="s">
        <v>382</v>
      </c>
      <c r="C37" s="42"/>
      <c r="D37" s="40" t="e">
        <f t="shared" si="1"/>
        <v>#DIV/0!</v>
      </c>
      <c r="E37" s="104">
        <v>8</v>
      </c>
    </row>
    <row r="38" spans="1:6" x14ac:dyDescent="0.25">
      <c r="B38" s="340" t="s">
        <v>383</v>
      </c>
      <c r="C38" s="42"/>
      <c r="D38" s="40" t="e">
        <f t="shared" si="1"/>
        <v>#DIV/0!</v>
      </c>
      <c r="E38" s="104">
        <v>8</v>
      </c>
    </row>
    <row r="39" spans="1:6" x14ac:dyDescent="0.25">
      <c r="B39" s="340" t="s">
        <v>384</v>
      </c>
      <c r="C39" s="40"/>
      <c r="D39" s="40" t="e">
        <f t="shared" si="1"/>
        <v>#DIV/0!</v>
      </c>
      <c r="E39" s="104">
        <v>8</v>
      </c>
    </row>
    <row r="40" spans="1:6" ht="15.75" x14ac:dyDescent="0.25">
      <c r="B40" s="334" t="s">
        <v>385</v>
      </c>
      <c r="C40" s="40"/>
      <c r="D40" s="40" t="e">
        <f t="shared" si="1"/>
        <v>#DIV/0!</v>
      </c>
      <c r="E40" s="104">
        <v>8</v>
      </c>
    </row>
    <row r="41" spans="1:6" x14ac:dyDescent="0.25">
      <c r="B41" s="340" t="s">
        <v>386</v>
      </c>
      <c r="C41" s="40"/>
      <c r="D41" s="40" t="e">
        <f t="shared" si="1"/>
        <v>#DIV/0!</v>
      </c>
      <c r="E41" s="104">
        <v>8</v>
      </c>
    </row>
    <row r="42" spans="1:6" x14ac:dyDescent="0.25">
      <c r="B42" s="340" t="s">
        <v>83</v>
      </c>
      <c r="C42" s="40"/>
      <c r="D42" s="40" t="e">
        <f t="shared" si="1"/>
        <v>#DIV/0!</v>
      </c>
      <c r="E42" s="104">
        <v>8</v>
      </c>
    </row>
    <row r="43" spans="1:6" s="335" customFormat="1" x14ac:dyDescent="0.25">
      <c r="B43" s="342" t="s">
        <v>172</v>
      </c>
      <c r="C43" s="336"/>
      <c r="D43" s="336" t="e">
        <f t="shared" si="1"/>
        <v>#DIV/0!</v>
      </c>
      <c r="E43" s="104">
        <v>8</v>
      </c>
    </row>
    <row r="44" spans="1:6" x14ac:dyDescent="0.25">
      <c r="B44" s="337"/>
      <c r="C44" s="210"/>
      <c r="D44" s="210"/>
      <c r="E44" s="104"/>
    </row>
    <row r="45" spans="1:6" x14ac:dyDescent="0.25">
      <c r="B45" s="337"/>
      <c r="C45" s="210"/>
      <c r="D45" s="210"/>
      <c r="E45" s="104"/>
    </row>
    <row r="47" spans="1:6" ht="48.75" customHeight="1" x14ac:dyDescent="0.25">
      <c r="A47" s="91" t="s">
        <v>94</v>
      </c>
      <c r="B47" s="215" t="s">
        <v>387</v>
      </c>
      <c r="C47" s="215"/>
      <c r="D47" s="215"/>
      <c r="E47" s="215"/>
      <c r="F47" s="215"/>
    </row>
    <row r="49" spans="2:6" ht="45" x14ac:dyDescent="0.25">
      <c r="B49" s="60" t="s">
        <v>388</v>
      </c>
      <c r="C49" s="60" t="s">
        <v>398</v>
      </c>
      <c r="D49" s="60" t="s">
        <v>105</v>
      </c>
    </row>
    <row r="50" spans="2:6" x14ac:dyDescent="0.25">
      <c r="B50" s="105"/>
      <c r="C50" s="55"/>
      <c r="D50" s="55" t="e">
        <f>($C50*100)/$C$9</f>
        <v>#DIV/0!</v>
      </c>
      <c r="E50" s="104">
        <v>8</v>
      </c>
    </row>
    <row r="51" spans="2:6" x14ac:dyDescent="0.25">
      <c r="B51" s="106"/>
      <c r="C51" s="40"/>
      <c r="D51" s="40" t="e">
        <f t="shared" ref="D51:D54" si="2">($C51*100)/$C$9</f>
        <v>#DIV/0!</v>
      </c>
      <c r="E51" s="104">
        <v>8</v>
      </c>
    </row>
    <row r="52" spans="2:6" x14ac:dyDescent="0.25">
      <c r="B52" s="106"/>
      <c r="C52" s="40"/>
      <c r="D52" s="40" t="e">
        <f t="shared" si="2"/>
        <v>#DIV/0!</v>
      </c>
      <c r="E52" s="104">
        <v>8</v>
      </c>
    </row>
    <row r="53" spans="2:6" x14ac:dyDescent="0.25">
      <c r="B53" s="106"/>
      <c r="C53" s="40"/>
      <c r="D53" s="40" t="e">
        <f t="shared" si="2"/>
        <v>#DIV/0!</v>
      </c>
      <c r="E53" s="104">
        <v>8</v>
      </c>
    </row>
    <row r="54" spans="2:6" x14ac:dyDescent="0.25">
      <c r="B54" s="107"/>
      <c r="C54" s="41"/>
      <c r="D54" s="41" t="e">
        <f t="shared" si="2"/>
        <v>#DIV/0!</v>
      </c>
      <c r="E54" s="104">
        <v>8</v>
      </c>
    </row>
    <row r="56" spans="2:6" ht="45" customHeight="1" x14ac:dyDescent="0.25">
      <c r="B56" s="211" t="s">
        <v>117</v>
      </c>
      <c r="C56" s="212"/>
      <c r="D56" s="212"/>
      <c r="E56" s="212"/>
      <c r="F56" s="213"/>
    </row>
    <row r="58" spans="2:6" ht="45" x14ac:dyDescent="0.25">
      <c r="B58" s="333"/>
      <c r="C58" s="60" t="s">
        <v>398</v>
      </c>
      <c r="D58" s="60" t="s">
        <v>105</v>
      </c>
    </row>
    <row r="59" spans="2:6" ht="25.5" x14ac:dyDescent="0.25">
      <c r="B59" s="343" t="s">
        <v>389</v>
      </c>
      <c r="C59" s="55"/>
      <c r="D59" s="55"/>
      <c r="E59" s="104">
        <v>8</v>
      </c>
    </row>
    <row r="60" spans="2:6" ht="25.5" x14ac:dyDescent="0.25">
      <c r="B60" s="343" t="s">
        <v>390</v>
      </c>
      <c r="C60" s="42"/>
      <c r="D60" s="40"/>
      <c r="E60" s="104">
        <v>8</v>
      </c>
    </row>
    <row r="61" spans="2:6" ht="25.5" x14ac:dyDescent="0.25">
      <c r="B61" s="344" t="s">
        <v>391</v>
      </c>
      <c r="C61" s="42"/>
      <c r="D61" s="40"/>
      <c r="E61" s="104">
        <v>8</v>
      </c>
    </row>
    <row r="62" spans="2:6" ht="38.25" x14ac:dyDescent="0.25">
      <c r="B62" s="344" t="s">
        <v>392</v>
      </c>
      <c r="C62" s="42"/>
      <c r="D62" s="40"/>
      <c r="E62" s="104">
        <v>8</v>
      </c>
    </row>
    <row r="65" spans="2:3" ht="15.75" x14ac:dyDescent="0.25">
      <c r="B65" s="345" t="s">
        <v>393</v>
      </c>
      <c r="C65" s="338"/>
    </row>
    <row r="66" spans="2:3" ht="15.75" x14ac:dyDescent="0.25">
      <c r="B66" s="346" t="s">
        <v>394</v>
      </c>
      <c r="C66" s="339"/>
    </row>
    <row r="67" spans="2:3" ht="15.75" x14ac:dyDescent="0.25">
      <c r="B67" s="347" t="s">
        <v>395</v>
      </c>
      <c r="C67" s="339"/>
    </row>
    <row r="68" spans="2:3" ht="15.75" x14ac:dyDescent="0.25">
      <c r="B68" s="347" t="s">
        <v>396</v>
      </c>
      <c r="C68" s="339"/>
    </row>
    <row r="69" spans="2:3" ht="15.75" x14ac:dyDescent="0.25">
      <c r="B69" s="348" t="s">
        <v>397</v>
      </c>
      <c r="C69" s="339"/>
    </row>
  </sheetData>
  <mergeCells count="4">
    <mergeCell ref="B56:F56"/>
    <mergeCell ref="B27:F27"/>
    <mergeCell ref="B29:F29"/>
    <mergeCell ref="B47:F47"/>
  </mergeCells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&amp;RAidés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K95"/>
  <sheetViews>
    <sheetView showGridLines="0" showWhiteSpace="0" view="pageLayout" topLeftCell="A73" zoomScale="115" zoomScaleNormal="100" zoomScalePageLayoutView="115" workbookViewId="0">
      <selection activeCell="A80" sqref="A80:XFD90"/>
    </sheetView>
  </sheetViews>
  <sheetFormatPr baseColWidth="10" defaultColWidth="11.42578125" defaultRowHeight="15" x14ac:dyDescent="0.25"/>
  <cols>
    <col min="1" max="1" width="4.7109375" style="1" customWidth="1"/>
    <col min="2" max="2" width="13.7109375" style="1" customWidth="1"/>
    <col min="3" max="5" width="11.42578125" style="1"/>
    <col min="6" max="6" width="15.140625" style="1" customWidth="1"/>
    <col min="7" max="9" width="11.42578125" style="1"/>
    <col min="10" max="10" width="27.28515625" style="1" customWidth="1"/>
    <col min="11" max="16384" width="11.42578125" style="1"/>
  </cols>
  <sheetData>
    <row r="2" spans="1:11" ht="21" x14ac:dyDescent="0.25">
      <c r="A2" s="18" t="s">
        <v>402</v>
      </c>
      <c r="B2" s="13"/>
      <c r="C2" s="18"/>
      <c r="D2" s="13"/>
      <c r="E2" s="18"/>
      <c r="F2" s="13"/>
      <c r="G2" s="13"/>
      <c r="H2" s="13"/>
      <c r="I2" s="13"/>
      <c r="J2" s="142"/>
      <c r="K2" s="142"/>
    </row>
    <row r="4" spans="1:11" ht="17.25" customHeight="1" x14ac:dyDescent="0.25">
      <c r="A4" s="245" t="s">
        <v>403</v>
      </c>
      <c r="B4" s="245"/>
      <c r="C4" s="245"/>
      <c r="D4" s="245"/>
      <c r="E4" s="245"/>
      <c r="F4" s="245"/>
      <c r="G4" s="245"/>
      <c r="H4" s="245"/>
      <c r="I4" s="245"/>
      <c r="J4" s="142"/>
      <c r="K4" s="142"/>
    </row>
    <row r="6" spans="1:11" ht="60" x14ac:dyDescent="0.25">
      <c r="B6" s="62"/>
      <c r="C6" s="90" t="s">
        <v>173</v>
      </c>
      <c r="D6" s="90" t="s">
        <v>174</v>
      </c>
      <c r="E6" s="90" t="s">
        <v>175</v>
      </c>
      <c r="F6" s="90" t="s">
        <v>400</v>
      </c>
      <c r="G6" s="90" t="s">
        <v>176</v>
      </c>
      <c r="H6" s="90" t="s">
        <v>177</v>
      </c>
      <c r="I6" s="90" t="s">
        <v>178</v>
      </c>
      <c r="J6" s="90" t="s">
        <v>179</v>
      </c>
    </row>
    <row r="7" spans="1:11" ht="48" x14ac:dyDescent="0.25">
      <c r="B7" s="114" t="s">
        <v>180</v>
      </c>
      <c r="C7" s="55"/>
      <c r="D7" s="55"/>
      <c r="E7" s="55"/>
      <c r="F7" s="55"/>
      <c r="G7" s="55"/>
      <c r="H7" s="55"/>
      <c r="I7" s="55"/>
      <c r="J7" s="55"/>
    </row>
    <row r="8" spans="1:11" ht="48" x14ac:dyDescent="0.25">
      <c r="B8" s="116" t="s">
        <v>399</v>
      </c>
      <c r="C8" s="40"/>
      <c r="D8" s="40"/>
      <c r="E8" s="117"/>
      <c r="F8" s="117"/>
      <c r="G8" s="117"/>
      <c r="H8" s="117"/>
      <c r="I8" s="117"/>
      <c r="J8" s="117"/>
    </row>
    <row r="9" spans="1:11" ht="48" x14ac:dyDescent="0.25">
      <c r="B9" s="116" t="s">
        <v>181</v>
      </c>
      <c r="C9" s="40"/>
      <c r="D9" s="40"/>
      <c r="E9" s="117"/>
      <c r="F9" s="117"/>
      <c r="G9" s="117"/>
      <c r="H9" s="117"/>
      <c r="I9" s="117"/>
      <c r="J9" s="117"/>
    </row>
    <row r="10" spans="1:11" ht="36" x14ac:dyDescent="0.25">
      <c r="B10" s="116" t="s">
        <v>182</v>
      </c>
      <c r="C10" s="40"/>
      <c r="D10" s="40"/>
      <c r="E10" s="117"/>
      <c r="F10" s="117"/>
      <c r="G10" s="117"/>
      <c r="H10" s="117"/>
      <c r="I10" s="117"/>
      <c r="J10" s="117"/>
    </row>
    <row r="11" spans="1:11" ht="36" x14ac:dyDescent="0.25">
      <c r="B11" s="116" t="s">
        <v>183</v>
      </c>
      <c r="C11" s="40"/>
      <c r="D11" s="40"/>
      <c r="E11" s="117"/>
      <c r="F11" s="117"/>
      <c r="G11" s="117"/>
      <c r="H11" s="117"/>
      <c r="I11" s="117"/>
      <c r="J11" s="117"/>
    </row>
    <row r="12" spans="1:11" ht="36" x14ac:dyDescent="0.25">
      <c r="B12" s="116" t="s">
        <v>184</v>
      </c>
      <c r="C12" s="40"/>
      <c r="D12" s="40"/>
      <c r="E12" s="117"/>
      <c r="F12" s="117"/>
      <c r="G12" s="117"/>
      <c r="H12" s="117"/>
      <c r="I12" s="117"/>
      <c r="J12" s="117"/>
    </row>
    <row r="13" spans="1:11" ht="36" x14ac:dyDescent="0.25">
      <c r="B13" s="116" t="s">
        <v>185</v>
      </c>
      <c r="C13" s="40"/>
      <c r="D13" s="40"/>
      <c r="E13" s="117"/>
      <c r="F13" s="117"/>
      <c r="G13" s="117"/>
      <c r="H13" s="117"/>
      <c r="I13" s="117"/>
      <c r="J13" s="117"/>
    </row>
    <row r="14" spans="1:11" x14ac:dyDescent="0.25">
      <c r="B14" s="118" t="s">
        <v>83</v>
      </c>
      <c r="C14" s="41"/>
      <c r="D14" s="41"/>
      <c r="E14" s="119"/>
      <c r="F14" s="119"/>
      <c r="G14" s="119"/>
      <c r="H14" s="119"/>
      <c r="I14" s="119"/>
      <c r="J14" s="119"/>
    </row>
    <row r="15" spans="1:11" x14ac:dyDescent="0.25">
      <c r="B15" s="141" t="s">
        <v>186</v>
      </c>
      <c r="C15" s="61">
        <f>SUM(C7:C14)</f>
        <v>0</v>
      </c>
      <c r="D15" s="61">
        <f t="shared" ref="D15:E15" si="0">SUM(D7:D14)</f>
        <v>0</v>
      </c>
      <c r="E15" s="61">
        <f t="shared" si="0"/>
        <v>0</v>
      </c>
      <c r="F15" s="134"/>
      <c r="G15" s="61">
        <f>SUM(G7:G14)</f>
        <v>0</v>
      </c>
      <c r="H15" s="135"/>
      <c r="I15" s="136"/>
      <c r="J15" s="121">
        <v>8</v>
      </c>
    </row>
    <row r="16" spans="1:11" x14ac:dyDescent="0.25">
      <c r="B16" s="137"/>
      <c r="C16" s="138"/>
      <c r="D16" s="138"/>
      <c r="E16" s="138"/>
      <c r="F16" s="67"/>
      <c r="G16" s="67"/>
      <c r="H16" s="67"/>
      <c r="I16" s="67"/>
      <c r="J16" s="67"/>
    </row>
    <row r="17" spans="1:11" customFormat="1" ht="76.5" customHeight="1" x14ac:dyDescent="0.25">
      <c r="B17" s="211" t="s">
        <v>162</v>
      </c>
      <c r="C17" s="212"/>
      <c r="D17" s="212"/>
      <c r="E17" s="212"/>
      <c r="F17" s="212"/>
      <c r="G17" s="212"/>
      <c r="H17" s="212"/>
      <c r="I17" s="213"/>
      <c r="J17" s="111" t="s">
        <v>18</v>
      </c>
    </row>
    <row r="19" spans="1:11" ht="19.5" customHeight="1" x14ac:dyDescent="0.25">
      <c r="A19" s="91" t="s">
        <v>94</v>
      </c>
      <c r="B19" s="239" t="s">
        <v>401</v>
      </c>
      <c r="C19" s="240"/>
      <c r="D19" s="240"/>
      <c r="E19" s="240"/>
      <c r="F19" s="240"/>
      <c r="G19" s="240"/>
      <c r="H19" s="240"/>
      <c r="I19" s="241"/>
      <c r="J19" s="21"/>
    </row>
    <row r="21" spans="1:11" ht="30.75" customHeight="1" x14ac:dyDescent="0.25">
      <c r="A21" s="91" t="s">
        <v>94</v>
      </c>
      <c r="B21" s="214" t="s">
        <v>187</v>
      </c>
      <c r="C21" s="214"/>
      <c r="D21" s="214"/>
      <c r="E21" s="214"/>
      <c r="F21" s="214"/>
      <c r="G21" s="214"/>
      <c r="H21" s="214"/>
    </row>
    <row r="23" spans="1:11" ht="48.75" customHeight="1" x14ac:dyDescent="0.25">
      <c r="B23" s="242"/>
      <c r="C23" s="243"/>
      <c r="D23" s="243"/>
      <c r="E23" s="243"/>
      <c r="F23" s="243"/>
      <c r="G23" s="243"/>
      <c r="H23" s="243"/>
      <c r="I23" s="244"/>
      <c r="J23" s="139"/>
      <c r="K23" s="139"/>
    </row>
    <row r="42" spans="1:11" ht="37.5" customHeight="1" x14ac:dyDescent="0.25">
      <c r="A42" s="245" t="s">
        <v>14</v>
      </c>
      <c r="B42" s="245"/>
      <c r="C42" s="245"/>
      <c r="D42" s="245"/>
      <c r="E42" s="245"/>
      <c r="F42" s="245"/>
      <c r="G42" s="245"/>
      <c r="H42" s="245"/>
      <c r="I42" s="245"/>
      <c r="J42" s="139"/>
      <c r="K42" s="139"/>
    </row>
    <row r="44" spans="1:11" ht="60" x14ac:dyDescent="0.25">
      <c r="B44" s="62"/>
      <c r="C44" s="90" t="s">
        <v>173</v>
      </c>
      <c r="D44" s="90" t="s">
        <v>174</v>
      </c>
      <c r="E44" s="90" t="s">
        <v>175</v>
      </c>
      <c r="F44" s="90" t="s">
        <v>400</v>
      </c>
      <c r="G44" s="90" t="s">
        <v>176</v>
      </c>
      <c r="H44" s="90" t="s">
        <v>177</v>
      </c>
      <c r="I44" s="90" t="s">
        <v>178</v>
      </c>
      <c r="J44" s="90" t="s">
        <v>179</v>
      </c>
    </row>
    <row r="45" spans="1:11" ht="48" x14ac:dyDescent="0.25">
      <c r="B45" s="114" t="s">
        <v>188</v>
      </c>
      <c r="C45" s="55"/>
      <c r="D45" s="55"/>
      <c r="E45" s="55"/>
      <c r="F45" s="55"/>
      <c r="G45" s="55"/>
      <c r="H45" s="55"/>
      <c r="I45" s="55"/>
      <c r="J45" s="55"/>
    </row>
    <row r="46" spans="1:11" ht="72" x14ac:dyDescent="0.25">
      <c r="B46" s="116" t="s">
        <v>189</v>
      </c>
      <c r="C46" s="40"/>
      <c r="D46" s="40"/>
      <c r="E46" s="117"/>
      <c r="F46" s="117"/>
      <c r="G46" s="117"/>
      <c r="H46" s="117"/>
      <c r="I46" s="117"/>
      <c r="J46" s="117"/>
    </row>
    <row r="47" spans="1:11" ht="48" x14ac:dyDescent="0.25">
      <c r="B47" s="116" t="s">
        <v>190</v>
      </c>
      <c r="C47" s="40"/>
      <c r="D47" s="40"/>
      <c r="E47" s="117"/>
      <c r="F47" s="117"/>
      <c r="G47" s="117"/>
      <c r="H47" s="117"/>
      <c r="I47" s="117"/>
      <c r="J47" s="117"/>
    </row>
    <row r="48" spans="1:11" x14ac:dyDescent="0.25">
      <c r="B48" s="118" t="s">
        <v>83</v>
      </c>
      <c r="C48" s="41"/>
      <c r="D48" s="41"/>
      <c r="E48" s="119"/>
      <c r="F48" s="119"/>
      <c r="G48" s="119"/>
      <c r="H48" s="119"/>
      <c r="I48" s="119"/>
      <c r="J48" s="119"/>
    </row>
    <row r="49" spans="1:11" x14ac:dyDescent="0.25">
      <c r="B49" s="141" t="s">
        <v>186</v>
      </c>
      <c r="C49" s="61">
        <f>SUM(C45:C48)</f>
        <v>0</v>
      </c>
      <c r="D49" s="61">
        <f>SUM(D45:D48)</f>
        <v>0</v>
      </c>
      <c r="E49" s="61">
        <f>SUM(E45:E48)</f>
        <v>0</v>
      </c>
      <c r="F49" s="134"/>
      <c r="G49" s="61">
        <f>SUM(G45:G48)</f>
        <v>0</v>
      </c>
      <c r="H49" s="135"/>
      <c r="I49" s="136"/>
      <c r="J49" s="136"/>
    </row>
    <row r="51" spans="1:11" ht="90" customHeight="1" x14ac:dyDescent="0.25">
      <c r="B51" s="211" t="s">
        <v>162</v>
      </c>
      <c r="C51" s="212"/>
      <c r="D51" s="212"/>
      <c r="E51" s="212"/>
      <c r="F51" s="212"/>
      <c r="G51" s="212"/>
      <c r="H51" s="212"/>
      <c r="I51" s="213"/>
      <c r="J51" s="97" t="s">
        <v>18</v>
      </c>
    </row>
    <row r="53" spans="1:11" ht="15" customHeight="1" x14ac:dyDescent="0.25">
      <c r="A53" s="91" t="s">
        <v>94</v>
      </c>
      <c r="B53" s="239" t="s">
        <v>404</v>
      </c>
      <c r="C53" s="240"/>
      <c r="D53" s="240"/>
      <c r="E53" s="240"/>
      <c r="F53" s="240"/>
      <c r="G53" s="240"/>
      <c r="H53" s="240"/>
      <c r="I53" s="241"/>
      <c r="J53" s="21"/>
    </row>
    <row r="54" spans="1:11" ht="15" customHeight="1" x14ac:dyDescent="0.25">
      <c r="A54" s="91"/>
      <c r="B54" s="143"/>
      <c r="C54" s="143"/>
      <c r="D54" s="143"/>
      <c r="E54" s="143"/>
      <c r="F54" s="143"/>
      <c r="G54" s="143"/>
      <c r="H54" s="143"/>
      <c r="I54" s="143"/>
    </row>
    <row r="55" spans="1:11" ht="15" customHeight="1" x14ac:dyDescent="0.25">
      <c r="A55" s="91"/>
      <c r="B55" s="143"/>
      <c r="C55" s="143"/>
      <c r="D55" s="143"/>
      <c r="E55" s="143"/>
      <c r="F55" s="143"/>
      <c r="G55" s="143"/>
      <c r="H55" s="143"/>
      <c r="I55" s="143"/>
    </row>
    <row r="56" spans="1:11" ht="15" customHeight="1" x14ac:dyDescent="0.25">
      <c r="A56" s="91"/>
      <c r="B56" s="143"/>
      <c r="C56" s="143"/>
      <c r="D56" s="143"/>
      <c r="E56" s="143"/>
      <c r="F56" s="143"/>
      <c r="G56" s="143"/>
      <c r="H56" s="143"/>
      <c r="I56" s="143"/>
    </row>
    <row r="57" spans="1:11" ht="15" customHeight="1" x14ac:dyDescent="0.25">
      <c r="A57" s="91"/>
      <c r="B57" s="143"/>
      <c r="C57" s="143"/>
      <c r="D57" s="143"/>
      <c r="E57" s="143"/>
      <c r="F57" s="143"/>
      <c r="G57" s="143"/>
      <c r="H57" s="143"/>
      <c r="I57" s="143"/>
    </row>
    <row r="59" spans="1:11" ht="15" customHeight="1" x14ac:dyDescent="0.25">
      <c r="A59" s="91" t="s">
        <v>94</v>
      </c>
      <c r="B59" s="214" t="s">
        <v>187</v>
      </c>
      <c r="C59" s="214"/>
      <c r="D59" s="214"/>
      <c r="E59" s="214"/>
      <c r="F59" s="214"/>
      <c r="G59" s="214"/>
      <c r="H59" s="214"/>
      <c r="I59" s="214"/>
      <c r="J59" s="214"/>
    </row>
    <row r="61" spans="1:11" ht="90" customHeight="1" x14ac:dyDescent="0.25">
      <c r="B61" s="246"/>
      <c r="C61" s="247"/>
      <c r="D61" s="247"/>
      <c r="E61" s="247"/>
      <c r="F61" s="247"/>
      <c r="G61" s="247"/>
      <c r="H61" s="247"/>
      <c r="I61" s="248"/>
      <c r="J61" s="139"/>
      <c r="K61" s="139"/>
    </row>
    <row r="63" spans="1:11" ht="17.25" customHeight="1" x14ac:dyDescent="0.25">
      <c r="A63" s="245" t="s">
        <v>15</v>
      </c>
      <c r="B63" s="245"/>
      <c r="C63" s="245"/>
      <c r="D63" s="245"/>
      <c r="E63" s="245"/>
      <c r="F63" s="245"/>
      <c r="G63" s="245"/>
      <c r="H63" s="245"/>
      <c r="I63" s="245"/>
      <c r="J63" s="245"/>
    </row>
    <row r="65" spans="1:11" ht="60" x14ac:dyDescent="0.25">
      <c r="C65" s="90" t="s">
        <v>173</v>
      </c>
      <c r="D65" s="90" t="s">
        <v>174</v>
      </c>
      <c r="E65" s="90" t="s">
        <v>175</v>
      </c>
      <c r="F65" s="90" t="s">
        <v>400</v>
      </c>
      <c r="G65" s="90" t="s">
        <v>176</v>
      </c>
      <c r="H65" s="90" t="s">
        <v>177</v>
      </c>
      <c r="I65" s="90" t="s">
        <v>178</v>
      </c>
      <c r="J65" s="90" t="s">
        <v>179</v>
      </c>
    </row>
    <row r="66" spans="1:11" ht="30" x14ac:dyDescent="0.25">
      <c r="B66" s="105" t="s">
        <v>191</v>
      </c>
      <c r="C66" s="55"/>
      <c r="D66" s="55"/>
      <c r="E66" s="115"/>
      <c r="F66" s="115"/>
      <c r="G66" s="115"/>
      <c r="H66" s="115"/>
      <c r="I66" s="115"/>
      <c r="J66" s="115"/>
    </row>
    <row r="67" spans="1:11" ht="30" x14ac:dyDescent="0.25">
      <c r="B67" s="106" t="s">
        <v>192</v>
      </c>
      <c r="C67" s="40"/>
      <c r="D67" s="40"/>
      <c r="E67" s="117"/>
      <c r="F67" s="117"/>
      <c r="G67" s="117"/>
      <c r="H67" s="117"/>
      <c r="I67" s="117"/>
      <c r="J67" s="117"/>
    </row>
    <row r="68" spans="1:11" x14ac:dyDescent="0.25">
      <c r="B68" s="107" t="s">
        <v>83</v>
      </c>
      <c r="C68" s="41"/>
      <c r="D68" s="41"/>
      <c r="E68" s="119"/>
      <c r="F68" s="119"/>
      <c r="G68" s="119"/>
      <c r="H68" s="119"/>
      <c r="I68" s="119"/>
      <c r="J68" s="119"/>
    </row>
    <row r="69" spans="1:11" x14ac:dyDescent="0.25">
      <c r="B69" s="141" t="s">
        <v>186</v>
      </c>
      <c r="C69" s="61">
        <f>SUM(C66:C68)</f>
        <v>0</v>
      </c>
      <c r="D69" s="61">
        <f t="shared" ref="D69:E69" si="1">SUM(D66:D68)</f>
        <v>0</v>
      </c>
      <c r="E69" s="61">
        <f t="shared" si="1"/>
        <v>0</v>
      </c>
      <c r="F69" s="134"/>
      <c r="G69" s="61">
        <f>SUM(G66:G68)</f>
        <v>0</v>
      </c>
      <c r="H69" s="135"/>
      <c r="I69" s="136"/>
      <c r="J69" s="121">
        <v>8</v>
      </c>
    </row>
    <row r="70" spans="1:11" x14ac:dyDescent="0.25">
      <c r="B70" s="140"/>
      <c r="C70" s="67"/>
      <c r="D70" s="67"/>
      <c r="E70" s="67"/>
      <c r="F70" s="133"/>
      <c r="G70" s="133"/>
      <c r="H70" s="133"/>
      <c r="I70" s="133"/>
      <c r="J70" s="133"/>
    </row>
    <row r="71" spans="1:11" ht="49.5" customHeight="1" x14ac:dyDescent="0.25">
      <c r="B71" s="211" t="s">
        <v>162</v>
      </c>
      <c r="C71" s="212"/>
      <c r="D71" s="212"/>
      <c r="E71" s="212"/>
      <c r="F71" s="212"/>
      <c r="G71" s="212"/>
      <c r="H71" s="212"/>
      <c r="I71" s="213"/>
      <c r="J71" s="97" t="s">
        <v>18</v>
      </c>
    </row>
    <row r="73" spans="1:11" ht="15" customHeight="1" x14ac:dyDescent="0.25">
      <c r="A73" s="91" t="s">
        <v>94</v>
      </c>
      <c r="B73" s="239" t="s">
        <v>405</v>
      </c>
      <c r="C73" s="240"/>
      <c r="D73" s="240"/>
      <c r="E73" s="240"/>
      <c r="F73" s="240"/>
      <c r="G73" s="240"/>
      <c r="H73" s="240"/>
      <c r="I73" s="241"/>
      <c r="J73" s="21"/>
    </row>
    <row r="75" spans="1:11" ht="15" customHeight="1" x14ac:dyDescent="0.25">
      <c r="A75" s="91" t="s">
        <v>94</v>
      </c>
      <c r="B75" s="214" t="s">
        <v>187</v>
      </c>
      <c r="C75" s="214"/>
      <c r="D75" s="214"/>
      <c r="E75" s="214"/>
      <c r="F75" s="214"/>
      <c r="G75" s="214"/>
      <c r="H75" s="214"/>
      <c r="I75" s="214"/>
      <c r="J75" s="214"/>
    </row>
    <row r="77" spans="1:11" ht="79.5" customHeight="1" x14ac:dyDescent="0.25">
      <c r="B77" s="242"/>
      <c r="C77" s="243"/>
      <c r="D77" s="243"/>
      <c r="E77" s="243"/>
      <c r="F77" s="243"/>
      <c r="G77" s="243"/>
      <c r="H77" s="243"/>
      <c r="I77" s="244"/>
      <c r="J77" s="139"/>
      <c r="K77" s="139"/>
    </row>
    <row r="81" spans="1:11" ht="17.25" customHeight="1" x14ac:dyDescent="0.25">
      <c r="A81" s="245" t="s">
        <v>406</v>
      </c>
      <c r="B81" s="245"/>
      <c r="C81" s="245"/>
      <c r="D81" s="245"/>
      <c r="E81" s="245"/>
      <c r="F81" s="245"/>
      <c r="G81" s="245"/>
      <c r="H81" s="245"/>
      <c r="I81" s="245"/>
    </row>
    <row r="84" spans="1:11" ht="15.75" x14ac:dyDescent="0.25">
      <c r="B84" s="120" t="s">
        <v>194</v>
      </c>
      <c r="C84" s="120" t="s">
        <v>195</v>
      </c>
      <c r="E84" s="124" t="s">
        <v>265</v>
      </c>
    </row>
    <row r="85" spans="1:11" x14ac:dyDescent="0.25">
      <c r="B85" s="55"/>
      <c r="C85" s="55"/>
    </row>
    <row r="86" spans="1:11" x14ac:dyDescent="0.25">
      <c r="B86" s="40"/>
      <c r="C86" s="40"/>
    </row>
    <row r="87" spans="1:11" x14ac:dyDescent="0.25">
      <c r="B87" s="109"/>
      <c r="C87" s="109"/>
    </row>
    <row r="88" spans="1:11" x14ac:dyDescent="0.25">
      <c r="B88" s="109"/>
      <c r="C88" s="109"/>
    </row>
    <row r="89" spans="1:11" x14ac:dyDescent="0.25">
      <c r="B89" s="109"/>
      <c r="C89" s="109"/>
    </row>
    <row r="90" spans="1:11" x14ac:dyDescent="0.25">
      <c r="B90" s="109"/>
      <c r="C90" s="109"/>
    </row>
    <row r="91" spans="1:11" x14ac:dyDescent="0.25">
      <c r="B91" s="109"/>
      <c r="C91" s="109"/>
    </row>
    <row r="92" spans="1:11" x14ac:dyDescent="0.25">
      <c r="B92" s="41"/>
      <c r="C92" s="41"/>
    </row>
    <row r="93" spans="1:11" x14ac:dyDescent="0.25">
      <c r="B93" s="123" t="s">
        <v>186</v>
      </c>
      <c r="C93" s="59"/>
    </row>
    <row r="95" spans="1:11" ht="57.75" customHeight="1" x14ac:dyDescent="0.25">
      <c r="B95" s="242" t="s">
        <v>89</v>
      </c>
      <c r="C95" s="243"/>
      <c r="D95" s="243"/>
      <c r="E95" s="243"/>
      <c r="F95" s="243"/>
      <c r="G95" s="243"/>
      <c r="H95" s="243"/>
      <c r="I95" s="244"/>
      <c r="J95" s="139"/>
      <c r="K95" s="139"/>
    </row>
  </sheetData>
  <mergeCells count="17">
    <mergeCell ref="B19:I19"/>
    <mergeCell ref="B21:H21"/>
    <mergeCell ref="B17:I17"/>
    <mergeCell ref="B51:I51"/>
    <mergeCell ref="B53:I53"/>
    <mergeCell ref="B59:J59"/>
    <mergeCell ref="A4:I4"/>
    <mergeCell ref="B23:I23"/>
    <mergeCell ref="A42:I42"/>
    <mergeCell ref="B61:I61"/>
    <mergeCell ref="B77:I77"/>
    <mergeCell ref="A63:J63"/>
    <mergeCell ref="B71:I71"/>
    <mergeCell ref="B73:I73"/>
    <mergeCell ref="B75:J75"/>
    <mergeCell ref="B95:I95"/>
    <mergeCell ref="A81:I81"/>
  </mergeCells>
  <pageMargins left="0.7" right="0.7" top="0.75" bottom="0.75" header="0.3" footer="0.3"/>
  <pageSetup paperSize="9" orientation="landscape" r:id="rId1"/>
  <headerFooter>
    <oddHeader>&amp;C&amp;K0070C0Bilan d'activité ARS Nouvelle Aquitaine PFR 2022</oddHeader>
    <oddFooter>&amp;RPrestations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'Listes déroulantes'!$B$52:$B$53</xm:f>
          </x14:formula1>
          <xm:sqref>H7:I16 H49:I49 H69:I70</xm:sqref>
        </x14:dataValidation>
        <x14:dataValidation type="list" allowBlank="1" showInputMessage="1" showErrorMessage="1">
          <x14:formula1>
            <xm:f>'Listes déroulantes'!$B$57:$B$58</xm:f>
          </x14:formula1>
          <xm:sqref>H45:I48</xm:sqref>
        </x14:dataValidation>
        <x14:dataValidation type="list" allowBlank="1" showInputMessage="1" showErrorMessage="1">
          <x14:formula1>
            <xm:f>'Listes déroulantes'!$B$68:$B$75</xm:f>
          </x14:formula1>
          <xm:sqref>B85:B92</xm:sqref>
        </x14:dataValidation>
        <x14:dataValidation type="list" allowBlank="1" showInputMessage="1" showErrorMessage="1">
          <x14:formula1>
            <xm:f>'Listes déroulantes'!$B$62:$B$63</xm:f>
          </x14:formula1>
          <xm:sqref>H66:I68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51"/>
  <sheetViews>
    <sheetView view="pageLayout" zoomScaleNormal="100" workbookViewId="0">
      <selection activeCell="B5" sqref="B5"/>
    </sheetView>
  </sheetViews>
  <sheetFormatPr baseColWidth="10" defaultColWidth="11.42578125" defaultRowHeight="15" x14ac:dyDescent="0.25"/>
  <cols>
    <col min="1" max="1" width="31.42578125" style="1" customWidth="1"/>
    <col min="2" max="2" width="10.85546875" style="1" customWidth="1"/>
    <col min="3" max="3" width="16.28515625" style="1" customWidth="1"/>
    <col min="4" max="4" width="13.42578125" style="1" customWidth="1"/>
    <col min="5" max="5" width="12.42578125" style="1" customWidth="1"/>
    <col min="6" max="6" width="15.85546875" style="1" customWidth="1"/>
    <col min="7" max="7" width="14.7109375" style="1" customWidth="1"/>
    <col min="8" max="8" width="19" style="1" customWidth="1"/>
    <col min="9" max="9" width="18.85546875" style="1" customWidth="1"/>
    <col min="10" max="16384" width="11.42578125" style="1"/>
  </cols>
  <sheetData>
    <row r="1" spans="1:5" x14ac:dyDescent="0.25">
      <c r="A1" s="168" t="s">
        <v>196</v>
      </c>
      <c r="B1" s="169"/>
      <c r="C1" s="170"/>
      <c r="D1" s="47"/>
      <c r="E1" s="47"/>
    </row>
    <row r="2" spans="1:5" x14ac:dyDescent="0.25">
      <c r="A2" s="154" t="s">
        <v>197</v>
      </c>
      <c r="B2" s="154" t="s">
        <v>408</v>
      </c>
      <c r="C2" s="158" t="s">
        <v>198</v>
      </c>
      <c r="D2" s="155">
        <v>2023</v>
      </c>
      <c r="E2" s="179"/>
    </row>
    <row r="3" spans="1:5" x14ac:dyDescent="0.25">
      <c r="A3" s="195" t="s">
        <v>199</v>
      </c>
      <c r="B3" s="195"/>
      <c r="C3" s="195" t="s">
        <v>200</v>
      </c>
      <c r="D3" s="156"/>
      <c r="E3" s="180"/>
    </row>
    <row r="4" spans="1:5" ht="25.5" x14ac:dyDescent="0.25">
      <c r="A4" s="196" t="s">
        <v>201</v>
      </c>
      <c r="B4" s="195"/>
      <c r="C4" s="196" t="s">
        <v>202</v>
      </c>
      <c r="D4" s="156"/>
      <c r="E4" s="180"/>
    </row>
    <row r="5" spans="1:5" ht="25.5" x14ac:dyDescent="0.25">
      <c r="A5" s="195" t="s">
        <v>203</v>
      </c>
      <c r="B5" s="195"/>
      <c r="C5" s="196" t="s">
        <v>204</v>
      </c>
      <c r="D5" s="156"/>
      <c r="E5" s="180"/>
    </row>
    <row r="6" spans="1:5" ht="38.25" x14ac:dyDescent="0.25">
      <c r="A6" s="196" t="s">
        <v>205</v>
      </c>
      <c r="B6" s="195"/>
      <c r="C6" s="194" t="s">
        <v>206</v>
      </c>
      <c r="D6" s="157"/>
      <c r="E6" s="181"/>
    </row>
    <row r="7" spans="1:5" ht="29.25" customHeight="1" x14ac:dyDescent="0.25">
      <c r="A7" s="195" t="s">
        <v>207</v>
      </c>
      <c r="B7" s="195"/>
      <c r="C7" s="194" t="s">
        <v>208</v>
      </c>
      <c r="D7" s="157"/>
      <c r="E7" s="181"/>
    </row>
    <row r="8" spans="1:5" x14ac:dyDescent="0.25">
      <c r="A8" s="197"/>
      <c r="B8" s="197"/>
      <c r="C8" s="182" t="s">
        <v>209</v>
      </c>
      <c r="D8" s="157"/>
      <c r="E8" s="181"/>
    </row>
    <row r="9" spans="1:5" x14ac:dyDescent="0.25">
      <c r="A9" s="198"/>
      <c r="B9" s="198"/>
      <c r="C9" s="182" t="s">
        <v>210</v>
      </c>
      <c r="D9" s="157"/>
      <c r="E9" s="181"/>
    </row>
    <row r="10" spans="1:5" x14ac:dyDescent="0.25">
      <c r="A10" s="199"/>
      <c r="B10" s="199"/>
      <c r="C10" s="182" t="s">
        <v>210</v>
      </c>
      <c r="D10" s="157"/>
      <c r="E10" s="181"/>
    </row>
    <row r="11" spans="1:5" x14ac:dyDescent="0.25">
      <c r="A11" s="172" t="s">
        <v>211</v>
      </c>
      <c r="B11" s="173">
        <f>(D3+D4+D5)-(B3+B4+B5+B6+B7)</f>
        <v>0</v>
      </c>
      <c r="C11" s="171">
        <v>8</v>
      </c>
      <c r="D11" s="174"/>
      <c r="E11" s="177"/>
    </row>
    <row r="12" spans="1:5" x14ac:dyDescent="0.25">
      <c r="A12" s="177"/>
      <c r="B12" s="178"/>
      <c r="C12" s="104"/>
      <c r="D12" s="177"/>
      <c r="E12" s="177"/>
    </row>
    <row r="13" spans="1:5" ht="15.75" thickBot="1" x14ac:dyDescent="0.3">
      <c r="A13" s="177"/>
      <c r="B13" s="178"/>
      <c r="C13" s="104"/>
      <c r="D13" s="177"/>
      <c r="E13" s="177"/>
    </row>
    <row r="14" spans="1:5" ht="60.75" thickBot="1" x14ac:dyDescent="0.3">
      <c r="A14" s="185" t="s">
        <v>212</v>
      </c>
      <c r="B14" s="186" t="s">
        <v>69</v>
      </c>
      <c r="C14" s="185" t="s">
        <v>213</v>
      </c>
      <c r="D14" s="186" t="s">
        <v>214</v>
      </c>
    </row>
    <row r="15" spans="1:5" ht="30" x14ac:dyDescent="0.25">
      <c r="A15" s="189" t="s">
        <v>215</v>
      </c>
      <c r="B15" s="201"/>
      <c r="C15" s="202"/>
      <c r="D15" s="203"/>
    </row>
    <row r="16" spans="1:5" x14ac:dyDescent="0.25">
      <c r="A16" s="190" t="s">
        <v>73</v>
      </c>
      <c r="B16" s="187" t="str">
        <f>Fonctionnement!E101</f>
        <v>Nom de la commune</v>
      </c>
      <c r="C16" s="159" t="str">
        <f>Fonctionnement!F101</f>
        <v>*</v>
      </c>
      <c r="D16" s="160"/>
    </row>
    <row r="17" spans="1:4" ht="30" x14ac:dyDescent="0.25">
      <c r="A17" s="190" t="s">
        <v>216</v>
      </c>
      <c r="B17" s="187">
        <f>Fonctionnement!E102</f>
        <v>0</v>
      </c>
      <c r="C17" s="159">
        <f>Fonctionnement!F102</f>
        <v>0</v>
      </c>
      <c r="D17" s="160"/>
    </row>
    <row r="18" spans="1:4" x14ac:dyDescent="0.25">
      <c r="A18" s="190" t="s">
        <v>86</v>
      </c>
      <c r="B18" s="187">
        <f>Fonctionnement!E103</f>
        <v>0</v>
      </c>
      <c r="C18" s="159">
        <f>Fonctionnement!F103</f>
        <v>0</v>
      </c>
      <c r="D18" s="160"/>
    </row>
    <row r="19" spans="1:4" x14ac:dyDescent="0.25">
      <c r="A19" s="190" t="s">
        <v>75</v>
      </c>
      <c r="B19" s="187">
        <f>Fonctionnement!E104</f>
        <v>0</v>
      </c>
      <c r="C19" s="159">
        <f>Fonctionnement!F104</f>
        <v>0</v>
      </c>
      <c r="D19" s="160"/>
    </row>
    <row r="20" spans="1:4" x14ac:dyDescent="0.25">
      <c r="A20" s="190" t="s">
        <v>217</v>
      </c>
      <c r="B20" s="187">
        <f>Fonctionnement!E105</f>
        <v>0</v>
      </c>
      <c r="C20" s="159">
        <f>Fonctionnement!F105</f>
        <v>0</v>
      </c>
      <c r="D20" s="160"/>
    </row>
    <row r="21" spans="1:4" x14ac:dyDescent="0.25">
      <c r="A21" s="190" t="s">
        <v>87</v>
      </c>
      <c r="B21" s="187">
        <f>Fonctionnement!E106</f>
        <v>0</v>
      </c>
      <c r="C21" s="159">
        <f>Fonctionnement!F106</f>
        <v>0</v>
      </c>
      <c r="D21" s="160"/>
    </row>
    <row r="22" spans="1:4" x14ac:dyDescent="0.25">
      <c r="A22" s="190" t="s">
        <v>88</v>
      </c>
      <c r="B22" s="187">
        <f>Fonctionnement!E107</f>
        <v>0</v>
      </c>
      <c r="C22" s="159">
        <f>Fonctionnement!F107</f>
        <v>0</v>
      </c>
      <c r="D22" s="160"/>
    </row>
    <row r="23" spans="1:4" ht="30" x14ac:dyDescent="0.25">
      <c r="A23" s="190" t="s">
        <v>218</v>
      </c>
      <c r="B23" s="187">
        <f>Fonctionnement!E108</f>
        <v>0</v>
      </c>
      <c r="C23" s="159">
        <f>Fonctionnement!F108</f>
        <v>0</v>
      </c>
      <c r="D23" s="160"/>
    </row>
    <row r="24" spans="1:4" x14ac:dyDescent="0.25">
      <c r="A24" s="190" t="s">
        <v>77</v>
      </c>
      <c r="B24" s="187">
        <f>Fonctionnement!E109</f>
        <v>0</v>
      </c>
      <c r="C24" s="159">
        <f>Fonctionnement!F109</f>
        <v>0</v>
      </c>
      <c r="D24" s="160"/>
    </row>
    <row r="25" spans="1:4" ht="30" x14ac:dyDescent="0.25">
      <c r="A25" s="190" t="s">
        <v>219</v>
      </c>
      <c r="B25" s="187">
        <f>Fonctionnement!E110</f>
        <v>0</v>
      </c>
      <c r="C25" s="159">
        <f>Fonctionnement!F110</f>
        <v>0</v>
      </c>
      <c r="D25" s="160"/>
    </row>
    <row r="26" spans="1:4" x14ac:dyDescent="0.25">
      <c r="A26" s="190" t="s">
        <v>78</v>
      </c>
      <c r="B26" s="187">
        <f>Fonctionnement!E115</f>
        <v>0</v>
      </c>
      <c r="C26" s="204">
        <f>Fonctionnement!F115</f>
        <v>0</v>
      </c>
      <c r="D26" s="161"/>
    </row>
    <row r="27" spans="1:4" x14ac:dyDescent="0.25">
      <c r="A27" s="190" t="s">
        <v>79</v>
      </c>
      <c r="B27" s="187">
        <f>Fonctionnement!E116</f>
        <v>0</v>
      </c>
      <c r="C27" s="204">
        <f>Fonctionnement!F116</f>
        <v>0</v>
      </c>
      <c r="D27" s="161"/>
    </row>
    <row r="28" spans="1:4" x14ac:dyDescent="0.25">
      <c r="A28" s="190" t="s">
        <v>81</v>
      </c>
      <c r="B28" s="187">
        <f>Fonctionnement!E117</f>
        <v>0</v>
      </c>
      <c r="C28" s="204">
        <f>Fonctionnement!F117</f>
        <v>0</v>
      </c>
      <c r="D28" s="161"/>
    </row>
    <row r="29" spans="1:4" x14ac:dyDescent="0.25">
      <c r="A29" s="190" t="s">
        <v>82</v>
      </c>
      <c r="B29" s="187">
        <f>Fonctionnement!E118</f>
        <v>0</v>
      </c>
      <c r="C29" s="204">
        <f>Fonctionnement!F118</f>
        <v>0</v>
      </c>
      <c r="D29" s="161"/>
    </row>
    <row r="30" spans="1:4" x14ac:dyDescent="0.25">
      <c r="A30" s="190" t="s">
        <v>83</v>
      </c>
      <c r="B30" s="187">
        <f>Fonctionnement!E119</f>
        <v>0</v>
      </c>
      <c r="C30" s="204">
        <f>Fonctionnement!F119</f>
        <v>0</v>
      </c>
      <c r="D30" s="161"/>
    </row>
    <row r="31" spans="1:4" x14ac:dyDescent="0.25">
      <c r="A31" s="191" t="s">
        <v>220</v>
      </c>
      <c r="B31" s="206">
        <f>SUM(B15:B30)</f>
        <v>0</v>
      </c>
      <c r="C31" s="207">
        <f t="shared" ref="C31:D31" si="0">SUM(C15:C30)</f>
        <v>0</v>
      </c>
      <c r="D31" s="207">
        <f t="shared" si="0"/>
        <v>0</v>
      </c>
    </row>
    <row r="32" spans="1:4" x14ac:dyDescent="0.25">
      <c r="A32" s="192" t="s">
        <v>221</v>
      </c>
      <c r="B32" s="188"/>
      <c r="C32" s="208"/>
      <c r="D32" s="184"/>
    </row>
    <row r="33" spans="1:4" x14ac:dyDescent="0.25">
      <c r="A33" s="190" t="s">
        <v>73</v>
      </c>
      <c r="B33" s="205">
        <f>Fonctionnement!E125</f>
        <v>0</v>
      </c>
      <c r="C33" s="209"/>
      <c r="D33" s="161"/>
    </row>
    <row r="34" spans="1:4" ht="30" x14ac:dyDescent="0.25">
      <c r="A34" s="190" t="s">
        <v>216</v>
      </c>
      <c r="B34" s="205">
        <f>Fonctionnement!E126</f>
        <v>0</v>
      </c>
      <c r="C34" s="209"/>
      <c r="D34" s="161"/>
    </row>
    <row r="35" spans="1:4" x14ac:dyDescent="0.25">
      <c r="A35" s="190" t="s">
        <v>86</v>
      </c>
      <c r="B35" s="205">
        <f>Fonctionnement!E127</f>
        <v>0</v>
      </c>
      <c r="C35" s="209"/>
      <c r="D35" s="161"/>
    </row>
    <row r="36" spans="1:4" x14ac:dyDescent="0.25">
      <c r="A36" s="190" t="s">
        <v>75</v>
      </c>
      <c r="B36" s="205">
        <f>Fonctionnement!E128</f>
        <v>0</v>
      </c>
      <c r="C36" s="209"/>
      <c r="D36" s="161"/>
    </row>
    <row r="37" spans="1:4" x14ac:dyDescent="0.25">
      <c r="A37" s="190" t="s">
        <v>217</v>
      </c>
      <c r="B37" s="205">
        <f>Fonctionnement!E129</f>
        <v>0</v>
      </c>
      <c r="C37" s="209"/>
      <c r="D37" s="161"/>
    </row>
    <row r="38" spans="1:4" x14ac:dyDescent="0.25">
      <c r="A38" s="190" t="s">
        <v>87</v>
      </c>
      <c r="B38" s="205">
        <f>Fonctionnement!E130</f>
        <v>0</v>
      </c>
      <c r="C38" s="209"/>
      <c r="D38" s="161"/>
    </row>
    <row r="39" spans="1:4" x14ac:dyDescent="0.25">
      <c r="A39" s="190" t="s">
        <v>88</v>
      </c>
      <c r="B39" s="205">
        <f>Fonctionnement!E131</f>
        <v>0</v>
      </c>
      <c r="C39" s="209"/>
      <c r="D39" s="161"/>
    </row>
    <row r="40" spans="1:4" ht="30" x14ac:dyDescent="0.25">
      <c r="A40" s="190" t="s">
        <v>218</v>
      </c>
      <c r="B40" s="205">
        <f>Fonctionnement!E132</f>
        <v>0</v>
      </c>
      <c r="C40" s="209"/>
      <c r="D40" s="161"/>
    </row>
    <row r="41" spans="1:4" x14ac:dyDescent="0.25">
      <c r="A41" s="190" t="s">
        <v>77</v>
      </c>
      <c r="B41" s="205">
        <f>Fonctionnement!E133</f>
        <v>0</v>
      </c>
      <c r="C41" s="209"/>
      <c r="D41" s="161"/>
    </row>
    <row r="42" spans="1:4" ht="30" x14ac:dyDescent="0.25">
      <c r="A42" s="190" t="s">
        <v>219</v>
      </c>
      <c r="B42" s="205">
        <f>Fonctionnement!E134</f>
        <v>0</v>
      </c>
      <c r="C42" s="209"/>
      <c r="D42" s="161"/>
    </row>
    <row r="43" spans="1:4" x14ac:dyDescent="0.25">
      <c r="A43" s="190" t="s">
        <v>78</v>
      </c>
      <c r="B43" s="205">
        <f>Fonctionnement!E135</f>
        <v>0</v>
      </c>
      <c r="C43" s="209"/>
      <c r="D43" s="161"/>
    </row>
    <row r="44" spans="1:4" x14ac:dyDescent="0.25">
      <c r="A44" s="190" t="s">
        <v>79</v>
      </c>
      <c r="B44" s="205">
        <f>Fonctionnement!E136</f>
        <v>0</v>
      </c>
      <c r="C44" s="209"/>
      <c r="D44" s="161"/>
    </row>
    <row r="45" spans="1:4" x14ac:dyDescent="0.25">
      <c r="A45" s="190" t="s">
        <v>81</v>
      </c>
      <c r="B45" s="205">
        <f>Fonctionnement!E137</f>
        <v>0</v>
      </c>
      <c r="C45" s="209"/>
      <c r="D45" s="161"/>
    </row>
    <row r="46" spans="1:4" x14ac:dyDescent="0.25">
      <c r="A46" s="190" t="s">
        <v>82</v>
      </c>
      <c r="B46" s="205">
        <f>Fonctionnement!E138</f>
        <v>0</v>
      </c>
      <c r="C46" s="209"/>
      <c r="D46" s="161"/>
    </row>
    <row r="47" spans="1:4" x14ac:dyDescent="0.25">
      <c r="A47" s="190" t="s">
        <v>83</v>
      </c>
      <c r="B47" s="205" t="str">
        <f>Fonctionnement!E139</f>
        <v>ETP</v>
      </c>
      <c r="C47" s="209"/>
      <c r="D47" s="161"/>
    </row>
    <row r="48" spans="1:4" ht="15.75" thickBot="1" x14ac:dyDescent="0.3">
      <c r="A48" s="193" t="s">
        <v>220</v>
      </c>
      <c r="B48" s="206">
        <f>SUM(B32:B47)</f>
        <v>0</v>
      </c>
      <c r="C48" s="208"/>
      <c r="D48" s="183">
        <f t="shared" ref="D48" si="1">SUM(D32:D47)</f>
        <v>0</v>
      </c>
    </row>
    <row r="49" spans="1:4" ht="15.75" thickBot="1" x14ac:dyDescent="0.3">
      <c r="A49" s="162"/>
      <c r="B49" s="163"/>
      <c r="C49" s="164"/>
      <c r="D49" s="165"/>
    </row>
    <row r="50" spans="1:4" ht="16.5" thickBot="1" x14ac:dyDescent="0.3">
      <c r="A50" s="166" t="s">
        <v>186</v>
      </c>
      <c r="B50" s="167">
        <f>B31+B48</f>
        <v>0</v>
      </c>
      <c r="C50" s="167">
        <f t="shared" ref="C50" si="2">C31+C48</f>
        <v>0</v>
      </c>
      <c r="D50" s="167">
        <f>D31+D48</f>
        <v>0</v>
      </c>
    </row>
    <row r="51" spans="1:4" x14ac:dyDescent="0.25">
      <c r="B51" s="104">
        <v>8</v>
      </c>
      <c r="C51" s="104">
        <v>8</v>
      </c>
      <c r="D51" s="104">
        <v>8</v>
      </c>
    </row>
  </sheetData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&amp;RFinancement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23</vt:i4>
      </vt:variant>
    </vt:vector>
  </HeadingPairs>
  <TitlesOfParts>
    <vt:vector size="34" baseType="lpstr">
      <vt:lpstr>Couverture</vt:lpstr>
      <vt:lpstr>Sommaire</vt:lpstr>
      <vt:lpstr> Structure</vt:lpstr>
      <vt:lpstr>Fonctionnement</vt:lpstr>
      <vt:lpstr>Partenariats</vt:lpstr>
      <vt:lpstr>Aidants</vt:lpstr>
      <vt:lpstr>Aidés</vt:lpstr>
      <vt:lpstr>Prestations</vt:lpstr>
      <vt:lpstr>Financement</vt:lpstr>
      <vt:lpstr>Évaluation et perspectives</vt:lpstr>
      <vt:lpstr>Listes déroulantes</vt:lpstr>
      <vt:lpstr>' Structure'!_Toc122076710</vt:lpstr>
      <vt:lpstr>' Structure'!_Toc122076711</vt:lpstr>
      <vt:lpstr>' Structure'!_Toc122076712</vt:lpstr>
      <vt:lpstr>Fonctionnement!_Toc122076713</vt:lpstr>
      <vt:lpstr>Fonctionnement!_Toc122076714</vt:lpstr>
      <vt:lpstr>Fonctionnement!_Toc122076715</vt:lpstr>
      <vt:lpstr>Fonctionnement!_Toc122076716</vt:lpstr>
      <vt:lpstr>Fonctionnement!_Toc122076717</vt:lpstr>
      <vt:lpstr>Fonctionnement!_Toc122076718</vt:lpstr>
      <vt:lpstr>Partenariats!_Toc122076719</vt:lpstr>
      <vt:lpstr>Aidants!_Toc122076720</vt:lpstr>
      <vt:lpstr>Aidants!_Toc122076721</vt:lpstr>
      <vt:lpstr>Aidants!_Toc122076722</vt:lpstr>
      <vt:lpstr>Aidants!_Toc122076723</vt:lpstr>
      <vt:lpstr>Aidants!_Toc122076724</vt:lpstr>
      <vt:lpstr>Aidés!_Toc122076725</vt:lpstr>
      <vt:lpstr>Aidés!_Toc122076726</vt:lpstr>
      <vt:lpstr>Prestations!_Toc122076728</vt:lpstr>
      <vt:lpstr>Prestations!_Toc122076729</vt:lpstr>
      <vt:lpstr>Prestations!_Toc122076730</vt:lpstr>
      <vt:lpstr>Prestations!_Toc122076731</vt:lpstr>
      <vt:lpstr>Prestations!_Toc122076733</vt:lpstr>
      <vt:lpstr>'Évaluation et perspectives'!_Toc122076734</vt:lpstr>
    </vt:vector>
  </TitlesOfParts>
  <Manager/>
  <Company>Ministère des affaires sociales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LEVILLAIN, Eve</dc:creator>
  <cp:keywords/>
  <dc:description/>
  <cp:lastModifiedBy>GUERGO, David (ARS-NA/DPSA/DDASPV/PHV/DH)</cp:lastModifiedBy>
  <cp:revision/>
  <dcterms:created xsi:type="dcterms:W3CDTF">2023-02-13T15:04:20Z</dcterms:created>
  <dcterms:modified xsi:type="dcterms:W3CDTF">2024-12-02T14:34:31Z</dcterms:modified>
  <cp:category/>
  <cp:contentStatus/>
</cp:coreProperties>
</file>