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S\Site_internet_DRUPAL\2024_05_30_AAC_Centres_Vaccination\"/>
    </mc:Choice>
  </mc:AlternateContent>
  <bookViews>
    <workbookView xWindow="0" yWindow="0" windowWidth="25200" windowHeight="11250"/>
  </bookViews>
  <sheets>
    <sheet name="BP 202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3" i="1" l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33" i="1" l="1"/>
  <c r="H134" i="1" s="1"/>
  <c r="F10" i="1"/>
  <c r="G10" i="1"/>
  <c r="H11" i="1"/>
  <c r="H118" i="1" s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E118" i="1"/>
  <c r="F118" i="1"/>
  <c r="G118" i="1"/>
</calcChain>
</file>

<file path=xl/sharedStrings.xml><?xml version="1.0" encoding="utf-8"?>
<sst xmlns="http://schemas.openxmlformats.org/spreadsheetml/2006/main" count="134" uniqueCount="134">
  <si>
    <t>Budget prévisionnel détaillé par Antenne</t>
  </si>
  <si>
    <t>Site Principal</t>
  </si>
  <si>
    <t>Projet création Antenne 1</t>
  </si>
  <si>
    <t>Antenne 2</t>
  </si>
  <si>
    <t xml:space="preserve">Antenne 3 </t>
  </si>
  <si>
    <t>Compte</t>
  </si>
  <si>
    <t>ELECTRICITE</t>
  </si>
  <si>
    <t>EAU</t>
  </si>
  <si>
    <t>PETIT EQUIPEMENT</t>
  </si>
  <si>
    <t>FOURNITURE INFORMATIQUE</t>
  </si>
  <si>
    <t>FOURNITURES ADMINISTRATIVES</t>
  </si>
  <si>
    <t>IMPRIMERIE INVIT/RELANCE/ADMIN</t>
  </si>
  <si>
    <t>IMPRIMERIE RESULTATS</t>
  </si>
  <si>
    <t>FOURN.ADMIN. SUPPORT DEPISTAGE</t>
  </si>
  <si>
    <t>CARBURANT</t>
  </si>
  <si>
    <t>PETIT MATERIEL MEDICAL / ALIMENTATION</t>
  </si>
  <si>
    <t>PRODUITS PHARMACEUTIQUES (Vaccins)</t>
  </si>
  <si>
    <t>TELESURVEILLANCE</t>
  </si>
  <si>
    <t>SOUS TRAITANCE ROUTAGE</t>
  </si>
  <si>
    <t>SOUS TRAITANCE INFORMATIQUE</t>
  </si>
  <si>
    <t>LOCATION IMMOBILIERE</t>
  </si>
  <si>
    <t>LOCATION BOX ARCHIVES</t>
  </si>
  <si>
    <t>LOCATION MACHINE A AFFRANCHIR</t>
  </si>
  <si>
    <t>LOCATION VEHICULE</t>
  </si>
  <si>
    <t>LOCATION PHOTOCOPIEUR</t>
  </si>
  <si>
    <t>LOCATION IMPRIMANTE EPSON 4000</t>
  </si>
  <si>
    <t>ABONNEMENT SITE INTERNET</t>
  </si>
  <si>
    <t>LOCATION FONTAINE</t>
  </si>
  <si>
    <t>LOCATION MISE SOUS PLI</t>
  </si>
  <si>
    <t>AUTRES LOCATIONS MOBILIERES</t>
  </si>
  <si>
    <t>LOCATION MESSAGERIE</t>
  </si>
  <si>
    <t>LOCATION SERVEUR</t>
  </si>
  <si>
    <t>CHARGES LOCATIVES</t>
  </si>
  <si>
    <t>CHARGES LOCATIVES IMPOTS</t>
  </si>
  <si>
    <t>ENTRETIEN MAT ALARME/INCENDIE</t>
  </si>
  <si>
    <t>ENTRETIEN INSTALL. TELEPHONIE</t>
  </si>
  <si>
    <t>ENTRETIEN INSTALL. INFORMATIQ</t>
  </si>
  <si>
    <t>ENTRETIEN LOCAUX</t>
  </si>
  <si>
    <t>ENTRETIEN MAINT. MAMMOLUX</t>
  </si>
  <si>
    <t>ENTRETIEN ET REPARAT° LOGICIEL</t>
  </si>
  <si>
    <t>ENTRETIEN ET REPARATION DIVERS</t>
  </si>
  <si>
    <t>ENTRETIEN VEHICULE</t>
  </si>
  <si>
    <t>MAINTENANCE FRIGO POUR LES VACCINS</t>
  </si>
  <si>
    <t>ASSURANCE MULTIRISQUE INDIVIDUELLE ACCIDENT</t>
  </si>
  <si>
    <t>ASSURANCE LOCAUX</t>
  </si>
  <si>
    <t>ASSURANCE RESP. CIVILE</t>
  </si>
  <si>
    <t>ASSURANCE VEHICULE</t>
  </si>
  <si>
    <t>ASSURANCE SERVEUR</t>
  </si>
  <si>
    <t>ASSURANCE COPIEUR</t>
  </si>
  <si>
    <t>DOCUMENTATION</t>
  </si>
  <si>
    <t>CONGRES, SEMINAIRES</t>
  </si>
  <si>
    <t>FRAIS INTERIM</t>
  </si>
  <si>
    <t>PERSONNEL PRETE A L'ENTREPRISE</t>
  </si>
  <si>
    <t>HONORAIRES COMPTABILITE</t>
  </si>
  <si>
    <t>HONORAIRES SOCIAL</t>
  </si>
  <si>
    <t>HONORAIRES SAISIE COMPTABLE</t>
  </si>
  <si>
    <t>HONO COMMISSARIAT AUX COMPTES</t>
  </si>
  <si>
    <t>HONORAIRES DIVERS</t>
  </si>
  <si>
    <t>FRAIS D'ACTES ET CONTENTIEUX</t>
  </si>
  <si>
    <t>COMMUNICATION</t>
  </si>
  <si>
    <t>COMMUNICATION COMPTE DONS</t>
  </si>
  <si>
    <t>ADHESIONS DIVERSES</t>
  </si>
  <si>
    <t>TRANSPORT ENTRE ETABLISSEMENTS</t>
  </si>
  <si>
    <t>VOYAGES ET DEPLACEMENT</t>
  </si>
  <si>
    <t>DEMENAGEMENT</t>
  </si>
  <si>
    <t>MISSIONS ET RECEPTIONS</t>
  </si>
  <si>
    <t>AFFRANCHISSEMENT</t>
  </si>
  <si>
    <t>TELEPHONE</t>
  </si>
  <si>
    <t>TELEPHONE PORTABLE</t>
  </si>
  <si>
    <t>SERVICES BANCAIRES ET ASSIM.</t>
  </si>
  <si>
    <t>COTISATION CONSEIL DEPARTEMENTAL ORDRE DES MEDECINS DES LANDES</t>
  </si>
  <si>
    <t>ABONNEMENT MESVACCINS.NET</t>
  </si>
  <si>
    <t>TAXE SUR LES SALAIRES</t>
  </si>
  <si>
    <t>FORMATION CONTINUE</t>
  </si>
  <si>
    <t>CHARGES FISCALES / CONGES A PAYER ET RTT NON PRIS</t>
  </si>
  <si>
    <t>VERSEMENT TRANSPORT</t>
  </si>
  <si>
    <t>ALLOCATION LOGEMENT FNAL</t>
  </si>
  <si>
    <t>CONTRIBUTION OPCA UNIF</t>
  </si>
  <si>
    <t>PART. EMPLOYEUR F.P.C.</t>
  </si>
  <si>
    <t>PARTICIPATION EFFORT CONSTRUCTION</t>
  </si>
  <si>
    <t>CONTRIB. FDS FINANC SYNDIC</t>
  </si>
  <si>
    <t>DROITS D'ENREGISTREMENT</t>
  </si>
  <si>
    <t>SALAIRES BRUTS</t>
  </si>
  <si>
    <t>IND RUPTURE CONVENTIONNELLE</t>
  </si>
  <si>
    <t>ACTIVITE PARTIELLE</t>
  </si>
  <si>
    <t>RTT NON PRIS</t>
  </si>
  <si>
    <t>INDEMN SUPP ACP NON SOUMIS COT</t>
  </si>
  <si>
    <t>PROV S/ CONGES PAYES</t>
  </si>
  <si>
    <t>CONGES PAYES PRIS</t>
  </si>
  <si>
    <t>INDEMNITES CONGES NON PRIS (PROVISIONS)</t>
  </si>
  <si>
    <t>INDEMNITES TRANSPORTS</t>
  </si>
  <si>
    <t>AUTRES INDEMNITES AVANTAGES DIVERS (INTERESSEMENT + PRIMES)</t>
  </si>
  <si>
    <t>PROV CHARGES S/ CONGES PAYES</t>
  </si>
  <si>
    <t>PRIME DECENTRALISEE</t>
  </si>
  <si>
    <t>COTISATIONS URSSAF</t>
  </si>
  <si>
    <t>COTISATIONS MUTUELLE</t>
  </si>
  <si>
    <t>COTISATIONS RETRAITE</t>
  </si>
  <si>
    <t>CHARGES SOCIALES / CONGES A PAYER ET RTT NON PRIS</t>
  </si>
  <si>
    <t>CONTRIB. SYST. DIFFER.</t>
  </si>
  <si>
    <t>COTISATION CAPSSA + SOLIDARITE</t>
  </si>
  <si>
    <t>TICKETS RESTAURANT</t>
  </si>
  <si>
    <t>CHEQUES CADO</t>
  </si>
  <si>
    <t>VERSEMENT COMITE SOCIALE ECO</t>
  </si>
  <si>
    <t>MEDECINE DU TRAVAIL</t>
  </si>
  <si>
    <t>CHARGES DIVERSES DE GESTION</t>
  </si>
  <si>
    <t>AMENDES ET PENALITES</t>
  </si>
  <si>
    <t>CHARG. EXCEPT. S/ EX ANTERIEUR</t>
  </si>
  <si>
    <t>AUTRES CHARGES EXCEPTIONNELLES</t>
  </si>
  <si>
    <t>DOTATIONS AMORT. IMMOS INCORP.</t>
  </si>
  <si>
    <t>DOTATIONS AMORT. IMMOS. CORPO.</t>
  </si>
  <si>
    <t>Provision Pour risque et charg</t>
  </si>
  <si>
    <t>Provision pour fonds dédiés</t>
  </si>
  <si>
    <t>TOTAL DEPENSES</t>
  </si>
  <si>
    <t>PRODUITS DE SERVICES DIVERS</t>
  </si>
  <si>
    <t>REFACTURATION FRAIS</t>
  </si>
  <si>
    <t>SUBVENTION CPAM</t>
  </si>
  <si>
    <t>SUBVENTIONS MSA</t>
  </si>
  <si>
    <t>SUBVENTIONS ARS</t>
  </si>
  <si>
    <t>SOLDE ARS EXERCICE ANTERIEUR</t>
  </si>
  <si>
    <t>SUBVENTIONS DIVERSES</t>
  </si>
  <si>
    <t>PRODUITS DIVERS DE GESTION</t>
  </si>
  <si>
    <t>DONS</t>
  </si>
  <si>
    <t>AUTRES PRODUITS FINANCIERS</t>
  </si>
  <si>
    <t>PDTS SUR EX ANTERIEURS</t>
  </si>
  <si>
    <t>REPRISES SUR PROVISIONS ET AMORTISSEMENTS</t>
  </si>
  <si>
    <t>TRANSFERT DE CHARGES</t>
  </si>
  <si>
    <t>REPRISES SUR FONDS DEDIES</t>
  </si>
  <si>
    <t>TOTAL RECETTES</t>
  </si>
  <si>
    <t>RESULTAT
(recettes - dépenses)</t>
  </si>
  <si>
    <t>Année 2024
Budget prévisionnel</t>
  </si>
  <si>
    <r>
      <t xml:space="preserve">Libellé
</t>
    </r>
    <r>
      <rPr>
        <b/>
        <u/>
        <sz val="8"/>
        <color theme="1"/>
        <rFont val="Calibri Light"/>
        <family val="2"/>
        <scheme val="major"/>
      </rPr>
      <t>(Colonne à compléter, merci)</t>
    </r>
  </si>
  <si>
    <r>
      <t xml:space="preserve">COTISATIONS PREVOYANCE </t>
    </r>
    <r>
      <rPr>
        <sz val="8"/>
        <color rgb="FF0000FF"/>
        <rFont val="Calibri Light"/>
        <family val="2"/>
        <scheme val="major"/>
      </rPr>
      <t xml:space="preserve"> (ASSEDIC FONDS DE SOLIDARITE APEC)</t>
    </r>
  </si>
  <si>
    <t>BUDGET PREVISSIONNEL centre de vaccination permanent</t>
  </si>
  <si>
    <t>détail des comptes généraux par nature de poste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</si>
</sst>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5">
    <font>
      <sz val="11"/>
      <color theme="1"/>
      <name val="Calibri"/>
      <family val="2"/>
      <scheme val="minor"/>
    </font>
    <font>
      <b/>
      <u/>
      <sz val="16"/>
      <color rgb="FF0070C0"/>
      <name val="Arial"/>
      <family val="2"/>
    </font>
    <font>
      <sz val="10"/>
      <name val="Geneva"/>
    </font>
    <font>
      <b/>
      <sz val="12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u/>
      <sz val="8"/>
      <color theme="1"/>
      <name val="Calibri Light"/>
      <family val="2"/>
      <scheme val="major"/>
    </font>
    <font>
      <sz val="8"/>
      <name val="Calibri Light"/>
      <family val="2"/>
      <scheme val="major"/>
    </font>
    <font>
      <sz val="8"/>
      <color rgb="FF0000FF"/>
      <name val="Calibri Light"/>
      <family val="2"/>
      <scheme val="major"/>
    </font>
    <font>
      <b/>
      <sz val="8"/>
      <color rgb="FFFF0000"/>
      <name val="Calibri Light"/>
      <family val="2"/>
      <scheme val="major"/>
    </font>
    <font>
      <b/>
      <sz val="11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4" fillId="5" borderId="8" xfId="0" applyFont="1" applyFill="1" applyBorder="1" applyAlignment="1">
      <alignment horizontal="left" indent="1"/>
    </xf>
    <xf numFmtId="0" fontId="4" fillId="5" borderId="9" xfId="0" applyFont="1" applyFill="1" applyBorder="1"/>
    <xf numFmtId="164" fontId="4" fillId="0" borderId="9" xfId="0" applyNumberFormat="1" applyFont="1" applyFill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4" fillId="5" borderId="11" xfId="0" applyFont="1" applyFill="1" applyBorder="1" applyAlignment="1">
      <alignment horizontal="left" indent="1"/>
    </xf>
    <xf numFmtId="164" fontId="4" fillId="0" borderId="12" xfId="0" applyNumberFormat="1" applyFont="1" applyFill="1" applyBorder="1" applyAlignment="1">
      <alignment horizontal="right" vertical="center"/>
    </xf>
    <xf numFmtId="164" fontId="5" fillId="0" borderId="13" xfId="0" applyNumberFormat="1" applyFont="1" applyBorder="1" applyAlignment="1">
      <alignment horizontal="right" vertical="center"/>
    </xf>
    <xf numFmtId="0" fontId="6" fillId="5" borderId="11" xfId="0" applyFont="1" applyFill="1" applyBorder="1" applyAlignment="1">
      <alignment horizontal="left" indent="1"/>
    </xf>
    <xf numFmtId="0" fontId="6" fillId="5" borderId="9" xfId="0" applyFont="1" applyFill="1" applyBorder="1"/>
    <xf numFmtId="0" fontId="5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164" fontId="7" fillId="6" borderId="7" xfId="0" applyNumberFormat="1" applyFont="1" applyFill="1" applyBorder="1" applyAlignment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left" indent="1"/>
    </xf>
    <xf numFmtId="0" fontId="4" fillId="5" borderId="17" xfId="0" applyFont="1" applyFill="1" applyBorder="1"/>
    <xf numFmtId="164" fontId="4" fillId="0" borderId="18" xfId="0" applyNumberFormat="1" applyFont="1" applyFill="1" applyBorder="1" applyAlignment="1">
      <alignment horizontal="right" vertical="center"/>
    </xf>
    <xf numFmtId="164" fontId="5" fillId="0" borderId="19" xfId="0" applyNumberFormat="1" applyFont="1" applyBorder="1" applyAlignment="1">
      <alignment horizontal="right" vertical="center"/>
    </xf>
    <xf numFmtId="164" fontId="7" fillId="6" borderId="5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vertical="center"/>
    </xf>
    <xf numFmtId="4" fontId="7" fillId="7" borderId="15" xfId="0" applyNumberFormat="1" applyFont="1" applyFill="1" applyBorder="1" applyAlignment="1">
      <alignment horizontal="center" vertical="center"/>
    </xf>
    <xf numFmtId="4" fontId="7" fillId="7" borderId="2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left" indent="1"/>
    </xf>
    <xf numFmtId="0" fontId="9" fillId="5" borderId="9" xfId="0" applyFont="1" applyFill="1" applyBorder="1"/>
    <xf numFmtId="164" fontId="11" fillId="0" borderId="9" xfId="0" applyNumberFormat="1" applyFont="1" applyFill="1" applyBorder="1" applyAlignment="1">
      <alignment horizontal="right" vertical="center"/>
    </xf>
    <xf numFmtId="164" fontId="9" fillId="0" borderId="9" xfId="0" applyNumberFormat="1" applyFont="1" applyFill="1" applyBorder="1" applyAlignment="1">
      <alignment horizontal="right" vertical="center"/>
    </xf>
    <xf numFmtId="164" fontId="8" fillId="0" borderId="10" xfId="0" applyNumberFormat="1" applyFont="1" applyBorder="1" applyAlignment="1">
      <alignment horizontal="right" vertical="center"/>
    </xf>
    <xf numFmtId="0" fontId="9" fillId="5" borderId="11" xfId="0" applyFont="1" applyFill="1" applyBorder="1" applyAlignment="1">
      <alignment horizontal="left" indent="1"/>
    </xf>
    <xf numFmtId="164" fontId="11" fillId="0" borderId="12" xfId="0" applyNumberFormat="1" applyFont="1" applyFill="1" applyBorder="1" applyAlignment="1">
      <alignment horizontal="right" vertical="center"/>
    </xf>
    <xf numFmtId="164" fontId="9" fillId="0" borderId="12" xfId="0" applyNumberFormat="1" applyFont="1" applyFill="1" applyBorder="1" applyAlignment="1">
      <alignment horizontal="right" vertical="center"/>
    </xf>
    <xf numFmtId="164" fontId="8" fillId="0" borderId="13" xfId="0" applyNumberFormat="1" applyFont="1" applyBorder="1" applyAlignment="1">
      <alignment horizontal="right" vertical="center"/>
    </xf>
    <xf numFmtId="0" fontId="12" fillId="5" borderId="11" xfId="0" applyFont="1" applyFill="1" applyBorder="1" applyAlignment="1">
      <alignment horizontal="left" indent="1"/>
    </xf>
    <xf numFmtId="0" fontId="12" fillId="5" borderId="9" xfId="0" applyFont="1" applyFill="1" applyBorder="1"/>
    <xf numFmtId="0" fontId="12" fillId="5" borderId="11" xfId="0" applyFont="1" applyFill="1" applyBorder="1" applyAlignment="1">
      <alignment horizontal="left" vertical="center" indent="1"/>
    </xf>
    <xf numFmtId="0" fontId="12" fillId="5" borderId="9" xfId="0" applyFont="1" applyFill="1" applyBorder="1" applyAlignment="1">
      <alignment wrapText="1"/>
    </xf>
    <xf numFmtId="0" fontId="12" fillId="5" borderId="9" xfId="0" applyFont="1" applyFill="1" applyBorder="1" applyAlignment="1">
      <alignment vertical="center" wrapText="1"/>
    </xf>
    <xf numFmtId="0" fontId="9" fillId="5" borderId="11" xfId="0" applyFont="1" applyFill="1" applyBorder="1" applyAlignment="1">
      <alignment horizontal="left" vertical="center" indent="1"/>
    </xf>
    <xf numFmtId="0" fontId="9" fillId="5" borderId="9" xfId="0" applyFont="1" applyFill="1" applyBorder="1" applyAlignment="1">
      <alignment wrapText="1"/>
    </xf>
    <xf numFmtId="0" fontId="11" fillId="5" borderId="11" xfId="0" applyFont="1" applyFill="1" applyBorder="1" applyAlignment="1">
      <alignment horizontal="left" indent="1"/>
    </xf>
    <xf numFmtId="0" fontId="11" fillId="5" borderId="9" xfId="0" applyFont="1" applyFill="1" applyBorder="1"/>
    <xf numFmtId="0" fontId="9" fillId="5" borderId="14" xfId="0" applyFont="1" applyFill="1" applyBorder="1" applyAlignment="1">
      <alignment horizontal="left" indent="1"/>
    </xf>
    <xf numFmtId="0" fontId="9" fillId="5" borderId="15" xfId="0" applyFont="1" applyFill="1" applyBorder="1"/>
    <xf numFmtId="0" fontId="8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164" fontId="13" fillId="6" borderId="7" xfId="0" applyNumberFormat="1" applyFont="1" applyFill="1" applyBorder="1" applyAlignment="1">
      <alignment horizontal="center" vertical="center"/>
    </xf>
    <xf numFmtId="164" fontId="13" fillId="6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3" fillId="5" borderId="0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2">
    <cellStyle name="Normal" xfId="0" builtinId="0"/>
    <cellStyle name="Normal_PAGE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DT\DD40\POLE_SPE\SP\VACCINATION\VACCINATION\2024%20AAC%20Centre%20vaccination%20permanent\diffusion%20AAC\Matrice%20CDV%20MONT_DE_MARSAN%202022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anisme"/>
      <sheetName val="Budget Prévisionnel 2023"/>
      <sheetName val="RH Prévisionnel 2023"/>
      <sheetName val="Feuil2"/>
      <sheetName val="Compte Rendu Financier 2022"/>
      <sheetName val="RH Réalisé 2022"/>
      <sheetName val="Feuil3"/>
      <sheetName val="Feui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6"/>
  <sheetViews>
    <sheetView tabSelected="1" workbookViewId="0">
      <selection activeCell="K8" sqref="K8"/>
    </sheetView>
  </sheetViews>
  <sheetFormatPr baseColWidth="10" defaultRowHeight="14.5"/>
  <cols>
    <col min="3" max="3" width="43.26953125" customWidth="1"/>
    <col min="4" max="4" width="11.26953125" customWidth="1"/>
    <col min="5" max="5" width="10.7265625" customWidth="1"/>
    <col min="6" max="6" width="9.54296875" customWidth="1"/>
    <col min="7" max="7" width="8.81640625" customWidth="1"/>
  </cols>
  <sheetData>
    <row r="2" spans="2:8" ht="15" thickBot="1"/>
    <row r="3" spans="2:8" ht="20.5" thickBot="1">
      <c r="B3" s="58" t="s">
        <v>132</v>
      </c>
      <c r="C3" s="59"/>
      <c r="D3" s="59"/>
      <c r="E3" s="59"/>
      <c r="F3" s="59"/>
      <c r="G3" s="59"/>
      <c r="H3" s="60"/>
    </row>
    <row r="4" spans="2:8">
      <c r="B4" s="57"/>
      <c r="C4" s="57" t="s">
        <v>133</v>
      </c>
      <c r="D4" s="57"/>
      <c r="E4" s="57"/>
      <c r="F4" s="57"/>
      <c r="G4" s="57"/>
      <c r="H4" s="57"/>
    </row>
    <row r="5" spans="2:8" ht="15.5">
      <c r="B5" s="61"/>
      <c r="C5" s="61"/>
      <c r="D5" s="61"/>
      <c r="E5" s="61"/>
      <c r="F5" s="61"/>
      <c r="G5" s="61"/>
      <c r="H5" s="61"/>
    </row>
    <row r="6" spans="2:8">
      <c r="B6" s="1"/>
      <c r="C6" s="1"/>
      <c r="D6" s="1"/>
      <c r="E6" s="1"/>
      <c r="F6" s="1"/>
      <c r="G6" s="1"/>
      <c r="H6" s="1"/>
    </row>
    <row r="7" spans="2:8" ht="15" thickBot="1">
      <c r="B7" s="1"/>
      <c r="C7" s="2"/>
      <c r="D7" s="1"/>
      <c r="E7" s="1"/>
      <c r="F7" s="1"/>
      <c r="G7" s="1"/>
      <c r="H7" s="1"/>
    </row>
    <row r="8" spans="2:8" ht="15" thickBot="1">
      <c r="B8" s="25"/>
      <c r="C8" s="26"/>
      <c r="D8" s="62" t="s">
        <v>0</v>
      </c>
      <c r="E8" s="63"/>
      <c r="F8" s="63"/>
      <c r="G8" s="64"/>
      <c r="H8" s="27"/>
    </row>
    <row r="9" spans="2:8" ht="32" thickBot="1">
      <c r="B9" s="25"/>
      <c r="C9" s="26"/>
      <c r="D9" s="28" t="s">
        <v>1</v>
      </c>
      <c r="E9" s="29" t="s">
        <v>2</v>
      </c>
      <c r="F9" s="29" t="s">
        <v>3</v>
      </c>
      <c r="G9" s="29" t="s">
        <v>4</v>
      </c>
      <c r="H9" s="27"/>
    </row>
    <row r="10" spans="2:8" ht="32" thickBot="1">
      <c r="B10" s="30" t="s">
        <v>5</v>
      </c>
      <c r="C10" s="31" t="s">
        <v>130</v>
      </c>
      <c r="D10" s="29"/>
      <c r="E10" s="29"/>
      <c r="F10" s="29" t="str">
        <f>IF([1]Organisme!$B$62&lt;&gt;"",[1]Organisme!$B$62,"")</f>
        <v/>
      </c>
      <c r="G10" s="29" t="str">
        <f>IF([1]Organisme!$B$63&lt;&gt;"",[1]Organisme!$B$63,"")</f>
        <v/>
      </c>
      <c r="H10" s="32" t="s">
        <v>129</v>
      </c>
    </row>
    <row r="11" spans="2:8">
      <c r="B11" s="33">
        <v>60613000</v>
      </c>
      <c r="C11" s="34" t="s">
        <v>6</v>
      </c>
      <c r="D11" s="35"/>
      <c r="E11" s="35"/>
      <c r="F11" s="36"/>
      <c r="G11" s="36"/>
      <c r="H11" s="37">
        <f t="shared" ref="H11:H42" si="0">SUM(D11:G11)</f>
        <v>0</v>
      </c>
    </row>
    <row r="12" spans="2:8">
      <c r="B12" s="38">
        <v>60614000</v>
      </c>
      <c r="C12" s="34" t="s">
        <v>7</v>
      </c>
      <c r="D12" s="39"/>
      <c r="E12" s="39"/>
      <c r="F12" s="40"/>
      <c r="G12" s="40"/>
      <c r="H12" s="41">
        <f t="shared" si="0"/>
        <v>0</v>
      </c>
    </row>
    <row r="13" spans="2:8">
      <c r="B13" s="38">
        <v>60631000</v>
      </c>
      <c r="C13" s="34" t="s">
        <v>8</v>
      </c>
      <c r="D13" s="39"/>
      <c r="E13" s="39"/>
      <c r="F13" s="40"/>
      <c r="G13" s="40"/>
      <c r="H13" s="41">
        <f t="shared" si="0"/>
        <v>0</v>
      </c>
    </row>
    <row r="14" spans="2:8">
      <c r="B14" s="38">
        <v>60631100</v>
      </c>
      <c r="C14" s="34" t="s">
        <v>9</v>
      </c>
      <c r="D14" s="39"/>
      <c r="E14" s="39"/>
      <c r="F14" s="40"/>
      <c r="G14" s="40"/>
      <c r="H14" s="41">
        <f t="shared" si="0"/>
        <v>0</v>
      </c>
    </row>
    <row r="15" spans="2:8">
      <c r="B15" s="38">
        <v>60640000</v>
      </c>
      <c r="C15" s="34" t="s">
        <v>10</v>
      </c>
      <c r="D15" s="39"/>
      <c r="E15" s="39"/>
      <c r="F15" s="40"/>
      <c r="G15" s="40"/>
      <c r="H15" s="41">
        <f t="shared" si="0"/>
        <v>0</v>
      </c>
    </row>
    <row r="16" spans="2:8">
      <c r="B16" s="38">
        <v>60641000</v>
      </c>
      <c r="C16" s="34" t="s">
        <v>11</v>
      </c>
      <c r="D16" s="39"/>
      <c r="E16" s="39"/>
      <c r="F16" s="40"/>
      <c r="G16" s="40"/>
      <c r="H16" s="41">
        <f t="shared" si="0"/>
        <v>0</v>
      </c>
    </row>
    <row r="17" spans="2:8">
      <c r="B17" s="38">
        <v>60641100</v>
      </c>
      <c r="C17" s="34" t="s">
        <v>12</v>
      </c>
      <c r="D17" s="39"/>
      <c r="E17" s="39"/>
      <c r="F17" s="40"/>
      <c r="G17" s="40"/>
      <c r="H17" s="41">
        <f t="shared" si="0"/>
        <v>0</v>
      </c>
    </row>
    <row r="18" spans="2:8">
      <c r="B18" s="38">
        <v>60641200</v>
      </c>
      <c r="C18" s="34" t="s">
        <v>13</v>
      </c>
      <c r="D18" s="39"/>
      <c r="E18" s="39"/>
      <c r="F18" s="40"/>
      <c r="G18" s="40"/>
      <c r="H18" s="41">
        <f t="shared" si="0"/>
        <v>0</v>
      </c>
    </row>
    <row r="19" spans="2:8">
      <c r="B19" s="38">
        <v>60660000</v>
      </c>
      <c r="C19" s="34" t="s">
        <v>14</v>
      </c>
      <c r="D19" s="39"/>
      <c r="E19" s="39"/>
      <c r="F19" s="40"/>
      <c r="G19" s="40"/>
      <c r="H19" s="41">
        <f t="shared" si="0"/>
        <v>0</v>
      </c>
    </row>
    <row r="20" spans="2:8">
      <c r="B20" s="42">
        <v>6068</v>
      </c>
      <c r="C20" s="43" t="s">
        <v>15</v>
      </c>
      <c r="D20" s="39"/>
      <c r="E20" s="39"/>
      <c r="F20" s="40"/>
      <c r="G20" s="40"/>
      <c r="H20" s="41">
        <f t="shared" si="0"/>
        <v>0</v>
      </c>
    </row>
    <row r="21" spans="2:8">
      <c r="B21" s="42">
        <v>60684000</v>
      </c>
      <c r="C21" s="43" t="s">
        <v>16</v>
      </c>
      <c r="D21" s="39"/>
      <c r="E21" s="39"/>
      <c r="F21" s="40"/>
      <c r="G21" s="40"/>
      <c r="H21" s="41">
        <f t="shared" si="0"/>
        <v>0</v>
      </c>
    </row>
    <row r="22" spans="2:8">
      <c r="B22" s="38">
        <v>61130000</v>
      </c>
      <c r="C22" s="34" t="s">
        <v>17</v>
      </c>
      <c r="D22" s="39"/>
      <c r="E22" s="39"/>
      <c r="F22" s="40"/>
      <c r="G22" s="40"/>
      <c r="H22" s="41">
        <f t="shared" si="0"/>
        <v>0</v>
      </c>
    </row>
    <row r="23" spans="2:8">
      <c r="B23" s="38">
        <v>61150000</v>
      </c>
      <c r="C23" s="34" t="s">
        <v>18</v>
      </c>
      <c r="D23" s="39"/>
      <c r="E23" s="39"/>
      <c r="F23" s="40"/>
      <c r="G23" s="40"/>
      <c r="H23" s="41">
        <f t="shared" si="0"/>
        <v>0</v>
      </c>
    </row>
    <row r="24" spans="2:8">
      <c r="B24" s="38">
        <v>61170000</v>
      </c>
      <c r="C24" s="34" t="s">
        <v>19</v>
      </c>
      <c r="D24" s="39"/>
      <c r="E24" s="39"/>
      <c r="F24" s="40"/>
      <c r="G24" s="40"/>
      <c r="H24" s="41">
        <f t="shared" si="0"/>
        <v>0</v>
      </c>
    </row>
    <row r="25" spans="2:8">
      <c r="B25" s="38">
        <v>61320000</v>
      </c>
      <c r="C25" s="34" t="s">
        <v>20</v>
      </c>
      <c r="D25" s="39"/>
      <c r="E25" s="39"/>
      <c r="F25" s="40"/>
      <c r="G25" s="40"/>
      <c r="H25" s="41">
        <f t="shared" si="0"/>
        <v>0</v>
      </c>
    </row>
    <row r="26" spans="2:8">
      <c r="B26" s="38">
        <v>61322000</v>
      </c>
      <c r="C26" s="34" t="s">
        <v>21</v>
      </c>
      <c r="D26" s="39"/>
      <c r="E26" s="39"/>
      <c r="F26" s="40"/>
      <c r="G26" s="40"/>
      <c r="H26" s="41">
        <f t="shared" si="0"/>
        <v>0</v>
      </c>
    </row>
    <row r="27" spans="2:8">
      <c r="B27" s="38">
        <v>61351000</v>
      </c>
      <c r="C27" s="34" t="s">
        <v>22</v>
      </c>
      <c r="D27" s="39"/>
      <c r="E27" s="39"/>
      <c r="F27" s="40"/>
      <c r="G27" s="40"/>
      <c r="H27" s="41">
        <f t="shared" si="0"/>
        <v>0</v>
      </c>
    </row>
    <row r="28" spans="2:8">
      <c r="B28" s="38">
        <v>61352000</v>
      </c>
      <c r="C28" s="34" t="s">
        <v>23</v>
      </c>
      <c r="D28" s="39"/>
      <c r="E28" s="39"/>
      <c r="F28" s="40"/>
      <c r="G28" s="40"/>
      <c r="H28" s="41">
        <f t="shared" si="0"/>
        <v>0</v>
      </c>
    </row>
    <row r="29" spans="2:8">
      <c r="B29" s="38">
        <v>61353000</v>
      </c>
      <c r="C29" s="34" t="s">
        <v>24</v>
      </c>
      <c r="D29" s="39"/>
      <c r="E29" s="39"/>
      <c r="F29" s="40"/>
      <c r="G29" s="40"/>
      <c r="H29" s="41">
        <f t="shared" si="0"/>
        <v>0</v>
      </c>
    </row>
    <row r="30" spans="2:8">
      <c r="B30" s="38">
        <v>61354000</v>
      </c>
      <c r="C30" s="34" t="s">
        <v>25</v>
      </c>
      <c r="D30" s="39"/>
      <c r="E30" s="39"/>
      <c r="F30" s="40"/>
      <c r="G30" s="40"/>
      <c r="H30" s="41">
        <f t="shared" si="0"/>
        <v>0</v>
      </c>
    </row>
    <row r="31" spans="2:8">
      <c r="B31" s="38">
        <v>61355000</v>
      </c>
      <c r="C31" s="34" t="s">
        <v>26</v>
      </c>
      <c r="D31" s="39"/>
      <c r="E31" s="39"/>
      <c r="F31" s="40"/>
      <c r="G31" s="40"/>
      <c r="H31" s="41">
        <f t="shared" si="0"/>
        <v>0</v>
      </c>
    </row>
    <row r="32" spans="2:8">
      <c r="B32" s="38">
        <v>61356000</v>
      </c>
      <c r="C32" s="34" t="s">
        <v>27</v>
      </c>
      <c r="D32" s="39"/>
      <c r="E32" s="39"/>
      <c r="F32" s="40"/>
      <c r="G32" s="40"/>
      <c r="H32" s="41">
        <f t="shared" si="0"/>
        <v>0</v>
      </c>
    </row>
    <row r="33" spans="2:8">
      <c r="B33" s="38">
        <v>61357000</v>
      </c>
      <c r="C33" s="34" t="s">
        <v>28</v>
      </c>
      <c r="D33" s="39"/>
      <c r="E33" s="39"/>
      <c r="F33" s="40"/>
      <c r="G33" s="40"/>
      <c r="H33" s="41">
        <f t="shared" si="0"/>
        <v>0</v>
      </c>
    </row>
    <row r="34" spans="2:8">
      <c r="B34" s="38">
        <v>61358000</v>
      </c>
      <c r="C34" s="34" t="s">
        <v>29</v>
      </c>
      <c r="D34" s="39"/>
      <c r="E34" s="39"/>
      <c r="F34" s="40"/>
      <c r="G34" s="40"/>
      <c r="H34" s="41">
        <f t="shared" si="0"/>
        <v>0</v>
      </c>
    </row>
    <row r="35" spans="2:8">
      <c r="B35" s="38">
        <v>61359000</v>
      </c>
      <c r="C35" s="34" t="s">
        <v>30</v>
      </c>
      <c r="D35" s="39"/>
      <c r="E35" s="39"/>
      <c r="F35" s="40"/>
      <c r="G35" s="40"/>
      <c r="H35" s="41">
        <f t="shared" si="0"/>
        <v>0</v>
      </c>
    </row>
    <row r="36" spans="2:8">
      <c r="B36" s="38">
        <v>61360000</v>
      </c>
      <c r="C36" s="34" t="s">
        <v>31</v>
      </c>
      <c r="D36" s="39"/>
      <c r="E36" s="39"/>
      <c r="F36" s="40"/>
      <c r="G36" s="40"/>
      <c r="H36" s="41">
        <f t="shared" si="0"/>
        <v>0</v>
      </c>
    </row>
    <row r="37" spans="2:8">
      <c r="B37" s="38">
        <v>61400000</v>
      </c>
      <c r="C37" s="34" t="s">
        <v>32</v>
      </c>
      <c r="D37" s="39"/>
      <c r="E37" s="39"/>
      <c r="F37" s="40"/>
      <c r="G37" s="40"/>
      <c r="H37" s="41">
        <f t="shared" si="0"/>
        <v>0</v>
      </c>
    </row>
    <row r="38" spans="2:8">
      <c r="B38" s="38">
        <v>61410000</v>
      </c>
      <c r="C38" s="34" t="s">
        <v>33</v>
      </c>
      <c r="D38" s="39"/>
      <c r="E38" s="39"/>
      <c r="F38" s="40"/>
      <c r="G38" s="40"/>
      <c r="H38" s="41">
        <f t="shared" si="0"/>
        <v>0</v>
      </c>
    </row>
    <row r="39" spans="2:8">
      <c r="B39" s="38">
        <v>61500000</v>
      </c>
      <c r="C39" s="34" t="s">
        <v>34</v>
      </c>
      <c r="D39" s="39"/>
      <c r="E39" s="39"/>
      <c r="F39" s="40"/>
      <c r="G39" s="40"/>
      <c r="H39" s="41">
        <f t="shared" si="0"/>
        <v>0</v>
      </c>
    </row>
    <row r="40" spans="2:8">
      <c r="B40" s="38">
        <v>61501000</v>
      </c>
      <c r="C40" s="34" t="s">
        <v>35</v>
      </c>
      <c r="D40" s="39"/>
      <c r="E40" s="39"/>
      <c r="F40" s="40"/>
      <c r="G40" s="40"/>
      <c r="H40" s="41">
        <f t="shared" si="0"/>
        <v>0</v>
      </c>
    </row>
    <row r="41" spans="2:8">
      <c r="B41" s="38">
        <v>61502000</v>
      </c>
      <c r="C41" s="34" t="s">
        <v>36</v>
      </c>
      <c r="D41" s="39"/>
      <c r="E41" s="39"/>
      <c r="F41" s="40"/>
      <c r="G41" s="40"/>
      <c r="H41" s="41">
        <f t="shared" si="0"/>
        <v>0</v>
      </c>
    </row>
    <row r="42" spans="2:8">
      <c r="B42" s="38">
        <v>61503000</v>
      </c>
      <c r="C42" s="34" t="s">
        <v>37</v>
      </c>
      <c r="D42" s="39"/>
      <c r="E42" s="39"/>
      <c r="F42" s="40"/>
      <c r="G42" s="40"/>
      <c r="H42" s="41">
        <f t="shared" si="0"/>
        <v>0</v>
      </c>
    </row>
    <row r="43" spans="2:8">
      <c r="B43" s="38">
        <v>61504000</v>
      </c>
      <c r="C43" s="34" t="s">
        <v>38</v>
      </c>
      <c r="D43" s="39"/>
      <c r="E43" s="39"/>
      <c r="F43" s="40"/>
      <c r="G43" s="40"/>
      <c r="H43" s="41">
        <f t="shared" ref="H43:H74" si="1">SUM(D43:G43)</f>
        <v>0</v>
      </c>
    </row>
    <row r="44" spans="2:8">
      <c r="B44" s="38">
        <v>61505000</v>
      </c>
      <c r="C44" s="34" t="s">
        <v>39</v>
      </c>
      <c r="D44" s="39"/>
      <c r="E44" s="39"/>
      <c r="F44" s="40"/>
      <c r="G44" s="40"/>
      <c r="H44" s="41">
        <f t="shared" si="1"/>
        <v>0</v>
      </c>
    </row>
    <row r="45" spans="2:8">
      <c r="B45" s="38">
        <v>61506000</v>
      </c>
      <c r="C45" s="34" t="s">
        <v>40</v>
      </c>
      <c r="D45" s="39"/>
      <c r="E45" s="39"/>
      <c r="F45" s="40"/>
      <c r="G45" s="40"/>
      <c r="H45" s="41">
        <f t="shared" si="1"/>
        <v>0</v>
      </c>
    </row>
    <row r="46" spans="2:8">
      <c r="B46" s="38">
        <v>61507000</v>
      </c>
      <c r="C46" s="34" t="s">
        <v>41</v>
      </c>
      <c r="D46" s="39"/>
      <c r="E46" s="39"/>
      <c r="F46" s="40"/>
      <c r="G46" s="40"/>
      <c r="H46" s="41">
        <f t="shared" si="1"/>
        <v>0</v>
      </c>
    </row>
    <row r="47" spans="2:8">
      <c r="B47" s="42">
        <v>61560000</v>
      </c>
      <c r="C47" s="43" t="s">
        <v>42</v>
      </c>
      <c r="D47" s="39"/>
      <c r="E47" s="39"/>
      <c r="F47" s="40"/>
      <c r="G47" s="40"/>
      <c r="H47" s="41">
        <f t="shared" si="1"/>
        <v>0</v>
      </c>
    </row>
    <row r="48" spans="2:8">
      <c r="B48" s="42">
        <v>61610000</v>
      </c>
      <c r="C48" s="43" t="s">
        <v>43</v>
      </c>
      <c r="D48" s="39"/>
      <c r="E48" s="39"/>
      <c r="F48" s="40"/>
      <c r="G48" s="40"/>
      <c r="H48" s="41">
        <f t="shared" si="1"/>
        <v>0</v>
      </c>
    </row>
    <row r="49" spans="2:8">
      <c r="B49" s="38">
        <v>61610000</v>
      </c>
      <c r="C49" s="34" t="s">
        <v>44</v>
      </c>
      <c r="D49" s="39"/>
      <c r="E49" s="39"/>
      <c r="F49" s="40"/>
      <c r="G49" s="40"/>
      <c r="H49" s="41">
        <f t="shared" si="1"/>
        <v>0</v>
      </c>
    </row>
    <row r="50" spans="2:8">
      <c r="B50" s="38">
        <v>61620000</v>
      </c>
      <c r="C50" s="34" t="s">
        <v>45</v>
      </c>
      <c r="D50" s="39"/>
      <c r="E50" s="39"/>
      <c r="F50" s="40"/>
      <c r="G50" s="40"/>
      <c r="H50" s="41">
        <f t="shared" si="1"/>
        <v>0</v>
      </c>
    </row>
    <row r="51" spans="2:8">
      <c r="B51" s="38">
        <v>61630000</v>
      </c>
      <c r="C51" s="34" t="s">
        <v>46</v>
      </c>
      <c r="D51" s="39"/>
      <c r="E51" s="39"/>
      <c r="F51" s="40"/>
      <c r="G51" s="40"/>
      <c r="H51" s="41">
        <f t="shared" si="1"/>
        <v>0</v>
      </c>
    </row>
    <row r="52" spans="2:8">
      <c r="B52" s="38">
        <v>61640000</v>
      </c>
      <c r="C52" s="34" t="s">
        <v>47</v>
      </c>
      <c r="D52" s="39"/>
      <c r="E52" s="39"/>
      <c r="F52" s="40"/>
      <c r="G52" s="40"/>
      <c r="H52" s="41">
        <f t="shared" si="1"/>
        <v>0</v>
      </c>
    </row>
    <row r="53" spans="2:8">
      <c r="B53" s="38">
        <v>61650000</v>
      </c>
      <c r="C53" s="34" t="s">
        <v>48</v>
      </c>
      <c r="D53" s="39"/>
      <c r="E53" s="39"/>
      <c r="F53" s="40"/>
      <c r="G53" s="40"/>
      <c r="H53" s="41">
        <f t="shared" si="1"/>
        <v>0</v>
      </c>
    </row>
    <row r="54" spans="2:8">
      <c r="B54" s="38">
        <v>61810000</v>
      </c>
      <c r="C54" s="34" t="s">
        <v>49</v>
      </c>
      <c r="D54" s="39"/>
      <c r="E54" s="39"/>
      <c r="F54" s="40"/>
      <c r="G54" s="40"/>
      <c r="H54" s="41">
        <f t="shared" si="1"/>
        <v>0</v>
      </c>
    </row>
    <row r="55" spans="2:8">
      <c r="B55" s="38">
        <v>61850000</v>
      </c>
      <c r="C55" s="34" t="s">
        <v>50</v>
      </c>
      <c r="D55" s="39"/>
      <c r="E55" s="39"/>
      <c r="F55" s="40"/>
      <c r="G55" s="40"/>
      <c r="H55" s="41">
        <f t="shared" si="1"/>
        <v>0</v>
      </c>
    </row>
    <row r="56" spans="2:8">
      <c r="B56" s="38">
        <v>62110000</v>
      </c>
      <c r="C56" s="34" t="s">
        <v>51</v>
      </c>
      <c r="D56" s="39"/>
      <c r="E56" s="39"/>
      <c r="F56" s="40"/>
      <c r="G56" s="40"/>
      <c r="H56" s="41">
        <f t="shared" si="1"/>
        <v>0</v>
      </c>
    </row>
    <row r="57" spans="2:8">
      <c r="B57" s="38">
        <v>62140000</v>
      </c>
      <c r="C57" s="34" t="s">
        <v>52</v>
      </c>
      <c r="D57" s="39"/>
      <c r="E57" s="39"/>
      <c r="F57" s="40"/>
      <c r="G57" s="40"/>
      <c r="H57" s="41">
        <f t="shared" si="1"/>
        <v>0</v>
      </c>
    </row>
    <row r="58" spans="2:8">
      <c r="B58" s="38">
        <v>62260000</v>
      </c>
      <c r="C58" s="34" t="s">
        <v>53</v>
      </c>
      <c r="D58" s="39"/>
      <c r="E58" s="39"/>
      <c r="F58" s="40"/>
      <c r="G58" s="40"/>
      <c r="H58" s="41">
        <f t="shared" si="1"/>
        <v>0</v>
      </c>
    </row>
    <row r="59" spans="2:8">
      <c r="B59" s="38">
        <v>62261000</v>
      </c>
      <c r="C59" s="34" t="s">
        <v>54</v>
      </c>
      <c r="D59" s="39"/>
      <c r="E59" s="39"/>
      <c r="F59" s="40"/>
      <c r="G59" s="40"/>
      <c r="H59" s="41">
        <f t="shared" si="1"/>
        <v>0</v>
      </c>
    </row>
    <row r="60" spans="2:8">
      <c r="B60" s="38">
        <v>62262000</v>
      </c>
      <c r="C60" s="34" t="s">
        <v>55</v>
      </c>
      <c r="D60" s="39"/>
      <c r="E60" s="39"/>
      <c r="F60" s="40"/>
      <c r="G60" s="40"/>
      <c r="H60" s="41">
        <f t="shared" si="1"/>
        <v>0</v>
      </c>
    </row>
    <row r="61" spans="2:8">
      <c r="B61" s="38">
        <v>62264000</v>
      </c>
      <c r="C61" s="34" t="s">
        <v>56</v>
      </c>
      <c r="D61" s="39"/>
      <c r="E61" s="39"/>
      <c r="F61" s="40"/>
      <c r="G61" s="40"/>
      <c r="H61" s="41">
        <f t="shared" si="1"/>
        <v>0</v>
      </c>
    </row>
    <row r="62" spans="2:8">
      <c r="B62" s="38">
        <v>62268000</v>
      </c>
      <c r="C62" s="34" t="s">
        <v>57</v>
      </c>
      <c r="D62" s="39"/>
      <c r="E62" s="39"/>
      <c r="F62" s="40"/>
      <c r="G62" s="40"/>
      <c r="H62" s="41">
        <f t="shared" si="1"/>
        <v>0</v>
      </c>
    </row>
    <row r="63" spans="2:8">
      <c r="B63" s="38">
        <v>62270000</v>
      </c>
      <c r="C63" s="34" t="s">
        <v>58</v>
      </c>
      <c r="D63" s="39"/>
      <c r="E63" s="39"/>
      <c r="F63" s="40"/>
      <c r="G63" s="40"/>
      <c r="H63" s="41">
        <f t="shared" si="1"/>
        <v>0</v>
      </c>
    </row>
    <row r="64" spans="2:8">
      <c r="B64" s="38">
        <v>62300000</v>
      </c>
      <c r="C64" s="34" t="s">
        <v>59</v>
      </c>
      <c r="D64" s="39"/>
      <c r="E64" s="39"/>
      <c r="F64" s="40"/>
      <c r="G64" s="40"/>
      <c r="H64" s="41">
        <f t="shared" si="1"/>
        <v>0</v>
      </c>
    </row>
    <row r="65" spans="2:8">
      <c r="B65" s="38">
        <v>62361000</v>
      </c>
      <c r="C65" s="34" t="s">
        <v>60</v>
      </c>
      <c r="D65" s="39"/>
      <c r="E65" s="39"/>
      <c r="F65" s="40"/>
      <c r="G65" s="40"/>
      <c r="H65" s="41">
        <f t="shared" si="1"/>
        <v>0</v>
      </c>
    </row>
    <row r="66" spans="2:8">
      <c r="B66" s="38">
        <v>62380000</v>
      </c>
      <c r="C66" s="34" t="s">
        <v>61</v>
      </c>
      <c r="D66" s="39"/>
      <c r="E66" s="39"/>
      <c r="F66" s="40"/>
      <c r="G66" s="40"/>
      <c r="H66" s="41">
        <f t="shared" si="1"/>
        <v>0</v>
      </c>
    </row>
    <row r="67" spans="2:8">
      <c r="B67" s="38">
        <v>62430000</v>
      </c>
      <c r="C67" s="34" t="s">
        <v>62</v>
      </c>
      <c r="D67" s="39"/>
      <c r="E67" s="39"/>
      <c r="F67" s="40"/>
      <c r="G67" s="40"/>
      <c r="H67" s="41">
        <f t="shared" si="1"/>
        <v>0</v>
      </c>
    </row>
    <row r="68" spans="2:8">
      <c r="B68" s="38">
        <v>62510000</v>
      </c>
      <c r="C68" s="34" t="s">
        <v>63</v>
      </c>
      <c r="D68" s="39"/>
      <c r="E68" s="39"/>
      <c r="F68" s="40"/>
      <c r="G68" s="40"/>
      <c r="H68" s="41">
        <f t="shared" si="1"/>
        <v>0</v>
      </c>
    </row>
    <row r="69" spans="2:8">
      <c r="B69" s="38">
        <v>62550000</v>
      </c>
      <c r="C69" s="34" t="s">
        <v>64</v>
      </c>
      <c r="D69" s="39"/>
      <c r="E69" s="39"/>
      <c r="F69" s="40"/>
      <c r="G69" s="40"/>
      <c r="H69" s="41">
        <f t="shared" si="1"/>
        <v>0</v>
      </c>
    </row>
    <row r="70" spans="2:8">
      <c r="B70" s="38">
        <v>62570000</v>
      </c>
      <c r="C70" s="34" t="s">
        <v>65</v>
      </c>
      <c r="D70" s="39"/>
      <c r="E70" s="39"/>
      <c r="F70" s="40"/>
      <c r="G70" s="40"/>
      <c r="H70" s="41">
        <f t="shared" si="1"/>
        <v>0</v>
      </c>
    </row>
    <row r="71" spans="2:8">
      <c r="B71" s="38">
        <v>62600000</v>
      </c>
      <c r="C71" s="34" t="s">
        <v>66</v>
      </c>
      <c r="D71" s="39"/>
      <c r="E71" s="39"/>
      <c r="F71" s="40"/>
      <c r="G71" s="40"/>
      <c r="H71" s="41">
        <f t="shared" si="1"/>
        <v>0</v>
      </c>
    </row>
    <row r="72" spans="2:8">
      <c r="B72" s="38">
        <v>62610000</v>
      </c>
      <c r="C72" s="34" t="s">
        <v>67</v>
      </c>
      <c r="D72" s="39"/>
      <c r="E72" s="39"/>
      <c r="F72" s="40"/>
      <c r="G72" s="40"/>
      <c r="H72" s="41">
        <f t="shared" si="1"/>
        <v>0</v>
      </c>
    </row>
    <row r="73" spans="2:8">
      <c r="B73" s="38">
        <v>62611000</v>
      </c>
      <c r="C73" s="34" t="s">
        <v>68</v>
      </c>
      <c r="D73" s="39"/>
      <c r="E73" s="39"/>
      <c r="F73" s="40"/>
      <c r="G73" s="40"/>
      <c r="H73" s="41">
        <f t="shared" si="1"/>
        <v>0</v>
      </c>
    </row>
    <row r="74" spans="2:8">
      <c r="B74" s="38">
        <v>62700000</v>
      </c>
      <c r="C74" s="34" t="s">
        <v>69</v>
      </c>
      <c r="D74" s="39"/>
      <c r="E74" s="39"/>
      <c r="F74" s="40"/>
      <c r="G74" s="40"/>
      <c r="H74" s="41">
        <f t="shared" si="1"/>
        <v>0</v>
      </c>
    </row>
    <row r="75" spans="2:8" ht="22">
      <c r="B75" s="44">
        <v>62810000</v>
      </c>
      <c r="C75" s="45" t="s">
        <v>70</v>
      </c>
      <c r="D75" s="39"/>
      <c r="E75" s="39"/>
      <c r="F75" s="40"/>
      <c r="G75" s="40"/>
      <c r="H75" s="41">
        <f t="shared" ref="H75:H106" si="2">SUM(D75:G75)</f>
        <v>0</v>
      </c>
    </row>
    <row r="76" spans="2:8">
      <c r="B76" s="42">
        <v>6282888</v>
      </c>
      <c r="C76" s="43" t="s">
        <v>71</v>
      </c>
      <c r="D76" s="39"/>
      <c r="E76" s="39"/>
      <c r="F76" s="40"/>
      <c r="G76" s="40"/>
      <c r="H76" s="41">
        <f t="shared" si="2"/>
        <v>0</v>
      </c>
    </row>
    <row r="77" spans="2:8">
      <c r="B77" s="38">
        <v>63110000</v>
      </c>
      <c r="C77" s="34" t="s">
        <v>72</v>
      </c>
      <c r="D77" s="39"/>
      <c r="E77" s="39"/>
      <c r="F77" s="40"/>
      <c r="G77" s="40"/>
      <c r="H77" s="41">
        <f t="shared" si="2"/>
        <v>0</v>
      </c>
    </row>
    <row r="78" spans="2:8">
      <c r="B78" s="38">
        <v>63130000</v>
      </c>
      <c r="C78" s="34" t="s">
        <v>73</v>
      </c>
      <c r="D78" s="39"/>
      <c r="E78" s="39"/>
      <c r="F78" s="40"/>
      <c r="G78" s="40"/>
      <c r="H78" s="41">
        <f t="shared" si="2"/>
        <v>0</v>
      </c>
    </row>
    <row r="79" spans="2:8">
      <c r="B79" s="42">
        <v>632</v>
      </c>
      <c r="C79" s="43" t="s">
        <v>74</v>
      </c>
      <c r="D79" s="39"/>
      <c r="E79" s="39"/>
      <c r="F79" s="40"/>
      <c r="G79" s="40"/>
      <c r="H79" s="41">
        <f t="shared" si="2"/>
        <v>0</v>
      </c>
    </row>
    <row r="80" spans="2:8">
      <c r="B80" s="42">
        <v>6331</v>
      </c>
      <c r="C80" s="43" t="s">
        <v>75</v>
      </c>
      <c r="D80" s="39"/>
      <c r="E80" s="39"/>
      <c r="F80" s="40"/>
      <c r="G80" s="40"/>
      <c r="H80" s="41">
        <f t="shared" si="2"/>
        <v>0</v>
      </c>
    </row>
    <row r="81" spans="2:8">
      <c r="B81" s="42">
        <v>6332</v>
      </c>
      <c r="C81" s="43" t="s">
        <v>76</v>
      </c>
      <c r="D81" s="39"/>
      <c r="E81" s="39"/>
      <c r="F81" s="40"/>
      <c r="G81" s="40"/>
      <c r="H81" s="41">
        <f t="shared" si="2"/>
        <v>0</v>
      </c>
    </row>
    <row r="82" spans="2:8">
      <c r="B82" s="42">
        <v>63331</v>
      </c>
      <c r="C82" s="43" t="s">
        <v>77</v>
      </c>
      <c r="D82" s="39"/>
      <c r="E82" s="39"/>
      <c r="F82" s="40"/>
      <c r="G82" s="40"/>
      <c r="H82" s="41">
        <f t="shared" si="2"/>
        <v>0</v>
      </c>
    </row>
    <row r="83" spans="2:8">
      <c r="B83" s="42">
        <v>6333</v>
      </c>
      <c r="C83" s="43" t="s">
        <v>78</v>
      </c>
      <c r="D83" s="39"/>
      <c r="E83" s="39"/>
      <c r="F83" s="40"/>
      <c r="G83" s="40"/>
      <c r="H83" s="41">
        <f t="shared" si="2"/>
        <v>0</v>
      </c>
    </row>
    <row r="84" spans="2:8">
      <c r="B84" s="38">
        <v>63340000</v>
      </c>
      <c r="C84" s="34" t="s">
        <v>79</v>
      </c>
      <c r="D84" s="39"/>
      <c r="E84" s="39"/>
      <c r="F84" s="40"/>
      <c r="G84" s="40"/>
      <c r="H84" s="41">
        <f t="shared" si="2"/>
        <v>0</v>
      </c>
    </row>
    <row r="85" spans="2:8">
      <c r="B85" s="42">
        <v>63382</v>
      </c>
      <c r="C85" s="43" t="s">
        <v>80</v>
      </c>
      <c r="D85" s="39"/>
      <c r="E85" s="39"/>
      <c r="F85" s="40"/>
      <c r="G85" s="40"/>
      <c r="H85" s="41">
        <f t="shared" si="2"/>
        <v>0</v>
      </c>
    </row>
    <row r="86" spans="2:8">
      <c r="B86" s="38">
        <v>63540000</v>
      </c>
      <c r="C86" s="34" t="s">
        <v>81</v>
      </c>
      <c r="D86" s="39"/>
      <c r="E86" s="39"/>
      <c r="F86" s="40"/>
      <c r="G86" s="40"/>
      <c r="H86" s="41">
        <f t="shared" si="2"/>
        <v>0</v>
      </c>
    </row>
    <row r="87" spans="2:8">
      <c r="B87" s="38">
        <v>64110000</v>
      </c>
      <c r="C87" s="34" t="s">
        <v>82</v>
      </c>
      <c r="D87" s="39"/>
      <c r="E87" s="39"/>
      <c r="F87" s="40"/>
      <c r="G87" s="40"/>
      <c r="H87" s="41">
        <f t="shared" si="2"/>
        <v>0</v>
      </c>
    </row>
    <row r="88" spans="2:8">
      <c r="B88" s="38">
        <v>64112000</v>
      </c>
      <c r="C88" s="34" t="s">
        <v>83</v>
      </c>
      <c r="D88" s="39"/>
      <c r="E88" s="39"/>
      <c r="F88" s="40"/>
      <c r="G88" s="40"/>
      <c r="H88" s="41">
        <f t="shared" si="2"/>
        <v>0</v>
      </c>
    </row>
    <row r="89" spans="2:8">
      <c r="B89" s="38">
        <v>64113000</v>
      </c>
      <c r="C89" s="34" t="s">
        <v>84</v>
      </c>
      <c r="D89" s="39"/>
      <c r="E89" s="39"/>
      <c r="F89" s="40"/>
      <c r="G89" s="40"/>
      <c r="H89" s="41">
        <f t="shared" si="2"/>
        <v>0</v>
      </c>
    </row>
    <row r="90" spans="2:8">
      <c r="B90" s="42">
        <v>64113</v>
      </c>
      <c r="C90" s="43" t="s">
        <v>85</v>
      </c>
      <c r="D90" s="39"/>
      <c r="E90" s="39"/>
      <c r="F90" s="40"/>
      <c r="G90" s="40"/>
      <c r="H90" s="41">
        <f t="shared" si="2"/>
        <v>0</v>
      </c>
    </row>
    <row r="91" spans="2:8">
      <c r="B91" s="38">
        <v>64114000</v>
      </c>
      <c r="C91" s="34" t="s">
        <v>86</v>
      </c>
      <c r="D91" s="39"/>
      <c r="E91" s="39"/>
      <c r="F91" s="40"/>
      <c r="G91" s="40"/>
      <c r="H91" s="41">
        <f t="shared" si="2"/>
        <v>0</v>
      </c>
    </row>
    <row r="92" spans="2:8">
      <c r="B92" s="38">
        <v>64121000</v>
      </c>
      <c r="C92" s="34" t="s">
        <v>87</v>
      </c>
      <c r="D92" s="39"/>
      <c r="E92" s="39"/>
      <c r="F92" s="40"/>
      <c r="G92" s="40"/>
      <c r="H92" s="41">
        <f t="shared" si="2"/>
        <v>0</v>
      </c>
    </row>
    <row r="93" spans="2:8">
      <c r="B93" s="42">
        <v>64121</v>
      </c>
      <c r="C93" s="43" t="s">
        <v>88</v>
      </c>
      <c r="D93" s="39"/>
      <c r="E93" s="39"/>
      <c r="F93" s="40"/>
      <c r="G93" s="40"/>
      <c r="H93" s="41">
        <f t="shared" si="2"/>
        <v>0</v>
      </c>
    </row>
    <row r="94" spans="2:8">
      <c r="B94" s="42">
        <v>64122</v>
      </c>
      <c r="C94" s="43" t="s">
        <v>89</v>
      </c>
      <c r="D94" s="39"/>
      <c r="E94" s="39"/>
      <c r="F94" s="40"/>
      <c r="G94" s="40"/>
      <c r="H94" s="41">
        <f t="shared" si="2"/>
        <v>0</v>
      </c>
    </row>
    <row r="95" spans="2:8">
      <c r="B95" s="38">
        <v>64142000</v>
      </c>
      <c r="C95" s="34" t="s">
        <v>90</v>
      </c>
      <c r="D95" s="39"/>
      <c r="E95" s="39"/>
      <c r="F95" s="40"/>
      <c r="G95" s="40"/>
      <c r="H95" s="41">
        <f t="shared" si="2"/>
        <v>0</v>
      </c>
    </row>
    <row r="96" spans="2:8">
      <c r="B96" s="44">
        <v>64148</v>
      </c>
      <c r="C96" s="46" t="s">
        <v>91</v>
      </c>
      <c r="D96" s="39"/>
      <c r="E96" s="39"/>
      <c r="F96" s="40"/>
      <c r="G96" s="40"/>
      <c r="H96" s="41">
        <f t="shared" si="2"/>
        <v>0</v>
      </c>
    </row>
    <row r="97" spans="2:8">
      <c r="B97" s="38">
        <v>64501000</v>
      </c>
      <c r="C97" s="34" t="s">
        <v>92</v>
      </c>
      <c r="D97" s="39"/>
      <c r="E97" s="39"/>
      <c r="F97" s="40"/>
      <c r="G97" s="40"/>
      <c r="H97" s="41">
        <f t="shared" si="2"/>
        <v>0</v>
      </c>
    </row>
    <row r="98" spans="2:8">
      <c r="B98" s="38">
        <v>64130000</v>
      </c>
      <c r="C98" s="34" t="s">
        <v>93</v>
      </c>
      <c r="D98" s="39"/>
      <c r="E98" s="39"/>
      <c r="F98" s="40"/>
      <c r="G98" s="40"/>
      <c r="H98" s="41">
        <f t="shared" si="2"/>
        <v>0</v>
      </c>
    </row>
    <row r="99" spans="2:8">
      <c r="B99" s="38">
        <v>64510000</v>
      </c>
      <c r="C99" s="34" t="s">
        <v>94</v>
      </c>
      <c r="D99" s="39"/>
      <c r="E99" s="39"/>
      <c r="F99" s="40"/>
      <c r="G99" s="40"/>
      <c r="H99" s="41">
        <f t="shared" si="2"/>
        <v>0</v>
      </c>
    </row>
    <row r="100" spans="2:8">
      <c r="B100" s="38">
        <v>64520000</v>
      </c>
      <c r="C100" s="34" t="s">
        <v>95</v>
      </c>
      <c r="D100" s="39"/>
      <c r="E100" s="39"/>
      <c r="F100" s="40"/>
      <c r="G100" s="40"/>
      <c r="H100" s="41">
        <f t="shared" si="2"/>
        <v>0</v>
      </c>
    </row>
    <row r="101" spans="2:8">
      <c r="B101" s="38">
        <v>64530000</v>
      </c>
      <c r="C101" s="34" t="s">
        <v>96</v>
      </c>
      <c r="D101" s="39"/>
      <c r="E101" s="39"/>
      <c r="F101" s="40"/>
      <c r="G101" s="40"/>
      <c r="H101" s="41">
        <f t="shared" si="2"/>
        <v>0</v>
      </c>
    </row>
    <row r="102" spans="2:8">
      <c r="B102" s="47">
        <v>64540000</v>
      </c>
      <c r="C102" s="48" t="s">
        <v>131</v>
      </c>
      <c r="D102" s="39"/>
      <c r="E102" s="39"/>
      <c r="F102" s="40"/>
      <c r="G102" s="40"/>
      <c r="H102" s="41">
        <f t="shared" si="2"/>
        <v>0</v>
      </c>
    </row>
    <row r="103" spans="2:8">
      <c r="B103" s="42">
        <v>6455</v>
      </c>
      <c r="C103" s="43" t="s">
        <v>97</v>
      </c>
      <c r="D103" s="39"/>
      <c r="E103" s="39"/>
      <c r="F103" s="40"/>
      <c r="G103" s="40"/>
      <c r="H103" s="41">
        <f t="shared" si="2"/>
        <v>0</v>
      </c>
    </row>
    <row r="104" spans="2:8">
      <c r="B104" s="42">
        <v>64560000</v>
      </c>
      <c r="C104" s="43" t="s">
        <v>98</v>
      </c>
      <c r="D104" s="39"/>
      <c r="E104" s="39"/>
      <c r="F104" s="40"/>
      <c r="G104" s="40"/>
      <c r="H104" s="41">
        <f t="shared" si="2"/>
        <v>0</v>
      </c>
    </row>
    <row r="105" spans="2:8">
      <c r="B105" s="42">
        <v>6458</v>
      </c>
      <c r="C105" s="43" t="s">
        <v>99</v>
      </c>
      <c r="D105" s="39"/>
      <c r="E105" s="39"/>
      <c r="F105" s="40"/>
      <c r="G105" s="40"/>
      <c r="H105" s="41">
        <f t="shared" si="2"/>
        <v>0</v>
      </c>
    </row>
    <row r="106" spans="2:8">
      <c r="B106" s="49">
        <v>64770000</v>
      </c>
      <c r="C106" s="50" t="s">
        <v>100</v>
      </c>
      <c r="D106" s="39"/>
      <c r="E106" s="39"/>
      <c r="F106" s="40"/>
      <c r="G106" s="40"/>
      <c r="H106" s="41">
        <f t="shared" si="2"/>
        <v>0</v>
      </c>
    </row>
    <row r="107" spans="2:8">
      <c r="B107" s="38">
        <v>64720000</v>
      </c>
      <c r="C107" s="34" t="s">
        <v>101</v>
      </c>
      <c r="D107" s="39"/>
      <c r="E107" s="39"/>
      <c r="F107" s="40"/>
      <c r="G107" s="40"/>
      <c r="H107" s="41">
        <f t="shared" ref="H107:H117" si="3">SUM(D107:G107)</f>
        <v>0</v>
      </c>
    </row>
    <row r="108" spans="2:8">
      <c r="B108" s="38">
        <v>64730000</v>
      </c>
      <c r="C108" s="34" t="s">
        <v>102</v>
      </c>
      <c r="D108" s="39"/>
      <c r="E108" s="39"/>
      <c r="F108" s="40"/>
      <c r="G108" s="40"/>
      <c r="H108" s="41">
        <f t="shared" si="3"/>
        <v>0</v>
      </c>
    </row>
    <row r="109" spans="2:8">
      <c r="B109" s="38">
        <v>64750000</v>
      </c>
      <c r="C109" s="34" t="s">
        <v>103</v>
      </c>
      <c r="D109" s="39"/>
      <c r="E109" s="39"/>
      <c r="F109" s="40"/>
      <c r="G109" s="40"/>
      <c r="H109" s="41">
        <f t="shared" si="3"/>
        <v>0</v>
      </c>
    </row>
    <row r="110" spans="2:8">
      <c r="B110" s="38">
        <v>65800000</v>
      </c>
      <c r="C110" s="34" t="s">
        <v>104</v>
      </c>
      <c r="D110" s="39"/>
      <c r="E110" s="39"/>
      <c r="F110" s="40"/>
      <c r="G110" s="40"/>
      <c r="H110" s="41">
        <f t="shared" si="3"/>
        <v>0</v>
      </c>
    </row>
    <row r="111" spans="2:8">
      <c r="B111" s="38">
        <v>67120000</v>
      </c>
      <c r="C111" s="34" t="s">
        <v>105</v>
      </c>
      <c r="D111" s="39"/>
      <c r="E111" s="39"/>
      <c r="F111" s="40"/>
      <c r="G111" s="40"/>
      <c r="H111" s="41">
        <f t="shared" si="3"/>
        <v>0</v>
      </c>
    </row>
    <row r="112" spans="2:8">
      <c r="B112" s="38">
        <v>67200000</v>
      </c>
      <c r="C112" s="34" t="s">
        <v>106</v>
      </c>
      <c r="D112" s="39"/>
      <c r="E112" s="39"/>
      <c r="F112" s="40"/>
      <c r="G112" s="40"/>
      <c r="H112" s="41">
        <f t="shared" si="3"/>
        <v>0</v>
      </c>
    </row>
    <row r="113" spans="2:8">
      <c r="B113" s="38">
        <v>67800000</v>
      </c>
      <c r="C113" s="34" t="s">
        <v>107</v>
      </c>
      <c r="D113" s="39"/>
      <c r="E113" s="39"/>
      <c r="F113" s="40"/>
      <c r="G113" s="40"/>
      <c r="H113" s="41">
        <f t="shared" si="3"/>
        <v>0</v>
      </c>
    </row>
    <row r="114" spans="2:8">
      <c r="B114" s="38">
        <v>68111000</v>
      </c>
      <c r="C114" s="34" t="s">
        <v>108</v>
      </c>
      <c r="D114" s="39"/>
      <c r="E114" s="39"/>
      <c r="F114" s="40"/>
      <c r="G114" s="40"/>
      <c r="H114" s="41">
        <f t="shared" si="3"/>
        <v>0</v>
      </c>
    </row>
    <row r="115" spans="2:8">
      <c r="B115" s="38">
        <v>68112000</v>
      </c>
      <c r="C115" s="34" t="s">
        <v>109</v>
      </c>
      <c r="D115" s="39"/>
      <c r="E115" s="39"/>
      <c r="F115" s="40"/>
      <c r="G115" s="40"/>
      <c r="H115" s="41">
        <f t="shared" si="3"/>
        <v>0</v>
      </c>
    </row>
    <row r="116" spans="2:8">
      <c r="B116" s="38">
        <v>68150000</v>
      </c>
      <c r="C116" s="34" t="s">
        <v>110</v>
      </c>
      <c r="D116" s="39"/>
      <c r="E116" s="39"/>
      <c r="F116" s="40"/>
      <c r="G116" s="40"/>
      <c r="H116" s="41">
        <f t="shared" si="3"/>
        <v>0</v>
      </c>
    </row>
    <row r="117" spans="2:8" ht="15" thickBot="1">
      <c r="B117" s="51">
        <v>68950000</v>
      </c>
      <c r="C117" s="52" t="s">
        <v>111</v>
      </c>
      <c r="D117" s="39"/>
      <c r="E117" s="39"/>
      <c r="F117" s="40"/>
      <c r="G117" s="40"/>
      <c r="H117" s="41">
        <f t="shared" si="3"/>
        <v>0</v>
      </c>
    </row>
    <row r="118" spans="2:8" ht="15" thickBot="1">
      <c r="B118" s="53" t="s">
        <v>112</v>
      </c>
      <c r="C118" s="54"/>
      <c r="D118" s="55"/>
      <c r="E118" s="55">
        <f>+SUM(E11:E117)</f>
        <v>0</v>
      </c>
      <c r="F118" s="55">
        <f>+SUM(F11:F117)</f>
        <v>0</v>
      </c>
      <c r="G118" s="55">
        <f>+SUM(G11:G117)</f>
        <v>0</v>
      </c>
      <c r="H118" s="56">
        <f>+SUM(H11:H117)</f>
        <v>0</v>
      </c>
    </row>
    <row r="119" spans="2:8">
      <c r="B119" s="3">
        <v>70631000</v>
      </c>
      <c r="C119" s="4" t="s">
        <v>113</v>
      </c>
      <c r="D119" s="5"/>
      <c r="E119" s="5"/>
      <c r="F119" s="5"/>
      <c r="G119" s="5"/>
      <c r="H119" s="6">
        <f t="shared" ref="H119:H132" si="4">SUM(D119:G119)</f>
        <v>0</v>
      </c>
    </row>
    <row r="120" spans="2:8">
      <c r="B120" s="7">
        <v>70880000</v>
      </c>
      <c r="C120" s="4" t="s">
        <v>114</v>
      </c>
      <c r="D120" s="8"/>
      <c r="E120" s="8"/>
      <c r="F120" s="8"/>
      <c r="G120" s="8"/>
      <c r="H120" s="9">
        <f t="shared" si="4"/>
        <v>0</v>
      </c>
    </row>
    <row r="121" spans="2:8">
      <c r="B121" s="7">
        <v>74000001</v>
      </c>
      <c r="C121" s="4" t="s">
        <v>115</v>
      </c>
      <c r="D121" s="8"/>
      <c r="E121" s="8"/>
      <c r="F121" s="8"/>
      <c r="G121" s="8"/>
      <c r="H121" s="9">
        <f t="shared" si="4"/>
        <v>0</v>
      </c>
    </row>
    <row r="122" spans="2:8">
      <c r="B122" s="7">
        <v>74000002</v>
      </c>
      <c r="C122" s="4" t="s">
        <v>116</v>
      </c>
      <c r="D122" s="8"/>
      <c r="E122" s="8"/>
      <c r="F122" s="8"/>
      <c r="G122" s="8"/>
      <c r="H122" s="9">
        <f t="shared" si="4"/>
        <v>0</v>
      </c>
    </row>
    <row r="123" spans="2:8">
      <c r="B123" s="7">
        <v>74000003</v>
      </c>
      <c r="C123" s="4" t="s">
        <v>117</v>
      </c>
      <c r="D123" s="8"/>
      <c r="E123" s="8"/>
      <c r="F123" s="8"/>
      <c r="G123" s="8"/>
      <c r="H123" s="9">
        <f t="shared" si="4"/>
        <v>0</v>
      </c>
    </row>
    <row r="124" spans="2:8">
      <c r="B124" s="10">
        <v>74</v>
      </c>
      <c r="C124" s="11" t="s">
        <v>118</v>
      </c>
      <c r="D124" s="8"/>
      <c r="E124" s="8"/>
      <c r="F124" s="8"/>
      <c r="G124" s="8"/>
      <c r="H124" s="9">
        <f t="shared" si="4"/>
        <v>0</v>
      </c>
    </row>
    <row r="125" spans="2:8">
      <c r="B125" s="7">
        <v>74000004</v>
      </c>
      <c r="C125" s="4" t="s">
        <v>119</v>
      </c>
      <c r="D125" s="8"/>
      <c r="E125" s="8"/>
      <c r="F125" s="8"/>
      <c r="G125" s="8"/>
      <c r="H125" s="9">
        <f t="shared" si="4"/>
        <v>0</v>
      </c>
    </row>
    <row r="126" spans="2:8">
      <c r="B126" s="7">
        <v>75800000</v>
      </c>
      <c r="C126" s="4" t="s">
        <v>120</v>
      </c>
      <c r="D126" s="8"/>
      <c r="E126" s="8"/>
      <c r="F126" s="8"/>
      <c r="G126" s="8"/>
      <c r="H126" s="9">
        <f t="shared" si="4"/>
        <v>0</v>
      </c>
    </row>
    <row r="127" spans="2:8">
      <c r="B127" s="7">
        <v>75810000</v>
      </c>
      <c r="C127" s="4" t="s">
        <v>121</v>
      </c>
      <c r="D127" s="8"/>
      <c r="E127" s="8"/>
      <c r="F127" s="8"/>
      <c r="G127" s="8"/>
      <c r="H127" s="9">
        <f t="shared" si="4"/>
        <v>0</v>
      </c>
    </row>
    <row r="128" spans="2:8">
      <c r="B128" s="7">
        <v>76800000</v>
      </c>
      <c r="C128" s="4" t="s">
        <v>122</v>
      </c>
      <c r="D128" s="8"/>
      <c r="E128" s="8"/>
      <c r="F128" s="8"/>
      <c r="G128" s="8"/>
      <c r="H128" s="9">
        <f t="shared" si="4"/>
        <v>0</v>
      </c>
    </row>
    <row r="129" spans="2:8">
      <c r="B129" s="7">
        <v>77200000</v>
      </c>
      <c r="C129" s="4" t="s">
        <v>123</v>
      </c>
      <c r="D129" s="8"/>
      <c r="E129" s="8"/>
      <c r="F129" s="8"/>
      <c r="G129" s="8"/>
      <c r="H129" s="9">
        <f t="shared" si="4"/>
        <v>0</v>
      </c>
    </row>
    <row r="130" spans="2:8">
      <c r="B130" s="7">
        <v>78000000</v>
      </c>
      <c r="C130" s="4" t="s">
        <v>124</v>
      </c>
      <c r="D130" s="8"/>
      <c r="E130" s="8"/>
      <c r="F130" s="8"/>
      <c r="G130" s="8"/>
      <c r="H130" s="9">
        <f t="shared" si="4"/>
        <v>0</v>
      </c>
    </row>
    <row r="131" spans="2:8">
      <c r="B131" s="7">
        <v>79100000</v>
      </c>
      <c r="C131" s="4" t="s">
        <v>125</v>
      </c>
      <c r="D131" s="8"/>
      <c r="E131" s="8"/>
      <c r="F131" s="8"/>
      <c r="G131" s="8"/>
      <c r="H131" s="9">
        <f t="shared" si="4"/>
        <v>0</v>
      </c>
    </row>
    <row r="132" spans="2:8" ht="15" thickBot="1">
      <c r="B132" s="16">
        <v>78950000</v>
      </c>
      <c r="C132" s="17" t="s">
        <v>126</v>
      </c>
      <c r="D132" s="18"/>
      <c r="E132" s="18"/>
      <c r="F132" s="18"/>
      <c r="G132" s="18"/>
      <c r="H132" s="19">
        <f t="shared" si="4"/>
        <v>0</v>
      </c>
    </row>
    <row r="133" spans="2:8" ht="15" thickBot="1">
      <c r="B133" s="12" t="s">
        <v>127</v>
      </c>
      <c r="C133" s="13"/>
      <c r="D133" s="20">
        <f>+SUM(D119:D132)</f>
        <v>0</v>
      </c>
      <c r="E133" s="14"/>
      <c r="F133" s="14"/>
      <c r="G133" s="14"/>
      <c r="H133" s="15">
        <f>+SUM(H119:H132)</f>
        <v>0</v>
      </c>
    </row>
    <row r="134" spans="2:8" ht="36.5" thickBot="1">
      <c r="B134" s="21" t="s">
        <v>128</v>
      </c>
      <c r="C134" s="22"/>
      <c r="D134" s="23"/>
      <c r="E134" s="23"/>
      <c r="F134" s="23"/>
      <c r="G134" s="23"/>
      <c r="H134" s="24">
        <f>H133-'BP 2024'!H220</f>
        <v>0</v>
      </c>
    </row>
    <row r="136" spans="2:8">
      <c r="B136" s="1"/>
      <c r="C136" s="1"/>
      <c r="D136" s="2"/>
      <c r="E136" s="1"/>
      <c r="F136" s="1"/>
      <c r="G136" s="1"/>
      <c r="H136" s="1"/>
    </row>
  </sheetData>
  <mergeCells count="3">
    <mergeCell ref="B3:H3"/>
    <mergeCell ref="B5:H5"/>
    <mergeCell ref="D8:G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BP 2024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LARRIBEAU, Nathalie (ARS-NA/DD40/PPSA)</dc:creator>
  <cp:lastModifiedBy>FRADON, Muriel (ARS-NA/DG)</cp:lastModifiedBy>
  <cp:lastPrinted>2024-05-30T06:28:13Z</cp:lastPrinted>
  <dcterms:created xsi:type="dcterms:W3CDTF">2024-05-24T08:14:48Z</dcterms:created>
  <dcterms:modified xsi:type="dcterms:W3CDTF">2024-05-31T12:28:01Z</dcterms:modified>
</cp:coreProperties>
</file>