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A8" lockStructure="1"/>
  <bookViews>
    <workbookView xWindow="-15" yWindow="0" windowWidth="20730" windowHeight="4530" tabRatio="716"/>
  </bookViews>
  <sheets>
    <sheet name="Page de garde projet" sheetId="14" r:id="rId1"/>
    <sheet name="Notice" sheetId="17" r:id="rId2"/>
    <sheet name="Pièces à joindre" sheetId="18" r:id="rId3"/>
    <sheet name="Fiche 3-1" sheetId="1" r:id="rId4"/>
    <sheet name="Fiche 3-2" sheetId="20" r:id="rId5"/>
    <sheet name="Fiche 6-1" sheetId="16" r:id="rId6"/>
    <sheet name="Fiche 6-2" sheetId="21" r:id="rId7"/>
    <sheet name="Fiche 6-3" sheetId="12" r:id="rId8"/>
    <sheet name="Menus_déroulants" sheetId="2" state="hidden" r:id="rId9"/>
  </sheets>
  <externalReferences>
    <externalReference r:id="rId10"/>
    <externalReference r:id="rId11"/>
  </externalReferences>
  <definedNames>
    <definedName name="_">'Fiche 3-1'!$K$48</definedName>
    <definedName name="Aucune_thématique_n_est_sélectionnée__donc_le_dossier_sera_rejeté_et_non_instruit">'Fiche 3-1'!$K$38</definedName>
    <definedName name="Aucune_thématique_n_est_sélectionnée_sur_le_premier_onglet_donc_le_dossier_sera_rejeté_et_non_instruit">'Fiche 3-1'!$K$48</definedName>
    <definedName name="Pole" localSheetId="4">[1]Feuil1!#REF!</definedName>
    <definedName name="Pole" localSheetId="6">[1]Feuil1!#REF!</definedName>
    <definedName name="Pole">[2]Feuil1!#REF!</definedName>
    <definedName name="_xlnm.Print_Area" localSheetId="3">'Fiche 3-1'!$A$1:$N$444</definedName>
    <definedName name="_xlnm.Print_Area" localSheetId="4">'Fiche 3-2'!$A$1:$N$73</definedName>
    <definedName name="_xlnm.Print_Area" localSheetId="5">'Fiche 6-1'!$A$1:$N$345</definedName>
    <definedName name="_xlnm.Print_Area" localSheetId="6">'Fiche 6-2'!$A$1:$N$63</definedName>
    <definedName name="_xlnm.Print_Area" localSheetId="7">'Fiche 6-3'!$A$1:$K$79</definedName>
    <definedName name="_xlnm.Print_Area" localSheetId="1">Notice!$A$1:$O$65</definedName>
    <definedName name="_xlnm.Print_Area" localSheetId="0">'Page de garde projet'!$A$1:$L$24</definedName>
    <definedName name="_xlnm.Print_Area" localSheetId="2">'Pièces à joindre'!$A$1:$O$38</definedName>
  </definedNames>
  <calcPr calcId="145621"/>
</workbook>
</file>

<file path=xl/calcChain.xml><?xml version="1.0" encoding="utf-8"?>
<calcChain xmlns="http://schemas.openxmlformats.org/spreadsheetml/2006/main">
  <c r="C51" i="21" l="1"/>
  <c r="E25" i="20" l="1"/>
  <c r="H53" i="20"/>
  <c r="F53" i="20"/>
  <c r="D53" i="20"/>
  <c r="B53" i="20"/>
  <c r="G288" i="16"/>
  <c r="E288" i="16"/>
  <c r="C288" i="16"/>
  <c r="A288" i="16"/>
  <c r="G287" i="16"/>
  <c r="E287" i="16"/>
  <c r="C287" i="16"/>
  <c r="A287" i="16"/>
  <c r="G286" i="16"/>
  <c r="E286" i="16"/>
  <c r="C286" i="16"/>
  <c r="A286" i="16"/>
  <c r="G285" i="16"/>
  <c r="E285" i="16"/>
  <c r="C285" i="16"/>
  <c r="A285" i="16"/>
  <c r="G284" i="16"/>
  <c r="E284" i="16"/>
  <c r="C284" i="16"/>
  <c r="A284" i="16"/>
  <c r="G283" i="16"/>
  <c r="E283" i="16"/>
  <c r="C283" i="16"/>
  <c r="A283" i="16"/>
  <c r="C48" i="1" l="1"/>
  <c r="E4" i="21" l="1"/>
  <c r="B4" i="21"/>
  <c r="E5" i="20" l="1"/>
  <c r="E4" i="20"/>
  <c r="B4" i="20"/>
  <c r="K48" i="1"/>
  <c r="I11" i="1"/>
  <c r="L49" i="21" l="1"/>
  <c r="E49" i="21"/>
  <c r="E48" i="21"/>
  <c r="L47" i="21"/>
  <c r="E47" i="21"/>
  <c r="L46" i="21"/>
  <c r="E46" i="21"/>
  <c r="M45" i="21"/>
  <c r="F45" i="21"/>
  <c r="E42" i="21"/>
  <c r="E41" i="21"/>
  <c r="E40" i="21"/>
  <c r="L38" i="21"/>
  <c r="E38" i="21"/>
  <c r="L37" i="21"/>
  <c r="E37" i="21"/>
  <c r="M36" i="21"/>
  <c r="F36" i="21"/>
  <c r="L35" i="21"/>
  <c r="E35" i="21"/>
  <c r="L34" i="21"/>
  <c r="E34" i="21"/>
  <c r="L33" i="21"/>
  <c r="L32" i="21"/>
  <c r="E32" i="21"/>
  <c r="L31" i="21"/>
  <c r="E31" i="21"/>
  <c r="L30" i="21"/>
  <c r="E30" i="21"/>
  <c r="L29" i="21"/>
  <c r="E29" i="21"/>
  <c r="L28" i="21"/>
  <c r="F28" i="21"/>
  <c r="L27" i="21"/>
  <c r="E27" i="21"/>
  <c r="L26" i="21"/>
  <c r="E26" i="21"/>
  <c r="L25" i="21"/>
  <c r="F25" i="21"/>
  <c r="E25" i="21"/>
  <c r="L24" i="21"/>
  <c r="L23" i="21"/>
  <c r="E23" i="21"/>
  <c r="L22" i="21"/>
  <c r="E22" i="21"/>
  <c r="L21" i="21"/>
  <c r="E21" i="21"/>
  <c r="L20" i="21"/>
  <c r="E20" i="21"/>
  <c r="L19" i="21"/>
  <c r="F19" i="21"/>
  <c r="L18" i="21"/>
  <c r="E18" i="21"/>
  <c r="L17" i="21"/>
  <c r="E17" i="21"/>
  <c r="L16" i="21"/>
  <c r="E16" i="21"/>
  <c r="L15" i="21"/>
  <c r="E15" i="21"/>
  <c r="L14" i="21"/>
  <c r="E14" i="21"/>
  <c r="L13" i="21"/>
  <c r="F13" i="21"/>
  <c r="L12" i="21"/>
  <c r="E12" i="21"/>
  <c r="M11" i="21"/>
  <c r="M43" i="21" s="1"/>
  <c r="M50" i="21" s="1"/>
  <c r="E11" i="21"/>
  <c r="E10" i="21"/>
  <c r="L9" i="21"/>
  <c r="F9" i="21"/>
  <c r="B85" i="16"/>
  <c r="E9" i="20"/>
  <c r="E9" i="21" s="1"/>
  <c r="L11" i="20"/>
  <c r="L11" i="21" s="1"/>
  <c r="E13" i="20"/>
  <c r="E13" i="21" s="1"/>
  <c r="E19" i="20"/>
  <c r="E19" i="21" s="1"/>
  <c r="E28" i="20"/>
  <c r="E28" i="21" s="1"/>
  <c r="E36" i="20"/>
  <c r="E36" i="21" s="1"/>
  <c r="L36" i="21"/>
  <c r="E45" i="20"/>
  <c r="E45" i="21" s="1"/>
  <c r="L45" i="20"/>
  <c r="C51" i="20"/>
  <c r="F43" i="21" l="1"/>
  <c r="F50" i="21" s="1"/>
  <c r="G51" i="21" s="1"/>
  <c r="L45" i="21"/>
  <c r="L43" i="20"/>
  <c r="E43" i="20"/>
  <c r="L50" i="20" l="1"/>
  <c r="L50" i="21" s="1"/>
  <c r="L43" i="21"/>
  <c r="E50" i="20"/>
  <c r="E43" i="21"/>
  <c r="K11" i="1"/>
  <c r="G51" i="20" l="1"/>
  <c r="E50" i="21"/>
  <c r="A52" i="20"/>
  <c r="L53" i="20"/>
  <c r="E208" i="16"/>
  <c r="E251" i="16"/>
  <c r="E164" i="16"/>
  <c r="E119" i="16"/>
  <c r="D12" i="16" l="1"/>
  <c r="D8" i="16" l="1"/>
  <c r="E76" i="16" l="1"/>
  <c r="C64" i="16"/>
  <c r="E6" i="12" l="1"/>
  <c r="C4" i="12"/>
  <c r="D14" i="16"/>
  <c r="D60" i="12" l="1"/>
  <c r="F331" i="16" l="1"/>
  <c r="F332" i="16"/>
  <c r="F333" i="16"/>
  <c r="F334" i="16"/>
  <c r="F330" i="16"/>
  <c r="D331" i="16"/>
  <c r="D332" i="16"/>
  <c r="D333" i="16"/>
  <c r="D334" i="16"/>
  <c r="D330" i="16"/>
  <c r="B331" i="16"/>
  <c r="B332" i="16"/>
  <c r="B333" i="16"/>
  <c r="B334" i="16"/>
  <c r="B330" i="16"/>
  <c r="F246" i="16" l="1"/>
  <c r="F247" i="16"/>
  <c r="F245" i="16"/>
  <c r="D246" i="16"/>
  <c r="D247" i="16"/>
  <c r="D245" i="16"/>
  <c r="F235" i="16"/>
  <c r="D223" i="16"/>
  <c r="E220" i="16"/>
  <c r="B218" i="16"/>
  <c r="D215" i="16"/>
  <c r="F203" i="16"/>
  <c r="F204" i="16"/>
  <c r="F202" i="16"/>
  <c r="D203" i="16"/>
  <c r="D204" i="16"/>
  <c r="D202" i="16"/>
  <c r="F192" i="16"/>
  <c r="D180" i="16"/>
  <c r="E177" i="16"/>
  <c r="B175" i="16"/>
  <c r="D172" i="16"/>
  <c r="F160" i="16"/>
  <c r="F159" i="16"/>
  <c r="F158" i="16"/>
  <c r="D160" i="16"/>
  <c r="D159" i="16"/>
  <c r="D158" i="16"/>
  <c r="F148" i="16"/>
  <c r="D136" i="16"/>
  <c r="E133" i="16"/>
  <c r="B130" i="16"/>
  <c r="D127" i="16"/>
  <c r="F116" i="16"/>
  <c r="F115" i="16"/>
  <c r="F114" i="16"/>
  <c r="D116" i="16"/>
  <c r="D115" i="16"/>
  <c r="D114" i="16"/>
  <c r="F104" i="16"/>
  <c r="D91" i="16"/>
  <c r="E88" i="16"/>
  <c r="D82" i="16"/>
  <c r="D10" i="16"/>
  <c r="C8" i="12" l="1"/>
  <c r="B64" i="12"/>
</calcChain>
</file>

<file path=xl/comments1.xml><?xml version="1.0" encoding="utf-8"?>
<comments xmlns="http://schemas.openxmlformats.org/spreadsheetml/2006/main">
  <authors>
    <author>mbardonseon</author>
    <author>S. Marmillon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En toutes lettres</t>
        </r>
        <r>
          <rPr>
            <i/>
            <sz val="9"/>
            <color indexed="81"/>
            <rFont val="Tahoma"/>
            <family val="2"/>
          </rPr>
          <t xml:space="preserve"> (sigle entre parenthèses à la fin)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Exemple</t>
        </r>
        <r>
          <rPr>
            <sz val="9"/>
            <color indexed="81"/>
            <rFont val="Tahoma"/>
            <family val="2"/>
          </rPr>
          <t xml:space="preserve"> : Établissement régional d’enseignement adapté (EREA)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En toutes lettes</t>
        </r>
        <r>
          <rPr>
            <i/>
            <sz val="9"/>
            <color indexed="81"/>
            <rFont val="Tahoma"/>
            <family val="2"/>
          </rPr>
          <t xml:space="preserve">
(sigle entre parenthèses à la fin)</t>
        </r>
      </text>
    </comment>
    <comment ref="D11" authorId="0">
      <text>
        <r>
          <rPr>
            <b/>
            <sz val="8"/>
            <color indexed="81"/>
            <rFont val="Arial"/>
            <family val="2"/>
          </rPr>
          <t>Afin de vérifier votre n° SIRET vous voudrez cliquer sur lien à droite 
(https://avis-situation-sirene.insee.fr/)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En MAJUSCULES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1">
      <text>
        <r>
          <rPr>
            <b/>
            <sz val="8"/>
            <color indexed="81"/>
            <rFont val="Arial"/>
            <family val="2"/>
          </rPr>
          <t>Le n° du projet figure sur votre dernier contrat de financement</t>
        </r>
      </text>
    </comment>
    <comment ref="H35" authorId="1">
      <text>
        <r>
          <rPr>
            <b/>
            <sz val="9"/>
            <color indexed="81"/>
            <rFont val="Arial"/>
            <family val="2"/>
          </rPr>
          <t xml:space="preserve">Le montant de la dotation 2020 - 2021 figure sur le courrier d'information </t>
        </r>
      </text>
    </comment>
    <comment ref="B80" authorId="1">
      <text>
        <r>
          <rPr>
            <sz val="9"/>
            <color indexed="81"/>
            <rFont val="Arial"/>
            <family val="2"/>
          </rPr>
          <t xml:space="preserve">Les objectifs généraux sont les buts visés à moyen ou long terme. Il peuvent être déclinés pour préciser les différentes modifications attendues. Chacun de ces objectifs est donc traité comme une question à résoudre.
Ex : </t>
        </r>
        <r>
          <rPr>
            <sz val="9"/>
            <color indexed="12"/>
            <rFont val="Arial"/>
            <family val="2"/>
          </rPr>
          <t>Prévenir les conduites addictives auprès des collègiens et lycéens du CECSI  XX</t>
        </r>
      </text>
    </comment>
    <comment ref="B86" authorId="1">
      <text>
        <r>
          <rPr>
            <sz val="9"/>
            <color indexed="81"/>
            <rFont val="Arial"/>
            <family val="2"/>
          </rPr>
          <t xml:space="preserve">Les objectifs opérationnels ont une visée à court terme et permettent d’atteindre les objectifs généraux).  Ils définissent les tâches et activités à réaliser, et énoncent les réalisations à produire. </t>
        </r>
        <r>
          <rPr>
            <sz val="9"/>
            <color indexed="81"/>
            <rFont val="Tahoma"/>
            <family val="2"/>
          </rPr>
          <t xml:space="preserve">
Ex :</t>
        </r>
        <r>
          <rPr>
            <sz val="9"/>
            <color indexed="12"/>
            <rFont val="Tahoma"/>
            <family val="2"/>
          </rPr>
          <t xml:space="preserve"> Dispenser auprès des enseignants du CECSI un module de 2 heures sur la prévention des conduites addictives </t>
        </r>
      </text>
    </comment>
    <comment ref="C105" authorId="1">
      <text>
        <r>
          <rPr>
            <sz val="9"/>
            <color indexed="81"/>
            <rFont val="Arial"/>
            <family val="2"/>
          </rPr>
          <t>Attention, il attendu ici d'identifier le public auprès duquel est réalisée l'intervention.
Ex : Pour l'objectif "</t>
        </r>
        <r>
          <rPr>
            <sz val="9"/>
            <color indexed="12"/>
            <rFont val="Arial"/>
            <family val="2"/>
          </rPr>
          <t>Dispenser auprès des enseignants du CECSI  un module de 2 heures sur la prévention des conduites addictives</t>
        </r>
        <r>
          <rPr>
            <sz val="9"/>
            <color indexed="81"/>
            <rFont val="Arial"/>
            <family val="2"/>
          </rPr>
          <t>", vous intervenez directement auprès de "</t>
        </r>
        <r>
          <rPr>
            <sz val="9"/>
            <color indexed="20"/>
            <rFont val="Arial"/>
            <family val="2"/>
          </rPr>
          <t>Professionnels de l'éducation</t>
        </r>
        <r>
          <rPr>
            <sz val="9"/>
            <color indexed="81"/>
            <rFont val="Arial"/>
            <family val="2"/>
          </rPr>
          <t>" et non des "</t>
        </r>
        <r>
          <rPr>
            <sz val="9"/>
            <color indexed="20"/>
            <rFont val="Arial"/>
            <family val="2"/>
          </rPr>
          <t>Adolescents (13 - 18 ans)</t>
        </r>
        <r>
          <rPr>
            <sz val="9"/>
            <color indexed="81"/>
            <rFont val="Arial"/>
            <family val="2"/>
          </rPr>
          <t>"</t>
        </r>
      </text>
    </comment>
    <comment ref="C164" authorId="1">
      <text>
        <r>
          <rPr>
            <sz val="9"/>
            <color indexed="81"/>
            <rFont val="Arial"/>
            <family val="2"/>
          </rPr>
          <t>Attention, il attendu ici d'identifier le public auprès duquel est réalisée l'intervention.
Ex : Pour l'objectif "</t>
        </r>
        <r>
          <rPr>
            <sz val="9"/>
            <color indexed="62"/>
            <rFont val="Arial"/>
            <family val="2"/>
          </rPr>
          <t>Dispenser auprès des enseignants du CESCI  un module de 2 heures sur la prévention des conduites addictives</t>
        </r>
        <r>
          <rPr>
            <sz val="9"/>
            <color indexed="81"/>
            <rFont val="Arial"/>
            <family val="2"/>
          </rPr>
          <t>", vous intervenez directement auprès de "</t>
        </r>
        <r>
          <rPr>
            <sz val="9"/>
            <color indexed="20"/>
            <rFont val="Arial"/>
            <family val="2"/>
          </rPr>
          <t>Professionnels de l'éducation</t>
        </r>
        <r>
          <rPr>
            <sz val="9"/>
            <color indexed="81"/>
            <rFont val="Arial"/>
            <family val="2"/>
          </rPr>
          <t>" et non des "</t>
        </r>
        <r>
          <rPr>
            <sz val="9"/>
            <color indexed="28"/>
            <rFont val="Arial"/>
            <family val="2"/>
          </rPr>
          <t>Adolescents (13 - 18 ans)</t>
        </r>
        <r>
          <rPr>
            <sz val="9"/>
            <color indexed="81"/>
            <rFont val="Arial"/>
            <family val="2"/>
          </rPr>
          <t>"</t>
        </r>
      </text>
    </comment>
    <comment ref="C226" authorId="1">
      <text>
        <r>
          <rPr>
            <sz val="9"/>
            <color indexed="81"/>
            <rFont val="Arial"/>
            <family val="2"/>
          </rPr>
          <t>Attention, il attendu ici d'identifier le public auprès duquel est réalisée l'intervention.
Ex : Pour l'objectif "</t>
        </r>
        <r>
          <rPr>
            <sz val="9"/>
            <color indexed="18"/>
            <rFont val="Arial"/>
            <family val="2"/>
          </rPr>
          <t>Dispenser auprès des enseignants du CESCI  un module de 2 heures sur la prévention des conduites addictives</t>
        </r>
        <r>
          <rPr>
            <sz val="9"/>
            <color indexed="81"/>
            <rFont val="Arial"/>
            <family val="2"/>
          </rPr>
          <t>", vous intervenez directement auprès de "</t>
        </r>
        <r>
          <rPr>
            <sz val="9"/>
            <color indexed="28"/>
            <rFont val="Arial"/>
            <family val="2"/>
          </rPr>
          <t>Professionnels de l'éducation</t>
        </r>
        <r>
          <rPr>
            <sz val="9"/>
            <color indexed="81"/>
            <rFont val="Arial"/>
            <family val="2"/>
          </rPr>
          <t>" et non des "</t>
        </r>
        <r>
          <rPr>
            <sz val="9"/>
            <color indexed="28"/>
            <rFont val="Arial"/>
            <family val="2"/>
          </rPr>
          <t>Adolescents (13 - 18 ans)</t>
        </r>
        <r>
          <rPr>
            <b/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6" authorId="1">
      <text>
        <r>
          <rPr>
            <sz val="9"/>
            <color indexed="81"/>
            <rFont val="Arial"/>
            <family val="2"/>
          </rPr>
          <t>Attention, il attendu ici d'identifier le public auprès duquel est réalisée l'intervention.
Ex : Pour l'objectif "</t>
        </r>
        <r>
          <rPr>
            <sz val="9"/>
            <color indexed="18"/>
            <rFont val="Arial"/>
            <family val="2"/>
          </rPr>
          <t>Dispenser auprès des enseignants du CESCI un module de 2 heures sur la prévention des conduites addictives</t>
        </r>
        <r>
          <rPr>
            <sz val="9"/>
            <color indexed="81"/>
            <rFont val="Arial"/>
            <family val="2"/>
          </rPr>
          <t>", vous intervenez directement auprès de "</t>
        </r>
        <r>
          <rPr>
            <sz val="9"/>
            <color indexed="28"/>
            <rFont val="Arial"/>
            <family val="2"/>
          </rPr>
          <t>Professionnels de l'éducation</t>
        </r>
        <r>
          <rPr>
            <sz val="9"/>
            <color indexed="81"/>
            <rFont val="Arial"/>
            <family val="2"/>
          </rPr>
          <t>" et non des "</t>
        </r>
        <r>
          <rPr>
            <sz val="9"/>
            <color indexed="28"/>
            <rFont val="Arial"/>
            <family val="2"/>
          </rPr>
          <t>Adolescents (13 - 18 ans)</t>
        </r>
        <r>
          <rPr>
            <sz val="9"/>
            <color indexed="81"/>
            <rFont val="Arial"/>
            <family val="2"/>
          </rPr>
          <t>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<sst xmlns="http://schemas.openxmlformats.org/spreadsheetml/2006/main" count="905" uniqueCount="568">
  <si>
    <t>Remplir une fiche par projet</t>
  </si>
  <si>
    <t>Numéro SIRET</t>
  </si>
  <si>
    <t xml:space="preserve">Nom </t>
  </si>
  <si>
    <t>Prénom</t>
  </si>
  <si>
    <t>Fonction</t>
  </si>
  <si>
    <t>Téléphone</t>
  </si>
  <si>
    <t>Territoire(s) de santé concerné(s) par le projet</t>
  </si>
  <si>
    <t>Dept 16</t>
  </si>
  <si>
    <t>Dept 33</t>
  </si>
  <si>
    <t>Dept 40</t>
  </si>
  <si>
    <t>Dept 47</t>
  </si>
  <si>
    <t>Dept 64</t>
  </si>
  <si>
    <t>Dept 79</t>
  </si>
  <si>
    <t>Dept 86</t>
  </si>
  <si>
    <t>Dept 87</t>
  </si>
  <si>
    <t>Thème principal</t>
  </si>
  <si>
    <t>Plan nationaux (3 choix maximum)</t>
  </si>
  <si>
    <t>Ce projet s'intègre t-il dans la politique de la ville ?</t>
  </si>
  <si>
    <t xml:space="preserve">Contexte </t>
  </si>
  <si>
    <t>Ce projet a lieu majoritairement sur quels types de terrtoire ?</t>
  </si>
  <si>
    <t>Objectifs opérationnels</t>
  </si>
  <si>
    <t>Type :</t>
  </si>
  <si>
    <t>Date de début d'intervention</t>
  </si>
  <si>
    <t>Date de fin d'intervention</t>
  </si>
  <si>
    <t>Habitants</t>
  </si>
  <si>
    <t>Autre</t>
  </si>
  <si>
    <t>Professionnels relais</t>
  </si>
  <si>
    <t>Professionnels du social</t>
  </si>
  <si>
    <t>Professionnels de santé</t>
  </si>
  <si>
    <t>Auprès de combien de personnes avez-vous prévu d'intervenir ?</t>
  </si>
  <si>
    <t>FONCTION</t>
  </si>
  <si>
    <t>QUALIFICATION</t>
  </si>
  <si>
    <t>NBRE</t>
  </si>
  <si>
    <t>SATUT</t>
  </si>
  <si>
    <t>ACTIVITE(S) REALISEE(S)</t>
  </si>
  <si>
    <t>Outils utilisés ou créés (plaquette, CD Rom)</t>
  </si>
  <si>
    <t>Locaux et équipement</t>
  </si>
  <si>
    <t>Autres (à préciser)</t>
  </si>
  <si>
    <t>NOM</t>
  </si>
  <si>
    <t>INSTITUTIONNEL ou RELAIS ?</t>
  </si>
  <si>
    <t>Un budget spécifique est-il prévu pour l'évaluation ?</t>
  </si>
  <si>
    <t xml:space="preserve">Si oui indiquer le montant </t>
  </si>
  <si>
    <t xml:space="preserve">Nom de la structure porteuse du projet </t>
  </si>
  <si>
    <t>Personne responsable du projet</t>
  </si>
  <si>
    <t>Présentation du projet</t>
  </si>
  <si>
    <t>/</t>
  </si>
  <si>
    <t>Dept 17</t>
  </si>
  <si>
    <t>Dept 19</t>
  </si>
  <si>
    <t>Dept 23</t>
  </si>
  <si>
    <t>Dept 24</t>
  </si>
  <si>
    <t>Intitulé du projet</t>
  </si>
  <si>
    <t>Addictions</t>
  </si>
  <si>
    <t>Vaccination</t>
  </si>
  <si>
    <t>Vieillissement</t>
  </si>
  <si>
    <t>Ce projet s'intègre t-il dans le cadre d'un Atelier Santé Ville ?</t>
  </si>
  <si>
    <t>Objectifs du projet</t>
  </si>
  <si>
    <t>Modalités de mise en œuvre du projet</t>
  </si>
  <si>
    <r>
      <t>* 1</t>
    </r>
    <r>
      <rPr>
        <b/>
        <vertAlign val="superscript"/>
        <sz val="10"/>
        <color indexed="8"/>
        <rFont val="Arial"/>
        <family val="2"/>
      </rPr>
      <t>ère</t>
    </r>
    <r>
      <rPr>
        <b/>
        <sz val="10"/>
        <color indexed="8"/>
        <rFont val="Arial"/>
        <family val="2"/>
      </rPr>
      <t xml:space="preserve"> MODALITE D'INTERVENTION (INTITULE) </t>
    </r>
  </si>
  <si>
    <t xml:space="preserve">Description </t>
  </si>
  <si>
    <t>Fréquence de l'intervention</t>
  </si>
  <si>
    <t>Nombre d'heures d'intervention prévues</t>
  </si>
  <si>
    <t>Tranche d'âge</t>
  </si>
  <si>
    <t>Thème secondaire</t>
  </si>
  <si>
    <t>Accidents de la vie courante</t>
  </si>
  <si>
    <t xml:space="preserve">Addictions </t>
  </si>
  <si>
    <t>Cancers</t>
  </si>
  <si>
    <t>Douleurs, soins palliatifs</t>
  </si>
  <si>
    <t>Environnement - air intérieur</t>
  </si>
  <si>
    <t>Environnement - bruit</t>
  </si>
  <si>
    <t>Environnement - habitat</t>
  </si>
  <si>
    <t>Environnement - qualité de l'eau</t>
  </si>
  <si>
    <t>Hépathites</t>
  </si>
  <si>
    <t>Hygiène de vie (sommeil, rythmes de vie, hygiène corporelle)</t>
  </si>
  <si>
    <t>Maladie chronique (autres)</t>
  </si>
  <si>
    <t>Maladie infectieuses (autres)</t>
  </si>
  <si>
    <t>Maladie rares</t>
  </si>
  <si>
    <t>Médicament</t>
  </si>
  <si>
    <t>Nutrition (alimentation et activité physique)</t>
  </si>
  <si>
    <t>Périnatalité - Parentalité</t>
  </si>
  <si>
    <t>Précarité</t>
  </si>
  <si>
    <t>Risque routier</t>
  </si>
  <si>
    <t>Santé au travail</t>
  </si>
  <si>
    <t>Santé mentale</t>
  </si>
  <si>
    <t>Santé scolaire</t>
  </si>
  <si>
    <t>Sexualité (contraception, IVG)</t>
  </si>
  <si>
    <t>VIH-SIDA-IST</t>
  </si>
  <si>
    <t>Violence (dont mutilations sexuelles)</t>
  </si>
  <si>
    <t>Veuillez nous indiquer toute information complémentaire qui vous semblerait pertinente</t>
  </si>
  <si>
    <t>Le total des charges doit être égal au total des produits</t>
  </si>
  <si>
    <t>Projet n°</t>
  </si>
  <si>
    <t>Intitulé</t>
  </si>
  <si>
    <t>CHARGES</t>
  </si>
  <si>
    <t>PRODUITS</t>
  </si>
  <si>
    <t>CHARGES DIRECTES</t>
  </si>
  <si>
    <t>60 - Achats</t>
  </si>
  <si>
    <t>Achats de matières et fournitures</t>
  </si>
  <si>
    <t>Achats fournitures</t>
  </si>
  <si>
    <t>61 - Services extérieurs</t>
  </si>
  <si>
    <t xml:space="preserve">Locations </t>
  </si>
  <si>
    <t>Entretien et réparation</t>
  </si>
  <si>
    <t>Assurance</t>
  </si>
  <si>
    <t>Documentation</t>
  </si>
  <si>
    <t>Divers</t>
  </si>
  <si>
    <t xml:space="preserve">62 - Autres services extérieurs </t>
  </si>
  <si>
    <t>Publicité, publication</t>
  </si>
  <si>
    <t>Déplacements, missions</t>
  </si>
  <si>
    <t>Services bancaires, autres</t>
  </si>
  <si>
    <t>63 - Impôts et taxes</t>
  </si>
  <si>
    <t>Impôts et taxes sur rémunération</t>
  </si>
  <si>
    <t>Autres impôts et taxes</t>
  </si>
  <si>
    <t>64 - charges de personnel</t>
  </si>
  <si>
    <t>Rémunération des personnels</t>
  </si>
  <si>
    <t>Charges sociales</t>
  </si>
  <si>
    <t>Autres charges personnel</t>
  </si>
  <si>
    <t>65 - Autres charges de gestion courante</t>
  </si>
  <si>
    <t>66 - Charges financières</t>
  </si>
  <si>
    <t>67 - Charges exceptionnelles</t>
  </si>
  <si>
    <t>CHARGES INDIRECTES</t>
  </si>
  <si>
    <t>Charges fixes de fonctionnement</t>
  </si>
  <si>
    <t>Frais financiers</t>
  </si>
  <si>
    <t>Autres</t>
  </si>
  <si>
    <t>TOTAL DES CHARGES</t>
  </si>
  <si>
    <t>Prestations de services</t>
  </si>
  <si>
    <t>RESSOURCES DIRECTES</t>
  </si>
  <si>
    <t>70 - Vente de produits finis, de marchandises, prestations de services</t>
  </si>
  <si>
    <t>Etat : préciser le(s) ministère(s) sollicité(s)</t>
  </si>
  <si>
    <t>ARS Nouvelle-Aquitaine</t>
  </si>
  <si>
    <t>Région(s)</t>
  </si>
  <si>
    <t>Département(s)</t>
  </si>
  <si>
    <t>Organismes sociaux (détailler)</t>
  </si>
  <si>
    <t>Fonds européens</t>
  </si>
  <si>
    <t>L'agence de services et de paiement (ex-CNASEA-emplois aidés)</t>
  </si>
  <si>
    <t>Autres établissements publics</t>
  </si>
  <si>
    <t>Aides privées</t>
  </si>
  <si>
    <t>75 - Autres produits de gestion courante</t>
  </si>
  <si>
    <t>Dont cotisations, dons manuels ou legs</t>
  </si>
  <si>
    <t>TOTAL DES PRODUITS</t>
  </si>
  <si>
    <t>Commune(s)</t>
  </si>
  <si>
    <r>
      <t xml:space="preserve">Intercommunalité(s) : EPCI - </t>
    </r>
    <r>
      <rPr>
        <vertAlign val="superscript"/>
        <sz val="11"/>
        <color indexed="8"/>
        <rFont val="Arial"/>
        <family val="2"/>
      </rPr>
      <t>3</t>
    </r>
  </si>
  <si>
    <r>
      <t>CONTRIBUTIONS VOLONTAIRES</t>
    </r>
    <r>
      <rPr>
        <b/>
        <vertAlign val="superscript"/>
        <sz val="11"/>
        <color indexed="8"/>
        <rFont val="Arial"/>
        <family val="2"/>
      </rPr>
      <t>4</t>
    </r>
  </si>
  <si>
    <t>86 - Emplois des contributions volontaires en nature</t>
  </si>
  <si>
    <t>860 - Secours en nature</t>
  </si>
  <si>
    <t>861 - Mise à disposition gratuite de biens et services</t>
  </si>
  <si>
    <t>862 - Prestations</t>
  </si>
  <si>
    <t>864 - Personnel bénévole</t>
  </si>
  <si>
    <t xml:space="preserve">TOTAL  </t>
  </si>
  <si>
    <t>87 - Contributions volontaires en nature</t>
  </si>
  <si>
    <t>870 - Bénévolat</t>
  </si>
  <si>
    <t>871 - Prestations en nature</t>
  </si>
  <si>
    <t>875 - Dons en nature</t>
  </si>
  <si>
    <t>TOTAL</t>
  </si>
  <si>
    <t>La subvention de</t>
  </si>
  <si>
    <t>représente</t>
  </si>
  <si>
    <t>du total des produits</t>
  </si>
  <si>
    <t>Adresse</t>
  </si>
  <si>
    <t>Code postal</t>
  </si>
  <si>
    <t>???</t>
  </si>
  <si>
    <t>CLS</t>
  </si>
  <si>
    <t>19-CLS Haute-Corrèze</t>
  </si>
  <si>
    <t>23-CLS Bourganeuf</t>
  </si>
  <si>
    <t>33-CLS Bordeaux Métropole</t>
  </si>
  <si>
    <t>33-CLS Pays Médoc</t>
  </si>
  <si>
    <t>40-CLS Montois</t>
  </si>
  <si>
    <t>40-CLS Nord Landes</t>
  </si>
  <si>
    <t>40-CLS Pays Adour Landes Océanes</t>
  </si>
  <si>
    <t>47-CLS Communauté d'agglomération du Grand Villeneuvois</t>
  </si>
  <si>
    <t>64-CLS Basse-Navarre Soule</t>
  </si>
  <si>
    <t>64-CLS Côte Basque</t>
  </si>
  <si>
    <t>79-CLS Ht Val de Sèvre et du Mellois</t>
  </si>
  <si>
    <t>79-CLS Pays de Gâtine</t>
  </si>
  <si>
    <t>79-CLS Pays Thouarsais</t>
  </si>
  <si>
    <t>Si oui lequel ou lesquels</t>
  </si>
  <si>
    <t>Si oui, dans un ou plusieurs ?</t>
  </si>
  <si>
    <t>Si le CLS concerné ne figure pas dans les listes ci-dessus, merci de le saisir dans la cellule ci-après</t>
  </si>
  <si>
    <t>Ville</t>
  </si>
  <si>
    <t>Comment allez-vous mesurer l'atteinte de cette modalité d'intervention ?</t>
  </si>
  <si>
    <r>
      <t>* 2</t>
    </r>
    <r>
      <rPr>
        <b/>
        <vertAlign val="superscript"/>
        <sz val="10"/>
        <color indexed="8"/>
        <rFont val="Arial"/>
        <family val="2"/>
      </rPr>
      <t>ème</t>
    </r>
    <r>
      <rPr>
        <b/>
        <sz val="10"/>
        <color indexed="8"/>
        <rFont val="Arial"/>
        <family val="2"/>
      </rPr>
      <t xml:space="preserve"> MODALITE D'INTERVENTION (INTITULE) </t>
    </r>
  </si>
  <si>
    <r>
      <t>* 3</t>
    </r>
    <r>
      <rPr>
        <b/>
        <vertAlign val="superscript"/>
        <sz val="10"/>
        <color indexed="8"/>
        <rFont val="Arial"/>
        <family val="2"/>
      </rPr>
      <t>ème</t>
    </r>
    <r>
      <rPr>
        <b/>
        <sz val="10"/>
        <color indexed="8"/>
        <rFont val="Arial"/>
        <family val="2"/>
      </rPr>
      <t xml:space="preserve"> MODALITE D'INTERVENTION (INTITULE) </t>
    </r>
  </si>
  <si>
    <r>
      <t>* 4</t>
    </r>
    <r>
      <rPr>
        <b/>
        <vertAlign val="superscript"/>
        <sz val="10"/>
        <color indexed="8"/>
        <rFont val="Arial"/>
        <family val="2"/>
      </rPr>
      <t>ème</t>
    </r>
    <r>
      <rPr>
        <b/>
        <sz val="10"/>
        <color indexed="8"/>
        <rFont val="Arial"/>
        <family val="2"/>
      </rPr>
      <t xml:space="preserve"> MODALITE D'INTERVENTION (INTITULE) </t>
    </r>
  </si>
  <si>
    <t>https://avis-situation-sirene.insee.fr/</t>
  </si>
  <si>
    <t>Report partiel</t>
  </si>
  <si>
    <t>Report total</t>
  </si>
  <si>
    <t>Evaluation globale du projet</t>
  </si>
  <si>
    <t>Etat d'avancement du projet</t>
  </si>
  <si>
    <t>Contexte</t>
  </si>
  <si>
    <t>Commentaires</t>
  </si>
  <si>
    <t>Avez-vous changé les modalités d'évaluation depuis la demande initiale ?</t>
  </si>
  <si>
    <t>Nombre d'heures d'intervention</t>
  </si>
  <si>
    <t>Réalisées</t>
  </si>
  <si>
    <t>DOSSIER DE DEMANDE DE SUBVENTION</t>
  </si>
  <si>
    <t>NOTICE</t>
  </si>
  <si>
    <t>Pour vérifier ces informations et télécharger la fiche INSEE</t>
  </si>
  <si>
    <t>Tous les champs encadrés de rouge sont obligatoires</t>
  </si>
  <si>
    <t>https://www.insee.fr/fr/accueil)</t>
  </si>
  <si>
    <t xml:space="preserve">Concernant le projet </t>
  </si>
  <si>
    <t>Les charges et les recettes doivent étre évaluées de façon sincère. Les devis en votre possession peuvent accompagner cette demande de subvention</t>
  </si>
  <si>
    <t>Le détail des postes de dépenses doit être renseigné.</t>
  </si>
  <si>
    <t>6-3. Données chiffrées : annexe</t>
  </si>
  <si>
    <t>Règles de répartition des charges indirectes affectées au projet subventionné (exemple : quote part ou pourcentage des loyers, des salaires, …)</t>
  </si>
  <si>
    <t>Expliquer par poste de charges les dépenses réalisées</t>
  </si>
  <si>
    <t>Expliquer et justifier les écarts éventuels entre le budget prévisionnel du projet et le budget réalisé</t>
  </si>
  <si>
    <t>Contributions volontaires en nature affectées à la réalisation du projet subventionné</t>
  </si>
  <si>
    <t>Observations à formuler sur le compte rendu financier de l'opération subventionnée</t>
  </si>
  <si>
    <t>Je soussigné</t>
  </si>
  <si>
    <t xml:space="preserve">Certifie exactes les informations du présent compte rendu </t>
  </si>
  <si>
    <t xml:space="preserve">Fait le </t>
  </si>
  <si>
    <t xml:space="preserve">à </t>
  </si>
  <si>
    <t>68 - Dotations aux amortissements et fonds dédiés</t>
  </si>
  <si>
    <t>PIECES A JOINDRE</t>
  </si>
  <si>
    <t xml:space="preserve">DOCUMENTS A TRANSMETTRE AU TITRE </t>
  </si>
  <si>
    <t>SUPPORTS OU DOCUMENTS CONCERNANT</t>
  </si>
  <si>
    <t>QUE FAIRE</t>
  </si>
  <si>
    <t>MOYEN DE TRANSMISSION</t>
  </si>
  <si>
    <t xml:space="preserve">Les charges et les recettes reportées dans la colonne réalisation doivent strictement correspondre à celles nécessaires à l'éxécution du projet </t>
  </si>
  <si>
    <t>Les copies des factures en votre possession doivent être transmises</t>
  </si>
  <si>
    <t>Le présent support est à enregistrer et sauvegarder sur votre poste informatique avant complétude</t>
  </si>
  <si>
    <t>Compléter l'onglet Fiche 6-2 : Tableau de synthèse</t>
  </si>
  <si>
    <t>Compléter l'onglet Fiche 6-3 : Données chiffrées : annexe</t>
  </si>
  <si>
    <t>VERIFICATION COMPLETUDE DU DOSSIER A FAIRE PAR L'OPERATEUR</t>
  </si>
  <si>
    <t>OU TROUVER CES PIECES A COMPLETER</t>
  </si>
  <si>
    <t xml:space="preserve">Compléter l'onglet Fiche 6-1 : Bilan qualitatif du projet </t>
  </si>
  <si>
    <r>
      <t xml:space="preserve">78 - Reprises sur amortissements et provisions et fonds dédiés </t>
    </r>
    <r>
      <rPr>
        <b/>
        <vertAlign val="superscript"/>
        <sz val="11"/>
        <color theme="3" tint="0.39994506668294322"/>
        <rFont val="Arial"/>
        <family val="2"/>
      </rPr>
      <t>1</t>
    </r>
  </si>
  <si>
    <t>Environnement - air extérieur</t>
  </si>
  <si>
    <t xml:space="preserve">Thème(s) secondaire(s) facultatif(s) </t>
  </si>
  <si>
    <t xml:space="preserve"> (2 choix maximum)</t>
  </si>
  <si>
    <t>Type de la modalité d'intervention</t>
  </si>
  <si>
    <t>Accueil individualisé de prévention</t>
  </si>
  <si>
    <t>Actions sur les milieux et conditions de vie (dont celles liées à la réglementation)</t>
  </si>
  <si>
    <t>Campagne, support papier, multimédia</t>
  </si>
  <si>
    <t>Conférences, colloques, expositions</t>
  </si>
  <si>
    <t>Etude de besoins/diagnostics</t>
  </si>
  <si>
    <t>Etude et recherche</t>
  </si>
  <si>
    <t>Formation</t>
  </si>
  <si>
    <t>Information-Accueil</t>
  </si>
  <si>
    <t>Observation en santé</t>
  </si>
  <si>
    <t>Objectif(s) général ou généraux</t>
  </si>
  <si>
    <r>
      <t xml:space="preserve">OBJET DU PARTENARIAT 
</t>
    </r>
    <r>
      <rPr>
        <sz val="9"/>
        <color indexed="8"/>
        <rFont val="Arial"/>
        <family val="2"/>
      </rPr>
      <t>(Prêt de matériel, appui technique, etc …)</t>
    </r>
  </si>
  <si>
    <t>Production, analyse ou valorisation d'outils, diffusion de matériel de prévention</t>
  </si>
  <si>
    <t>Sensibilisation au dépistage</t>
  </si>
  <si>
    <t>Soutien aux équipes</t>
  </si>
  <si>
    <t>Spectacle, théâtre-forum</t>
  </si>
  <si>
    <t>Travail en réseau</t>
  </si>
  <si>
    <t>Commentaire(s)</t>
  </si>
  <si>
    <r>
      <t xml:space="preserve">NATURE DU CONTRAT 
</t>
    </r>
    <r>
      <rPr>
        <sz val="9"/>
        <color theme="1"/>
        <rFont val="Arial"/>
        <family val="2"/>
      </rPr>
      <t>(CDI, CDD, contrat aidé, …)</t>
    </r>
  </si>
  <si>
    <r>
      <t xml:space="preserve">Indicateurs de résultats
</t>
    </r>
    <r>
      <rPr>
        <sz val="8"/>
        <color theme="1"/>
        <rFont val="Arial"/>
        <family val="2"/>
      </rPr>
      <t>(2 minimum sur l'ensemble du projet)</t>
    </r>
  </si>
  <si>
    <t>Le projet est</t>
  </si>
  <si>
    <t>Si il est annulé, reporté ou modifié dans son contenu pourquoi</t>
  </si>
  <si>
    <t>'</t>
  </si>
  <si>
    <t>N° projet</t>
  </si>
  <si>
    <t>Quel a été le budget dédié à l'évaluation</t>
  </si>
  <si>
    <t>Prévues</t>
  </si>
  <si>
    <t>Auprès de combien de personnes êtes-vous intervenu ?</t>
  </si>
  <si>
    <t>Nombre prévu</t>
  </si>
  <si>
    <t>Si cette intervention n'a pas été mise en œuvre comme prévu, précisez pourquoi</t>
  </si>
  <si>
    <t xml:space="preserve">Moyens mis en œuvre </t>
  </si>
  <si>
    <t>Les moyens humains ont-ils pu être mobilisés ?</t>
  </si>
  <si>
    <t>Si non pourquoi</t>
  </si>
  <si>
    <t>Les moyens matériels ont-ils pu être mobilisés ?</t>
  </si>
  <si>
    <t xml:space="preserve">Les moyens financiers : </t>
  </si>
  <si>
    <t>Les partenaires prévus ont-ils pu être tous mobilisés ?</t>
  </si>
  <si>
    <t>Des partenaires imprévus ont-ils pu participé au projet ?</t>
  </si>
  <si>
    <t>Si oui lesquels et comment ?</t>
  </si>
  <si>
    <t>Impacts</t>
  </si>
  <si>
    <t>représentant(e) légal(e)de la structure</t>
  </si>
  <si>
    <t>Courriel</t>
  </si>
  <si>
    <t>@</t>
  </si>
  <si>
    <t>Professionnels de l'éducation</t>
  </si>
  <si>
    <t>RECHERCHÉS, ACQUIS OU CONVENTIONNÉS</t>
  </si>
  <si>
    <t xml:space="preserve">Personne responsable du projet </t>
  </si>
  <si>
    <t>Résultats obtenus</t>
  </si>
  <si>
    <t>Tous les supports et documents ci-dessus sont à envoyer :</t>
  </si>
  <si>
    <t>Signature</t>
  </si>
  <si>
    <t>Thématique</t>
  </si>
  <si>
    <t xml:space="preserve">Si vous n'en avez pas, il vous faut le demander à la Direction Régionale de l'INSEE; Cette démarche est gratuite (annuaire des directions régionales sur  </t>
  </si>
  <si>
    <t>Un Relevé d'Identité Bancaire strictement à la même adresse que celle figurant sur la fiche INSEE</t>
  </si>
  <si>
    <t>Si dans le cadre des éléments à saisir (ex : Activtés principales réalisées onglet Fiche 1-1), vous souhaitez faire un retour ligne il vous suffit d'utiliser simultanément les touches ALT + ENTREE de votre clavier</t>
  </si>
  <si>
    <t xml:space="preserve">Toute discordance entre les adresses des 3 documents (Fiche 1-1, RIB, fiche INSEE) bloquera la recevabilité du dossier </t>
  </si>
  <si>
    <t xml:space="preserve">Attention, l'adresse renseignée dans l'onglet Fiche 1-1 doit impérativement correspondre à celle mentionnée sur la Fiche INSEE et sur votre RIB. </t>
  </si>
  <si>
    <t>Dès lors, il ne concerne pas les financements imputables sur la section d'investissements</t>
  </si>
  <si>
    <t>Non concerné à ce jour</t>
  </si>
  <si>
    <t>Pour bénéficier d'une subvention vous devez disposer d'un numéro SIRET</t>
  </si>
  <si>
    <t>DATES LIMITES DE RECEPTION DES DOCUMENTS</t>
  </si>
  <si>
    <t>Ateliers collectifs de préventions/promotion de la santé</t>
  </si>
  <si>
    <t>Repérage précoce</t>
  </si>
  <si>
    <t>Que souhaitez-vous évaluer dans cette modalité d'intervention  ?</t>
  </si>
  <si>
    <t xml:space="preserve">Partenariats prévus </t>
  </si>
  <si>
    <t>Si oui, avec quel degré d'implication ?</t>
  </si>
  <si>
    <t>76 - Produits financiers</t>
  </si>
  <si>
    <t>Le projet s'est-il intégré dans un CLS ?</t>
  </si>
  <si>
    <r>
      <t>Montant</t>
    </r>
    <r>
      <rPr>
        <b/>
        <vertAlign val="superscript"/>
        <sz val="11"/>
        <color theme="3" tint="0.39997558519241921"/>
        <rFont val="Arial"/>
        <family val="2"/>
      </rPr>
      <t>1</t>
    </r>
  </si>
  <si>
    <r>
      <t xml:space="preserve">Prévisionnel </t>
    </r>
    <r>
      <rPr>
        <vertAlign val="superscript"/>
        <sz val="11"/>
        <color theme="1"/>
        <rFont val="Arial"/>
        <family val="2"/>
      </rPr>
      <t>6</t>
    </r>
  </si>
  <si>
    <r>
      <t xml:space="preserve">Réalisation </t>
    </r>
    <r>
      <rPr>
        <vertAlign val="superscript"/>
        <sz val="11"/>
        <color theme="1"/>
        <rFont val="Arial"/>
        <family val="2"/>
      </rPr>
      <t>6</t>
    </r>
  </si>
  <si>
    <r>
      <t>Intercommunalité(s) : EPCI -</t>
    </r>
    <r>
      <rPr>
        <vertAlign val="superscript"/>
        <sz val="11"/>
        <color theme="1"/>
        <rFont val="Arial"/>
        <family val="2"/>
      </rPr>
      <t xml:space="preserve"> 8</t>
    </r>
  </si>
  <si>
    <t xml:space="preserve">68 - Dotations aux amortissements et fonds dédiés </t>
  </si>
  <si>
    <t xml:space="preserve">78 - Reprises sur amortissements, provisions et fonds dédiés </t>
  </si>
  <si>
    <t>CONTRIBUTIONS VOLONTAIRES</t>
  </si>
  <si>
    <r>
      <t>74 - Subventions d'exploitation</t>
    </r>
    <r>
      <rPr>
        <b/>
        <vertAlign val="superscript"/>
        <sz val="11"/>
        <color theme="3" tint="0.39994506668294322"/>
        <rFont val="Arial"/>
        <family val="2"/>
      </rPr>
      <t xml:space="preserve">7 </t>
    </r>
    <r>
      <rPr>
        <b/>
        <sz val="10"/>
        <color rgb="FFFF0000"/>
        <rFont val="Arial"/>
        <family val="2"/>
      </rPr>
      <t>à détailler ci-dessous</t>
    </r>
  </si>
  <si>
    <r>
      <t>74 - Subventions d'exploitation</t>
    </r>
    <r>
      <rPr>
        <b/>
        <vertAlign val="superscript"/>
        <sz val="11"/>
        <color indexed="62"/>
        <rFont val="Arial"/>
        <family val="2"/>
      </rPr>
      <t xml:space="preserve">2 </t>
    </r>
    <r>
      <rPr>
        <b/>
        <sz val="10"/>
        <color rgb="FFFF0000"/>
        <rFont val="Arial"/>
        <family val="2"/>
      </rPr>
      <t>à détailler ci-dessous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</si>
  <si>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Ne pas indiquer les centimes d'euros
</t>
    </r>
    <r>
      <rPr>
        <vertAlign val="super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 xml:space="preserve">L'attention du demandeur est appelée sur le fait que les indications sur les financements demandés auprès d'autres financeurs publics valent déclaration sur l'honneur et tiennent lieu de justificatifs.
</t>
    </r>
    <r>
      <rPr>
        <vertAlign val="superscript"/>
        <sz val="11"/>
        <color theme="1"/>
        <rFont val="Arial"/>
        <family val="2"/>
      </rPr>
      <t xml:space="preserve">3 </t>
    </r>
    <r>
      <rPr>
        <sz val="11"/>
        <color theme="1"/>
        <rFont val="Arial"/>
        <family val="2"/>
      </rPr>
      <t xml:space="preserve">Catégories d'établissements publics de coopération intercommunale (EPCI) à fiscalité propre : communauté de communes, communauté d'agglomération, communauté urbaine
</t>
    </r>
    <r>
      <rPr>
        <vertAlign val="super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Le plan comptable des associations, issu du règlement CRC n° 99-01, prévoit a minima une information (quantitative ou, à défaut, qualitative) dans l'annexe et une possibilité d'inscription en comptabilité, mais « au pied » du compte de résultat ; voir notice.
</t>
    </r>
  </si>
  <si>
    <r>
      <rPr>
        <vertAlign val="super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Ne pas indiquer les centimes d'euros
</t>
    </r>
    <r>
      <rPr>
        <vertAlign val="superscript"/>
        <sz val="11"/>
        <color theme="1"/>
        <rFont val="Arial"/>
        <family val="2"/>
      </rPr>
      <t xml:space="preserve">7 </t>
    </r>
    <r>
      <rPr>
        <sz val="11"/>
        <color theme="1"/>
        <rFont val="Arial"/>
        <family val="2"/>
      </rPr>
      <t xml:space="preserve">L'attention du demandeur est appelée sur le fait que les indications sur les financements demandés auprès d'autres financeurs publics valent déclaration sur l'honneur et tiennent lieu de justificatifs.
</t>
    </r>
    <r>
      <rPr>
        <vertAlign val="superscript"/>
        <sz val="11"/>
        <color theme="1"/>
        <rFont val="Arial"/>
        <family val="2"/>
      </rPr>
      <t xml:space="preserve">8 </t>
    </r>
    <r>
      <rPr>
        <sz val="11"/>
        <color theme="1"/>
        <rFont val="Arial"/>
        <family val="2"/>
      </rPr>
      <t xml:space="preserve">Catégories d'établissements publics de coopération intercommunale (EPCI) à fiscalité propre : communauté de communes, communauté d'agglomération, communauté urbaine
</t>
    </r>
    <r>
      <rPr>
        <vertAlign val="superscript"/>
        <sz val="11"/>
        <color theme="1"/>
        <rFont val="Arial"/>
        <family val="2"/>
      </rPr>
      <t/>
    </r>
  </si>
  <si>
    <t>Concernant l'établissement</t>
  </si>
  <si>
    <r>
      <t xml:space="preserve">Compléter l'onglet Fiche 1-1 : Présentation de l'établissement (public </t>
    </r>
    <r>
      <rPr>
        <b/>
        <i/>
        <u/>
        <sz val="10"/>
        <color theme="1"/>
        <rFont val="Arial"/>
        <family val="2"/>
      </rPr>
      <t>ou</t>
    </r>
    <r>
      <rPr>
        <b/>
        <sz val="10"/>
        <color theme="1"/>
        <rFont val="Arial"/>
        <family val="2"/>
      </rPr>
      <t xml:space="preserve"> privé)</t>
    </r>
  </si>
  <si>
    <t>Tous établissements</t>
  </si>
  <si>
    <t>Les besoins identifiés au départ se sont-ils révélés exacts ?</t>
  </si>
  <si>
    <t>Cette fiche permet au représentant légal de l'établissement, ou de la structure juridique porteuse, de signer la demande de subvention et d'en préciser le montant</t>
  </si>
  <si>
    <t>Cette fiche permet au représentant de la structure juridique porteuse de l'établissement de certifier l'exactitude des données.</t>
  </si>
  <si>
    <r>
      <t xml:space="preserve">Exemple : un projet sur la nutrition peut consister à animer des ateliers avec du public (1ère modalité d'intervention) </t>
    </r>
    <r>
      <rPr>
        <i/>
        <u/>
        <sz val="10"/>
        <color theme="1"/>
        <rFont val="Arial"/>
        <family val="2"/>
      </rPr>
      <t>et</t>
    </r>
    <r>
      <rPr>
        <i/>
        <sz val="10"/>
        <color theme="1"/>
        <rFont val="Arial"/>
        <family val="2"/>
      </rPr>
      <t xml:space="preserve"> former des professionnels (2ème modalité d'intervention)</t>
    </r>
  </si>
  <si>
    <t>Maternelle (3-6 ans)</t>
  </si>
  <si>
    <t>Jeunes</t>
  </si>
  <si>
    <t>Collégiens (10-15 ans)</t>
  </si>
  <si>
    <t>Primaires (6 -10 ans)</t>
  </si>
  <si>
    <t>Lycéens (15-18 ans)</t>
  </si>
  <si>
    <t>Jeunes relais/pairs</t>
  </si>
  <si>
    <t>Adultes relais/pairs</t>
  </si>
  <si>
    <t>Adultes autres</t>
  </si>
  <si>
    <t>Parents (famille)</t>
  </si>
  <si>
    <t>Périscolaires (associations culturelles ou sportives, centre de loisirs...)</t>
  </si>
  <si>
    <t>Préciser :</t>
  </si>
  <si>
    <t>Ressources internes à l'Education Nationale :</t>
  </si>
  <si>
    <t>Moyens matériels :</t>
  </si>
  <si>
    <t>- Le public cible, informé,  bénéficie des services mis à disposition pour le projet sans intervenir dans le choix du contenu du projet</t>
  </si>
  <si>
    <t xml:space="preserve">          - à la Délégation Départementale de l'ARS dont vous dépendez</t>
  </si>
  <si>
    <t>Dans le Dossier Etablissement</t>
  </si>
  <si>
    <t xml:space="preserve">Le dossier de demande de subvention concerne le financement de projets spécifiques relevant de l'intérêt général </t>
  </si>
  <si>
    <t>Un projet peut comporter différentes modalités d'interventions.</t>
  </si>
  <si>
    <t>Auprès de qui intervenez-vous directement ?</t>
  </si>
  <si>
    <t>Dont public</t>
  </si>
  <si>
    <t>Dont professionnels relais</t>
  </si>
  <si>
    <t xml:space="preserve">Quelles sont les réalisations prévues après mise en œuvre de cette modalité d'intervention ? </t>
  </si>
  <si>
    <r>
      <t xml:space="preserve">Source ou outil de collecte de données
</t>
    </r>
    <r>
      <rPr>
        <sz val="9"/>
        <color rgb="FF0070C0"/>
        <rFont val="Arial"/>
        <family val="2"/>
      </rPr>
      <t>(ex : feuilles d'émargement)</t>
    </r>
  </si>
  <si>
    <t>Joindre l'outil créé ou indiquer la référence de l'outil utilisé</t>
  </si>
  <si>
    <t>Moyens humains et matériels mis en œuvre (prévus)</t>
  </si>
  <si>
    <t xml:space="preserve">Objectifs </t>
  </si>
  <si>
    <t>Résultats prévus</t>
  </si>
  <si>
    <t xml:space="preserve">Démarche d'évaluation engagée </t>
  </si>
  <si>
    <t>Démarche d'évaluation</t>
  </si>
  <si>
    <t>Dans votre demande initiale, vous aviez indiqué</t>
  </si>
  <si>
    <t xml:space="preserve">Si oui, pourquoi ? Quelles ont été les modifications? </t>
  </si>
  <si>
    <t>Budget prévu</t>
  </si>
  <si>
    <t>Budget réalisé</t>
  </si>
  <si>
    <t>Nombre réalisé</t>
  </si>
  <si>
    <r>
      <t>Quelles sont les réalisations effectives après mise en œuvre de cette modalité d'intervention ?</t>
    </r>
    <r>
      <rPr>
        <b/>
        <sz val="10"/>
        <color theme="1"/>
        <rFont val="Arial"/>
        <family val="2"/>
      </rPr>
      <t xml:space="preserve"> Le cas échéant, expliquez les écarts entre les réalisations effectives et les réalisations prévues (utilisez la case "Commentaires")</t>
    </r>
  </si>
  <si>
    <t>Indicateurs de réalisation</t>
  </si>
  <si>
    <t xml:space="preserve">Réalisations prévues </t>
  </si>
  <si>
    <t>Réalisations effectives</t>
  </si>
  <si>
    <t>Si non pourquoi ?</t>
  </si>
  <si>
    <t>Si oui comment ? Si non pourquoi ?</t>
  </si>
  <si>
    <t>Evaluation globale du projet et perspectives</t>
  </si>
  <si>
    <t xml:space="preserve">Quelle est votre appréciation générale du projet? Quelles perspectives envisagez-vous pour ce projet? </t>
  </si>
  <si>
    <t>Appréciation générale (points forts, points à améliorer, …)</t>
  </si>
  <si>
    <t>Perspectives (évolutions proposées,…)</t>
  </si>
  <si>
    <t>Ce projet est-il porté dans le cadre d'un CESC ?</t>
  </si>
  <si>
    <t>Si l'action concerne un CESCI, quel est son nom ?</t>
  </si>
  <si>
    <r>
      <t xml:space="preserve">Quelles sont l'(es) établissement(s) scolaire(s) concerné(s) par la réalisation du projet et la ou les communes rattachées(s) ? </t>
    </r>
    <r>
      <rPr>
        <b/>
        <i/>
        <sz val="10"/>
        <color theme="1"/>
        <rFont val="Arial"/>
        <family val="2"/>
      </rPr>
      <t>Renseigner le nom des établissements et des communes en toutes lettres</t>
    </r>
  </si>
  <si>
    <t>Précisez :</t>
  </si>
  <si>
    <t>CESC</t>
  </si>
  <si>
    <t>Non</t>
  </si>
  <si>
    <t>CESC d'établissement</t>
  </si>
  <si>
    <t>CESC inter établissements</t>
  </si>
  <si>
    <t>CESC inter degrés</t>
  </si>
  <si>
    <t>CESC inter établissements &amp; inter degrés</t>
  </si>
  <si>
    <r>
      <t xml:space="preserve">         </t>
    </r>
    <r>
      <rPr>
        <b/>
        <sz val="11"/>
        <color rgb="FF0070C0"/>
        <rFont val="Arial"/>
        <family val="2"/>
      </rPr>
      <t xml:space="preserve">- </t>
    </r>
    <r>
      <rPr>
        <sz val="11"/>
        <color rgb="FF0070C0"/>
        <rFont val="Arial"/>
        <family val="2"/>
      </rPr>
      <t xml:space="preserve">à l'adresse mel </t>
    </r>
    <r>
      <rPr>
        <b/>
        <sz val="11"/>
        <color rgb="FF0070C0"/>
        <rFont val="Arial"/>
        <family val="2"/>
      </rPr>
      <t xml:space="preserve">srfd.nouvelle-aquitaine@educagri.fr </t>
    </r>
    <r>
      <rPr>
        <sz val="11"/>
        <color rgb="FF0070C0"/>
        <rFont val="Arial"/>
        <family val="2"/>
      </rPr>
      <t>pour les établissements relevant du Ministère de l'Agriculture</t>
    </r>
  </si>
  <si>
    <t>Comité Départemental d'Education à la Santé et à la Citoyenneté</t>
  </si>
  <si>
    <t>Le CESC / CESCI appartient-il  à une ZAP, si oui laquelle ?</t>
  </si>
  <si>
    <r>
      <t>Si renouvellement du projet, n°</t>
    </r>
    <r>
      <rPr>
        <b/>
        <sz val="10"/>
        <color theme="1"/>
        <rFont val="Arial"/>
        <family val="2"/>
      </rPr>
      <t xml:space="preserve"> :</t>
    </r>
  </si>
  <si>
    <t>Education à la sexualité (IST / Contraception)</t>
  </si>
  <si>
    <t>Bien-être psychique et Santé mentale</t>
  </si>
  <si>
    <t>Environnement favorable à la santé en lien avec le Plan Régional Santé Environnement 3</t>
  </si>
  <si>
    <t>Alimentation (Nutrition / Activité Physique)</t>
  </si>
  <si>
    <r>
      <t>Quels sont les constats à l'origine de ce projet ? Veillez à préciser les constats effectués au sein de votre (vos) établissement(s)</t>
    </r>
    <r>
      <rPr>
        <b/>
        <u/>
        <sz val="10"/>
        <rFont val="Arial"/>
        <family val="2"/>
      </rPr>
      <t xml:space="preserve"> du territoire</t>
    </r>
    <r>
      <rPr>
        <b/>
        <u/>
        <sz val="10"/>
        <color theme="1"/>
        <rFont val="Arial"/>
        <family val="2"/>
      </rPr>
      <t>.</t>
    </r>
  </si>
  <si>
    <t xml:space="preserve">Les enfants/jeunes scolarisés sont-ils associés au projet ? </t>
  </si>
  <si>
    <t>Participation des enfants/jeunes scolarisés</t>
  </si>
  <si>
    <t xml:space="preserve">Nom de l' établissement porteur du projet </t>
  </si>
  <si>
    <t>S'il y a un écart avec les établissements et/ ou les niveaux de classe  prévus initialement, précisez pourquoi</t>
  </si>
  <si>
    <r>
      <t xml:space="preserve">Indicateurs de réalisation
 (qualitatif ou quantitatif : nbre, %,) 
</t>
    </r>
    <r>
      <rPr>
        <sz val="9"/>
        <color rgb="FF0070C0"/>
        <rFont val="Arial"/>
        <family val="2"/>
      </rPr>
      <t>(ex : % d'enseignants du CESCI  formés)</t>
    </r>
  </si>
  <si>
    <r>
      <rPr>
        <b/>
        <sz val="10"/>
        <color theme="1"/>
        <rFont val="Arial"/>
        <family val="2"/>
      </rPr>
      <t xml:space="preserve">Réalisations prévues </t>
    </r>
    <r>
      <rPr>
        <sz val="10"/>
        <color theme="1"/>
        <rFont val="Arial"/>
        <family val="2"/>
      </rPr>
      <t xml:space="preserve">
</t>
    </r>
    <r>
      <rPr>
        <sz val="9"/>
        <color rgb="FF0070C0"/>
        <rFont val="Arial"/>
        <family val="2"/>
      </rPr>
      <t xml:space="preserve">(ex : 50% d'enseignants du CESCI  formés)  </t>
    </r>
  </si>
  <si>
    <r>
      <t xml:space="preserve">Indicateurs de réalisation
 (qualitatif ou quantitatif : nbre, %,) 
</t>
    </r>
    <r>
      <rPr>
        <sz val="9"/>
        <color rgb="FF0070C0"/>
        <rFont val="Arial"/>
        <family val="2"/>
      </rPr>
      <t>(ex : % d'enseignants du CECSI  formés)</t>
    </r>
  </si>
  <si>
    <r>
      <rPr>
        <b/>
        <sz val="10"/>
        <color theme="1"/>
        <rFont val="Arial"/>
        <family val="2"/>
      </rPr>
      <t xml:space="preserve">Réalisations prévues </t>
    </r>
    <r>
      <rPr>
        <sz val="10"/>
        <color theme="1"/>
        <rFont val="Arial"/>
        <family val="2"/>
      </rPr>
      <t xml:space="preserve">
</t>
    </r>
    <r>
      <rPr>
        <sz val="9"/>
        <color rgb="FF0070C0"/>
        <rFont val="Arial"/>
        <family val="2"/>
      </rPr>
      <t xml:space="preserve">(ex : 50% d'enseignants du CECSI formés)  </t>
    </r>
  </si>
  <si>
    <t>Lieu(x) de réalisation (au sein des établissements ou hors établissement) ; Préciser le nom du ou des établissements dans lesquels l'action a eu lieu.</t>
  </si>
  <si>
    <t>Les enfants/jeunes scolarisés ont il pu participer au projet tel que cela avait été prévu ?</t>
  </si>
  <si>
    <t>Si oui, lequel/lesquels ? Si non, pourquoi ?</t>
  </si>
  <si>
    <t>Lieu(x) de réalisation (au sein des établissements ou hors établissement) ; Préciser  le nom du ou des établissements dans lesquels l'action va se dérouler.</t>
  </si>
  <si>
    <t>Préciser s’il s’agit de partenaires institutionnels : ville, Contrat local de Santé, conseil départemental, conseil régional, CPAM, MSA…) ou de professionnels/personnes relais (Maison des adolescents (MDA), associations de prévention/promotion de la santé, travailleurs sociaux, médecins,...)</t>
  </si>
  <si>
    <t>- Consultés, les jeunes ont exprimé leurs besoins de santé et participent activement aux activités du projet, sans être inclus dans le choix des activités ou les modalités de leur exécution</t>
  </si>
  <si>
    <t>- Les jeunes sont associés aux prises de décisions, à la définition des priorités et objectifs, à la manière dont les activités sont menées</t>
  </si>
  <si>
    <t>Le projet prévoit il le déploiement à un autre établissement  du secondaire, à un CECSI , à un établissement du 1er degré ?</t>
  </si>
  <si>
    <t>Ce projet s'intègre t-il dans un contrat local de santé (CLS) ?</t>
  </si>
  <si>
    <t>- Les parents et ou les jeunes  participent-ils financèrement au projet ?</t>
  </si>
  <si>
    <t>Quels sont retombées de votre projet sur les enfants/jeunes scolarisés, les adultes de la communauté éducative  et les parents ?</t>
  </si>
  <si>
    <r>
      <t>Etes-vous intervenu auprès des personnes que vous aviez "ciblé" ?</t>
    </r>
    <r>
      <rPr>
        <sz val="9"/>
        <color theme="1"/>
        <rFont val="Arial"/>
        <family val="2"/>
      </rPr>
      <t xml:space="preserve"> ( adultes de la communauté éducative, jeunes/enfants selon les niveaux de classe, groupes interclasse, jeunes médiateurs, jeunes et adultes relais…)</t>
    </r>
  </si>
  <si>
    <t xml:space="preserve">Fréquence intervention </t>
  </si>
  <si>
    <t>Ponctuelle (une action qui a eu lieu à une date précise)</t>
  </si>
  <si>
    <t>Répétitive (une même action ponctuelle répétée à des moments différents)</t>
  </si>
  <si>
    <t>Suivie (action sur une/des classe(s), un/des niveaux de classe, avec suivi)</t>
  </si>
  <si>
    <t>Nom de la structure juridique porteuse</t>
  </si>
  <si>
    <t>Nom du ou des établissement.s scolaire.s  impliqué.s dans le projet</t>
  </si>
  <si>
    <r>
      <t xml:space="preserve">         </t>
    </r>
    <r>
      <rPr>
        <b/>
        <sz val="11"/>
        <color rgb="FF0070C0"/>
        <rFont val="Arial"/>
        <family val="2"/>
      </rPr>
      <t xml:space="preserve">-  à l'Infirmière Conseillère Technique (ICT) de votre DSDEN </t>
    </r>
    <r>
      <rPr>
        <sz val="11"/>
        <color rgb="FF0070C0"/>
        <rFont val="Arial"/>
        <family val="2"/>
      </rPr>
      <t>(pour les étalissements publics du 1er et du 2nd degré relevant de l'Education Nationale)</t>
    </r>
  </si>
  <si>
    <r>
      <t xml:space="preserve">         </t>
    </r>
    <r>
      <rPr>
        <b/>
        <sz val="11"/>
        <color rgb="FF0070C0"/>
        <rFont val="Arial"/>
        <family val="2"/>
      </rPr>
      <t xml:space="preserve">-  </t>
    </r>
    <r>
      <rPr>
        <sz val="11"/>
        <color rgb="FF0070C0"/>
        <rFont val="Arial"/>
        <family val="2"/>
      </rPr>
      <t xml:space="preserve">à l'adresse mel </t>
    </r>
    <r>
      <rPr>
        <b/>
        <sz val="11"/>
        <color rgb="FF0070C0"/>
        <rFont val="Arial"/>
        <family val="2"/>
      </rPr>
      <t xml:space="preserve">srfd.nouvelle-aquitaine@educagri.fr </t>
    </r>
    <r>
      <rPr>
        <sz val="11"/>
        <color rgb="FF0070C0"/>
        <rFont val="Arial"/>
        <family val="2"/>
      </rPr>
      <t>pour les établissements relevant du Ministère de l'Agriculture</t>
    </r>
  </si>
  <si>
    <r>
      <rPr>
        <b/>
        <vertAlign val="superscript"/>
        <sz val="12"/>
        <color rgb="FFFF0000"/>
        <rFont val="Arial"/>
        <family val="2"/>
      </rPr>
      <t>1</t>
    </r>
    <r>
      <rPr>
        <b/>
        <sz val="12"/>
        <color rgb="FFFF0000"/>
        <rFont val="Arial"/>
        <family val="2"/>
      </rPr>
      <t xml:space="preserve"> A envoyer à l'appui d'une demande de renouvellement du projet</t>
    </r>
  </si>
  <si>
    <t>Ministère de tutelle du/des établissements  impliqués</t>
  </si>
  <si>
    <t>DOSSIER A RETOURNER UNIQUEMENT PAR COURRIEL ET SOUS FORMAT EXCEL</t>
  </si>
  <si>
    <r>
      <rPr>
        <sz val="10"/>
        <color theme="1"/>
        <rFont val="Arial"/>
        <family val="2"/>
      </rPr>
      <t>Les établissements relevant du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degré devront s’appuyer sur un établissement porteur ayant personnalité juridique</t>
    </r>
  </si>
  <si>
    <t>Dans l'affirmative, préciser</t>
  </si>
  <si>
    <t>Dans l'affirmative, Préciser</t>
  </si>
  <si>
    <t>Estimation du coût de cette modalité d'intervention :</t>
  </si>
  <si>
    <t>Explications de cette estimation :</t>
  </si>
  <si>
    <t>Coût prévu de cette modalité d'intervention :</t>
  </si>
  <si>
    <t>Coût réél de cette modalité d'intervention :</t>
  </si>
  <si>
    <t>Merci de justifier l'écart de coût de cette modalité :</t>
  </si>
  <si>
    <t>Coût de la modalité 1</t>
  </si>
  <si>
    <t>Coût de la modalité 2</t>
  </si>
  <si>
    <t>Coût de la modalité 3</t>
  </si>
  <si>
    <t>Coût de la modalité 4</t>
  </si>
  <si>
    <t>Ecart avec le budget prévisionnel
(BP - somme des modalités)</t>
  </si>
  <si>
    <t>Rémunérations intermédiaires et honoraires</t>
  </si>
  <si>
    <t>16-CLS Angoulême</t>
  </si>
  <si>
    <t>16-CLS Pays Sud Charente</t>
  </si>
  <si>
    <t>16-CLS Cognac</t>
  </si>
  <si>
    <t>16-CLS Soyaux</t>
  </si>
  <si>
    <t>16-CLS Pays Ruffécois</t>
  </si>
  <si>
    <t>16-CLS Charente Limousine</t>
  </si>
  <si>
    <t>17-CLS La Rochelle</t>
  </si>
  <si>
    <t>17-CLS Cdc Oléron</t>
  </si>
  <si>
    <t>17-CLS Communauté Agglomération de Saintes</t>
  </si>
  <si>
    <t>17-CLS Bassin de Marennes</t>
  </si>
  <si>
    <t>17-CLS Pays d'Aunis</t>
  </si>
  <si>
    <t>19-CLS Agglomération de Tulle</t>
  </si>
  <si>
    <t>23-CLS Aubusson/Felletin</t>
  </si>
  <si>
    <t>24-CLS de la communauté d'agglomération Bergeracoise</t>
  </si>
  <si>
    <t>24-CLS Grand Périgueux</t>
  </si>
  <si>
    <t>24-CLS Nord Dordogne</t>
  </si>
  <si>
    <t>24-CLS Périgord Noir Sarlat</t>
  </si>
  <si>
    <t>33-CLS Bordeaux</t>
  </si>
  <si>
    <t>33-CLS COBAS</t>
  </si>
  <si>
    <t>33-CLS Sud Gironde</t>
  </si>
  <si>
    <t>33-CLS Haute Gironde</t>
  </si>
  <si>
    <t>33-CLS Grand Libournais</t>
  </si>
  <si>
    <t>47-CLS Agglomération d'Agen</t>
  </si>
  <si>
    <t>47-CLS Fumel Communauté</t>
  </si>
  <si>
    <t>47-CLS Albret</t>
  </si>
  <si>
    <t>47-CLS Val de Garonne Agglomération</t>
  </si>
  <si>
    <t>64-CLS Agglo Pau</t>
  </si>
  <si>
    <t>64-CLS Pays Lacq Orthez</t>
  </si>
  <si>
    <t>64-CLS Val d'Adour</t>
  </si>
  <si>
    <t>64-CLS Oloron Haut-Béarn</t>
  </si>
  <si>
    <t>64-CLS Est Béarn</t>
  </si>
  <si>
    <t>79-CLS Communauté d'Agglo du Bocage Bressuirais</t>
  </si>
  <si>
    <t>79-CLS Communauté Agglomération du Niortais</t>
  </si>
  <si>
    <t>86-CLS Chatellerault</t>
  </si>
  <si>
    <t>86-CLS Cdc Vienne et Gartempe</t>
  </si>
  <si>
    <t>86-CLS Poitiers</t>
  </si>
  <si>
    <t>86-CLS du Pays Loudunais</t>
  </si>
  <si>
    <t>86-CLS Civraisien en Poitou</t>
  </si>
  <si>
    <t>87-CLS Limoges</t>
  </si>
  <si>
    <t>87-CLS Haut Limousin en Marche</t>
  </si>
  <si>
    <t>Nouveau CLS</t>
  </si>
  <si>
    <t>de la demande de subvention</t>
  </si>
  <si>
    <t>Type de structure</t>
  </si>
  <si>
    <t>Ecole maternelle</t>
  </si>
  <si>
    <t>Ecole primaire</t>
  </si>
  <si>
    <t>Collège</t>
  </si>
  <si>
    <t>Lycée général</t>
  </si>
  <si>
    <t>LGT - Lycée général et technologique</t>
  </si>
  <si>
    <t>LPO - Lycée général, technologique et professionnel</t>
  </si>
  <si>
    <t>Lycée professionnel</t>
  </si>
  <si>
    <t>Lycée technique</t>
  </si>
  <si>
    <t>Etablissement Régional d'Enseignement Adapté - EREA</t>
  </si>
  <si>
    <t>Lycée Polyvalent</t>
  </si>
  <si>
    <t>CDFA</t>
  </si>
  <si>
    <t xml:space="preserve">CDFAA </t>
  </si>
  <si>
    <t>CFA</t>
  </si>
  <si>
    <t>CFA MICLA</t>
  </si>
  <si>
    <t xml:space="preserve">CFAAH </t>
  </si>
  <si>
    <t>CFPPA</t>
  </si>
  <si>
    <t>CFPPA/CDFA</t>
  </si>
  <si>
    <t>ENILIA/ENSMIC</t>
  </si>
  <si>
    <t xml:space="preserve">EPLEFPA </t>
  </si>
  <si>
    <t>LEGTA</t>
  </si>
  <si>
    <t>LEGTPA</t>
  </si>
  <si>
    <t>LPA</t>
  </si>
  <si>
    <t>LPA EVO</t>
  </si>
  <si>
    <t xml:space="preserve">Lycée horticole </t>
  </si>
  <si>
    <t>MFR</t>
  </si>
  <si>
    <t>Lycée CFA</t>
  </si>
  <si>
    <t>CFA Agricole</t>
  </si>
  <si>
    <t>Lycée Général Technologique Agricole</t>
  </si>
  <si>
    <t>Type.s d'établissement.s impliqué.s dans le projet</t>
  </si>
  <si>
    <t>LES DOSSIERS SOUS UN AUTRE FORMAT SERONT REJETÉS ET DONC NON INSTRUITS</t>
  </si>
  <si>
    <t>Les demandes de subventions devront être regroupées par fiche. Ainsi, si vous déposez 5 dossiers, vous ne remplirez qu'une seule fois cette fiche cumulant l'intégralité des projets déposés.</t>
  </si>
  <si>
    <t>Ainsi que, soit :</t>
  </si>
  <si>
    <t>Les pièces indiquées sont obligatoires. Tout dossier incomplet et/ou mal complété sera rejeté et non instruit.</t>
  </si>
  <si>
    <t>La déclaration sur l'honneur</t>
  </si>
  <si>
    <t xml:space="preserve">Compléter, imprimer, signer et scanner </t>
  </si>
  <si>
    <t>Si le présent document n'est pas signé par le représentant légal de la structure, transmettre le pouvoir donné par ce dernier au signataire</t>
  </si>
  <si>
    <r>
      <t>Dans le cadre d'un renouvellement</t>
    </r>
    <r>
      <rPr>
        <b/>
        <vertAlign val="superscript"/>
        <sz val="11"/>
        <color rgb="FFFF0000"/>
        <rFont val="Arial"/>
        <family val="2"/>
      </rPr>
      <t>1</t>
    </r>
    <r>
      <rPr>
        <b/>
        <sz val="11"/>
        <color rgb="FFFF0000"/>
        <rFont val="Arial"/>
        <family val="2"/>
      </rPr>
      <t xml:space="preserve"> de projet, il conviendra d'ajouter à cette liste :</t>
    </r>
  </si>
  <si>
    <t>A annexer</t>
  </si>
  <si>
    <t>Par courrier électronique uniquement</t>
  </si>
  <si>
    <t>Numéro SIRET de la structure juridique porteuse</t>
  </si>
  <si>
    <t>Inscription du projet dans le cadre de la politique de Prévention Promotion de la Santé ou de Santé Environnementale de l'ARS Nouvelle-Aquitaine</t>
  </si>
  <si>
    <t>Non complété</t>
  </si>
  <si>
    <t>NON</t>
  </si>
  <si>
    <t xml:space="preserve">Comment les constats justifiant ce projet ont-ils été établis ? Par qui, avec qui (communauté éducative, enfants et jeunes scolarisés, association de parents d'élèves, CLS, Commune, Programme territorial jeunesse...) ? Selon quelles méthodes (étude documentaire, enquête, observation, diagnostic partagé ...) ? </t>
  </si>
  <si>
    <r>
      <t xml:space="preserve">ETP
</t>
    </r>
    <r>
      <rPr>
        <sz val="9"/>
        <color theme="1"/>
        <rFont val="Arial"/>
        <family val="2"/>
      </rPr>
      <t>(Equivalent Temps Plein)</t>
    </r>
  </si>
  <si>
    <t>Quels résultats attendez-vous à l'issue de votre projet ? (reprendre ici les objectifs [généraux, spécifiques, …] détaillés précédemment)</t>
  </si>
  <si>
    <t>Quelle démarche est prévue pour permettre :</t>
  </si>
  <si>
    <t>• de garantir la qualité de ce projet (démarche d'auto-évaluation) ? Laquelle ? Précisez les outils utilisés et les moyens mobilisés 
• d'évaluer ce projet ? Précisez sur quels aspects porte l'évaluation, par qui avec qui elle est menée (partenaires, prestataire externe, participation des usagers,...), ainsi que les méthodes utilisées.</t>
  </si>
  <si>
    <t>dont amortissements et provisions</t>
  </si>
  <si>
    <t>dont fonds dédiés</t>
  </si>
  <si>
    <r>
      <t xml:space="preserve">77 - Produits exceptionnels </t>
    </r>
    <r>
      <rPr>
        <sz val="11"/>
        <color theme="3" tint="0.39997558519241921"/>
        <rFont val="Arial"/>
        <family val="2"/>
      </rPr>
      <t>(ex : fonds propres)</t>
    </r>
  </si>
  <si>
    <t>Conseil(s) Départemental(aux)</t>
  </si>
  <si>
    <t>Conseil Régional</t>
  </si>
  <si>
    <t>Certains champs de ce bilan sont incrémentés via l'onglet 3-1. Ce dernier ne devra donc plus être modifié une fois votre dossier transmis, notamment lorsque vous compléterez ce bilan.</t>
  </si>
  <si>
    <t xml:space="preserve">Si une évaluation a été effectuée, par qui a-t-elle été menée?  </t>
  </si>
  <si>
    <r>
      <t>En ce qui concerne ces derniers, vous voudrez bien indiquer dans l'onglet 6.2 et plus particulièrement dans les colonnes "réalisation" les charges et les recettes réellement consommées et perçues au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30 juin 2021</t>
    </r>
  </si>
  <si>
    <t xml:space="preserve">INSTITUTIONNEL ou RELAIS </t>
  </si>
  <si>
    <r>
      <rPr>
        <b/>
        <u/>
        <sz val="10"/>
        <color theme="1"/>
        <rFont val="Arial"/>
        <family val="2"/>
      </rPr>
      <t xml:space="preserve">Quels résultats avez-vous obtenus à l'issue de votre projet ? </t>
    </r>
    <r>
      <rPr>
        <b/>
        <sz val="10"/>
        <color theme="1"/>
        <rFont val="Arial"/>
        <family val="2"/>
      </rPr>
      <t>Le cas échéant, expliquez les écarts entre les résultats obtenus et prévus (utilisez la case "Commentaires")</t>
    </r>
  </si>
  <si>
    <t>Envoyer au 30 juin 2021 les onglets Fiche 6-1, Fiche 6-2 et Fiche 6-3 de votre projet 2020-2021 à votre Délégation Départementale</t>
  </si>
  <si>
    <t>Concernant le dépôt</t>
  </si>
  <si>
    <r>
      <t xml:space="preserve">Attention : Votre demande de financement ne sera prise en compte </t>
    </r>
    <r>
      <rPr>
        <u/>
        <sz val="10"/>
        <color theme="1"/>
        <rFont val="Arial"/>
        <family val="2"/>
      </rPr>
      <t>que si cette fiche est complétée et signée</t>
    </r>
  </si>
  <si>
    <r>
      <rPr>
        <b/>
        <u/>
        <sz val="10"/>
        <color theme="1"/>
        <rFont val="Arial"/>
        <family val="2"/>
      </rPr>
      <t>Attention</t>
    </r>
    <r>
      <rPr>
        <sz val="10"/>
        <color theme="1"/>
        <rFont val="Arial"/>
        <family val="2"/>
      </rPr>
      <t xml:space="preserve"> : Cette fiche est à compléter, à signer par le.la représentant(e) légal(e) et à renvoyer par courrier électronique.</t>
    </r>
  </si>
  <si>
    <t>DOSSIER PROJET ANNEE SCOLAIRE 2021 - 2022</t>
  </si>
  <si>
    <t>Vous déposez un dossier de subvention ayant pour thématique principale :</t>
  </si>
  <si>
    <t xml:space="preserve">Onglets Fiche 1-1 : Présentation de l'établissement </t>
  </si>
  <si>
    <t>Onglet Fiche 3-1 : Description du projet scolaire 2021 - 2022</t>
  </si>
  <si>
    <t>Onglet Fiche 3-2 : Budget prévisionnel du projet 2021 - 2022</t>
  </si>
  <si>
    <r>
      <t>Les éventuelles ressources des exercices précédents non utilisées au 31</t>
    </r>
    <r>
      <rPr>
        <b/>
        <sz val="10"/>
        <rFont val="Arial"/>
        <family val="2"/>
      </rPr>
      <t>/12/2020</t>
    </r>
    <r>
      <rPr>
        <sz val="10"/>
        <color theme="1"/>
        <rFont val="Arial"/>
        <family val="2"/>
      </rPr>
      <t xml:space="preserve"> doivent être identifiées dans le compte 78 (Fonds dédiés)</t>
    </r>
  </si>
  <si>
    <t>Onglet Fiche 6-1 : Bilan qualitatif du projet 2021 2022, à communiquer en 2022</t>
  </si>
  <si>
    <t>Onglet Fiche 6-2 : Tableau de synthèse (bilan du projet 2021 - 2022), à communiquer en 2022</t>
  </si>
  <si>
    <r>
      <t>Les éventuelles ressources de 2020 non utilisées au 31</t>
    </r>
    <r>
      <rPr>
        <b/>
        <sz val="10"/>
        <rFont val="Arial"/>
        <family val="2"/>
      </rPr>
      <t>/12/2021</t>
    </r>
    <r>
      <rPr>
        <sz val="10"/>
        <color theme="1"/>
        <rFont val="Arial"/>
        <family val="2"/>
      </rPr>
      <t xml:space="preserve"> devront être identifiées dans le compte 68 (Fonds dédiés)</t>
    </r>
  </si>
  <si>
    <t>Onglet Fiche 6-3 : Données chiffrées - annexe (bilan du projet 2021 - 2022), à communiquer en 2022</t>
  </si>
  <si>
    <t>Ce bilan sera à transmettre en même temps que votre demande de subvention 2021 - 2022,</t>
  </si>
  <si>
    <t>Il peut être provisoire ; le bilan définitif devra être adressé pour le 31 juillet 2021 dernier délai.</t>
  </si>
  <si>
    <r>
      <t>Attention, si vous souhaitez déposer à nouveau un projet déjà financé en 2020 - 2021, vous devrez</t>
    </r>
    <r>
      <rPr>
        <b/>
        <sz val="10"/>
        <color rgb="FFFF0000"/>
        <rFont val="Arial"/>
        <family val="2"/>
      </rPr>
      <t xml:space="preserve"> OBLIGATOIREMENT </t>
    </r>
    <r>
      <rPr>
        <b/>
        <sz val="10"/>
        <color theme="1"/>
        <rFont val="Arial"/>
        <family val="2"/>
      </rPr>
      <t>fournir un bilan de ce dernier au 31 décembre 2020.</t>
    </r>
  </si>
  <si>
    <t>Pour cela, il vous faudra compléter les onglets 6.1, 6.2 et 6.3 du dossier Projet 2020 - 2021</t>
  </si>
  <si>
    <t>La fiche INSEE 2021 (de moins de trois mois) mentionant le numéro SIRET actif et l'adresse de l'établissement porteur juridique</t>
  </si>
  <si>
    <t>Le projet scolaire 2021 -2022</t>
  </si>
  <si>
    <t>Compléter l'onglet Fiche 3-1 : Description du projet 2021 - 2022</t>
  </si>
  <si>
    <r>
      <t xml:space="preserve">Compléter l'onglet Fiche 3-2 : Budget prévisionnel du projet 2021 - 2022 </t>
    </r>
    <r>
      <rPr>
        <b/>
        <sz val="10"/>
        <color rgb="FFFF0000"/>
        <rFont val="Arial"/>
        <family val="2"/>
      </rPr>
      <t xml:space="preserve"> </t>
    </r>
    <r>
      <rPr>
        <b/>
        <i/>
        <sz val="9"/>
        <color rgb="FFFF0000"/>
        <rFont val="Arial"/>
        <family val="2"/>
      </rPr>
      <t>Cf. notice accompagnement budget</t>
    </r>
  </si>
  <si>
    <t>Dans le Dossier projet 2021 - 2022</t>
  </si>
  <si>
    <t>A transmettre en 2022</t>
  </si>
  <si>
    <t>Le bilan du projet scolaire 2020 - 2021, même provisoire*</t>
  </si>
  <si>
    <t xml:space="preserve">Compléter l'onglet Fiche 6-1 : Bilan qualitatif du projet 2020 - 2021 </t>
  </si>
  <si>
    <t>Compléter l'onglet Fiche 6-3 : Données chiffrées : annexe 2020 - 2021</t>
  </si>
  <si>
    <t>Dans le Dossier Projet 2020 - 2021</t>
  </si>
  <si>
    <t>* Dans le cas d'un bilan provisoire du projet 2020 - 2021, un bilan définitif devra également être établi à la date du 31 juillet 2021 et transmis à l'ARS par voie dématérialisée exclusivement.</t>
  </si>
  <si>
    <t>1 Renouvellement : Projet pour lequel un avis favorable a été rendu par l'ARS Nouvelle-Aquitaine  au titre de l'exercice budgétaire 2020 pour l'année scolaire 2020 - 2021</t>
  </si>
  <si>
    <t>3-1. Description du projet 2021 - 2022</t>
  </si>
  <si>
    <t>Le projet a-t-il été financé en 2020 par l'ARS NA</t>
  </si>
  <si>
    <t>Report projet financé en 2020 - 2021 sur 2021 - 2022</t>
  </si>
  <si>
    <t>Montant de la dotation 2020 - 2021 (ou 2018 si report)</t>
  </si>
  <si>
    <t>Intitulé du projet 2021 - 2022</t>
  </si>
  <si>
    <t>Année scolaire 2021 - 2022</t>
  </si>
  <si>
    <t>En cas de renouvellement, les éventuelles ressources (du projet) des exercices antérieurs non utilisées au 31 décembre 2020 doivent figurer sur le compte 78 - Reprises sur amortissements et provisions et fonds dédiés de la colonne Prévisionnel</t>
  </si>
  <si>
    <t>6-1. Bilan qualitatif du projet scolaire 2021 - 2022</t>
  </si>
  <si>
    <t xml:space="preserve">Définitif au 30 juillet 2022 </t>
  </si>
  <si>
    <t>Provisoire au 31 décembre 2021</t>
  </si>
  <si>
    <r>
      <rPr>
        <b/>
        <vertAlign val="superscript"/>
        <sz val="12"/>
        <color rgb="FFFF0000"/>
        <rFont val="Arial"/>
        <family val="2"/>
      </rPr>
      <t>2</t>
    </r>
    <r>
      <rPr>
        <b/>
        <sz val="12"/>
        <color rgb="FFFF0000"/>
        <rFont val="Arial"/>
        <family val="2"/>
      </rPr>
      <t xml:space="preserve"> A retourner au plus tard au 31 juillet 2022</t>
    </r>
  </si>
  <si>
    <t>3-2. Budget prévisionnel du projet 2021 - 2022</t>
  </si>
  <si>
    <t xml:space="preserve">6-2. Tableau de synthèse du projet 2021 - 2022 </t>
  </si>
  <si>
    <r>
      <rPr>
        <b/>
        <sz val="11"/>
        <color theme="1"/>
        <rFont val="Arial"/>
        <family val="2"/>
      </rPr>
      <t>du coût du projet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(subvention ARS / total des charges réalisées au 31/12/2021)</t>
    </r>
  </si>
  <si>
    <t>Les ressources (du projet) des exercices antérieurs non utilisées au 31/12/2020 doivent figurer sur le compte 78 - Reprises sur amortissements et provisions et fonds dédiés des colonnes Prévisionnel et Réalisation</t>
  </si>
  <si>
    <t>La part de la subvention 2021 non consommée au 31 décembre 2021 doit figurer sur le compte 68 - Dotation aux amortissements, provisions, fonds dédiés de la colonne Réalisation</t>
  </si>
  <si>
    <t>Imprimer cette page pour la signer et l'envoyer par courriel à la Délégation Départementale de l'ARS dont vous dépendez</t>
  </si>
  <si>
    <t xml:space="preserve">Exemple : Indiquer ici le(s) nom(s) des éventuels prestataires et les coûts induits
Exemple : Expliquez comment vous comptez utiliser les ressources de N-1 (2020 - compte 78) en N (2021 - charges)
Exemple : Indiquez ici le(s)  nom(s) et le(s) montant(s) des co financements recherchés - Indiquez ici les co financements acquis
Exemple : Expliquez votre budget 2021 en quelques lignes  </t>
  </si>
  <si>
    <t>y compris évaluation</t>
  </si>
  <si>
    <t xml:space="preserve">Jeunes 16 - 25 ans </t>
  </si>
  <si>
    <t xml:space="preserve">Compléter l'onglet Fiche 6-2 : Tableau de synthèse 2020 - 2021 </t>
  </si>
  <si>
    <t>Attestation sur l'honneur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</si>
</sst>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&quot; &quot;##&quot; &quot;##&quot; &quot;##&quot; &quot;##"/>
    <numFmt numFmtId="165" formatCode="#,##0.00\ &quot;€&quot;"/>
    <numFmt numFmtId="166" formatCode="#,##0\ &quot;€&quot;"/>
    <numFmt numFmtId="167" formatCode="[$-40C]d\ mmmm\ yyyy;@"/>
  </numFmts>
  <fonts count="9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9"/>
      <color indexed="8"/>
      <name val="Arial"/>
      <family val="2"/>
    </font>
    <font>
      <b/>
      <vertAlign val="superscript"/>
      <sz val="11"/>
      <color indexed="62"/>
      <name val="Arial"/>
      <family val="2"/>
    </font>
    <font>
      <vertAlign val="superscript"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rgb="FFFF0000"/>
      <name val="Arial"/>
      <family val="2"/>
    </font>
    <font>
      <b/>
      <sz val="11"/>
      <color rgb="FF7030A0"/>
      <name val="Arial"/>
      <family val="2"/>
    </font>
    <font>
      <sz val="12"/>
      <color rgb="FFFF0000"/>
      <name val="Arial"/>
      <family val="2"/>
    </font>
    <font>
      <u/>
      <sz val="10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u/>
      <sz val="16"/>
      <color rgb="FF0070C0"/>
      <name val="Arial"/>
      <family val="2"/>
    </font>
    <font>
      <b/>
      <u/>
      <sz val="14"/>
      <color rgb="FFFF0000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24"/>
      <color theme="4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3" tint="0.39994506668294322"/>
      <name val="Arial"/>
      <family val="2"/>
    </font>
    <font>
      <b/>
      <sz val="8"/>
      <color indexed="81"/>
      <name val="Arial"/>
      <family val="2"/>
    </font>
    <font>
      <b/>
      <sz val="9"/>
      <color indexed="8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u/>
      <sz val="11"/>
      <name val="Arial"/>
      <family val="2"/>
    </font>
    <font>
      <sz val="11"/>
      <color theme="9" tint="0.59999389629810485"/>
      <name val="Arial"/>
      <family val="2"/>
    </font>
    <font>
      <sz val="10"/>
      <color rgb="FF0070C0"/>
      <name val="Arial"/>
      <family val="2"/>
    </font>
    <font>
      <sz val="9"/>
      <color indexed="81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3" tint="0.39997558519241921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rgb="FFFF0000"/>
      <name val="Arial"/>
      <family val="2"/>
    </font>
    <font>
      <i/>
      <u/>
      <sz val="10"/>
      <color theme="1"/>
      <name val="Arial"/>
      <family val="2"/>
    </font>
    <font>
      <sz val="9"/>
      <color indexed="12"/>
      <name val="Arial"/>
      <family val="2"/>
    </font>
    <font>
      <sz val="9"/>
      <color indexed="12"/>
      <name val="Tahoma"/>
      <family val="2"/>
    </font>
    <font>
      <sz val="9"/>
      <color indexed="20"/>
      <name val="Arial"/>
      <family val="2"/>
    </font>
    <font>
      <sz val="9"/>
      <color rgb="FF0070C0"/>
      <name val="Arial"/>
      <family val="2"/>
    </font>
    <font>
      <sz val="9"/>
      <color indexed="62"/>
      <name val="Arial"/>
      <family val="2"/>
    </font>
    <font>
      <sz val="9"/>
      <color indexed="28"/>
      <name val="Arial"/>
      <family val="2"/>
    </font>
    <font>
      <sz val="9"/>
      <color indexed="18"/>
      <name val="Arial"/>
      <family val="2"/>
    </font>
    <font>
      <b/>
      <sz val="10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i/>
      <sz val="8"/>
      <color theme="1"/>
      <name val="Arial"/>
      <family val="2"/>
    </font>
    <font>
      <b/>
      <u/>
      <sz val="10"/>
      <name val="Arial"/>
      <family val="2"/>
    </font>
    <font>
      <b/>
      <vertAlign val="superscript"/>
      <sz val="12"/>
      <color rgb="FFFF0000"/>
      <name val="Arial"/>
      <family val="2"/>
    </font>
    <font>
      <vertAlign val="superscript"/>
      <sz val="10"/>
      <color theme="1"/>
      <name val="Arial"/>
      <family val="2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sz val="11"/>
      <color theme="4" tint="-0.499984740745262"/>
      <name val="Arial"/>
      <family val="2"/>
    </font>
    <font>
      <b/>
      <sz val="16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sz val="10"/>
      <color theme="0"/>
      <name val="Arial"/>
      <family val="2"/>
    </font>
    <font>
      <b/>
      <u/>
      <sz val="11"/>
      <color rgb="FF0070C0"/>
      <name val="Arial"/>
      <family val="2"/>
    </font>
    <font>
      <b/>
      <i/>
      <sz val="9"/>
      <color rgb="FFFF0000"/>
      <name val="Arial"/>
      <family val="2"/>
    </font>
    <font>
      <b/>
      <vertAlign val="superscript"/>
      <sz val="11"/>
      <color rgb="FFFF0000"/>
      <name val="Arial"/>
      <family val="2"/>
    </font>
    <font>
      <sz val="11"/>
      <color theme="3" tint="0.39997558519241921"/>
      <name val="Arial"/>
      <family val="2"/>
    </font>
    <font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gray0625">
        <bgColor theme="0" tint="-4.9989318521683403E-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theme="0"/>
      </top>
      <bottom style="thick">
        <color theme="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 style="medium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medium">
        <color rgb="FFFF0000"/>
      </top>
      <bottom style="thick">
        <color rgb="FFFF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rgb="FFFF0000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ck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thick">
        <color indexed="64"/>
      </top>
      <bottom style="thick">
        <color rgb="FFFF0000"/>
      </bottom>
      <diagonal/>
    </border>
    <border>
      <left/>
      <right style="medium">
        <color indexed="64"/>
      </right>
      <top style="thick">
        <color indexed="64"/>
      </top>
      <bottom style="thick">
        <color rgb="FFFF0000"/>
      </bottom>
      <diagonal/>
    </border>
    <border>
      <left/>
      <right style="thick">
        <color indexed="64"/>
      </right>
      <top style="thick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ck">
        <color rgb="FFFF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/>
      <diagonal/>
    </border>
    <border>
      <left style="thin">
        <color theme="1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867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/>
    <xf numFmtId="0" fontId="25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16" fillId="0" borderId="6" xfId="0" applyFont="1" applyBorder="1"/>
    <xf numFmtId="0" fontId="16" fillId="0" borderId="7" xfId="0" applyFont="1" applyBorder="1"/>
    <xf numFmtId="0" fontId="27" fillId="0" borderId="2" xfId="0" applyFont="1" applyBorder="1"/>
    <xf numFmtId="0" fontId="22" fillId="0" borderId="2" xfId="0" applyFont="1" applyBorder="1"/>
    <xf numFmtId="0" fontId="17" fillId="0" borderId="3" xfId="0" applyFont="1" applyBorder="1"/>
    <xf numFmtId="0" fontId="17" fillId="0" borderId="4" xfId="0" applyFont="1" applyBorder="1"/>
    <xf numFmtId="9" fontId="17" fillId="4" borderId="3" xfId="1" applyFont="1" applyFill="1" applyBorder="1" applyAlignment="1">
      <alignment horizontal="center" vertical="center"/>
    </xf>
    <xf numFmtId="0" fontId="21" fillId="0" borderId="0" xfId="0" applyFont="1"/>
    <xf numFmtId="0" fontId="28" fillId="5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5" fillId="0" borderId="0" xfId="0" applyFont="1" applyBorder="1"/>
    <xf numFmtId="0" fontId="16" fillId="5" borderId="0" xfId="0" applyFont="1" applyFill="1"/>
    <xf numFmtId="0" fontId="16" fillId="5" borderId="2" xfId="0" applyFont="1" applyFill="1" applyBorder="1"/>
    <xf numFmtId="0" fontId="16" fillId="5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15" fillId="0" borderId="0" xfId="0" quotePrefix="1" applyFont="1"/>
    <xf numFmtId="0" fontId="22" fillId="0" borderId="0" xfId="0" applyFont="1"/>
    <xf numFmtId="0" fontId="39" fillId="4" borderId="5" xfId="0" applyFont="1" applyFill="1" applyBorder="1"/>
    <xf numFmtId="0" fontId="39" fillId="4" borderId="6" xfId="0" applyFont="1" applyFill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12" xfId="0" applyFont="1" applyBorder="1"/>
    <xf numFmtId="0" fontId="22" fillId="0" borderId="0" xfId="0" applyFont="1" applyBorder="1"/>
    <xf numFmtId="0" fontId="32" fillId="0" borderId="0" xfId="2" applyBorder="1"/>
    <xf numFmtId="0" fontId="15" fillId="0" borderId="9" xfId="0" applyFont="1" applyBorder="1"/>
    <xf numFmtId="0" fontId="15" fillId="0" borderId="10" xfId="0" applyFont="1" applyBorder="1"/>
    <xf numFmtId="0" fontId="15" fillId="0" borderId="11" xfId="0" applyFont="1" applyBorder="1"/>
    <xf numFmtId="0" fontId="41" fillId="0" borderId="0" xfId="0" applyFont="1"/>
    <xf numFmtId="0" fontId="29" fillId="0" borderId="0" xfId="0" applyFont="1" applyAlignment="1">
      <alignment horizontal="center" vertical="center"/>
    </xf>
    <xf numFmtId="0" fontId="51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31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left"/>
    </xf>
    <xf numFmtId="0" fontId="15" fillId="5" borderId="0" xfId="0" applyFont="1" applyFill="1" applyBorder="1" applyAlignment="1">
      <alignment horizontal="center"/>
    </xf>
    <xf numFmtId="0" fontId="54" fillId="0" borderId="0" xfId="0" applyFont="1" applyAlignment="1">
      <alignment horizontal="left" vertical="center"/>
    </xf>
    <xf numFmtId="0" fontId="22" fillId="14" borderId="0" xfId="0" applyFont="1" applyFill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5" borderId="0" xfId="0" applyFont="1" applyFill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5" fillId="0" borderId="0" xfId="0" applyFont="1" applyAlignment="1"/>
    <xf numFmtId="0" fontId="15" fillId="5" borderId="0" xfId="0" applyFont="1" applyFill="1" applyAlignment="1"/>
    <xf numFmtId="0" fontId="22" fillId="0" borderId="0" xfId="0" applyFont="1" applyAlignment="1"/>
    <xf numFmtId="0" fontId="16" fillId="0" borderId="0" xfId="0" applyFont="1" applyAlignment="1"/>
    <xf numFmtId="0" fontId="51" fillId="0" borderId="0" xfId="0" applyFont="1" applyAlignment="1"/>
    <xf numFmtId="0" fontId="16" fillId="5" borderId="0" xfId="0" applyFont="1" applyFill="1" applyAlignment="1"/>
    <xf numFmtId="0" fontId="15" fillId="14" borderId="0" xfId="0" applyFont="1" applyFill="1" applyAlignment="1"/>
    <xf numFmtId="0" fontId="15" fillId="5" borderId="0" xfId="0" applyFont="1" applyFill="1" applyBorder="1" applyAlignment="1">
      <alignment vertical="center"/>
    </xf>
    <xf numFmtId="0" fontId="16" fillId="0" borderId="0" xfId="0" quotePrefix="1" applyFont="1" applyAlignment="1"/>
    <xf numFmtId="0" fontId="22" fillId="5" borderId="0" xfId="0" applyFont="1" applyFill="1" applyBorder="1" applyAlignment="1">
      <alignment horizontal="left" vertical="top"/>
    </xf>
    <xf numFmtId="0" fontId="51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/>
    <xf numFmtId="0" fontId="22" fillId="5" borderId="0" xfId="0" applyFont="1" applyFill="1" applyBorder="1" applyAlignment="1">
      <alignment vertical="top"/>
    </xf>
    <xf numFmtId="0" fontId="15" fillId="5" borderId="0" xfId="0" applyFont="1" applyFill="1" applyBorder="1" applyAlignment="1">
      <alignment horizontal="left" vertical="top" wrapText="1"/>
    </xf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51" fillId="5" borderId="0" xfId="0" applyFont="1" applyFill="1" applyAlignment="1"/>
    <xf numFmtId="0" fontId="54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top"/>
    </xf>
    <xf numFmtId="0" fontId="54" fillId="5" borderId="0" xfId="0" applyFont="1" applyFill="1" applyBorder="1" applyAlignment="1">
      <alignment horizontal="left" vertical="top"/>
    </xf>
    <xf numFmtId="0" fontId="51" fillId="5" borderId="0" xfId="0" applyFont="1" applyFill="1" applyBorder="1" applyAlignment="1">
      <alignment vertical="center"/>
    </xf>
    <xf numFmtId="0" fontId="16" fillId="5" borderId="0" xfId="0" applyFont="1" applyFill="1" applyBorder="1" applyAlignment="1"/>
    <xf numFmtId="0" fontId="19" fillId="5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54" fillId="0" borderId="0" xfId="0" applyFont="1" applyFill="1" applyBorder="1" applyAlignment="1"/>
    <xf numFmtId="0" fontId="15" fillId="7" borderId="0" xfId="0" applyFont="1" applyFill="1" applyBorder="1" applyAlignment="1">
      <alignment horizontal="left" vertical="top"/>
    </xf>
    <xf numFmtId="0" fontId="18" fillId="5" borderId="0" xfId="0" applyFont="1" applyFill="1" applyAlignment="1">
      <alignment horizontal="center" vertical="center"/>
    </xf>
    <xf numFmtId="0" fontId="16" fillId="5" borderId="24" xfId="0" applyFont="1" applyFill="1" applyBorder="1" applyAlignment="1"/>
    <xf numFmtId="0" fontId="15" fillId="13" borderId="13" xfId="0" applyFont="1" applyFill="1" applyBorder="1" applyAlignment="1" applyProtection="1">
      <alignment horizontal="left" vertical="center" wrapText="1"/>
      <protection locked="0"/>
    </xf>
    <xf numFmtId="0" fontId="51" fillId="0" borderId="0" xfId="0" applyFont="1" applyAlignment="1">
      <alignment horizontal="left" vertical="center"/>
    </xf>
    <xf numFmtId="0" fontId="51" fillId="5" borderId="0" xfId="0" applyFont="1" applyFill="1" applyAlignment="1">
      <alignment horizontal="left" vertical="center"/>
    </xf>
    <xf numFmtId="0" fontId="16" fillId="0" borderId="1" xfId="0" applyFont="1" applyBorder="1" applyAlignment="1" applyProtection="1">
      <alignment horizontal="left" vertical="center"/>
    </xf>
    <xf numFmtId="0" fontId="59" fillId="3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5" fillId="0" borderId="9" xfId="0" applyFont="1" applyBorder="1" applyAlignment="1">
      <alignment horizontal="left" vertical="center"/>
    </xf>
    <xf numFmtId="0" fontId="16" fillId="5" borderId="0" xfId="0" applyFont="1" applyFill="1" applyBorder="1" applyAlignment="1" applyProtection="1">
      <alignment vertical="top" wrapText="1"/>
    </xf>
    <xf numFmtId="0" fontId="16" fillId="18" borderId="3" xfId="0" applyFont="1" applyFill="1" applyBorder="1" applyProtection="1"/>
    <xf numFmtId="0" fontId="16" fillId="18" borderId="4" xfId="0" applyFont="1" applyFill="1" applyBorder="1" applyProtection="1"/>
    <xf numFmtId="166" fontId="16" fillId="18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/>
    <xf numFmtId="0" fontId="54" fillId="0" borderId="0" xfId="0" applyFont="1" applyAlignment="1">
      <alignment vertical="center"/>
    </xf>
    <xf numFmtId="0" fontId="15" fillId="5" borderId="0" xfId="0" applyFont="1" applyFill="1" applyAlignment="1">
      <alignment vertical="center"/>
    </xf>
    <xf numFmtId="0" fontId="16" fillId="5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10" borderId="13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/>
    </xf>
    <xf numFmtId="0" fontId="51" fillId="0" borderId="0" xfId="0" applyFont="1" applyAlignment="1">
      <alignment horizontal="left" vertical="center"/>
    </xf>
    <xf numFmtId="0" fontId="51" fillId="5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5" borderId="0" xfId="0" applyFont="1" applyFill="1" applyAlignment="1">
      <alignment horizontal="left" vertical="center"/>
    </xf>
    <xf numFmtId="166" fontId="15" fillId="10" borderId="13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1" fillId="5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54" fillId="5" borderId="0" xfId="0" applyFont="1" applyFill="1" applyBorder="1" applyAlignment="1">
      <alignment vertical="center"/>
    </xf>
    <xf numFmtId="0" fontId="15" fillId="14" borderId="0" xfId="0" applyFont="1" applyFill="1" applyAlignment="1">
      <alignment vertical="center"/>
    </xf>
    <xf numFmtId="0" fontId="20" fillId="3" borderId="29" xfId="0" applyFont="1" applyFill="1" applyBorder="1" applyAlignment="1">
      <alignment horizontal="center" vertical="center" wrapText="1"/>
    </xf>
    <xf numFmtId="0" fontId="31" fillId="0" borderId="0" xfId="0" applyFont="1"/>
    <xf numFmtId="0" fontId="15" fillId="0" borderId="0" xfId="0" applyFont="1" applyAlignment="1">
      <alignment horizontal="left" vertical="center" wrapText="1"/>
    </xf>
    <xf numFmtId="0" fontId="39" fillId="0" borderId="0" xfId="0" applyFont="1"/>
    <xf numFmtId="14" fontId="15" fillId="10" borderId="13" xfId="0" applyNumberFormat="1" applyFont="1" applyFill="1" applyBorder="1" applyAlignment="1" applyProtection="1">
      <alignment horizontal="left" vertical="center" wrapText="1"/>
      <protection locked="0"/>
    </xf>
    <xf numFmtId="0" fontId="15" fillId="10" borderId="45" xfId="0" applyFont="1" applyFill="1" applyBorder="1" applyAlignment="1" applyProtection="1">
      <alignment horizontal="left" vertical="center" wrapText="1"/>
      <protection locked="0"/>
    </xf>
    <xf numFmtId="0" fontId="15" fillId="10" borderId="46" xfId="0" applyFont="1" applyFill="1" applyBorder="1" applyAlignment="1" applyProtection="1">
      <alignment horizontal="left" vertical="center" wrapText="1"/>
      <protection locked="0"/>
    </xf>
    <xf numFmtId="0" fontId="15" fillId="10" borderId="47" xfId="0" applyFont="1" applyFill="1" applyBorder="1" applyAlignment="1" applyProtection="1">
      <alignment horizontal="left" vertical="center" wrapText="1"/>
      <protection locked="0"/>
    </xf>
    <xf numFmtId="0" fontId="15" fillId="10" borderId="13" xfId="0" applyFont="1" applyFill="1" applyBorder="1" applyAlignment="1" applyProtection="1">
      <alignment horizontal="left" vertical="center" wrapText="1"/>
      <protection locked="0"/>
    </xf>
    <xf numFmtId="1" fontId="15" fillId="10" borderId="13" xfId="0" applyNumberFormat="1" applyFont="1" applyFill="1" applyBorder="1" applyAlignment="1" applyProtection="1">
      <alignment horizontal="left" vertical="center"/>
      <protection locked="0"/>
    </xf>
    <xf numFmtId="14" fontId="15" fillId="10" borderId="13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6" fillId="0" borderId="0" xfId="0" applyFont="1" applyProtection="1"/>
    <xf numFmtId="0" fontId="34" fillId="5" borderId="0" xfId="0" applyFont="1" applyFill="1" applyAlignment="1" applyProtection="1">
      <alignment horizontal="center" vertical="center"/>
    </xf>
    <xf numFmtId="0" fontId="16" fillId="5" borderId="0" xfId="0" applyFont="1" applyFill="1" applyProtection="1"/>
    <xf numFmtId="0" fontId="57" fillId="5" borderId="0" xfId="0" applyFont="1" applyFill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Protection="1"/>
    <xf numFmtId="0" fontId="64" fillId="0" borderId="0" xfId="0" quotePrefix="1" applyFont="1" applyAlignment="1" applyProtection="1">
      <alignment horizontal="left" vertical="center"/>
    </xf>
    <xf numFmtId="14" fontId="15" fillId="0" borderId="0" xfId="0" applyNumberFormat="1" applyFont="1" applyProtection="1"/>
    <xf numFmtId="0" fontId="30" fillId="0" borderId="0" xfId="0" applyFont="1" applyProtection="1"/>
    <xf numFmtId="0" fontId="35" fillId="0" borderId="0" xfId="0" applyFont="1" applyProtection="1"/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24" fillId="0" borderId="0" xfId="0" applyFont="1" applyProtection="1"/>
    <xf numFmtId="0" fontId="15" fillId="0" borderId="0" xfId="0" applyFont="1" applyAlignment="1" applyProtection="1"/>
    <xf numFmtId="0" fontId="28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/>
    <xf numFmtId="0" fontId="51" fillId="0" borderId="0" xfId="0" applyFont="1" applyAlignment="1" applyProtection="1">
      <alignment horizontal="left" vertical="center"/>
    </xf>
    <xf numFmtId="0" fontId="51" fillId="0" borderId="0" xfId="0" applyFont="1" applyFill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top" wrapText="1"/>
    </xf>
    <xf numFmtId="0" fontId="28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Alignment="1" applyProtection="1"/>
    <xf numFmtId="0" fontId="52" fillId="5" borderId="0" xfId="2" applyFont="1" applyFill="1" applyAlignment="1" applyProtection="1">
      <alignment vertical="top"/>
    </xf>
    <xf numFmtId="0" fontId="22" fillId="0" borderId="0" xfId="0" applyFont="1" applyAlignment="1" applyProtection="1"/>
    <xf numFmtId="0" fontId="15" fillId="0" borderId="0" xfId="0" applyFont="1" applyAlignment="1" applyProtection="1">
      <alignment vertical="top"/>
    </xf>
    <xf numFmtId="0" fontId="15" fillId="0" borderId="0" xfId="0" applyFont="1" applyBorder="1" applyAlignment="1" applyProtection="1">
      <alignment horizontal="left" vertical="top"/>
    </xf>
    <xf numFmtId="0" fontId="22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left" vertical="top"/>
    </xf>
    <xf numFmtId="0" fontId="15" fillId="0" borderId="0" xfId="0" applyFont="1" applyFill="1" applyAlignment="1" applyProtection="1">
      <alignment vertical="top"/>
    </xf>
    <xf numFmtId="0" fontId="51" fillId="0" borderId="0" xfId="0" applyFont="1" applyFill="1" applyBorder="1" applyAlignment="1" applyProtection="1">
      <alignment horizontal="left" vertical="center"/>
    </xf>
    <xf numFmtId="0" fontId="16" fillId="0" borderId="0" xfId="0" applyFont="1" applyAlignment="1" applyProtection="1"/>
    <xf numFmtId="0" fontId="16" fillId="0" borderId="0" xfId="0" applyFont="1" applyAlignment="1" applyProtection="1">
      <alignment wrapText="1"/>
    </xf>
    <xf numFmtId="0" fontId="51" fillId="0" borderId="0" xfId="0" applyFont="1" applyAlignment="1" applyProtection="1">
      <alignment horizontal="center" vertical="center"/>
    </xf>
    <xf numFmtId="0" fontId="51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165" fontId="15" fillId="0" borderId="0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top"/>
    </xf>
    <xf numFmtId="0" fontId="15" fillId="0" borderId="0" xfId="0" applyFont="1" applyBorder="1" applyAlignment="1" applyProtection="1">
      <alignment vertical="center"/>
    </xf>
    <xf numFmtId="0" fontId="53" fillId="0" borderId="0" xfId="0" applyFont="1" applyAlignment="1" applyProtection="1">
      <alignment horizontal="left" vertical="top"/>
    </xf>
    <xf numFmtId="0" fontId="29" fillId="0" borderId="0" xfId="0" applyFont="1" applyAlignment="1" applyProtection="1"/>
    <xf numFmtId="0" fontId="51" fillId="5" borderId="0" xfId="0" applyFont="1" applyFill="1" applyAlignment="1" applyProtection="1">
      <alignment horizontal="left" vertical="center"/>
    </xf>
    <xf numFmtId="0" fontId="15" fillId="0" borderId="0" xfId="0" applyFont="1" applyBorder="1" applyAlignment="1" applyProtection="1"/>
    <xf numFmtId="0" fontId="51" fillId="5" borderId="0" xfId="0" applyFont="1" applyFill="1" applyAlignment="1" applyProtection="1">
      <alignment vertical="center"/>
    </xf>
    <xf numFmtId="0" fontId="16" fillId="5" borderId="0" xfId="0" applyFont="1" applyFill="1" applyAlignment="1" applyProtection="1">
      <alignment vertical="center"/>
    </xf>
    <xf numFmtId="0" fontId="16" fillId="5" borderId="0" xfId="0" applyFont="1" applyFill="1" applyAlignment="1" applyProtection="1"/>
    <xf numFmtId="0" fontId="15" fillId="5" borderId="0" xfId="0" applyFont="1" applyFill="1" applyAlignment="1" applyProtection="1">
      <alignment vertical="top"/>
    </xf>
    <xf numFmtId="0" fontId="15" fillId="5" borderId="0" xfId="0" applyFont="1" applyFill="1" applyAlignment="1" applyProtection="1">
      <alignment horizontal="left" vertical="center"/>
    </xf>
    <xf numFmtId="0" fontId="53" fillId="0" borderId="0" xfId="0" applyFont="1" applyAlignment="1" applyProtection="1">
      <alignment horizontal="left" vertical="center"/>
    </xf>
    <xf numFmtId="0" fontId="15" fillId="14" borderId="0" xfId="0" applyFont="1" applyFill="1" applyAlignment="1" applyProtection="1"/>
    <xf numFmtId="0" fontId="22" fillId="14" borderId="0" xfId="0" applyFont="1" applyFill="1" applyAlignment="1" applyProtection="1">
      <alignment horizontal="left" vertical="center"/>
    </xf>
    <xf numFmtId="0" fontId="54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center"/>
    </xf>
    <xf numFmtId="0" fontId="54" fillId="5" borderId="0" xfId="0" applyFont="1" applyFill="1" applyAlignment="1" applyProtection="1">
      <alignment horizontal="left" vertical="center"/>
    </xf>
    <xf numFmtId="0" fontId="51" fillId="0" borderId="0" xfId="0" applyFont="1" applyAlignment="1" applyProtection="1">
      <alignment horizontal="left" vertical="top"/>
    </xf>
    <xf numFmtId="0" fontId="15" fillId="0" borderId="0" xfId="0" applyFont="1" applyBorder="1" applyAlignment="1" applyProtection="1">
      <alignment horizontal="center"/>
    </xf>
    <xf numFmtId="0" fontId="54" fillId="0" borderId="0" xfId="0" applyFont="1" applyAlignment="1" applyProtection="1"/>
    <xf numFmtId="0" fontId="29" fillId="5" borderId="0" xfId="0" applyFont="1" applyFill="1" applyAlignment="1" applyProtection="1"/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/>
    </xf>
    <xf numFmtId="0" fontId="31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left"/>
    </xf>
    <xf numFmtId="0" fontId="41" fillId="5" borderId="0" xfId="0" applyFont="1" applyFill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/>
    </xf>
    <xf numFmtId="0" fontId="19" fillId="0" borderId="0" xfId="0" applyFont="1" applyAlignment="1" applyProtection="1">
      <alignment vertical="center"/>
    </xf>
    <xf numFmtId="0" fontId="15" fillId="5" borderId="0" xfId="0" applyFont="1" applyFill="1" applyAlignment="1" applyProtection="1">
      <alignment horizontal="left" vertical="top" wrapText="1"/>
    </xf>
    <xf numFmtId="0" fontId="24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top"/>
    </xf>
    <xf numFmtId="0" fontId="24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vertical="top"/>
    </xf>
    <xf numFmtId="0" fontId="54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/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2" fillId="4" borderId="59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/>
    <xf numFmtId="0" fontId="53" fillId="0" borderId="0" xfId="0" applyFont="1" applyAlignment="1" applyProtection="1"/>
    <xf numFmtId="0" fontId="17" fillId="0" borderId="0" xfId="0" applyFont="1" applyAlignment="1" applyProtection="1">
      <alignment horizontal="left" vertical="center"/>
    </xf>
    <xf numFmtId="0" fontId="16" fillId="0" borderId="0" xfId="0" quotePrefix="1" applyFont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5" fillId="5" borderId="0" xfId="0" applyFont="1" applyFill="1" applyAlignment="1" applyProtection="1">
      <alignment wrapText="1"/>
    </xf>
    <xf numFmtId="0" fontId="15" fillId="0" borderId="0" xfId="0" applyFont="1" applyAlignment="1" applyProtection="1">
      <alignment wrapText="1"/>
    </xf>
    <xf numFmtId="0" fontId="51" fillId="5" borderId="0" xfId="0" applyFont="1" applyFill="1" applyAlignment="1" applyProtection="1">
      <alignment horizontal="left"/>
    </xf>
    <xf numFmtId="0" fontId="0" fillId="0" borderId="0" xfId="0" applyProtection="1"/>
    <xf numFmtId="0" fontId="17" fillId="4" borderId="44" xfId="0" applyFont="1" applyFill="1" applyBorder="1" applyAlignment="1" applyProtection="1">
      <alignment horizontal="center" vertical="center" wrapText="1"/>
    </xf>
    <xf numFmtId="0" fontId="17" fillId="4" borderId="33" xfId="0" applyFont="1" applyFill="1" applyBorder="1" applyAlignment="1" applyProtection="1">
      <alignment horizontal="center" vertical="center" wrapText="1"/>
    </xf>
    <xf numFmtId="0" fontId="17" fillId="4" borderId="43" xfId="0" applyFont="1" applyFill="1" applyBorder="1" applyAlignment="1" applyProtection="1">
      <alignment horizontal="center" vertical="center" wrapText="1"/>
    </xf>
    <xf numFmtId="0" fontId="17" fillId="4" borderId="39" xfId="0" applyFont="1" applyFill="1" applyBorder="1" applyAlignment="1" applyProtection="1">
      <alignment horizontal="center" vertical="center" wrapText="1"/>
    </xf>
    <xf numFmtId="0" fontId="32" fillId="0" borderId="0" xfId="2" applyBorder="1" applyAlignment="1" applyProtection="1">
      <alignment horizontal="left" vertical="center"/>
    </xf>
    <xf numFmtId="0" fontId="16" fillId="0" borderId="12" xfId="0" applyFont="1" applyBorder="1" applyAlignment="1" applyProtection="1"/>
    <xf numFmtId="0" fontId="22" fillId="0" borderId="3" xfId="0" applyFont="1" applyBorder="1" applyAlignment="1" applyProtection="1">
      <alignment horizontal="left" vertical="center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7" xfId="0" applyFont="1" applyBorder="1" applyAlignment="1" applyProtection="1">
      <alignment horizontal="left" vertical="center"/>
    </xf>
    <xf numFmtId="0" fontId="22" fillId="0" borderId="37" xfId="0" applyFont="1" applyFill="1" applyBorder="1" applyAlignment="1" applyProtection="1">
      <alignment horizontal="left" vertical="center"/>
    </xf>
    <xf numFmtId="0" fontId="46" fillId="0" borderId="0" xfId="0" applyFont="1" applyAlignment="1" applyProtection="1">
      <alignment horizontal="left" wrapText="1"/>
    </xf>
    <xf numFmtId="0" fontId="26" fillId="0" borderId="0" xfId="0" applyFont="1" applyAlignment="1" applyProtection="1">
      <alignment vertical="center" wrapText="1"/>
    </xf>
    <xf numFmtId="0" fontId="26" fillId="0" borderId="0" xfId="0" applyFont="1" applyFill="1" applyAlignment="1" applyProtection="1">
      <alignment vertical="center" wrapText="1"/>
    </xf>
    <xf numFmtId="0" fontId="5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76" fillId="0" borderId="0" xfId="0" applyFont="1" applyFill="1" applyAlignment="1" applyProtection="1">
      <alignment horizontal="left" vertical="center"/>
    </xf>
    <xf numFmtId="0" fontId="16" fillId="0" borderId="0" xfId="0" quotePrefix="1" applyFont="1" applyFill="1" applyAlignment="1" applyProtection="1">
      <alignment horizontal="left" vertical="center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" fillId="0" borderId="0" xfId="0" applyFont="1"/>
    <xf numFmtId="0" fontId="54" fillId="0" borderId="0" xfId="0" applyFont="1" applyFill="1" applyAlignment="1" applyProtection="1">
      <alignment vertical="center"/>
    </xf>
    <xf numFmtId="0" fontId="3" fillId="0" borderId="0" xfId="0" applyFont="1" applyAlignment="1"/>
    <xf numFmtId="0" fontId="40" fillId="9" borderId="94" xfId="0" applyFont="1" applyFill="1" applyBorder="1" applyAlignment="1">
      <alignment horizontal="left" vertical="center"/>
    </xf>
    <xf numFmtId="0" fontId="3" fillId="9" borderId="94" xfId="0" applyFont="1" applyFill="1" applyBorder="1" applyAlignment="1"/>
    <xf numFmtId="0" fontId="40" fillId="9" borderId="95" xfId="0" applyFont="1" applyFill="1" applyBorder="1" applyAlignment="1">
      <alignment horizontal="left" vertical="center"/>
    </xf>
    <xf numFmtId="0" fontId="3" fillId="13" borderId="13" xfId="0" applyFont="1" applyFill="1" applyBorder="1" applyAlignment="1" applyProtection="1">
      <alignment horizontal="left" vertical="center"/>
      <protection locked="0"/>
    </xf>
    <xf numFmtId="0" fontId="51" fillId="5" borderId="0" xfId="0" applyFont="1" applyFill="1" applyAlignment="1" applyProtection="1">
      <alignment horizontal="left" vertical="center"/>
    </xf>
    <xf numFmtId="0" fontId="51" fillId="5" borderId="0" xfId="0" applyFont="1" applyFill="1" applyAlignment="1">
      <alignment horizontal="left" vertical="center"/>
    </xf>
    <xf numFmtId="0" fontId="33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51" fillId="0" borderId="0" xfId="0" applyFont="1" applyBorder="1" applyAlignment="1" applyProtection="1">
      <alignment horizontal="center" vertical="center"/>
    </xf>
    <xf numFmtId="0" fontId="22" fillId="14" borderId="6" xfId="0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left" vertical="center"/>
    </xf>
    <xf numFmtId="0" fontId="15" fillId="14" borderId="6" xfId="0" applyFont="1" applyFill="1" applyBorder="1" applyAlignment="1">
      <alignment horizontal="left" vertical="center"/>
    </xf>
    <xf numFmtId="0" fontId="15" fillId="14" borderId="7" xfId="0" applyFont="1" applyFill="1" applyBorder="1" applyAlignment="1">
      <alignment horizontal="left" vertical="center"/>
    </xf>
    <xf numFmtId="0" fontId="22" fillId="14" borderId="0" xfId="0" applyFont="1" applyFill="1" applyBorder="1" applyAlignment="1">
      <alignment horizontal="left" vertical="center"/>
    </xf>
    <xf numFmtId="0" fontId="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center"/>
    </xf>
    <xf numFmtId="0" fontId="15" fillId="14" borderId="12" xfId="0" applyFont="1" applyFill="1" applyBorder="1" applyAlignment="1">
      <alignment horizontal="left" vertical="center"/>
    </xf>
    <xf numFmtId="0" fontId="22" fillId="14" borderId="10" xfId="0" applyFont="1" applyFill="1" applyBorder="1" applyAlignment="1">
      <alignment horizontal="left" vertical="center"/>
    </xf>
    <xf numFmtId="0" fontId="15" fillId="14" borderId="10" xfId="0" applyFont="1" applyFill="1" applyBorder="1" applyAlignment="1">
      <alignment horizontal="left" vertical="center"/>
    </xf>
    <xf numFmtId="0" fontId="15" fillId="14" borderId="11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0" fillId="0" borderId="0" xfId="0" applyAlignment="1" applyProtection="1">
      <alignment vertical="center"/>
    </xf>
    <xf numFmtId="0" fontId="22" fillId="0" borderId="0" xfId="0" applyFont="1" applyBorder="1" applyAlignment="1">
      <alignment horizontal="left" vertical="center"/>
    </xf>
    <xf numFmtId="0" fontId="16" fillId="0" borderId="0" xfId="0" applyFont="1" applyBorder="1" applyProtection="1"/>
    <xf numFmtId="0" fontId="22" fillId="0" borderId="4" xfId="0" applyFont="1" applyFill="1" applyBorder="1" applyAlignment="1" applyProtection="1">
      <alignment horizontal="left" vertical="center"/>
    </xf>
    <xf numFmtId="0" fontId="22" fillId="0" borderId="35" xfId="0" applyFont="1" applyFill="1" applyBorder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5" fillId="10" borderId="0" xfId="0" applyFont="1" applyFill="1" applyBorder="1" applyAlignment="1" applyProtection="1">
      <alignment horizontal="left" vertical="top" wrapText="1"/>
    </xf>
    <xf numFmtId="0" fontId="2" fillId="5" borderId="0" xfId="0" applyFont="1" applyFill="1" applyBorder="1" applyAlignment="1" applyProtection="1">
      <alignment horizontal="left" vertical="top" wrapText="1"/>
      <protection locked="0"/>
    </xf>
    <xf numFmtId="166" fontId="2" fillId="10" borderId="4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/>
    <xf numFmtId="0" fontId="29" fillId="5" borderId="0" xfId="0" applyFont="1" applyFill="1" applyAlignment="1"/>
    <xf numFmtId="0" fontId="15" fillId="0" borderId="0" xfId="0" applyFont="1" applyFill="1" applyAlignment="1" applyProtection="1">
      <alignment horizontal="left" vertical="center"/>
    </xf>
    <xf numFmtId="0" fontId="16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22" fillId="0" borderId="0" xfId="0" applyFont="1" applyAlignment="1">
      <alignment horizontal="left" vertical="center"/>
    </xf>
    <xf numFmtId="0" fontId="28" fillId="9" borderId="0" xfId="0" applyFont="1" applyFill="1" applyBorder="1" applyAlignment="1">
      <alignment vertical="center"/>
    </xf>
    <xf numFmtId="0" fontId="28" fillId="9" borderId="92" xfId="0" applyFont="1" applyFill="1" applyBorder="1" applyAlignment="1">
      <alignment vertical="center"/>
    </xf>
    <xf numFmtId="0" fontId="28" fillId="9" borderId="0" xfId="0" applyFont="1" applyFill="1" applyBorder="1" applyAlignment="1"/>
    <xf numFmtId="0" fontId="82" fillId="10" borderId="13" xfId="0" applyFont="1" applyFill="1" applyBorder="1" applyAlignment="1" applyProtection="1">
      <alignment vertical="center"/>
      <protection locked="0"/>
    </xf>
    <xf numFmtId="166" fontId="2" fillId="15" borderId="1" xfId="0" applyNumberFormat="1" applyFont="1" applyFill="1" applyBorder="1" applyAlignment="1" applyProtection="1">
      <alignment horizontal="center" vertical="center" wrapText="1"/>
    </xf>
    <xf numFmtId="166" fontId="2" fillId="10" borderId="1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14" borderId="0" xfId="0" applyFont="1" applyFill="1" applyAlignment="1"/>
    <xf numFmtId="0" fontId="2" fillId="14" borderId="0" xfId="0" applyFont="1" applyFill="1" applyBorder="1" applyAlignment="1" applyProtection="1">
      <alignment horizontal="left" vertical="center" wrapText="1"/>
      <protection locked="0"/>
    </xf>
    <xf numFmtId="0" fontId="83" fillId="9" borderId="91" xfId="0" applyFont="1" applyFill="1" applyBorder="1" applyAlignment="1">
      <alignment horizontal="left"/>
    </xf>
    <xf numFmtId="0" fontId="83" fillId="9" borderId="93" xfId="0" applyFont="1" applyFill="1" applyBorder="1" applyAlignment="1">
      <alignment horizontal="left"/>
    </xf>
    <xf numFmtId="0" fontId="56" fillId="8" borderId="99" xfId="0" applyFont="1" applyFill="1" applyBorder="1" applyAlignment="1">
      <alignment horizontal="left" vertical="top"/>
    </xf>
    <xf numFmtId="0" fontId="56" fillId="8" borderId="100" xfId="0" applyFont="1" applyFill="1" applyBorder="1" applyAlignment="1">
      <alignment horizontal="left" vertical="top"/>
    </xf>
    <xf numFmtId="0" fontId="56" fillId="8" borderId="101" xfId="0" applyFont="1" applyFill="1" applyBorder="1" applyAlignment="1">
      <alignment horizontal="left" vertical="top"/>
    </xf>
    <xf numFmtId="166" fontId="55" fillId="5" borderId="1" xfId="0" applyNumberFormat="1" applyFont="1" applyFill="1" applyBorder="1" applyAlignment="1">
      <alignment horizontal="center" vertical="center"/>
    </xf>
    <xf numFmtId="0" fontId="84" fillId="0" borderId="29" xfId="0" applyFont="1" applyBorder="1" applyAlignment="1">
      <alignment horizontal="center" vertical="center"/>
    </xf>
    <xf numFmtId="166" fontId="84" fillId="0" borderId="1" xfId="0" applyNumberFormat="1" applyFont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166" fontId="17" fillId="4" borderId="1" xfId="0" applyNumberFormat="1" applyFont="1" applyFill="1" applyBorder="1" applyAlignment="1">
      <alignment horizontal="center" vertical="center"/>
    </xf>
    <xf numFmtId="0" fontId="16" fillId="16" borderId="0" xfId="0" applyFont="1" applyFill="1"/>
    <xf numFmtId="166" fontId="16" fillId="16" borderId="1" xfId="0" applyNumberFormat="1" applyFont="1" applyFill="1" applyBorder="1" applyAlignment="1">
      <alignment horizontal="center" vertical="center"/>
    </xf>
    <xf numFmtId="0" fontId="16" fillId="16" borderId="2" xfId="0" applyFont="1" applyFill="1" applyBorder="1" applyAlignment="1">
      <alignment horizontal="left" vertical="center"/>
    </xf>
    <xf numFmtId="0" fontId="16" fillId="16" borderId="3" xfId="0" applyFont="1" applyFill="1" applyBorder="1"/>
    <xf numFmtId="0" fontId="16" fillId="16" borderId="4" xfId="0" applyFont="1" applyFill="1" applyBorder="1"/>
    <xf numFmtId="166" fontId="16" fillId="17" borderId="1" xfId="0" applyNumberFormat="1" applyFont="1" applyFill="1" applyBorder="1" applyAlignment="1">
      <alignment horizontal="center" vertical="center"/>
    </xf>
    <xf numFmtId="0" fontId="16" fillId="4" borderId="2" xfId="0" applyFont="1" applyFill="1" applyBorder="1"/>
    <xf numFmtId="0" fontId="16" fillId="4" borderId="3" xfId="0" applyFont="1" applyFill="1" applyBorder="1"/>
    <xf numFmtId="166" fontId="16" fillId="5" borderId="1" xfId="0" applyNumberFormat="1" applyFont="1" applyFill="1" applyBorder="1" applyAlignment="1">
      <alignment horizontal="center" vertical="center"/>
    </xf>
    <xf numFmtId="166" fontId="16" fillId="16" borderId="30" xfId="0" applyNumberFormat="1" applyFont="1" applyFill="1" applyBorder="1" applyAlignment="1">
      <alignment horizontal="center" vertical="center"/>
    </xf>
    <xf numFmtId="166" fontId="16" fillId="16" borderId="29" xfId="0" applyNumberFormat="1" applyFont="1" applyFill="1" applyBorder="1" applyAlignment="1">
      <alignment horizontal="center" vertical="center"/>
    </xf>
    <xf numFmtId="166" fontId="16" fillId="16" borderId="31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1" fillId="18" borderId="2" xfId="0" applyFont="1" applyFill="1" applyBorder="1" applyProtection="1"/>
    <xf numFmtId="0" fontId="22" fillId="0" borderId="2" xfId="0" applyFont="1" applyBorder="1" applyAlignment="1">
      <alignment horizontal="left" vertical="center"/>
    </xf>
    <xf numFmtId="166" fontId="26" fillId="4" borderId="1" xfId="0" applyNumberFormat="1" applyFont="1" applyFill="1" applyBorder="1" applyAlignment="1">
      <alignment horizontal="center" vertical="center"/>
    </xf>
    <xf numFmtId="9" fontId="17" fillId="4" borderId="3" xfId="1" applyNumberFormat="1" applyFont="1" applyFill="1" applyBorder="1" applyAlignment="1">
      <alignment horizontal="center" vertical="center"/>
    </xf>
    <xf numFmtId="0" fontId="1" fillId="13" borderId="13" xfId="0" applyFont="1" applyFill="1" applyBorder="1" applyAlignment="1" applyProtection="1">
      <alignment horizontal="left" vertical="center" wrapText="1"/>
      <protection locked="0"/>
    </xf>
    <xf numFmtId="0" fontId="85" fillId="5" borderId="0" xfId="0" applyFont="1" applyFill="1" applyAlignment="1" applyProtection="1"/>
    <xf numFmtId="0" fontId="15" fillId="10" borderId="50" xfId="0" applyFont="1" applyFill="1" applyBorder="1" applyAlignment="1" applyProtection="1">
      <alignment horizontal="left" vertical="center" wrapText="1"/>
      <protection locked="0"/>
    </xf>
    <xf numFmtId="0" fontId="15" fillId="10" borderId="53" xfId="0" applyFont="1" applyFill="1" applyBorder="1" applyAlignment="1" applyProtection="1">
      <alignment horizontal="left" vertical="center" wrapText="1"/>
      <protection locked="0"/>
    </xf>
    <xf numFmtId="0" fontId="15" fillId="10" borderId="56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/>
    <xf numFmtId="0" fontId="1" fillId="0" borderId="0" xfId="0" applyFont="1" applyAlignment="1">
      <alignment horizontal="left" vertical="center" wrapText="1"/>
    </xf>
    <xf numFmtId="0" fontId="15" fillId="15" borderId="1" xfId="0" applyFont="1" applyFill="1" applyBorder="1" applyAlignment="1">
      <alignment horizontal="left" vertical="center"/>
    </xf>
    <xf numFmtId="0" fontId="15" fillId="15" borderId="1" xfId="0" applyFont="1" applyFill="1" applyBorder="1" applyAlignment="1" applyProtection="1">
      <alignment horizontal="left" vertical="center"/>
    </xf>
    <xf numFmtId="14" fontId="15" fillId="15" borderId="1" xfId="0" applyNumberFormat="1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2" fillId="5" borderId="0" xfId="0" applyFont="1" applyFill="1" applyBorder="1"/>
    <xf numFmtId="0" fontId="33" fillId="5" borderId="0" xfId="0" applyFont="1" applyFill="1" applyBorder="1"/>
    <xf numFmtId="0" fontId="51" fillId="5" borderId="0" xfId="0" applyFont="1" applyFill="1" applyAlignment="1" applyProtection="1">
      <alignment horizontal="left" vertical="center"/>
    </xf>
    <xf numFmtId="166" fontId="16" fillId="10" borderId="1" xfId="0" applyNumberFormat="1" applyFont="1" applyFill="1" applyBorder="1" applyAlignment="1" applyProtection="1">
      <alignment horizontal="center" vertical="center"/>
      <protection locked="0"/>
    </xf>
    <xf numFmtId="166" fontId="17" fillId="10" borderId="1" xfId="0" applyNumberFormat="1" applyFont="1" applyFill="1" applyBorder="1" applyAlignment="1" applyProtection="1">
      <alignment horizontal="center" vertical="center"/>
      <protection locked="0"/>
    </xf>
    <xf numFmtId="166" fontId="16" fillId="10" borderId="2" xfId="0" applyNumberFormat="1" applyFont="1" applyFill="1" applyBorder="1" applyAlignment="1" applyProtection="1">
      <alignment horizontal="center" vertical="center"/>
      <protection locked="0"/>
    </xf>
    <xf numFmtId="0" fontId="55" fillId="19" borderId="1" xfId="0" applyFont="1" applyFill="1" applyBorder="1" applyAlignment="1">
      <alignment horizontal="center" vertical="center" wrapText="1"/>
    </xf>
    <xf numFmtId="0" fontId="51" fillId="5" borderId="0" xfId="0" applyFont="1" applyFill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66" fontId="16" fillId="4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Border="1"/>
    <xf numFmtId="0" fontId="15" fillId="20" borderId="5" xfId="0" applyFont="1" applyFill="1" applyBorder="1" applyAlignment="1">
      <alignment horizontal="left" vertical="center"/>
    </xf>
    <xf numFmtId="0" fontId="15" fillId="2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26" fillId="7" borderId="0" xfId="0" applyFont="1" applyFill="1" applyAlignment="1">
      <alignment vertical="center"/>
    </xf>
    <xf numFmtId="0" fontId="86" fillId="0" borderId="0" xfId="0" applyFont="1" applyAlignment="1">
      <alignment horizontal="left"/>
    </xf>
    <xf numFmtId="0" fontId="15" fillId="10" borderId="14" xfId="0" applyFont="1" applyFill="1" applyBorder="1" applyProtection="1">
      <protection locked="0"/>
    </xf>
    <xf numFmtId="0" fontId="44" fillId="5" borderId="117" xfId="0" applyFont="1" applyFill="1" applyBorder="1" applyAlignment="1" applyProtection="1">
      <alignment horizontal="center" vertical="center" wrapText="1"/>
    </xf>
    <xf numFmtId="0" fontId="22" fillId="10" borderId="118" xfId="0" applyFont="1" applyFill="1" applyBorder="1" applyAlignment="1" applyProtection="1">
      <alignment horizontal="left" vertical="center"/>
      <protection locked="0"/>
    </xf>
    <xf numFmtId="0" fontId="22" fillId="10" borderId="119" xfId="0" applyFont="1" applyFill="1" applyBorder="1" applyAlignment="1" applyProtection="1">
      <alignment horizontal="left" vertical="center"/>
      <protection locked="0"/>
    </xf>
    <xf numFmtId="0" fontId="22" fillId="10" borderId="115" xfId="0" applyFont="1" applyFill="1" applyBorder="1" applyAlignment="1" applyProtection="1">
      <alignment horizontal="left" vertical="center"/>
      <protection locked="0"/>
    </xf>
    <xf numFmtId="0" fontId="51" fillId="0" borderId="122" xfId="0" applyFont="1" applyBorder="1" applyAlignment="1">
      <alignment horizontal="center" vertical="center"/>
    </xf>
    <xf numFmtId="0" fontId="1" fillId="13" borderId="13" xfId="0" applyFont="1" applyFill="1" applyBorder="1" applyAlignment="1" applyProtection="1">
      <alignment horizontal="left" vertical="top" wrapText="1"/>
      <protection locked="0"/>
    </xf>
    <xf numFmtId="0" fontId="55" fillId="0" borderId="0" xfId="0" applyFont="1"/>
    <xf numFmtId="0" fontId="54" fillId="5" borderId="0" xfId="0" applyFont="1" applyFill="1" applyAlignment="1" applyProtection="1">
      <alignment horizontal="center" vertical="center"/>
    </xf>
    <xf numFmtId="0" fontId="22" fillId="5" borderId="0" xfId="0" applyFont="1" applyFill="1" applyAlignment="1">
      <alignment horizontal="left" vertical="top"/>
    </xf>
    <xf numFmtId="0" fontId="54" fillId="5" borderId="0" xfId="0" applyFont="1" applyFill="1" applyAlignment="1"/>
    <xf numFmtId="0" fontId="55" fillId="5" borderId="0" xfId="0" applyFont="1" applyFill="1" applyAlignment="1">
      <alignment horizontal="center" vertical="center"/>
    </xf>
    <xf numFmtId="0" fontId="1" fillId="5" borderId="0" xfId="0" applyFont="1" applyFill="1"/>
    <xf numFmtId="0" fontId="1" fillId="16" borderId="2" xfId="0" applyFont="1" applyFill="1" applyBorder="1"/>
    <xf numFmtId="0" fontId="16" fillId="16" borderId="2" xfId="0" applyFont="1" applyFill="1" applyBorder="1"/>
    <xf numFmtId="0" fontId="25" fillId="5" borderId="2" xfId="0" applyFont="1" applyFill="1" applyBorder="1" applyAlignment="1">
      <alignment horizontal="left" vertical="center"/>
    </xf>
    <xf numFmtId="0" fontId="56" fillId="6" borderId="0" xfId="0" applyFont="1" applyFill="1" applyBorder="1" applyAlignment="1">
      <alignment horizontal="left" vertical="center"/>
    </xf>
    <xf numFmtId="0" fontId="54" fillId="0" borderId="0" xfId="0" applyFont="1" applyFill="1" applyAlignment="1"/>
    <xf numFmtId="0" fontId="1" fillId="10" borderId="13" xfId="0" applyFont="1" applyFill="1" applyBorder="1" applyAlignment="1" applyProtection="1">
      <alignment horizontal="left" vertical="top"/>
      <protection locked="0"/>
    </xf>
    <xf numFmtId="0" fontId="54" fillId="5" borderId="0" xfId="0" applyFont="1" applyFill="1" applyBorder="1" applyAlignment="1">
      <alignment horizontal="right" vertical="center"/>
    </xf>
    <xf numFmtId="1" fontId="1" fillId="10" borderId="13" xfId="0" applyNumberFormat="1" applyFont="1" applyFill="1" applyBorder="1" applyAlignment="1" applyProtection="1">
      <alignment horizontal="center" vertical="center"/>
      <protection locked="0"/>
    </xf>
    <xf numFmtId="0" fontId="15" fillId="24" borderId="0" xfId="0" applyFont="1" applyFill="1" applyBorder="1" applyAlignment="1">
      <alignment horizontal="left" vertical="top"/>
    </xf>
    <xf numFmtId="0" fontId="1" fillId="7" borderId="0" xfId="0" applyFont="1" applyFill="1" applyAlignment="1">
      <alignment horizontal="left" vertical="center"/>
    </xf>
    <xf numFmtId="0" fontId="51" fillId="25" borderId="123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 applyProtection="1">
      <alignment horizontal="center" vertical="center" wrapText="1"/>
      <protection locked="0"/>
    </xf>
    <xf numFmtId="0" fontId="16" fillId="13" borderId="15" xfId="0" applyFont="1" applyFill="1" applyBorder="1" applyAlignment="1">
      <alignment horizontal="left" vertical="center" wrapText="1"/>
    </xf>
    <xf numFmtId="0" fontId="16" fillId="13" borderId="17" xfId="0" applyFont="1" applyFill="1" applyBorder="1" applyAlignment="1">
      <alignment horizontal="left" vertical="center" wrapText="1"/>
    </xf>
    <xf numFmtId="0" fontId="32" fillId="0" borderId="10" xfId="2" applyBorder="1"/>
    <xf numFmtId="0" fontId="54" fillId="0" borderId="10" xfId="0" applyFont="1" applyBorder="1"/>
    <xf numFmtId="0" fontId="39" fillId="4" borderId="8" xfId="0" applyFont="1" applyFill="1" applyBorder="1"/>
    <xf numFmtId="0" fontId="0" fillId="0" borderId="3" xfId="0" applyBorder="1"/>
    <xf numFmtId="0" fontId="54" fillId="0" borderId="3" xfId="0" applyFont="1" applyBorder="1"/>
    <xf numFmtId="0" fontId="15" fillId="0" borderId="3" xfId="0" applyFont="1" applyBorder="1"/>
    <xf numFmtId="0" fontId="32" fillId="0" borderId="3" xfId="2" applyBorder="1"/>
    <xf numFmtId="0" fontId="54" fillId="4" borderId="0" xfId="0" applyFont="1" applyFill="1" applyBorder="1"/>
    <xf numFmtId="0" fontId="13" fillId="26" borderId="8" xfId="0" applyFont="1" applyFill="1" applyBorder="1"/>
    <xf numFmtId="0" fontId="15" fillId="26" borderId="8" xfId="0" applyFont="1" applyFill="1" applyBorder="1"/>
    <xf numFmtId="0" fontId="26" fillId="7" borderId="0" xfId="0" applyFont="1" applyFill="1" applyBorder="1" applyAlignment="1">
      <alignment vertical="center"/>
    </xf>
    <xf numFmtId="0" fontId="22" fillId="0" borderId="131" xfId="0" applyFont="1" applyBorder="1" applyAlignment="1" applyProtection="1">
      <alignment vertical="center" wrapText="1"/>
    </xf>
    <xf numFmtId="0" fontId="26" fillId="5" borderId="133" xfId="0" applyFont="1" applyFill="1" applyBorder="1" applyAlignment="1" applyProtection="1">
      <alignment vertical="center"/>
    </xf>
    <xf numFmtId="0" fontId="51" fillId="0" borderId="0" xfId="0" applyFont="1" applyFill="1" applyAlignment="1"/>
    <xf numFmtId="0" fontId="41" fillId="6" borderId="0" xfId="0" applyFont="1" applyFill="1" applyAlignment="1">
      <alignment vertical="center" wrapText="1"/>
    </xf>
    <xf numFmtId="0" fontId="15" fillId="0" borderId="0" xfId="0" applyFont="1" applyFill="1" applyAlignment="1" applyProtection="1">
      <alignment horizontal="center" vertical="center"/>
    </xf>
    <xf numFmtId="0" fontId="41" fillId="0" borderId="0" xfId="0" applyFont="1" applyFill="1" applyAlignment="1">
      <alignment vertical="center" wrapText="1"/>
    </xf>
    <xf numFmtId="0" fontId="22" fillId="4" borderId="59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 applyProtection="1"/>
    <xf numFmtId="0" fontId="41" fillId="27" borderId="0" xfId="0" applyFont="1" applyFill="1" applyBorder="1" applyAlignment="1" applyProtection="1">
      <alignment vertical="center"/>
    </xf>
    <xf numFmtId="0" fontId="41" fillId="27" borderId="0" xfId="0" applyFont="1" applyFill="1" applyBorder="1" applyAlignment="1" applyProtection="1"/>
    <xf numFmtId="0" fontId="56" fillId="27" borderId="0" xfId="0" applyFont="1" applyFill="1" applyBorder="1" applyAlignment="1" applyProtection="1">
      <alignment vertical="center"/>
    </xf>
    <xf numFmtId="0" fontId="16" fillId="15" borderId="1" xfId="0" applyFont="1" applyFill="1" applyBorder="1" applyAlignment="1">
      <alignment horizontal="left" vertical="center"/>
    </xf>
    <xf numFmtId="0" fontId="56" fillId="5" borderId="0" xfId="0" applyFont="1" applyFill="1" applyAlignment="1">
      <alignment vertical="center" wrapText="1"/>
    </xf>
    <xf numFmtId="0" fontId="56" fillId="5" borderId="0" xfId="0" applyFont="1" applyFill="1" applyAlignment="1">
      <alignment wrapText="1"/>
    </xf>
    <xf numFmtId="0" fontId="33" fillId="5" borderId="0" xfId="0" applyFont="1" applyFill="1"/>
    <xf numFmtId="0" fontId="46" fillId="0" borderId="0" xfId="0" applyFont="1" applyAlignment="1">
      <alignment horizontal="left" wrapText="1"/>
    </xf>
    <xf numFmtId="0" fontId="56" fillId="6" borderId="0" xfId="0" applyFont="1" applyFill="1" applyAlignment="1">
      <alignment horizontal="center" vertical="center" wrapText="1"/>
    </xf>
    <xf numFmtId="0" fontId="33" fillId="5" borderId="0" xfId="0" applyFont="1" applyFill="1" applyBorder="1" applyAlignment="1" applyProtection="1">
      <alignment horizontal="center" vertical="center"/>
      <protection locked="0"/>
    </xf>
    <xf numFmtId="0" fontId="33" fillId="10" borderId="102" xfId="0" applyFont="1" applyFill="1" applyBorder="1" applyAlignment="1" applyProtection="1">
      <alignment horizontal="left" vertical="center" wrapText="1"/>
      <protection locked="0"/>
    </xf>
    <xf numFmtId="0" fontId="33" fillId="10" borderId="103" xfId="0" applyFont="1" applyFill="1" applyBorder="1" applyAlignment="1" applyProtection="1">
      <alignment horizontal="left" vertical="center" wrapText="1"/>
      <protection locked="0"/>
    </xf>
    <xf numFmtId="0" fontId="33" fillId="10" borderId="104" xfId="0" applyFont="1" applyFill="1" applyBorder="1" applyAlignment="1" applyProtection="1">
      <alignment horizontal="left" vertical="center" wrapText="1"/>
      <protection locked="0"/>
    </xf>
    <xf numFmtId="0" fontId="37" fillId="11" borderId="0" xfId="0" applyFont="1" applyFill="1" applyAlignment="1">
      <alignment horizontal="center" vertical="center"/>
    </xf>
    <xf numFmtId="0" fontId="45" fillId="11" borderId="0" xfId="0" applyFont="1" applyFill="1" applyAlignment="1">
      <alignment horizontal="center" vertical="center"/>
    </xf>
    <xf numFmtId="0" fontId="26" fillId="0" borderId="0" xfId="0" quotePrefix="1" applyFont="1" applyFill="1" applyAlignment="1">
      <alignment horizontal="left" vertical="center" wrapText="1"/>
    </xf>
    <xf numFmtId="0" fontId="36" fillId="8" borderId="0" xfId="0" applyFont="1" applyFill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6" fillId="0" borderId="0" xfId="0" quotePrefix="1" applyFont="1" applyFill="1" applyAlignment="1" applyProtection="1">
      <alignment horizontal="left" vertical="center" wrapText="1"/>
    </xf>
    <xf numFmtId="0" fontId="36" fillId="8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 vertical="center"/>
    </xf>
    <xf numFmtId="0" fontId="17" fillId="4" borderId="43" xfId="0" applyFont="1" applyFill="1" applyBorder="1" applyAlignment="1" applyProtection="1">
      <alignment horizontal="center" vertical="center"/>
    </xf>
    <xf numFmtId="0" fontId="22" fillId="0" borderId="111" xfId="0" applyFont="1" applyBorder="1" applyAlignment="1" applyProtection="1">
      <alignment horizontal="center" vertical="center" wrapText="1"/>
    </xf>
    <xf numFmtId="0" fontId="22" fillId="0" borderId="112" xfId="0" applyFont="1" applyBorder="1" applyAlignment="1" applyProtection="1">
      <alignment horizontal="center" vertical="center" wrapText="1"/>
    </xf>
    <xf numFmtId="0" fontId="22" fillId="0" borderId="132" xfId="0" applyFont="1" applyBorder="1" applyAlignment="1" applyProtection="1">
      <alignment horizontal="center" vertical="center" wrapText="1"/>
    </xf>
    <xf numFmtId="0" fontId="22" fillId="0" borderId="113" xfId="0" applyFont="1" applyBorder="1" applyAlignment="1" applyProtection="1">
      <alignment horizontal="center" vertical="center" wrapText="1"/>
    </xf>
    <xf numFmtId="0" fontId="22" fillId="0" borderId="12" xfId="0" applyFont="1" applyBorder="1" applyAlignment="1" applyProtection="1">
      <alignment horizontal="left" vertical="center"/>
    </xf>
    <xf numFmtId="0" fontId="22" fillId="0" borderId="29" xfId="0" applyFont="1" applyBorder="1" applyAlignment="1" applyProtection="1">
      <alignment horizontal="left" vertical="center"/>
    </xf>
    <xf numFmtId="0" fontId="22" fillId="0" borderId="8" xfId="0" applyFont="1" applyBorder="1" applyAlignment="1" applyProtection="1">
      <alignment horizontal="left" vertical="center"/>
    </xf>
    <xf numFmtId="167" fontId="56" fillId="24" borderId="40" xfId="0" applyNumberFormat="1" applyFont="1" applyFill="1" applyBorder="1" applyAlignment="1">
      <alignment horizontal="center" vertical="center" wrapText="1"/>
    </xf>
    <xf numFmtId="167" fontId="56" fillId="24" borderId="41" xfId="0" applyNumberFormat="1" applyFont="1" applyFill="1" applyBorder="1" applyAlignment="1">
      <alignment horizontal="center" vertical="center" wrapText="1"/>
    </xf>
    <xf numFmtId="167" fontId="56" fillId="24" borderId="42" xfId="0" applyNumberFormat="1" applyFont="1" applyFill="1" applyBorder="1" applyAlignment="1">
      <alignment horizontal="center" vertical="center" wrapText="1"/>
    </xf>
    <xf numFmtId="0" fontId="43" fillId="0" borderId="10" xfId="0" applyFont="1" applyBorder="1" applyAlignment="1" applyProtection="1">
      <alignment horizontal="left" vertical="center" wrapText="1"/>
    </xf>
    <xf numFmtId="0" fontId="22" fillId="23" borderId="30" xfId="0" applyFont="1" applyFill="1" applyBorder="1" applyAlignment="1">
      <alignment horizontal="center" vertical="center" wrapText="1"/>
    </xf>
    <xf numFmtId="0" fontId="22" fillId="23" borderId="29" xfId="0" applyFont="1" applyFill="1" applyBorder="1" applyAlignment="1">
      <alignment horizontal="center" vertical="center" wrapText="1"/>
    </xf>
    <xf numFmtId="0" fontId="22" fillId="23" borderId="34" xfId="0" applyFont="1" applyFill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left" vertical="center"/>
    </xf>
    <xf numFmtId="0" fontId="74" fillId="0" borderId="0" xfId="0" applyFont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</xf>
    <xf numFmtId="0" fontId="22" fillId="0" borderId="117" xfId="0" applyFont="1" applyFill="1" applyBorder="1" applyAlignment="1" applyProtection="1">
      <alignment horizontal="center" vertical="center"/>
    </xf>
    <xf numFmtId="0" fontId="0" fillId="0" borderId="121" xfId="0" applyFill="1" applyBorder="1" applyAlignment="1" applyProtection="1">
      <alignment horizontal="center" vertical="center"/>
    </xf>
    <xf numFmtId="0" fontId="0" fillId="0" borderId="120" xfId="0" applyFill="1" applyBorder="1" applyAlignment="1" applyProtection="1">
      <alignment horizontal="center" vertical="center"/>
    </xf>
    <xf numFmtId="0" fontId="56" fillId="0" borderId="7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6" fillId="0" borderId="116" xfId="0" applyFont="1" applyBorder="1" applyAlignment="1">
      <alignment horizontal="center" vertical="center" wrapText="1"/>
    </xf>
    <xf numFmtId="0" fontId="44" fillId="6" borderId="9" xfId="0" applyFont="1" applyFill="1" applyBorder="1" applyAlignment="1" applyProtection="1">
      <alignment horizontal="center" vertical="center" wrapText="1"/>
    </xf>
    <xf numFmtId="0" fontId="44" fillId="6" borderId="10" xfId="0" applyFont="1" applyFill="1" applyBorder="1" applyAlignment="1" applyProtection="1">
      <alignment horizontal="center" vertical="center" wrapText="1"/>
    </xf>
    <xf numFmtId="0" fontId="44" fillId="6" borderId="11" xfId="0" applyFont="1" applyFill="1" applyBorder="1" applyAlignment="1" applyProtection="1">
      <alignment horizontal="center" vertical="center" wrapText="1"/>
    </xf>
    <xf numFmtId="0" fontId="39" fillId="0" borderId="9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left" vertical="center" wrapText="1"/>
    </xf>
    <xf numFmtId="0" fontId="15" fillId="4" borderId="4" xfId="0" applyFont="1" applyFill="1" applyBorder="1" applyAlignment="1" applyProtection="1">
      <alignment horizontal="center" vertical="center" wrapText="1"/>
    </xf>
    <xf numFmtId="0" fontId="15" fillId="4" borderId="35" xfId="0" applyFont="1" applyFill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22" fillId="0" borderId="6" xfId="0" applyFont="1" applyBorder="1" applyAlignment="1" applyProtection="1">
      <alignment horizontal="left" vertical="center" wrapText="1"/>
    </xf>
    <xf numFmtId="0" fontId="22" fillId="0" borderId="7" xfId="0" applyFont="1" applyBorder="1" applyAlignment="1" applyProtection="1">
      <alignment horizontal="left" vertical="center" wrapText="1"/>
    </xf>
    <xf numFmtId="0" fontId="39" fillId="0" borderId="0" xfId="0" applyFont="1" applyBorder="1" applyAlignment="1" applyProtection="1">
      <alignment horizontal="left" vertical="center"/>
    </xf>
    <xf numFmtId="0" fontId="15" fillId="10" borderId="14" xfId="0" applyFont="1" applyFill="1" applyBorder="1" applyAlignment="1" applyProtection="1">
      <alignment horizontal="center" vertical="center"/>
      <protection locked="0"/>
    </xf>
    <xf numFmtId="0" fontId="15" fillId="10" borderId="117" xfId="0" applyFont="1" applyFill="1" applyBorder="1" applyAlignment="1" applyProtection="1">
      <alignment horizontal="center" vertical="center"/>
      <protection locked="0"/>
    </xf>
    <xf numFmtId="0" fontId="15" fillId="10" borderId="118" xfId="0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left" wrapText="1"/>
    </xf>
    <xf numFmtId="0" fontId="22" fillId="22" borderId="33" xfId="0" applyFont="1" applyFill="1" applyBorder="1" applyAlignment="1">
      <alignment horizontal="center" vertical="center" wrapText="1"/>
    </xf>
    <xf numFmtId="0" fontId="0" fillId="22" borderId="29" xfId="0" applyFill="1" applyBorder="1" applyAlignment="1">
      <alignment horizontal="center" vertical="center" wrapText="1"/>
    </xf>
    <xf numFmtId="0" fontId="0" fillId="22" borderId="34" xfId="0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</xf>
    <xf numFmtId="0" fontId="22" fillId="8" borderId="30" xfId="0" applyFont="1" applyFill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22" fillId="21" borderId="30" xfId="0" applyFont="1" applyFill="1" applyBorder="1" applyAlignment="1">
      <alignment horizontal="center" vertical="center" wrapText="1"/>
    </xf>
    <xf numFmtId="0" fontId="22" fillId="21" borderId="31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56" fillId="0" borderId="1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14" xfId="0" applyFont="1" applyBorder="1" applyAlignment="1" applyProtection="1">
      <alignment horizontal="center" vertical="center" wrapText="1"/>
    </xf>
    <xf numFmtId="0" fontId="22" fillId="10" borderId="14" xfId="0" applyFont="1" applyFill="1" applyBorder="1" applyAlignment="1" applyProtection="1">
      <alignment horizontal="center" vertical="center"/>
      <protection locked="0"/>
    </xf>
    <xf numFmtId="0" fontId="22" fillId="0" borderId="38" xfId="0" applyFont="1" applyBorder="1" applyAlignment="1">
      <alignment horizontal="center" vertical="center" wrapText="1"/>
    </xf>
    <xf numFmtId="0" fontId="51" fillId="5" borderId="24" xfId="0" applyFont="1" applyFill="1" applyBorder="1" applyAlignment="1" applyProtection="1">
      <alignment horizontal="right" vertical="center"/>
    </xf>
    <xf numFmtId="0" fontId="51" fillId="5" borderId="0" xfId="0" applyFont="1" applyFill="1" applyAlignment="1" applyProtection="1">
      <alignment horizontal="right" vertical="center"/>
    </xf>
    <xf numFmtId="0" fontId="39" fillId="10" borderId="15" xfId="0" applyFont="1" applyFill="1" applyBorder="1" applyAlignment="1" applyProtection="1">
      <alignment horizontal="left" vertical="center"/>
      <protection locked="0"/>
    </xf>
    <xf numFmtId="0" fontId="39" fillId="10" borderId="17" xfId="0" applyFont="1" applyFill="1" applyBorder="1" applyAlignment="1" applyProtection="1">
      <alignment horizontal="left" vertical="center"/>
      <protection locked="0"/>
    </xf>
    <xf numFmtId="0" fontId="41" fillId="0" borderId="0" xfId="0" applyFont="1" applyFill="1" applyAlignment="1">
      <alignment horizontal="left" vertical="center" wrapText="1"/>
    </xf>
    <xf numFmtId="0" fontId="1" fillId="10" borderId="53" xfId="0" applyFont="1" applyFill="1" applyBorder="1" applyAlignment="1" applyProtection="1">
      <alignment horizontal="left" vertical="center" wrapText="1"/>
      <protection locked="0"/>
    </xf>
    <xf numFmtId="0" fontId="15" fillId="10" borderId="53" xfId="0" applyFont="1" applyFill="1" applyBorder="1" applyAlignment="1" applyProtection="1">
      <alignment horizontal="left" vertical="center" wrapText="1"/>
      <protection locked="0"/>
    </xf>
    <xf numFmtId="0" fontId="54" fillId="0" borderId="2" xfId="0" applyFont="1" applyBorder="1" applyAlignment="1" applyProtection="1">
      <alignment horizontal="center" vertical="center"/>
    </xf>
    <xf numFmtId="0" fontId="54" fillId="0" borderId="4" xfId="0" applyFont="1" applyBorder="1" applyAlignment="1" applyProtection="1">
      <alignment horizontal="center" vertical="center"/>
    </xf>
    <xf numFmtId="0" fontId="15" fillId="10" borderId="15" xfId="0" applyFont="1" applyFill="1" applyBorder="1" applyAlignment="1" applyProtection="1">
      <alignment horizontal="left" vertical="center" wrapText="1"/>
      <protection locked="0"/>
    </xf>
    <xf numFmtId="0" fontId="15" fillId="10" borderId="16" xfId="0" applyFont="1" applyFill="1" applyBorder="1" applyAlignment="1" applyProtection="1">
      <alignment horizontal="left" vertical="center" wrapText="1"/>
      <protection locked="0"/>
    </xf>
    <xf numFmtId="0" fontId="15" fillId="10" borderId="17" xfId="0" applyFont="1" applyFill="1" applyBorder="1" applyAlignment="1" applyProtection="1">
      <alignment horizontal="left" vertical="center" wrapText="1"/>
      <protection locked="0"/>
    </xf>
    <xf numFmtId="0" fontId="1" fillId="14" borderId="2" xfId="0" applyFont="1" applyFill="1" applyBorder="1" applyAlignment="1" applyProtection="1">
      <alignment horizontal="left" vertical="center" wrapText="1"/>
      <protection locked="0"/>
    </xf>
    <xf numFmtId="0" fontId="15" fillId="14" borderId="3" xfId="0" applyFont="1" applyFill="1" applyBorder="1" applyAlignment="1" applyProtection="1">
      <alignment horizontal="left" vertical="center" wrapText="1"/>
      <protection locked="0"/>
    </xf>
    <xf numFmtId="0" fontId="15" fillId="14" borderId="4" xfId="0" applyFont="1" applyFill="1" applyBorder="1" applyAlignment="1" applyProtection="1">
      <alignment horizontal="left" vertical="center" wrapText="1"/>
      <protection locked="0"/>
    </xf>
    <xf numFmtId="0" fontId="2" fillId="10" borderId="21" xfId="0" applyFont="1" applyFill="1" applyBorder="1" applyAlignment="1" applyProtection="1">
      <alignment horizontal="left" vertical="center" wrapText="1"/>
      <protection locked="0"/>
    </xf>
    <xf numFmtId="0" fontId="2" fillId="10" borderId="22" xfId="0" applyFont="1" applyFill="1" applyBorder="1" applyAlignment="1" applyProtection="1">
      <alignment horizontal="left" vertical="center" wrapText="1"/>
      <protection locked="0"/>
    </xf>
    <xf numFmtId="0" fontId="2" fillId="10" borderId="23" xfId="0" applyFont="1" applyFill="1" applyBorder="1" applyAlignment="1" applyProtection="1">
      <alignment horizontal="left" vertical="center" wrapText="1"/>
      <protection locked="0"/>
    </xf>
    <xf numFmtId="0" fontId="2" fillId="10" borderId="24" xfId="0" applyFont="1" applyFill="1" applyBorder="1" applyAlignment="1" applyProtection="1">
      <alignment horizontal="left" vertical="center" wrapText="1"/>
      <protection locked="0"/>
    </xf>
    <xf numFmtId="0" fontId="2" fillId="10" borderId="0" xfId="0" applyFont="1" applyFill="1" applyBorder="1" applyAlignment="1" applyProtection="1">
      <alignment horizontal="left" vertical="center" wrapText="1"/>
      <protection locked="0"/>
    </xf>
    <xf numFmtId="0" fontId="2" fillId="10" borderId="25" xfId="0" applyFont="1" applyFill="1" applyBorder="1" applyAlignment="1" applyProtection="1">
      <alignment horizontal="left" vertical="center" wrapText="1"/>
      <protection locked="0"/>
    </xf>
    <xf numFmtId="0" fontId="2" fillId="10" borderId="105" xfId="0" applyFont="1" applyFill="1" applyBorder="1" applyAlignment="1" applyProtection="1">
      <alignment horizontal="left" vertical="center" wrapText="1"/>
      <protection locked="0"/>
    </xf>
    <xf numFmtId="0" fontId="2" fillId="10" borderId="106" xfId="0" applyFont="1" applyFill="1" applyBorder="1" applyAlignment="1" applyProtection="1">
      <alignment horizontal="left" vertical="center" wrapText="1"/>
      <protection locked="0"/>
    </xf>
    <xf numFmtId="0" fontId="2" fillId="10" borderId="107" xfId="0" applyFont="1" applyFill="1" applyBorder="1" applyAlignment="1" applyProtection="1">
      <alignment horizontal="left" vertical="center" wrapText="1"/>
      <protection locked="0"/>
    </xf>
    <xf numFmtId="0" fontId="15" fillId="10" borderId="54" xfId="0" applyFont="1" applyFill="1" applyBorder="1" applyAlignment="1" applyProtection="1">
      <alignment horizontal="left" vertical="center" wrapText="1"/>
      <protection locked="0"/>
    </xf>
    <xf numFmtId="0" fontId="15" fillId="10" borderId="56" xfId="0" applyFont="1" applyFill="1" applyBorder="1" applyAlignment="1" applyProtection="1">
      <alignment horizontal="left" vertical="center" wrapText="1"/>
      <protection locked="0"/>
    </xf>
    <xf numFmtId="0" fontId="15" fillId="10" borderId="57" xfId="0" applyFont="1" applyFill="1" applyBorder="1" applyAlignment="1" applyProtection="1">
      <alignment horizontal="left" vertical="center" wrapText="1"/>
      <protection locked="0"/>
    </xf>
    <xf numFmtId="0" fontId="22" fillId="4" borderId="108" xfId="0" applyFont="1" applyFill="1" applyBorder="1" applyAlignment="1" applyProtection="1">
      <alignment horizontal="center" vertical="center"/>
    </xf>
    <xf numFmtId="0" fontId="22" fillId="4" borderId="110" xfId="0" applyFont="1" applyFill="1" applyBorder="1" applyAlignment="1" applyProtection="1">
      <alignment horizontal="center" vertical="center"/>
    </xf>
    <xf numFmtId="0" fontId="15" fillId="10" borderId="15" xfId="0" applyFont="1" applyFill="1" applyBorder="1" applyAlignment="1" applyProtection="1">
      <alignment horizontal="left" vertical="top" wrapText="1"/>
    </xf>
    <xf numFmtId="0" fontId="15" fillId="10" borderId="16" xfId="0" applyFont="1" applyFill="1" applyBorder="1" applyAlignment="1" applyProtection="1">
      <alignment horizontal="left" vertical="top" wrapText="1"/>
    </xf>
    <xf numFmtId="0" fontId="15" fillId="10" borderId="17" xfId="0" applyFont="1" applyFill="1" applyBorder="1" applyAlignment="1" applyProtection="1">
      <alignment horizontal="left" vertical="top" wrapText="1"/>
    </xf>
    <xf numFmtId="0" fontId="22" fillId="4" borderId="58" xfId="0" applyFont="1" applyFill="1" applyBorder="1" applyAlignment="1" applyProtection="1">
      <alignment horizontal="center" vertical="center" wrapText="1"/>
    </xf>
    <xf numFmtId="0" fontId="15" fillId="4" borderId="59" xfId="0" applyFont="1" applyFill="1" applyBorder="1" applyAlignment="1" applyProtection="1">
      <alignment horizontal="center" vertical="center" wrapText="1"/>
    </xf>
    <xf numFmtId="0" fontId="22" fillId="4" borderId="59" xfId="0" applyFont="1" applyFill="1" applyBorder="1" applyAlignment="1" applyProtection="1">
      <alignment horizontal="center" vertical="center" wrapText="1"/>
    </xf>
    <xf numFmtId="0" fontId="3" fillId="4" borderId="59" xfId="0" applyFont="1" applyFill="1" applyBorder="1" applyAlignment="1" applyProtection="1">
      <alignment horizontal="center" vertical="center" wrapText="1"/>
    </xf>
    <xf numFmtId="0" fontId="15" fillId="4" borderId="59" xfId="0" applyFont="1" applyFill="1" applyBorder="1" applyAlignment="1" applyProtection="1">
      <alignment horizontal="center" vertical="center"/>
    </xf>
    <xf numFmtId="0" fontId="15" fillId="10" borderId="50" xfId="0" applyFont="1" applyFill="1" applyBorder="1" applyAlignment="1" applyProtection="1">
      <alignment horizontal="left" vertical="center" wrapText="1"/>
      <protection locked="0"/>
    </xf>
    <xf numFmtId="0" fontId="15" fillId="10" borderId="21" xfId="0" applyFont="1" applyFill="1" applyBorder="1" applyAlignment="1" applyProtection="1">
      <alignment horizontal="left" vertical="top" wrapText="1"/>
      <protection locked="0"/>
    </xf>
    <xf numFmtId="0" fontId="15" fillId="10" borderId="22" xfId="0" applyFont="1" applyFill="1" applyBorder="1" applyAlignment="1" applyProtection="1">
      <alignment horizontal="left" vertical="top" wrapText="1"/>
      <protection locked="0"/>
    </xf>
    <xf numFmtId="0" fontId="15" fillId="10" borderId="23" xfId="0" applyFont="1" applyFill="1" applyBorder="1" applyAlignment="1" applyProtection="1">
      <alignment horizontal="left" vertical="top" wrapText="1"/>
      <protection locked="0"/>
    </xf>
    <xf numFmtId="0" fontId="15" fillId="10" borderId="24" xfId="0" applyFont="1" applyFill="1" applyBorder="1" applyAlignment="1" applyProtection="1">
      <alignment horizontal="left" vertical="top" wrapText="1"/>
      <protection locked="0"/>
    </xf>
    <xf numFmtId="0" fontId="15" fillId="10" borderId="0" xfId="0" applyFont="1" applyFill="1" applyBorder="1" applyAlignment="1" applyProtection="1">
      <alignment horizontal="left" vertical="top" wrapText="1"/>
      <protection locked="0"/>
    </xf>
    <xf numFmtId="0" fontId="15" fillId="10" borderId="25" xfId="0" applyFont="1" applyFill="1" applyBorder="1" applyAlignment="1" applyProtection="1">
      <alignment horizontal="left" vertical="top" wrapText="1"/>
      <protection locked="0"/>
    </xf>
    <xf numFmtId="0" fontId="15" fillId="10" borderId="26" xfId="0" applyFont="1" applyFill="1" applyBorder="1" applyAlignment="1" applyProtection="1">
      <alignment horizontal="left" vertical="top" wrapText="1"/>
      <protection locked="0"/>
    </xf>
    <xf numFmtId="0" fontId="15" fillId="10" borderId="27" xfId="0" applyFont="1" applyFill="1" applyBorder="1" applyAlignment="1" applyProtection="1">
      <alignment horizontal="left" vertical="top" wrapText="1"/>
      <protection locked="0"/>
    </xf>
    <xf numFmtId="0" fontId="15" fillId="10" borderId="28" xfId="0" applyFont="1" applyFill="1" applyBorder="1" applyAlignment="1" applyProtection="1">
      <alignment horizontal="left" vertical="top" wrapText="1"/>
      <protection locked="0"/>
    </xf>
    <xf numFmtId="0" fontId="1" fillId="10" borderId="49" xfId="0" applyFont="1" applyFill="1" applyBorder="1" applyAlignment="1" applyProtection="1">
      <alignment horizontal="left" vertical="center" wrapText="1"/>
      <protection locked="0"/>
    </xf>
    <xf numFmtId="0" fontId="1" fillId="10" borderId="52" xfId="0" applyFont="1" applyFill="1" applyBorder="1" applyAlignment="1" applyProtection="1">
      <alignment horizontal="left" vertical="center" wrapText="1"/>
      <protection locked="0"/>
    </xf>
    <xf numFmtId="0" fontId="1" fillId="10" borderId="55" xfId="0" applyFont="1" applyFill="1" applyBorder="1" applyAlignment="1" applyProtection="1">
      <alignment horizontal="left" vertical="center" wrapText="1"/>
      <protection locked="0"/>
    </xf>
    <xf numFmtId="0" fontId="1" fillId="10" borderId="15" xfId="0" applyFont="1" applyFill="1" applyBorder="1" applyAlignment="1" applyProtection="1">
      <alignment horizontal="left" vertical="top" wrapText="1"/>
      <protection locked="0"/>
    </xf>
    <xf numFmtId="0" fontId="15" fillId="10" borderId="16" xfId="0" applyFont="1" applyFill="1" applyBorder="1" applyAlignment="1" applyProtection="1">
      <alignment horizontal="left" vertical="top" wrapText="1"/>
      <protection locked="0"/>
    </xf>
    <xf numFmtId="0" fontId="15" fillId="10" borderId="17" xfId="0" applyFont="1" applyFill="1" applyBorder="1" applyAlignment="1" applyProtection="1">
      <alignment horizontal="left" vertical="top" wrapText="1"/>
      <protection locked="0"/>
    </xf>
    <xf numFmtId="0" fontId="42" fillId="10" borderId="15" xfId="0" applyFont="1" applyFill="1" applyBorder="1" applyAlignment="1" applyProtection="1">
      <alignment horizontal="left" vertical="center" wrapText="1"/>
      <protection locked="0"/>
    </xf>
    <xf numFmtId="0" fontId="42" fillId="10" borderId="16" xfId="0" applyFont="1" applyFill="1" applyBorder="1" applyAlignment="1" applyProtection="1">
      <alignment horizontal="left" vertical="center" wrapText="1"/>
      <protection locked="0"/>
    </xf>
    <xf numFmtId="0" fontId="42" fillId="10" borderId="17" xfId="0" applyFont="1" applyFill="1" applyBorder="1" applyAlignment="1" applyProtection="1">
      <alignment horizontal="left" vertical="center" wrapText="1"/>
      <protection locked="0"/>
    </xf>
    <xf numFmtId="0" fontId="15" fillId="8" borderId="85" xfId="0" applyFont="1" applyFill="1" applyBorder="1" applyAlignment="1" applyProtection="1">
      <alignment horizontal="left" vertical="center" wrapText="1"/>
      <protection locked="0"/>
    </xf>
    <xf numFmtId="0" fontId="15" fillId="8" borderId="86" xfId="0" applyFont="1" applyFill="1" applyBorder="1" applyAlignment="1" applyProtection="1">
      <alignment horizontal="left" vertical="center" wrapText="1"/>
      <protection locked="0"/>
    </xf>
    <xf numFmtId="0" fontId="15" fillId="8" borderId="87" xfId="0" applyFont="1" applyFill="1" applyBorder="1" applyAlignment="1" applyProtection="1">
      <alignment horizontal="left" vertical="center" wrapText="1"/>
      <protection locked="0"/>
    </xf>
    <xf numFmtId="0" fontId="51" fillId="0" borderId="27" xfId="0" applyFont="1" applyBorder="1" applyAlignment="1" applyProtection="1">
      <alignment horizontal="left" vertical="top" wrapText="1"/>
    </xf>
    <xf numFmtId="0" fontId="22" fillId="4" borderId="108" xfId="0" applyFont="1" applyFill="1" applyBorder="1" applyAlignment="1" applyProtection="1">
      <alignment horizontal="center" vertical="center" wrapText="1"/>
    </xf>
    <xf numFmtId="0" fontId="22" fillId="4" borderId="109" xfId="0" applyFont="1" applyFill="1" applyBorder="1" applyAlignment="1" applyProtection="1">
      <alignment horizontal="center" vertical="center" wrapText="1"/>
    </xf>
    <xf numFmtId="0" fontId="22" fillId="4" borderId="59" xfId="0" applyFont="1" applyFill="1" applyBorder="1" applyAlignment="1" applyProtection="1">
      <alignment horizontal="center" vertical="center"/>
    </xf>
    <xf numFmtId="0" fontId="15" fillId="4" borderId="60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1" fillId="10" borderId="50" xfId="0" applyFont="1" applyFill="1" applyBorder="1" applyAlignment="1" applyProtection="1">
      <alignment horizontal="left" vertical="center" wrapText="1"/>
      <protection locked="0"/>
    </xf>
    <xf numFmtId="0" fontId="15" fillId="10" borderId="51" xfId="0" applyFont="1" applyFill="1" applyBorder="1" applyAlignment="1" applyProtection="1">
      <alignment horizontal="left" vertical="center" wrapText="1"/>
      <protection locked="0"/>
    </xf>
    <xf numFmtId="0" fontId="1" fillId="10" borderId="56" xfId="0" applyFont="1" applyFill="1" applyBorder="1" applyAlignment="1" applyProtection="1">
      <alignment horizontal="left" vertical="center" wrapText="1"/>
      <protection locked="0"/>
    </xf>
    <xf numFmtId="0" fontId="17" fillId="4" borderId="58" xfId="0" applyFont="1" applyFill="1" applyBorder="1" applyAlignment="1" applyProtection="1">
      <alignment horizontal="center" vertical="center" wrapText="1"/>
    </xf>
    <xf numFmtId="0" fontId="14" fillId="4" borderId="59" xfId="0" applyFont="1" applyFill="1" applyBorder="1" applyAlignment="1" applyProtection="1">
      <alignment horizontal="center" vertical="center" wrapText="1"/>
    </xf>
    <xf numFmtId="0" fontId="1" fillId="10" borderId="21" xfId="0" applyFont="1" applyFill="1" applyBorder="1" applyAlignment="1" applyProtection="1">
      <alignment horizontal="left" vertical="top" wrapText="1"/>
      <protection locked="0"/>
    </xf>
    <xf numFmtId="0" fontId="17" fillId="4" borderId="59" xfId="0" applyFont="1" applyFill="1" applyBorder="1" applyAlignment="1" applyProtection="1">
      <alignment horizontal="center" vertical="center" wrapText="1"/>
    </xf>
    <xf numFmtId="0" fontId="15" fillId="8" borderId="2" xfId="0" applyFont="1" applyFill="1" applyBorder="1" applyAlignment="1" applyProtection="1">
      <alignment horizontal="left" vertical="center" wrapText="1"/>
      <protection locked="0"/>
    </xf>
    <xf numFmtId="0" fontId="15" fillId="8" borderId="3" xfId="0" applyFont="1" applyFill="1" applyBorder="1" applyAlignment="1" applyProtection="1">
      <alignment horizontal="left" vertical="center" wrapText="1"/>
      <protection locked="0"/>
    </xf>
    <xf numFmtId="0" fontId="15" fillId="8" borderId="4" xfId="0" applyFont="1" applyFill="1" applyBorder="1" applyAlignment="1" applyProtection="1">
      <alignment horizontal="left" vertical="center" wrapText="1"/>
      <protection locked="0"/>
    </xf>
    <xf numFmtId="0" fontId="3" fillId="10" borderId="15" xfId="0" applyFont="1" applyFill="1" applyBorder="1" applyAlignment="1" applyProtection="1">
      <alignment horizontal="left" vertical="center" wrapText="1"/>
      <protection locked="0"/>
    </xf>
    <xf numFmtId="0" fontId="2" fillId="8" borderId="2" xfId="0" applyFont="1" applyFill="1" applyBorder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2" fillId="8" borderId="4" xfId="0" applyFont="1" applyFill="1" applyBorder="1" applyAlignment="1" applyProtection="1">
      <alignment horizontal="center" vertical="center"/>
      <protection locked="0"/>
    </xf>
    <xf numFmtId="0" fontId="2" fillId="10" borderId="15" xfId="0" applyFont="1" applyFill="1" applyBorder="1" applyAlignment="1" applyProtection="1">
      <alignment horizontal="left" vertical="top" wrapText="1"/>
      <protection locked="0"/>
    </xf>
    <xf numFmtId="0" fontId="2" fillId="10" borderId="16" xfId="0" applyFont="1" applyFill="1" applyBorder="1" applyAlignment="1" applyProtection="1">
      <alignment horizontal="left" vertical="top" wrapText="1"/>
      <protection locked="0"/>
    </xf>
    <xf numFmtId="0" fontId="2" fillId="10" borderId="17" xfId="0" applyFont="1" applyFill="1" applyBorder="1" applyAlignment="1" applyProtection="1">
      <alignment horizontal="left" vertical="top" wrapText="1"/>
      <protection locked="0"/>
    </xf>
    <xf numFmtId="0" fontId="15" fillId="10" borderId="52" xfId="0" applyFont="1" applyFill="1" applyBorder="1" applyAlignment="1" applyProtection="1">
      <alignment horizontal="left" vertical="center" wrapText="1"/>
      <protection locked="0"/>
    </xf>
    <xf numFmtId="0" fontId="15" fillId="10" borderId="55" xfId="0" applyFont="1" applyFill="1" applyBorder="1" applyAlignment="1" applyProtection="1">
      <alignment horizontal="left" vertical="center" wrapText="1"/>
      <protection locked="0"/>
    </xf>
    <xf numFmtId="0" fontId="17" fillId="4" borderId="60" xfId="0" applyFont="1" applyFill="1" applyBorder="1" applyAlignment="1" applyProtection="1">
      <alignment horizontal="center" vertical="center" wrapText="1"/>
    </xf>
    <xf numFmtId="0" fontId="15" fillId="10" borderId="49" xfId="0" applyFont="1" applyFill="1" applyBorder="1" applyAlignment="1" applyProtection="1">
      <alignment horizontal="left" vertical="center" wrapText="1"/>
      <protection locked="0"/>
    </xf>
    <xf numFmtId="0" fontId="40" fillId="9" borderId="5" xfId="0" applyFont="1" applyFill="1" applyBorder="1" applyAlignment="1" applyProtection="1">
      <alignment horizontal="center" vertical="center"/>
    </xf>
    <xf numFmtId="0" fontId="40" fillId="9" borderId="6" xfId="0" applyFont="1" applyFill="1" applyBorder="1" applyAlignment="1" applyProtection="1">
      <alignment horizontal="center" vertical="center"/>
    </xf>
    <xf numFmtId="0" fontId="40" fillId="9" borderId="7" xfId="0" applyFont="1" applyFill="1" applyBorder="1" applyAlignment="1" applyProtection="1">
      <alignment horizontal="center" vertical="center"/>
    </xf>
    <xf numFmtId="0" fontId="28" fillId="9" borderId="9" xfId="0" applyFont="1" applyFill="1" applyBorder="1" applyAlignment="1" applyProtection="1">
      <alignment horizontal="center" vertical="center"/>
    </xf>
    <xf numFmtId="0" fontId="28" fillId="9" borderId="10" xfId="0" applyFont="1" applyFill="1" applyBorder="1" applyAlignment="1" applyProtection="1">
      <alignment horizontal="center" vertical="center"/>
    </xf>
    <xf numFmtId="0" fontId="28" fillId="9" borderId="11" xfId="0" applyFont="1" applyFill="1" applyBorder="1" applyAlignment="1" applyProtection="1">
      <alignment horizontal="center" vertical="center"/>
    </xf>
    <xf numFmtId="0" fontId="1" fillId="10" borderId="15" xfId="0" applyFont="1" applyFill="1" applyBorder="1" applyAlignment="1" applyProtection="1">
      <alignment horizontal="left" vertical="center" wrapText="1"/>
      <protection locked="0"/>
    </xf>
    <xf numFmtId="0" fontId="15" fillId="8" borderId="1" xfId="0" applyFont="1" applyFill="1" applyBorder="1" applyAlignment="1" applyProtection="1">
      <alignment horizontal="left" vertical="center"/>
      <protection locked="0"/>
    </xf>
    <xf numFmtId="0" fontId="15" fillId="10" borderId="134" xfId="0" applyFont="1" applyFill="1" applyBorder="1" applyAlignment="1" applyProtection="1">
      <alignment horizontal="center" vertical="center"/>
    </xf>
    <xf numFmtId="0" fontId="15" fillId="10" borderId="135" xfId="0" applyFont="1" applyFill="1" applyBorder="1" applyAlignment="1" applyProtection="1">
      <alignment horizontal="center" vertical="center"/>
    </xf>
    <xf numFmtId="0" fontId="15" fillId="10" borderId="136" xfId="0" applyFont="1" applyFill="1" applyBorder="1" applyAlignment="1" applyProtection="1">
      <alignment horizontal="center" vertical="center"/>
    </xf>
    <xf numFmtId="0" fontId="15" fillId="10" borderId="15" xfId="0" applyFont="1" applyFill="1" applyBorder="1" applyAlignment="1" applyProtection="1">
      <alignment horizontal="center" vertical="center"/>
    </xf>
    <xf numFmtId="0" fontId="15" fillId="10" borderId="16" xfId="0" applyFont="1" applyFill="1" applyBorder="1" applyAlignment="1" applyProtection="1">
      <alignment horizontal="center" vertical="center"/>
    </xf>
    <xf numFmtId="0" fontId="15" fillId="10" borderId="17" xfId="0" applyFont="1" applyFill="1" applyBorder="1" applyAlignment="1" applyProtection="1">
      <alignment horizontal="center" vertical="center"/>
    </xf>
    <xf numFmtId="1" fontId="1" fillId="10" borderId="15" xfId="0" applyNumberFormat="1" applyFont="1" applyFill="1" applyBorder="1" applyAlignment="1" applyProtection="1">
      <alignment horizontal="left" vertical="center" wrapText="1"/>
      <protection locked="0"/>
    </xf>
    <xf numFmtId="1" fontId="15" fillId="10" borderId="16" xfId="0" applyNumberFormat="1" applyFont="1" applyFill="1" applyBorder="1" applyAlignment="1" applyProtection="1">
      <alignment horizontal="left" vertical="center" wrapText="1"/>
      <protection locked="0"/>
    </xf>
    <xf numFmtId="1" fontId="15" fillId="10" borderId="17" xfId="0" applyNumberFormat="1" applyFont="1" applyFill="1" applyBorder="1" applyAlignment="1" applyProtection="1">
      <alignment horizontal="left" vertical="center" wrapText="1"/>
      <protection locked="0"/>
    </xf>
    <xf numFmtId="164" fontId="15" fillId="10" borderId="15" xfId="0" applyNumberFormat="1" applyFont="1" applyFill="1" applyBorder="1" applyAlignment="1" applyProtection="1">
      <alignment horizontal="left" vertical="center" wrapText="1"/>
      <protection locked="0"/>
    </xf>
    <xf numFmtId="164" fontId="15" fillId="10" borderId="17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Border="1" applyAlignment="1" applyProtection="1">
      <alignment horizontal="left" vertical="center"/>
      <protection locked="0"/>
    </xf>
    <xf numFmtId="165" fontId="15" fillId="0" borderId="3" xfId="0" applyNumberFormat="1" applyFont="1" applyBorder="1" applyAlignment="1" applyProtection="1">
      <alignment horizontal="left" vertical="center"/>
      <protection locked="0"/>
    </xf>
    <xf numFmtId="165" fontId="15" fillId="0" borderId="4" xfId="0" applyNumberFormat="1" applyFont="1" applyBorder="1" applyAlignment="1" applyProtection="1">
      <alignment horizontal="left" vertical="center"/>
      <protection locked="0"/>
    </xf>
    <xf numFmtId="0" fontId="22" fillId="13" borderId="15" xfId="0" applyFont="1" applyFill="1" applyBorder="1" applyAlignment="1" applyProtection="1">
      <alignment horizontal="left" vertical="top" wrapText="1"/>
      <protection locked="0"/>
    </xf>
    <xf numFmtId="0" fontId="22" fillId="13" borderId="16" xfId="0" applyFont="1" applyFill="1" applyBorder="1" applyAlignment="1" applyProtection="1">
      <alignment horizontal="left" vertical="top" wrapText="1"/>
      <protection locked="0"/>
    </xf>
    <xf numFmtId="0" fontId="22" fillId="13" borderId="17" xfId="0" applyFont="1" applyFill="1" applyBorder="1" applyAlignment="1" applyProtection="1">
      <alignment horizontal="left" vertical="top" wrapText="1"/>
      <protection locked="0"/>
    </xf>
    <xf numFmtId="0" fontId="90" fillId="0" borderId="2" xfId="0" applyFont="1" applyFill="1" applyBorder="1" applyAlignment="1">
      <alignment horizontal="left" vertical="center"/>
    </xf>
    <xf numFmtId="0" fontId="90" fillId="0" borderId="3" xfId="0" applyFont="1" applyFill="1" applyBorder="1" applyAlignment="1">
      <alignment horizontal="left" vertical="center"/>
    </xf>
    <xf numFmtId="0" fontId="90" fillId="0" borderId="4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31" fillId="0" borderId="4" xfId="0" applyFont="1" applyFill="1" applyBorder="1" applyAlignment="1" applyProtection="1">
      <alignment horizontal="left" vertical="center"/>
      <protection locked="0"/>
    </xf>
    <xf numFmtId="0" fontId="15" fillId="10" borderId="15" xfId="0" applyFont="1" applyFill="1" applyBorder="1" applyAlignment="1" applyProtection="1">
      <alignment horizontal="center" vertical="center" wrapText="1"/>
      <protection locked="0"/>
    </xf>
    <xf numFmtId="0" fontId="15" fillId="10" borderId="16" xfId="0" applyFont="1" applyFill="1" applyBorder="1" applyAlignment="1" applyProtection="1">
      <alignment horizontal="center" vertical="center" wrapText="1"/>
      <protection locked="0"/>
    </xf>
    <xf numFmtId="0" fontId="15" fillId="10" borderId="17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horizontal="center" vertical="center"/>
    </xf>
    <xf numFmtId="0" fontId="15" fillId="12" borderId="0" xfId="0" applyFont="1" applyFill="1" applyAlignment="1" applyProtection="1">
      <alignment horizontal="center" vertical="center"/>
    </xf>
    <xf numFmtId="0" fontId="51" fillId="0" borderId="0" xfId="0" applyFont="1" applyAlignment="1" applyProtection="1">
      <alignment horizontal="left" vertical="top" wrapText="1"/>
    </xf>
    <xf numFmtId="0" fontId="51" fillId="0" borderId="25" xfId="0" applyFont="1" applyBorder="1" applyAlignment="1" applyProtection="1">
      <alignment horizontal="left" vertical="top" wrapText="1"/>
    </xf>
    <xf numFmtId="0" fontId="15" fillId="8" borderId="5" xfId="0" applyFont="1" applyFill="1" applyBorder="1" applyAlignment="1" applyProtection="1">
      <alignment horizontal="left" vertical="top" wrapText="1"/>
      <protection locked="0"/>
    </xf>
    <xf numFmtId="0" fontId="15" fillId="8" borderId="6" xfId="0" applyFont="1" applyFill="1" applyBorder="1" applyAlignment="1" applyProtection="1">
      <alignment horizontal="left" vertical="top" wrapText="1"/>
      <protection locked="0"/>
    </xf>
    <xf numFmtId="0" fontId="15" fillId="8" borderId="7" xfId="0" applyFont="1" applyFill="1" applyBorder="1" applyAlignment="1" applyProtection="1">
      <alignment horizontal="left" vertical="top" wrapText="1"/>
      <protection locked="0"/>
    </xf>
    <xf numFmtId="0" fontId="15" fillId="8" borderId="8" xfId="0" applyFont="1" applyFill="1" applyBorder="1" applyAlignment="1" applyProtection="1">
      <alignment horizontal="left" vertical="top" wrapText="1"/>
      <protection locked="0"/>
    </xf>
    <xf numFmtId="0" fontId="15" fillId="8" borderId="0" xfId="0" applyFont="1" applyFill="1" applyBorder="1" applyAlignment="1" applyProtection="1">
      <alignment horizontal="left" vertical="top" wrapText="1"/>
      <protection locked="0"/>
    </xf>
    <xf numFmtId="0" fontId="15" fillId="8" borderId="12" xfId="0" applyFont="1" applyFill="1" applyBorder="1" applyAlignment="1" applyProtection="1">
      <alignment horizontal="left" vertical="top" wrapText="1"/>
      <protection locked="0"/>
    </xf>
    <xf numFmtId="0" fontId="15" fillId="8" borderId="9" xfId="0" applyFont="1" applyFill="1" applyBorder="1" applyAlignment="1" applyProtection="1">
      <alignment horizontal="left" vertical="top" wrapText="1"/>
      <protection locked="0"/>
    </xf>
    <xf numFmtId="0" fontId="15" fillId="8" borderId="10" xfId="0" applyFont="1" applyFill="1" applyBorder="1" applyAlignment="1" applyProtection="1">
      <alignment horizontal="left" vertical="top" wrapText="1"/>
      <protection locked="0"/>
    </xf>
    <xf numFmtId="0" fontId="15" fillId="8" borderId="11" xfId="0" applyFont="1" applyFill="1" applyBorder="1" applyAlignment="1" applyProtection="1">
      <alignment horizontal="left" vertical="top" wrapText="1"/>
      <protection locked="0"/>
    </xf>
    <xf numFmtId="0" fontId="22" fillId="4" borderId="60" xfId="0" applyFont="1" applyFill="1" applyBorder="1" applyAlignment="1" applyProtection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51" fillId="0" borderId="25" xfId="0" applyFont="1" applyBorder="1" applyAlignment="1">
      <alignment horizontal="left" vertical="center" wrapText="1"/>
    </xf>
    <xf numFmtId="0" fontId="2" fillId="8" borderId="2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54" fillId="5" borderId="27" xfId="0" applyFont="1" applyFill="1" applyBorder="1" applyAlignment="1" applyProtection="1">
      <alignment horizontal="left" vertical="center" wrapText="1"/>
    </xf>
    <xf numFmtId="0" fontId="42" fillId="10" borderId="15" xfId="0" applyFont="1" applyFill="1" applyBorder="1" applyAlignment="1" applyProtection="1">
      <alignment horizontal="left" vertical="center"/>
      <protection locked="0"/>
    </xf>
    <xf numFmtId="0" fontId="42" fillId="10" borderId="16" xfId="0" applyFont="1" applyFill="1" applyBorder="1" applyAlignment="1" applyProtection="1">
      <alignment horizontal="left" vertical="center"/>
      <protection locked="0"/>
    </xf>
    <xf numFmtId="0" fontId="42" fillId="10" borderId="17" xfId="0" applyFont="1" applyFill="1" applyBorder="1" applyAlignment="1" applyProtection="1">
      <alignment horizontal="left" vertical="center"/>
      <protection locked="0"/>
    </xf>
    <xf numFmtId="0" fontId="15" fillId="10" borderId="15" xfId="0" applyFont="1" applyFill="1" applyBorder="1" applyAlignment="1" applyProtection="1">
      <alignment horizontal="left" vertical="top" wrapText="1"/>
      <protection locked="0"/>
    </xf>
    <xf numFmtId="0" fontId="54" fillId="0" borderId="0" xfId="0" applyFont="1" applyAlignment="1" applyProtection="1">
      <alignment horizontal="center" vertical="center"/>
    </xf>
    <xf numFmtId="0" fontId="15" fillId="10" borderId="15" xfId="0" applyFont="1" applyFill="1" applyBorder="1" applyAlignment="1" applyProtection="1">
      <alignment horizontal="left" vertical="center"/>
      <protection locked="0"/>
    </xf>
    <xf numFmtId="0" fontId="15" fillId="10" borderId="16" xfId="0" applyFont="1" applyFill="1" applyBorder="1" applyAlignment="1" applyProtection="1">
      <alignment horizontal="left" vertical="center"/>
      <protection locked="0"/>
    </xf>
    <xf numFmtId="0" fontId="15" fillId="10" borderId="17" xfId="0" applyFont="1" applyFill="1" applyBorder="1" applyAlignment="1" applyProtection="1">
      <alignment horizontal="left" vertical="center"/>
      <protection locked="0"/>
    </xf>
    <xf numFmtId="0" fontId="40" fillId="9" borderId="5" xfId="0" applyFont="1" applyFill="1" applyBorder="1" applyAlignment="1">
      <alignment horizontal="center" vertical="center"/>
    </xf>
    <xf numFmtId="0" fontId="40" fillId="9" borderId="6" xfId="0" applyFont="1" applyFill="1" applyBorder="1" applyAlignment="1">
      <alignment horizontal="center" vertical="center"/>
    </xf>
    <xf numFmtId="0" fontId="40" fillId="9" borderId="7" xfId="0" applyFont="1" applyFill="1" applyBorder="1" applyAlignment="1">
      <alignment horizontal="center" vertical="center"/>
    </xf>
    <xf numFmtId="0" fontId="56" fillId="6" borderId="9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horizontal="center" vertical="center"/>
    </xf>
    <xf numFmtId="0" fontId="56" fillId="6" borderId="1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10" borderId="2" xfId="0" applyFont="1" applyFill="1" applyBorder="1" applyAlignment="1" applyProtection="1">
      <alignment horizontal="left" vertical="top" wrapText="1"/>
      <protection locked="0"/>
    </xf>
    <xf numFmtId="0" fontId="16" fillId="10" borderId="3" xfId="0" applyFont="1" applyFill="1" applyBorder="1" applyAlignment="1" applyProtection="1">
      <alignment horizontal="left" vertical="top" wrapText="1"/>
      <protection locked="0"/>
    </xf>
    <xf numFmtId="0" fontId="16" fillId="10" borderId="4" xfId="0" applyFont="1" applyFill="1" applyBorder="1" applyAlignment="1" applyProtection="1">
      <alignment horizontal="left" vertical="top" wrapText="1"/>
      <protection locked="0"/>
    </xf>
    <xf numFmtId="166" fontId="16" fillId="10" borderId="1" xfId="0" applyNumberFormat="1" applyFont="1" applyFill="1" applyBorder="1" applyAlignment="1" applyProtection="1">
      <alignment horizontal="center" vertical="center"/>
      <protection locked="0"/>
    </xf>
    <xf numFmtId="166" fontId="0" fillId="10" borderId="1" xfId="0" applyNumberFormat="1" applyFill="1" applyBorder="1" applyAlignment="1" applyProtection="1">
      <alignment horizontal="center" vertical="center"/>
      <protection locked="0"/>
    </xf>
    <xf numFmtId="166" fontId="16" fillId="10" borderId="2" xfId="0" applyNumberFormat="1" applyFont="1" applyFill="1" applyBorder="1" applyAlignment="1" applyProtection="1">
      <alignment horizontal="center" vertical="center"/>
      <protection locked="0"/>
    </xf>
    <xf numFmtId="166" fontId="16" fillId="10" borderId="4" xfId="0" applyNumberFormat="1" applyFont="1" applyFill="1" applyBorder="1" applyAlignment="1" applyProtection="1">
      <alignment horizontal="center" vertical="center"/>
      <protection locked="0"/>
    </xf>
    <xf numFmtId="166" fontId="17" fillId="4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6" fillId="28" borderId="0" xfId="0" applyFont="1" applyFill="1" applyAlignment="1" applyProtection="1">
      <alignment horizontal="left" vertical="center" wrapText="1"/>
    </xf>
    <xf numFmtId="166" fontId="16" fillId="16" borderId="1" xfId="0" applyNumberFormat="1" applyFont="1" applyFill="1" applyBorder="1" applyAlignment="1">
      <alignment horizontal="center" vertical="center"/>
    </xf>
    <xf numFmtId="0" fontId="16" fillId="10" borderId="2" xfId="0" applyFont="1" applyFill="1" applyBorder="1" applyAlignment="1" applyProtection="1">
      <alignment horizontal="left" vertical="top"/>
      <protection locked="0"/>
    </xf>
    <xf numFmtId="0" fontId="16" fillId="10" borderId="3" xfId="0" applyFont="1" applyFill="1" applyBorder="1" applyAlignment="1" applyProtection="1">
      <alignment horizontal="left" vertical="top"/>
      <protection locked="0"/>
    </xf>
    <xf numFmtId="0" fontId="16" fillId="10" borderId="4" xfId="0" applyFont="1" applyFill="1" applyBorder="1" applyAlignment="1" applyProtection="1">
      <alignment horizontal="left" vertical="top"/>
      <protection locked="0"/>
    </xf>
    <xf numFmtId="166" fontId="17" fillId="10" borderId="1" xfId="0" applyNumberFormat="1" applyFont="1" applyFill="1" applyBorder="1" applyAlignment="1" applyProtection="1">
      <alignment horizontal="center" vertical="center"/>
      <protection locked="0"/>
    </xf>
    <xf numFmtId="166" fontId="14" fillId="10" borderId="1" xfId="0" applyNumberFormat="1" applyFont="1" applyFill="1" applyBorder="1" applyAlignment="1" applyProtection="1">
      <alignment horizontal="center" vertical="center"/>
      <protection locked="0"/>
    </xf>
    <xf numFmtId="166" fontId="26" fillId="4" borderId="1" xfId="0" applyNumberFormat="1" applyFont="1" applyFill="1" applyBorder="1" applyAlignment="1">
      <alignment horizontal="center" vertical="center"/>
    </xf>
    <xf numFmtId="166" fontId="47" fillId="4" borderId="1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17" fillId="6" borderId="21" xfId="0" applyFont="1" applyFill="1" applyBorder="1" applyAlignment="1" applyProtection="1">
      <alignment horizontal="left" vertical="top" wrapText="1"/>
      <protection locked="0"/>
    </xf>
    <xf numFmtId="0" fontId="17" fillId="6" borderId="22" xfId="0" applyFont="1" applyFill="1" applyBorder="1" applyAlignment="1" applyProtection="1">
      <alignment horizontal="left" vertical="top" wrapText="1"/>
      <protection locked="0"/>
    </xf>
    <xf numFmtId="0" fontId="17" fillId="6" borderId="23" xfId="0" applyFont="1" applyFill="1" applyBorder="1" applyAlignment="1" applyProtection="1">
      <alignment horizontal="left" vertical="top" wrapText="1"/>
      <protection locked="0"/>
    </xf>
    <xf numFmtId="0" fontId="16" fillId="10" borderId="21" xfId="0" applyFont="1" applyFill="1" applyBorder="1" applyAlignment="1" applyProtection="1">
      <alignment horizontal="left" vertical="top" wrapText="1"/>
      <protection locked="0"/>
    </xf>
    <xf numFmtId="0" fontId="16" fillId="10" borderId="22" xfId="0" applyFont="1" applyFill="1" applyBorder="1" applyAlignment="1" applyProtection="1">
      <alignment horizontal="left" vertical="top" wrapText="1"/>
      <protection locked="0"/>
    </xf>
    <xf numFmtId="0" fontId="16" fillId="10" borderId="23" xfId="0" applyFont="1" applyFill="1" applyBorder="1" applyAlignment="1" applyProtection="1">
      <alignment horizontal="left" vertical="top" wrapText="1"/>
      <protection locked="0"/>
    </xf>
    <xf numFmtId="0" fontId="16" fillId="10" borderId="24" xfId="0" applyFont="1" applyFill="1" applyBorder="1" applyAlignment="1" applyProtection="1">
      <alignment horizontal="left" vertical="top" wrapText="1"/>
      <protection locked="0"/>
    </xf>
    <xf numFmtId="0" fontId="16" fillId="10" borderId="0" xfId="0" applyFont="1" applyFill="1" applyBorder="1" applyAlignment="1" applyProtection="1">
      <alignment horizontal="left" vertical="top" wrapText="1"/>
      <protection locked="0"/>
    </xf>
    <xf numFmtId="0" fontId="16" fillId="10" borderId="25" xfId="0" applyFont="1" applyFill="1" applyBorder="1" applyAlignment="1" applyProtection="1">
      <alignment horizontal="left" vertical="top" wrapText="1"/>
      <protection locked="0"/>
    </xf>
    <xf numFmtId="0" fontId="16" fillId="10" borderId="26" xfId="0" applyFont="1" applyFill="1" applyBorder="1" applyAlignment="1" applyProtection="1">
      <alignment horizontal="left" vertical="top" wrapText="1"/>
      <protection locked="0"/>
    </xf>
    <xf numFmtId="0" fontId="16" fillId="10" borderId="27" xfId="0" applyFont="1" applyFill="1" applyBorder="1" applyAlignment="1" applyProtection="1">
      <alignment horizontal="left" vertical="top" wrapText="1"/>
      <protection locked="0"/>
    </xf>
    <xf numFmtId="0" fontId="16" fillId="10" borderId="28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166" fontId="17" fillId="4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5" fillId="19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6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2" fillId="5" borderId="2" xfId="0" applyFont="1" applyFill="1" applyBorder="1" applyAlignment="1" applyProtection="1">
      <alignment horizontal="center" vertical="center"/>
    </xf>
    <xf numFmtId="0" fontId="42" fillId="5" borderId="3" xfId="0" applyFont="1" applyFill="1" applyBorder="1" applyAlignment="1" applyProtection="1">
      <alignment horizontal="center" vertical="center"/>
    </xf>
    <xf numFmtId="0" fontId="42" fillId="5" borderId="4" xfId="0" applyFont="1" applyFill="1" applyBorder="1" applyAlignment="1" applyProtection="1">
      <alignment horizontal="center" vertical="center"/>
    </xf>
    <xf numFmtId="166" fontId="0" fillId="16" borderId="1" xfId="0" applyNumberForma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15" borderId="2" xfId="0" applyFont="1" applyFill="1" applyBorder="1" applyAlignment="1">
      <alignment horizontal="left" vertical="center"/>
    </xf>
    <xf numFmtId="0" fontId="16" fillId="15" borderId="3" xfId="0" applyFont="1" applyFill="1" applyBorder="1" applyAlignment="1">
      <alignment horizontal="left" vertical="center"/>
    </xf>
    <xf numFmtId="0" fontId="16" fillId="15" borderId="4" xfId="0" applyFont="1" applyFill="1" applyBorder="1" applyAlignment="1">
      <alignment horizontal="left" vertical="center"/>
    </xf>
    <xf numFmtId="0" fontId="15" fillId="15" borderId="64" xfId="0" applyFont="1" applyFill="1" applyBorder="1" applyAlignment="1">
      <alignment horizontal="left" vertical="center" wrapText="1"/>
    </xf>
    <xf numFmtId="0" fontId="15" fillId="15" borderId="65" xfId="0" applyFont="1" applyFill="1" applyBorder="1" applyAlignment="1">
      <alignment horizontal="left" vertical="center" wrapText="1"/>
    </xf>
    <xf numFmtId="0" fontId="15" fillId="15" borderId="71" xfId="0" applyFont="1" applyFill="1" applyBorder="1" applyAlignment="1">
      <alignment horizontal="left" vertical="center" wrapText="1"/>
    </xf>
    <xf numFmtId="0" fontId="15" fillId="15" borderId="66" xfId="0" applyFont="1" applyFill="1" applyBorder="1" applyAlignment="1">
      <alignment horizontal="left" vertical="center" wrapText="1"/>
    </xf>
    <xf numFmtId="0" fontId="15" fillId="15" borderId="67" xfId="0" applyFont="1" applyFill="1" applyBorder="1" applyAlignment="1">
      <alignment horizontal="left" vertical="center" wrapText="1"/>
    </xf>
    <xf numFmtId="0" fontId="15" fillId="15" borderId="72" xfId="0" applyFont="1" applyFill="1" applyBorder="1" applyAlignment="1">
      <alignment horizontal="left" vertical="center" wrapText="1"/>
    </xf>
    <xf numFmtId="164" fontId="15" fillId="10" borderId="15" xfId="0" applyNumberFormat="1" applyFont="1" applyFill="1" applyBorder="1" applyAlignment="1" applyProtection="1">
      <alignment horizontal="left" vertical="center"/>
      <protection locked="0"/>
    </xf>
    <xf numFmtId="164" fontId="15" fillId="10" borderId="17" xfId="0" applyNumberFormat="1" applyFont="1" applyFill="1" applyBorder="1" applyAlignment="1" applyProtection="1">
      <alignment horizontal="left" vertical="center"/>
      <protection locked="0"/>
    </xf>
    <xf numFmtId="0" fontId="15" fillId="4" borderId="68" xfId="0" applyFont="1" applyFill="1" applyBorder="1" applyAlignment="1">
      <alignment horizontal="center" vertical="center"/>
    </xf>
    <xf numFmtId="0" fontId="15" fillId="4" borderId="69" xfId="0" applyFont="1" applyFill="1" applyBorder="1" applyAlignment="1">
      <alignment horizontal="center" vertical="center"/>
    </xf>
    <xf numFmtId="0" fontId="15" fillId="4" borderId="70" xfId="0" applyFont="1" applyFill="1" applyBorder="1" applyAlignment="1">
      <alignment horizontal="center" vertical="center"/>
    </xf>
    <xf numFmtId="0" fontId="15" fillId="4" borderId="50" xfId="0" applyFont="1" applyFill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left" vertical="center"/>
    </xf>
    <xf numFmtId="0" fontId="15" fillId="14" borderId="3" xfId="0" applyFont="1" applyFill="1" applyBorder="1" applyAlignment="1">
      <alignment horizontal="left" vertical="center"/>
    </xf>
    <xf numFmtId="0" fontId="15" fillId="14" borderId="4" xfId="0" applyFont="1" applyFill="1" applyBorder="1" applyAlignment="1">
      <alignment horizontal="left" vertical="center"/>
    </xf>
    <xf numFmtId="0" fontId="15" fillId="15" borderId="2" xfId="0" applyFont="1" applyFill="1" applyBorder="1" applyAlignment="1">
      <alignment horizontal="left" vertical="center"/>
    </xf>
    <xf numFmtId="0" fontId="15" fillId="15" borderId="3" xfId="0" applyFont="1" applyFill="1" applyBorder="1" applyAlignment="1">
      <alignment horizontal="left" vertical="center"/>
    </xf>
    <xf numFmtId="0" fontId="15" fillId="15" borderId="4" xfId="0" applyFont="1" applyFill="1" applyBorder="1" applyAlignment="1">
      <alignment horizontal="left" vertical="center"/>
    </xf>
    <xf numFmtId="0" fontId="15" fillId="15" borderId="62" xfId="0" applyFont="1" applyFill="1" applyBorder="1" applyAlignment="1">
      <alignment horizontal="left" vertical="center" wrapText="1"/>
    </xf>
    <xf numFmtId="0" fontId="15" fillId="15" borderId="1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left" vertical="center" wrapText="1"/>
    </xf>
    <xf numFmtId="0" fontId="15" fillId="15" borderId="1" xfId="0" applyFont="1" applyFill="1" applyBorder="1" applyAlignment="1">
      <alignment horizontal="left" vertical="center"/>
    </xf>
    <xf numFmtId="0" fontId="51" fillId="5" borderId="0" xfId="0" applyFont="1" applyFill="1" applyAlignment="1">
      <alignment horizontal="left" vertical="top" wrapText="1"/>
    </xf>
    <xf numFmtId="0" fontId="51" fillId="5" borderId="25" xfId="0" applyFont="1" applyFill="1" applyBorder="1" applyAlignment="1">
      <alignment horizontal="left" vertical="top" wrapText="1"/>
    </xf>
    <xf numFmtId="0" fontId="40" fillId="9" borderId="88" xfId="0" applyFont="1" applyFill="1" applyBorder="1" applyAlignment="1">
      <alignment horizontal="center" vertical="center"/>
    </xf>
    <xf numFmtId="0" fontId="40" fillId="9" borderId="89" xfId="0" applyFont="1" applyFill="1" applyBorder="1" applyAlignment="1">
      <alignment horizontal="center" vertical="center"/>
    </xf>
    <xf numFmtId="0" fontId="40" fillId="9" borderId="90" xfId="0" applyFont="1" applyFill="1" applyBorder="1" applyAlignment="1">
      <alignment horizontal="center" vertical="center"/>
    </xf>
    <xf numFmtId="0" fontId="51" fillId="5" borderId="0" xfId="0" applyFont="1" applyFill="1" applyAlignment="1">
      <alignment horizontal="left" vertical="center"/>
    </xf>
    <xf numFmtId="1" fontId="16" fillId="15" borderId="1" xfId="0" applyNumberFormat="1" applyFont="1" applyFill="1" applyBorder="1" applyAlignment="1">
      <alignment horizontal="left" vertical="center"/>
    </xf>
    <xf numFmtId="166" fontId="15" fillId="10" borderId="15" xfId="0" applyNumberFormat="1" applyFont="1" applyFill="1" applyBorder="1" applyAlignment="1" applyProtection="1">
      <alignment horizontal="left" vertical="center" wrapText="1"/>
      <protection locked="0"/>
    </xf>
    <xf numFmtId="166" fontId="15" fillId="10" borderId="17" xfId="0" applyNumberFormat="1" applyFont="1" applyFill="1" applyBorder="1" applyAlignment="1" applyProtection="1">
      <alignment horizontal="left" vertical="center" wrapText="1"/>
      <protection locked="0"/>
    </xf>
    <xf numFmtId="166" fontId="15" fillId="15" borderId="2" xfId="0" applyNumberFormat="1" applyFont="1" applyFill="1" applyBorder="1" applyAlignment="1" applyProtection="1">
      <alignment horizontal="left" vertical="center" wrapText="1"/>
    </xf>
    <xf numFmtId="166" fontId="15" fillId="15" borderId="4" xfId="0" applyNumberFormat="1" applyFont="1" applyFill="1" applyBorder="1" applyAlignment="1" applyProtection="1">
      <alignment horizontal="left" vertical="center" wrapText="1"/>
    </xf>
    <xf numFmtId="0" fontId="56" fillId="8" borderId="96" xfId="0" applyFont="1" applyFill="1" applyBorder="1" applyAlignment="1">
      <alignment horizontal="left" vertical="top"/>
    </xf>
    <xf numFmtId="0" fontId="56" fillId="8" borderId="97" xfId="0" applyFont="1" applyFill="1" applyBorder="1" applyAlignment="1">
      <alignment horizontal="left" vertical="top"/>
    </xf>
    <xf numFmtId="0" fontId="56" fillId="8" borderId="98" xfId="0" applyFont="1" applyFill="1" applyBorder="1" applyAlignment="1">
      <alignment horizontal="left" vertical="top"/>
    </xf>
    <xf numFmtId="0" fontId="16" fillId="10" borderId="15" xfId="0" applyFont="1" applyFill="1" applyBorder="1" applyAlignment="1" applyProtection="1">
      <alignment horizontal="left" vertical="center"/>
      <protection locked="0"/>
    </xf>
    <xf numFmtId="0" fontId="16" fillId="10" borderId="17" xfId="0" applyFont="1" applyFill="1" applyBorder="1" applyAlignment="1" applyProtection="1">
      <alignment horizontal="left" vertical="center"/>
      <protection locked="0"/>
    </xf>
    <xf numFmtId="0" fontId="16" fillId="15" borderId="2" xfId="0" applyFont="1" applyFill="1" applyBorder="1" applyAlignment="1">
      <alignment horizontal="left" vertical="center" wrapText="1"/>
    </xf>
    <xf numFmtId="0" fontId="16" fillId="15" borderId="3" xfId="0" applyFont="1" applyFill="1" applyBorder="1" applyAlignment="1">
      <alignment horizontal="left" vertical="center" wrapText="1"/>
    </xf>
    <xf numFmtId="0" fontId="16" fillId="15" borderId="4" xfId="0" applyFont="1" applyFill="1" applyBorder="1" applyAlignment="1">
      <alignment horizontal="left" vertical="center" wrapText="1"/>
    </xf>
    <xf numFmtId="0" fontId="15" fillId="15" borderId="5" xfId="0" applyFont="1" applyFill="1" applyBorder="1" applyAlignment="1" applyProtection="1">
      <alignment horizontal="left" vertical="top" wrapText="1"/>
    </xf>
    <xf numFmtId="0" fontId="15" fillId="15" borderId="6" xfId="0" applyFont="1" applyFill="1" applyBorder="1" applyAlignment="1" applyProtection="1">
      <alignment horizontal="left" vertical="top" wrapText="1"/>
    </xf>
    <xf numFmtId="0" fontId="15" fillId="15" borderId="7" xfId="0" applyFont="1" applyFill="1" applyBorder="1" applyAlignment="1" applyProtection="1">
      <alignment horizontal="left" vertical="top" wrapText="1"/>
    </xf>
    <xf numFmtId="0" fontId="15" fillId="15" borderId="8" xfId="0" applyFont="1" applyFill="1" applyBorder="1" applyAlignment="1" applyProtection="1">
      <alignment horizontal="left" vertical="top" wrapText="1"/>
    </xf>
    <xf numFmtId="0" fontId="15" fillId="15" borderId="0" xfId="0" applyFont="1" applyFill="1" applyBorder="1" applyAlignment="1" applyProtection="1">
      <alignment horizontal="left" vertical="top" wrapText="1"/>
    </xf>
    <xf numFmtId="0" fontId="15" fillId="15" borderId="12" xfId="0" applyFont="1" applyFill="1" applyBorder="1" applyAlignment="1" applyProtection="1">
      <alignment horizontal="left" vertical="top" wrapText="1"/>
    </xf>
    <xf numFmtId="0" fontId="15" fillId="15" borderId="9" xfId="0" applyFont="1" applyFill="1" applyBorder="1" applyAlignment="1" applyProtection="1">
      <alignment horizontal="left" vertical="top" wrapText="1"/>
    </xf>
    <xf numFmtId="0" fontId="15" fillId="15" borderId="10" xfId="0" applyFont="1" applyFill="1" applyBorder="1" applyAlignment="1" applyProtection="1">
      <alignment horizontal="left" vertical="top" wrapText="1"/>
    </xf>
    <xf numFmtId="0" fontId="15" fillId="15" borderId="11" xfId="0" applyFont="1" applyFill="1" applyBorder="1" applyAlignment="1" applyProtection="1">
      <alignment horizontal="left" vertical="top" wrapText="1"/>
    </xf>
    <xf numFmtId="0" fontId="51" fillId="5" borderId="0" xfId="0" applyFont="1" applyFill="1" applyBorder="1" applyAlignment="1">
      <alignment horizontal="left" vertical="top" wrapText="1"/>
    </xf>
    <xf numFmtId="0" fontId="15" fillId="4" borderId="79" xfId="0" applyFont="1" applyFill="1" applyBorder="1" applyAlignment="1">
      <alignment horizontal="center" vertical="center"/>
    </xf>
    <xf numFmtId="0" fontId="15" fillId="4" borderId="80" xfId="0" applyFont="1" applyFill="1" applyBorder="1" applyAlignment="1">
      <alignment horizontal="center" vertical="center"/>
    </xf>
    <xf numFmtId="0" fontId="15" fillId="4" borderId="78" xfId="0" applyFont="1" applyFill="1" applyBorder="1" applyAlignment="1">
      <alignment horizontal="center" vertical="center"/>
    </xf>
    <xf numFmtId="0" fontId="15" fillId="4" borderId="73" xfId="0" applyFont="1" applyFill="1" applyBorder="1" applyAlignment="1">
      <alignment horizontal="center" vertical="center"/>
    </xf>
    <xf numFmtId="0" fontId="15" fillId="4" borderId="74" xfId="0" applyFont="1" applyFill="1" applyBorder="1" applyAlignment="1">
      <alignment horizontal="center" vertical="center"/>
    </xf>
    <xf numFmtId="0" fontId="15" fillId="4" borderId="75" xfId="0" applyFont="1" applyFill="1" applyBorder="1" applyAlignment="1">
      <alignment horizontal="center" vertical="center"/>
    </xf>
    <xf numFmtId="0" fontId="15" fillId="15" borderId="76" xfId="0" applyFont="1" applyFill="1" applyBorder="1" applyAlignment="1">
      <alignment horizontal="left" vertical="center" wrapText="1"/>
    </xf>
    <xf numFmtId="0" fontId="15" fillId="15" borderId="77" xfId="0" applyFont="1" applyFill="1" applyBorder="1" applyAlignment="1">
      <alignment horizontal="left" vertical="center" wrapText="1"/>
    </xf>
    <xf numFmtId="0" fontId="15" fillId="15" borderId="36" xfId="0" applyFont="1" applyFill="1" applyBorder="1" applyAlignment="1">
      <alignment horizontal="left" vertical="center" wrapText="1"/>
    </xf>
    <xf numFmtId="0" fontId="15" fillId="15" borderId="61" xfId="0" applyFont="1" applyFill="1" applyBorder="1" applyAlignment="1">
      <alignment horizontal="left" vertical="center" wrapText="1"/>
    </xf>
    <xf numFmtId="0" fontId="15" fillId="15" borderId="63" xfId="0" applyFont="1" applyFill="1" applyBorder="1" applyAlignment="1">
      <alignment horizontal="left" vertical="center" wrapText="1"/>
    </xf>
    <xf numFmtId="0" fontId="15" fillId="15" borderId="81" xfId="0" applyFont="1" applyFill="1" applyBorder="1" applyAlignment="1">
      <alignment horizontal="left" vertical="center" wrapText="1"/>
    </xf>
    <xf numFmtId="0" fontId="16" fillId="13" borderId="15" xfId="0" applyFont="1" applyFill="1" applyBorder="1" applyAlignment="1">
      <alignment horizontal="left" vertical="center" wrapText="1"/>
    </xf>
    <xf numFmtId="0" fontId="16" fillId="13" borderId="17" xfId="0" applyFont="1" applyFill="1" applyBorder="1" applyAlignment="1">
      <alignment horizontal="left" vertical="center" wrapText="1"/>
    </xf>
    <xf numFmtId="0" fontId="16" fillId="0" borderId="124" xfId="0" applyFont="1" applyFill="1" applyBorder="1" applyAlignment="1" applyProtection="1">
      <alignment horizontal="left" vertical="center" wrapText="1"/>
      <protection locked="0"/>
    </xf>
    <xf numFmtId="0" fontId="16" fillId="0" borderId="125" xfId="0" applyFont="1" applyFill="1" applyBorder="1" applyAlignment="1" applyProtection="1">
      <alignment horizontal="left" vertical="center" wrapText="1"/>
      <protection locked="0"/>
    </xf>
    <xf numFmtId="0" fontId="16" fillId="0" borderId="126" xfId="0" applyFont="1" applyFill="1" applyBorder="1" applyAlignment="1" applyProtection="1">
      <alignment horizontal="left" vertical="center" wrapText="1"/>
      <protection locked="0"/>
    </xf>
    <xf numFmtId="0" fontId="16" fillId="0" borderId="127" xfId="0" applyFont="1" applyFill="1" applyBorder="1" applyAlignment="1" applyProtection="1">
      <alignment horizontal="left" vertical="center" wrapText="1"/>
      <protection locked="0"/>
    </xf>
    <xf numFmtId="0" fontId="16" fillId="0" borderId="128" xfId="0" applyFont="1" applyFill="1" applyBorder="1" applyAlignment="1" applyProtection="1">
      <alignment horizontal="left" vertical="center" wrapText="1"/>
      <protection locked="0"/>
    </xf>
    <xf numFmtId="0" fontId="15" fillId="5" borderId="48" xfId="0" applyFont="1" applyFill="1" applyBorder="1" applyAlignment="1" applyProtection="1">
      <alignment horizontal="left" vertical="top" wrapText="1"/>
      <protection locked="0"/>
    </xf>
    <xf numFmtId="0" fontId="15" fillId="5" borderId="32" xfId="0" applyFont="1" applyFill="1" applyBorder="1" applyAlignment="1" applyProtection="1">
      <alignment horizontal="left" vertical="top" wrapText="1"/>
      <protection locked="0"/>
    </xf>
    <xf numFmtId="0" fontId="22" fillId="4" borderId="82" xfId="0" applyFont="1" applyFill="1" applyBorder="1" applyAlignment="1">
      <alignment horizontal="center" vertical="center"/>
    </xf>
    <xf numFmtId="0" fontId="22" fillId="4" borderId="83" xfId="0" applyFont="1" applyFill="1" applyBorder="1" applyAlignment="1">
      <alignment horizontal="center" vertical="center"/>
    </xf>
    <xf numFmtId="0" fontId="22" fillId="4" borderId="84" xfId="0" applyFont="1" applyFill="1" applyBorder="1" applyAlignment="1">
      <alignment horizontal="center" vertical="center"/>
    </xf>
    <xf numFmtId="49" fontId="15" fillId="10" borderId="15" xfId="0" applyNumberFormat="1" applyFont="1" applyFill="1" applyBorder="1" applyAlignment="1" applyProtection="1">
      <alignment horizontal="left" vertical="top" wrapText="1"/>
      <protection locked="0"/>
    </xf>
    <xf numFmtId="49" fontId="15" fillId="10" borderId="16" xfId="0" applyNumberFormat="1" applyFont="1" applyFill="1" applyBorder="1" applyAlignment="1" applyProtection="1">
      <alignment horizontal="left" vertical="top" wrapText="1"/>
      <protection locked="0"/>
    </xf>
    <xf numFmtId="49" fontId="15" fillId="10" borderId="17" xfId="0" applyNumberFormat="1" applyFont="1" applyFill="1" applyBorder="1" applyAlignment="1" applyProtection="1">
      <alignment horizontal="left" vertical="top" wrapText="1"/>
      <protection locked="0"/>
    </xf>
    <xf numFmtId="0" fontId="22" fillId="4" borderId="50" xfId="0" applyFont="1" applyFill="1" applyBorder="1" applyAlignment="1">
      <alignment horizontal="center" vertical="center"/>
    </xf>
    <xf numFmtId="0" fontId="22" fillId="4" borderId="68" xfId="0" applyFont="1" applyFill="1" applyBorder="1" applyAlignment="1">
      <alignment horizontal="center" vertical="center"/>
    </xf>
    <xf numFmtId="0" fontId="22" fillId="4" borderId="69" xfId="0" applyFont="1" applyFill="1" applyBorder="1" applyAlignment="1">
      <alignment horizontal="center" vertical="center"/>
    </xf>
    <xf numFmtId="0" fontId="22" fillId="4" borderId="69" xfId="0" applyFont="1" applyFill="1" applyBorder="1" applyAlignment="1">
      <alignment horizontal="center" vertical="center" wrapText="1"/>
    </xf>
    <xf numFmtId="0" fontId="22" fillId="4" borderId="70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1" fillId="10" borderId="16" xfId="0" applyFont="1" applyFill="1" applyBorder="1" applyAlignment="1" applyProtection="1">
      <alignment horizontal="left" vertical="top" wrapText="1"/>
      <protection locked="0"/>
    </xf>
    <xf numFmtId="0" fontId="1" fillId="10" borderId="17" xfId="0" applyFont="1" applyFill="1" applyBorder="1" applyAlignment="1" applyProtection="1">
      <alignment horizontal="left" vertical="top" wrapText="1"/>
      <protection locked="0"/>
    </xf>
    <xf numFmtId="0" fontId="54" fillId="5" borderId="24" xfId="0" applyFont="1" applyFill="1" applyBorder="1" applyAlignment="1">
      <alignment horizontal="right" vertical="center"/>
    </xf>
    <xf numFmtId="0" fontId="54" fillId="5" borderId="25" xfId="0" applyFont="1" applyFill="1" applyBorder="1" applyAlignment="1">
      <alignment horizontal="right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51" fillId="25" borderId="129" xfId="0" applyFont="1" applyFill="1" applyBorder="1" applyAlignment="1">
      <alignment horizontal="center" vertical="center"/>
    </xf>
    <xf numFmtId="0" fontId="51" fillId="25" borderId="130" xfId="0" applyFont="1" applyFill="1" applyBorder="1" applyAlignment="1">
      <alignment horizontal="center" vertical="center"/>
    </xf>
    <xf numFmtId="0" fontId="16" fillId="10" borderId="2" xfId="0" applyFont="1" applyFill="1" applyBorder="1" applyAlignment="1" applyProtection="1">
      <alignment horizontal="center" vertical="top" wrapText="1"/>
      <protection locked="0"/>
    </xf>
    <xf numFmtId="0" fontId="16" fillId="10" borderId="3" xfId="0" applyFont="1" applyFill="1" applyBorder="1" applyAlignment="1" applyProtection="1">
      <alignment horizontal="center" vertical="top" wrapText="1"/>
      <protection locked="0"/>
    </xf>
    <xf numFmtId="0" fontId="16" fillId="10" borderId="4" xfId="0" applyFont="1" applyFill="1" applyBorder="1" applyAlignment="1" applyProtection="1">
      <alignment horizontal="center" vertical="top" wrapText="1"/>
      <protection locked="0"/>
    </xf>
    <xf numFmtId="0" fontId="28" fillId="9" borderId="9" xfId="0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26" fillId="6" borderId="0" xfId="0" applyFont="1" applyFill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 applyProtection="1">
      <alignment horizontal="left" vertical="center" wrapText="1"/>
    </xf>
    <xf numFmtId="0" fontId="34" fillId="9" borderId="18" xfId="0" applyFont="1" applyFill="1" applyBorder="1" applyAlignment="1" applyProtection="1">
      <alignment horizontal="center" vertical="center"/>
    </xf>
    <xf numFmtId="0" fontId="34" fillId="9" borderId="19" xfId="0" applyFont="1" applyFill="1" applyBorder="1" applyAlignment="1" applyProtection="1">
      <alignment horizontal="center" vertical="center"/>
    </xf>
    <xf numFmtId="0" fontId="34" fillId="9" borderId="20" xfId="0" applyFont="1" applyFill="1" applyBorder="1" applyAlignment="1" applyProtection="1">
      <alignment horizontal="center" vertical="center"/>
    </xf>
    <xf numFmtId="0" fontId="29" fillId="5" borderId="0" xfId="0" applyFont="1" applyFill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42" fillId="15" borderId="2" xfId="0" applyFont="1" applyFill="1" applyBorder="1" applyAlignment="1" applyProtection="1">
      <alignment horizontal="left" vertical="center"/>
    </xf>
    <xf numFmtId="0" fontId="42" fillId="15" borderId="3" xfId="0" applyFont="1" applyFill="1" applyBorder="1" applyAlignment="1" applyProtection="1">
      <alignment horizontal="left" vertical="center"/>
    </xf>
    <xf numFmtId="0" fontId="42" fillId="15" borderId="4" xfId="0" applyFont="1" applyFill="1" applyBorder="1" applyAlignment="1" applyProtection="1">
      <alignment horizontal="left" vertical="center"/>
    </xf>
    <xf numFmtId="0" fontId="31" fillId="0" borderId="22" xfId="0" applyFont="1" applyBorder="1" applyAlignment="1" applyProtection="1">
      <alignment horizontal="left" wrapText="1"/>
      <protection locked="0"/>
    </xf>
    <xf numFmtId="0" fontId="31" fillId="0" borderId="23" xfId="0" applyFont="1" applyBorder="1" applyAlignment="1" applyProtection="1">
      <alignment horizontal="left" wrapText="1"/>
      <protection locked="0"/>
    </xf>
    <xf numFmtId="0" fontId="31" fillId="0" borderId="24" xfId="0" applyFont="1" applyBorder="1" applyAlignment="1" applyProtection="1">
      <alignment horizontal="left" wrapText="1"/>
      <protection locked="0"/>
    </xf>
    <xf numFmtId="0" fontId="31" fillId="0" borderId="0" xfId="0" applyFont="1" applyBorder="1" applyAlignment="1" applyProtection="1">
      <alignment horizontal="left" wrapText="1"/>
      <protection locked="0"/>
    </xf>
    <xf numFmtId="0" fontId="31" fillId="0" borderId="25" xfId="0" applyFont="1" applyBorder="1" applyAlignment="1" applyProtection="1">
      <alignment horizontal="left" wrapText="1"/>
      <protection locked="0"/>
    </xf>
    <xf numFmtId="0" fontId="31" fillId="0" borderId="26" xfId="0" applyFont="1" applyBorder="1" applyAlignment="1" applyProtection="1">
      <alignment horizontal="left" wrapText="1"/>
      <protection locked="0"/>
    </xf>
    <xf numFmtId="0" fontId="31" fillId="0" borderId="27" xfId="0" applyFont="1" applyBorder="1" applyAlignment="1" applyProtection="1">
      <alignment horizontal="left" wrapText="1"/>
      <protection locked="0"/>
    </xf>
    <xf numFmtId="0" fontId="31" fillId="0" borderId="28" xfId="0" applyFont="1" applyBorder="1" applyAlignment="1" applyProtection="1">
      <alignment horizontal="left" wrapText="1"/>
      <protection locked="0"/>
    </xf>
    <xf numFmtId="1" fontId="42" fillId="15" borderId="2" xfId="0" applyNumberFormat="1" applyFont="1" applyFill="1" applyBorder="1" applyAlignment="1" applyProtection="1">
      <alignment horizontal="left" vertical="center"/>
    </xf>
    <xf numFmtId="0" fontId="42" fillId="15" borderId="3" xfId="0" applyNumberFormat="1" applyFont="1" applyFill="1" applyBorder="1" applyAlignment="1" applyProtection="1">
      <alignment horizontal="left" vertical="center"/>
    </xf>
    <xf numFmtId="0" fontId="42" fillId="15" borderId="4" xfId="0" applyNumberFormat="1" applyFont="1" applyFill="1" applyBorder="1" applyAlignment="1" applyProtection="1">
      <alignment horizontal="left" vertical="center"/>
    </xf>
    <xf numFmtId="0" fontId="15" fillId="15" borderId="2" xfId="0" applyFont="1" applyFill="1" applyBorder="1" applyAlignment="1" applyProtection="1">
      <alignment horizontal="left" vertical="center" wrapText="1"/>
      <protection locked="0"/>
    </xf>
    <xf numFmtId="0" fontId="15" fillId="15" borderId="3" xfId="0" applyFont="1" applyFill="1" applyBorder="1" applyAlignment="1" applyProtection="1">
      <alignment horizontal="left" vertical="center" wrapText="1"/>
      <protection locked="0"/>
    </xf>
    <xf numFmtId="0" fontId="15" fillId="15" borderId="4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/>
    </xf>
    <xf numFmtId="0" fontId="16" fillId="0" borderId="0" xfId="0" quotePrefix="1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58" fillId="10" borderId="21" xfId="0" applyFont="1" applyFill="1" applyBorder="1" applyAlignment="1" applyProtection="1">
      <alignment horizontal="center" vertical="center"/>
      <protection locked="0"/>
    </xf>
    <xf numFmtId="0" fontId="58" fillId="10" borderId="23" xfId="0" applyFont="1" applyFill="1" applyBorder="1" applyAlignment="1" applyProtection="1">
      <alignment horizontal="center" vertical="center"/>
      <protection locked="0"/>
    </xf>
    <xf numFmtId="0" fontId="58" fillId="10" borderId="24" xfId="0" applyFont="1" applyFill="1" applyBorder="1" applyAlignment="1" applyProtection="1">
      <alignment horizontal="center" vertical="center"/>
      <protection locked="0"/>
    </xf>
    <xf numFmtId="0" fontId="58" fillId="10" borderId="25" xfId="0" applyFont="1" applyFill="1" applyBorder="1" applyAlignment="1" applyProtection="1">
      <alignment horizontal="center" vertical="center"/>
      <protection locked="0"/>
    </xf>
    <xf numFmtId="0" fontId="58" fillId="10" borderId="26" xfId="0" applyFont="1" applyFill="1" applyBorder="1" applyAlignment="1" applyProtection="1">
      <alignment horizontal="center" vertical="center"/>
      <protection locked="0"/>
    </xf>
    <xf numFmtId="0" fontId="58" fillId="10" borderId="28" xfId="0" applyFont="1" applyFill="1" applyBorder="1" applyAlignment="1" applyProtection="1">
      <alignment horizontal="center" vertical="center"/>
      <protection locked="0"/>
    </xf>
    <xf numFmtId="0" fontId="58" fillId="5" borderId="0" xfId="0" applyFont="1" applyFill="1" applyBorder="1" applyAlignment="1" applyProtection="1">
      <alignment horizontal="center" vertical="center"/>
      <protection locked="0"/>
    </xf>
    <xf numFmtId="0" fontId="26" fillId="6" borderId="2" xfId="0" applyFont="1" applyFill="1" applyBorder="1" applyAlignment="1" applyProtection="1">
      <alignment horizontal="center" vertical="center" wrapText="1"/>
    </xf>
    <xf numFmtId="0" fontId="26" fillId="6" borderId="3" xfId="0" applyFont="1" applyFill="1" applyBorder="1" applyAlignment="1" applyProtection="1">
      <alignment horizontal="center" vertical="center" wrapText="1"/>
    </xf>
    <xf numFmtId="0" fontId="26" fillId="6" borderId="4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" fillId="0" borderId="0" xfId="0" applyFont="1" applyAlignment="1" applyProtection="1"/>
    <xf numFmtId="0" fontId="1" fillId="0" borderId="0" xfId="0" applyFont="1" applyAlignment="1" applyProtection="1">
      <alignment vertical="center"/>
    </xf>
  </cellXfs>
  <cellStyles count="3">
    <cellStyle name="Lien hypertexte" xfId="2" builtinId="8"/>
    <cellStyle name="Normal" xfId="0" builtinId="0"/>
    <cellStyle name="Pourcentage" xfId="1" builtinId="5"/>
  </cellStyles>
  <dxfs count="7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553990</xdr:colOff>
      <xdr:row>0</xdr:row>
      <xdr:rowOff>0</xdr:rowOff>
    </xdr:from>
    <xdr:to>
      <xdr:col>11</xdr:col>
      <xdr:colOff>725440</xdr:colOff>
      <xdr:row>5</xdr:row>
      <xdr:rowOff>95250</xdr:rowOff>
    </xdr:to>
    <xdr:pic>
      <xdr:nvPicPr>
        <xdr:cNvPr id="3" name="Imag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5815" y="0"/>
          <a:ext cx="16954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25111</xdr:rowOff>
    </xdr:from>
    <xdr:to>
      <xdr:col>1</xdr:col>
      <xdr:colOff>468457</xdr:colOff>
      <xdr:row>5</xdr:row>
      <xdr:rowOff>16452</xdr:rowOff>
    </xdr:to>
    <xdr:pic>
      <xdr:nvPicPr>
        <xdr:cNvPr id="4" name="Image 3" descr="Mac:Users:xavier.hasendahl:Desktop:ELEMENTS TEMPLATES SIG:LOGOS:REPUBLIQUE_FRANCAISE:eps:Republique_Francaise_CMJN.eps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5111"/>
          <a:ext cx="1030432" cy="943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</xdr:row>
      <xdr:rowOff>0</xdr:rowOff>
    </xdr:from>
    <xdr:to>
      <xdr:col>1</xdr:col>
      <xdr:colOff>504824</xdr:colOff>
      <xdr:row>12</xdr:row>
      <xdr:rowOff>160020</xdr:rowOff>
    </xdr:to>
    <xdr:pic>
      <xdr:nvPicPr>
        <xdr:cNvPr id="2" name="irc_mi" descr="Résultat de recherche d'images pour &quot;dessin d'une ampoule&quot;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956"/>
        <a:stretch/>
      </xdr:blipFill>
      <xdr:spPr bwMode="auto">
        <a:xfrm>
          <a:off x="38100" y="2247900"/>
          <a:ext cx="1228724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16</xdr:row>
      <xdr:rowOff>38100</xdr:rowOff>
    </xdr:from>
    <xdr:to>
      <xdr:col>0</xdr:col>
      <xdr:colOff>666750</xdr:colOff>
      <xdr:row>16</xdr:row>
      <xdr:rowOff>180975</xdr:rowOff>
    </xdr:to>
    <xdr:sp macro="" textlink="">
      <xdr:nvSpPr>
        <xdr:cNvPr id="3" name="Flèche droite 2"/>
        <xdr:cNvSpPr/>
      </xdr:nvSpPr>
      <xdr:spPr>
        <a:xfrm>
          <a:off x="342900" y="3914775"/>
          <a:ext cx="3238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285750</xdr:colOff>
      <xdr:row>44</xdr:row>
      <xdr:rowOff>19050</xdr:rowOff>
    </xdr:from>
    <xdr:to>
      <xdr:col>0</xdr:col>
      <xdr:colOff>609600</xdr:colOff>
      <xdr:row>44</xdr:row>
      <xdr:rowOff>161925</xdr:rowOff>
    </xdr:to>
    <xdr:sp macro="" textlink="">
      <xdr:nvSpPr>
        <xdr:cNvPr id="7" name="Flèche droite 6"/>
        <xdr:cNvSpPr/>
      </xdr:nvSpPr>
      <xdr:spPr>
        <a:xfrm>
          <a:off x="285750" y="8848725"/>
          <a:ext cx="3238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257175</xdr:colOff>
      <xdr:row>40</xdr:row>
      <xdr:rowOff>28575</xdr:rowOff>
    </xdr:from>
    <xdr:to>
      <xdr:col>0</xdr:col>
      <xdr:colOff>581025</xdr:colOff>
      <xdr:row>40</xdr:row>
      <xdr:rowOff>171450</xdr:rowOff>
    </xdr:to>
    <xdr:sp macro="" textlink="">
      <xdr:nvSpPr>
        <xdr:cNvPr id="8" name="Flèche droite 7"/>
        <xdr:cNvSpPr/>
      </xdr:nvSpPr>
      <xdr:spPr>
        <a:xfrm>
          <a:off x="257175" y="8096250"/>
          <a:ext cx="3238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276225</xdr:colOff>
      <xdr:row>38</xdr:row>
      <xdr:rowOff>19050</xdr:rowOff>
    </xdr:from>
    <xdr:to>
      <xdr:col>0</xdr:col>
      <xdr:colOff>600075</xdr:colOff>
      <xdr:row>38</xdr:row>
      <xdr:rowOff>161925</xdr:rowOff>
    </xdr:to>
    <xdr:sp macro="" textlink="">
      <xdr:nvSpPr>
        <xdr:cNvPr id="9" name="Flèche droite 8"/>
        <xdr:cNvSpPr/>
      </xdr:nvSpPr>
      <xdr:spPr>
        <a:xfrm>
          <a:off x="276225" y="7705725"/>
          <a:ext cx="3238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285750</xdr:colOff>
      <xdr:row>34</xdr:row>
      <xdr:rowOff>19050</xdr:rowOff>
    </xdr:from>
    <xdr:to>
      <xdr:col>0</xdr:col>
      <xdr:colOff>609600</xdr:colOff>
      <xdr:row>34</xdr:row>
      <xdr:rowOff>161925</xdr:rowOff>
    </xdr:to>
    <xdr:sp macro="" textlink="">
      <xdr:nvSpPr>
        <xdr:cNvPr id="10" name="Flèche droite 9"/>
        <xdr:cNvSpPr/>
      </xdr:nvSpPr>
      <xdr:spPr>
        <a:xfrm>
          <a:off x="285750" y="6943725"/>
          <a:ext cx="3238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304800</xdr:colOff>
      <xdr:row>32</xdr:row>
      <xdr:rowOff>19050</xdr:rowOff>
    </xdr:from>
    <xdr:to>
      <xdr:col>0</xdr:col>
      <xdr:colOff>628650</xdr:colOff>
      <xdr:row>32</xdr:row>
      <xdr:rowOff>161925</xdr:rowOff>
    </xdr:to>
    <xdr:sp macro="" textlink="">
      <xdr:nvSpPr>
        <xdr:cNvPr id="11" name="Flèche droite 10"/>
        <xdr:cNvSpPr/>
      </xdr:nvSpPr>
      <xdr:spPr>
        <a:xfrm>
          <a:off x="304800" y="6562725"/>
          <a:ext cx="3238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371475</xdr:colOff>
      <xdr:row>24</xdr:row>
      <xdr:rowOff>28575</xdr:rowOff>
    </xdr:from>
    <xdr:to>
      <xdr:col>0</xdr:col>
      <xdr:colOff>695325</xdr:colOff>
      <xdr:row>24</xdr:row>
      <xdr:rowOff>171450</xdr:rowOff>
    </xdr:to>
    <xdr:sp macro="" textlink="">
      <xdr:nvSpPr>
        <xdr:cNvPr id="12" name="Flèche droite 11"/>
        <xdr:cNvSpPr/>
      </xdr:nvSpPr>
      <xdr:spPr>
        <a:xfrm>
          <a:off x="371475" y="4667250"/>
          <a:ext cx="323850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261938</xdr:colOff>
      <xdr:row>106</xdr:row>
      <xdr:rowOff>100012</xdr:rowOff>
    </xdr:from>
    <xdr:to>
      <xdr:col>10</xdr:col>
      <xdr:colOff>275167</xdr:colOff>
      <xdr:row>119</xdr:row>
      <xdr:rowOff>0</xdr:rowOff>
    </xdr:to>
    <xdr:cxnSp macro="">
      <xdr:nvCxnSpPr>
        <xdr:cNvPr id="3" name="Connecteur droit 2"/>
        <xdr:cNvCxnSpPr/>
      </xdr:nvCxnSpPr>
      <xdr:spPr>
        <a:xfrm>
          <a:off x="10606088" y="26055637"/>
          <a:ext cx="13229" cy="3878262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261938</xdr:colOff>
      <xdr:row>165</xdr:row>
      <xdr:rowOff>100012</xdr:rowOff>
    </xdr:from>
    <xdr:to>
      <xdr:col>10</xdr:col>
      <xdr:colOff>275167</xdr:colOff>
      <xdr:row>179</xdr:row>
      <xdr:rowOff>0</xdr:rowOff>
    </xdr:to>
    <xdr:cxnSp macro="">
      <xdr:nvCxnSpPr>
        <xdr:cNvPr id="9" name="Connecteur droit 8"/>
        <xdr:cNvCxnSpPr/>
      </xdr:nvCxnSpPr>
      <xdr:spPr>
        <a:xfrm>
          <a:off x="10606088" y="25446037"/>
          <a:ext cx="13229" cy="4202112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261938</xdr:colOff>
      <xdr:row>226</xdr:row>
      <xdr:rowOff>100012</xdr:rowOff>
    </xdr:from>
    <xdr:to>
      <xdr:col>10</xdr:col>
      <xdr:colOff>275167</xdr:colOff>
      <xdr:row>241</xdr:row>
      <xdr:rowOff>0</xdr:rowOff>
    </xdr:to>
    <xdr:cxnSp macro="">
      <xdr:nvCxnSpPr>
        <xdr:cNvPr id="10" name="Connecteur droit 9"/>
        <xdr:cNvCxnSpPr/>
      </xdr:nvCxnSpPr>
      <xdr:spPr>
        <a:xfrm>
          <a:off x="10787063" y="41362312"/>
          <a:ext cx="13229" cy="344963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261938</xdr:colOff>
      <xdr:row>288</xdr:row>
      <xdr:rowOff>0</xdr:rowOff>
    </xdr:from>
    <xdr:to>
      <xdr:col>10</xdr:col>
      <xdr:colOff>275167</xdr:colOff>
      <xdr:row>300</xdr:row>
      <xdr:rowOff>0</xdr:rowOff>
    </xdr:to>
    <xdr:cxnSp macro="">
      <xdr:nvCxnSpPr>
        <xdr:cNvPr id="7" name="Connecteur droit 6"/>
        <xdr:cNvCxnSpPr/>
      </xdr:nvCxnSpPr>
      <xdr:spPr>
        <a:xfrm>
          <a:off x="11453813" y="52130325"/>
          <a:ext cx="13229" cy="31146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</xdr:colOff>
      <xdr:row>10</xdr:row>
      <xdr:rowOff>9525</xdr:rowOff>
    </xdr:from>
    <xdr:to>
      <xdr:col>9</xdr:col>
      <xdr:colOff>2381250</xdr:colOff>
      <xdr:row>10</xdr:row>
      <xdr:rowOff>236220</xdr:rowOff>
    </xdr:to>
    <xdr:sp macro="" textlink="">
      <xdr:nvSpPr>
        <xdr:cNvPr id="6" name="ZoneTexte 5"/>
        <xdr:cNvSpPr txBox="1"/>
      </xdr:nvSpPr>
      <xdr:spPr>
        <a:xfrm>
          <a:off x="9517380" y="2676525"/>
          <a:ext cx="3265170" cy="22669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0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Sans espace ou caractères spéciaux</a:t>
          </a:r>
        </a:p>
      </xdr:txBody>
    </xdr:sp>
    <xdr:clientData/>
  </xdr:twoCellAnchor>
  <xdr:twoCellAnchor>
    <xdr:from>
      <xdr:col>6</xdr:col>
      <xdr:colOff>19050</xdr:colOff>
      <xdr:row>10</xdr:row>
      <xdr:rowOff>200025</xdr:rowOff>
    </xdr:from>
    <xdr:to>
      <xdr:col>8</xdr:col>
      <xdr:colOff>66675</xdr:colOff>
      <xdr:row>11</xdr:row>
      <xdr:rowOff>0</xdr:rowOff>
    </xdr:to>
    <xdr:cxnSp macro="">
      <xdr:nvCxnSpPr>
        <xdr:cNvPr id="8" name="Connecteur droit avec flèche 7"/>
        <xdr:cNvCxnSpPr/>
      </xdr:nvCxnSpPr>
      <xdr:spPr>
        <a:xfrm flipV="1">
          <a:off x="7372350" y="2714625"/>
          <a:ext cx="2181225" cy="6667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371475</xdr:colOff>
      <xdr:row>10</xdr:row>
      <xdr:rowOff>247650</xdr:rowOff>
    </xdr:from>
    <xdr:to>
      <xdr:col>19</xdr:col>
      <xdr:colOff>97155</xdr:colOff>
      <xdr:row>15</xdr:row>
      <xdr:rowOff>22860</xdr:rowOff>
    </xdr:to>
    <xdr:sp macro="" textlink="">
      <xdr:nvSpPr>
        <xdr:cNvPr id="13" name="ZoneTexte 12"/>
        <xdr:cNvSpPr txBox="1"/>
      </xdr:nvSpPr>
      <xdr:spPr>
        <a:xfrm>
          <a:off x="17154525" y="2914650"/>
          <a:ext cx="3630930" cy="8229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L'adresse mentionnée ici doit être strictement la même que celle figurant sur le RIB joint et sur la fiche SIRENE jointe.</a:t>
          </a:r>
        </a:p>
        <a:p>
          <a:endParaRPr lang="fr-FR" sz="9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Si des différences sont constatées, le dossier sera rejeté et</a:t>
          </a:r>
          <a:r>
            <a:rPr lang="fr-FR" sz="9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donc non instruit</a:t>
          </a:r>
          <a:endParaRPr lang="fr-FR" sz="9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mpagne%20g&#233;n&#233;rale/Dossier%20projet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_Echanges/Financement/Campagne%202019/Outils/Dossier%20proje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 projet"/>
      <sheetName val="Notice"/>
      <sheetName val="Pièces à joindre "/>
      <sheetName val="Fiche 3-1"/>
      <sheetName val="Fiche 3-2"/>
      <sheetName val="Fiche 6-1"/>
      <sheetName val="Fiche 6-2"/>
      <sheetName val="Fiche 6-3"/>
      <sheetName val="Fiche 3-1 (3)"/>
      <sheetName val="Menu déroulant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 projet"/>
      <sheetName val="Notice"/>
      <sheetName val="Pièces à joindre"/>
      <sheetName val="Fiche 3-1"/>
      <sheetName val="Fiche 3-2"/>
      <sheetName val="Fiche 6-1"/>
      <sheetName val="Fiche 6-2"/>
      <sheetName val="Fiche 6-3"/>
      <sheetName val="Fiche 3-1 (3)"/>
      <sheetName val="Menu déroulant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see.fr/fr/accueil)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vis-situation-sirene.insee.f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vis-situation-sirene.insee.f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tabSelected="1" workbookViewId="0">
      <selection activeCell="H13" sqref="H13:L13"/>
    </sheetView>
  </sheetViews>
  <sheetFormatPr baseColWidth="10" defaultColWidth="11.42578125" defaultRowHeight="15" x14ac:dyDescent="0.2"/>
  <cols>
    <col min="1" max="7" width="11.42578125" style="30"/>
    <col min="8" max="8" width="13.28515625" style="30" customWidth="1"/>
    <col min="9" max="16384" width="11.42578125" style="30"/>
  </cols>
  <sheetData>
    <row r="1" spans="1:12" ht="15" customHeight="1" x14ac:dyDescent="0.2">
      <c r="A1" s="31"/>
      <c r="B1" s="31"/>
      <c r="C1" s="31"/>
      <c r="D1" s="31"/>
      <c r="E1" s="31"/>
      <c r="F1" s="31"/>
      <c r="G1" s="31"/>
      <c r="H1" s="433"/>
      <c r="I1" s="433"/>
      <c r="J1" s="433"/>
      <c r="K1" s="433"/>
    </row>
    <row r="2" spans="1:12" ht="15" customHeight="1" x14ac:dyDescent="0.2">
      <c r="H2" s="433"/>
      <c r="I2" s="433"/>
      <c r="J2" s="433"/>
      <c r="K2" s="433"/>
    </row>
    <row r="3" spans="1:12" ht="15" customHeight="1" x14ac:dyDescent="0.2">
      <c r="H3" s="433"/>
      <c r="I3" s="433"/>
      <c r="J3" s="433"/>
      <c r="K3" s="433"/>
    </row>
    <row r="4" spans="1:12" ht="15" customHeight="1" x14ac:dyDescent="0.2">
      <c r="H4" s="433"/>
      <c r="I4" s="433"/>
      <c r="J4" s="433"/>
      <c r="K4" s="433"/>
    </row>
    <row r="5" spans="1:12" ht="15" customHeight="1" x14ac:dyDescent="0.2">
      <c r="H5" s="433"/>
      <c r="I5" s="433"/>
      <c r="J5" s="433"/>
      <c r="K5" s="433"/>
    </row>
    <row r="6" spans="1:12" ht="15" customHeight="1" x14ac:dyDescent="0.25">
      <c r="H6" s="434"/>
      <c r="I6" s="434"/>
      <c r="J6" s="434"/>
      <c r="K6" s="434"/>
    </row>
    <row r="7" spans="1:12" x14ac:dyDescent="0.2">
      <c r="B7" s="1"/>
    </row>
    <row r="8" spans="1:12" ht="46.5" customHeight="1" x14ac:dyDescent="0.2">
      <c r="A8" s="442" t="s">
        <v>189</v>
      </c>
      <c r="B8" s="442"/>
      <c r="C8" s="442"/>
      <c r="D8" s="442"/>
      <c r="E8" s="442"/>
      <c r="F8" s="442"/>
      <c r="G8" s="442"/>
      <c r="H8" s="442"/>
      <c r="I8" s="442"/>
      <c r="J8" s="442"/>
      <c r="K8" s="442"/>
      <c r="L8" s="442"/>
    </row>
    <row r="9" spans="1:12" ht="28.5" customHeight="1" x14ac:dyDescent="0.2">
      <c r="A9" s="443" t="s">
        <v>520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</row>
    <row r="10" spans="1:12" x14ac:dyDescent="0.2">
      <c r="B10" s="1"/>
    </row>
    <row r="11" spans="1:12" x14ac:dyDescent="0.2">
      <c r="B11" s="1"/>
    </row>
    <row r="12" spans="1:12" ht="15.75" thickBot="1" x14ac:dyDescent="0.25"/>
    <row r="13" spans="1:12" ht="27" customHeight="1" thickBot="1" x14ac:dyDescent="0.25">
      <c r="A13" s="282" t="s">
        <v>521</v>
      </c>
      <c r="B13" s="283"/>
      <c r="C13" s="282"/>
      <c r="D13" s="282"/>
      <c r="E13" s="282"/>
      <c r="F13" s="282"/>
      <c r="G13" s="282"/>
      <c r="H13" s="439"/>
      <c r="I13" s="440"/>
      <c r="J13" s="440"/>
      <c r="K13" s="440"/>
      <c r="L13" s="441"/>
    </row>
    <row r="16" spans="1:12" s="364" customFormat="1" ht="14.25" customHeight="1" x14ac:dyDescent="0.2">
      <c r="A16" s="362"/>
      <c r="B16" s="363"/>
      <c r="D16" s="438"/>
      <c r="E16" s="438"/>
      <c r="F16" s="438"/>
      <c r="G16" s="438"/>
      <c r="H16" s="438"/>
      <c r="I16" s="438"/>
      <c r="J16" s="438"/>
      <c r="K16" s="438"/>
    </row>
    <row r="17" spans="1:12" ht="15" customHeight="1" x14ac:dyDescent="0.2">
      <c r="A17" s="437" t="s">
        <v>400</v>
      </c>
      <c r="B17" s="437"/>
      <c r="C17" s="437"/>
      <c r="D17" s="437"/>
      <c r="E17" s="437"/>
      <c r="F17" s="437"/>
      <c r="G17" s="437"/>
      <c r="H17" s="437"/>
      <c r="I17" s="437"/>
      <c r="J17" s="437"/>
      <c r="K17" s="437"/>
      <c r="L17" s="437"/>
    </row>
    <row r="18" spans="1:12" ht="15" customHeight="1" x14ac:dyDescent="0.2">
      <c r="A18" s="437"/>
      <c r="B18" s="437"/>
      <c r="C18" s="437"/>
      <c r="D18" s="437"/>
      <c r="E18" s="437"/>
      <c r="F18" s="437"/>
      <c r="G18" s="437"/>
      <c r="H18" s="437"/>
      <c r="I18" s="437"/>
      <c r="J18" s="437"/>
      <c r="K18" s="437"/>
      <c r="L18" s="437"/>
    </row>
    <row r="19" spans="1:12" s="435" customFormat="1" ht="15" customHeight="1" x14ac:dyDescent="0.2">
      <c r="A19" s="433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</row>
    <row r="20" spans="1:12" ht="15" customHeight="1" x14ac:dyDescent="0.2">
      <c r="A20" s="437" t="s">
        <v>487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7"/>
    </row>
    <row r="21" spans="1:12" ht="15" customHeight="1" x14ac:dyDescent="0.2">
      <c r="A21" s="437"/>
      <c r="B21" s="437"/>
      <c r="C21" s="437"/>
      <c r="D21" s="437"/>
      <c r="E21" s="437"/>
      <c r="F21" s="437"/>
      <c r="G21" s="437"/>
      <c r="H21" s="437"/>
      <c r="I21" s="437"/>
      <c r="J21" s="437"/>
      <c r="K21" s="437"/>
      <c r="L21" s="437"/>
    </row>
    <row r="25" spans="1:12" x14ac:dyDescent="0.2">
      <c r="B25" s="1"/>
    </row>
    <row r="26" spans="1:12" x14ac:dyDescent="0.2">
      <c r="C26" s="32"/>
    </row>
    <row r="27" spans="1:12" x14ac:dyDescent="0.2">
      <c r="C27" s="32"/>
    </row>
    <row r="28" spans="1:12" x14ac:dyDescent="0.2">
      <c r="C28" s="32"/>
    </row>
    <row r="29" spans="1:12" x14ac:dyDescent="0.2">
      <c r="C29" s="32"/>
    </row>
    <row r="30" spans="1:12" x14ac:dyDescent="0.2">
      <c r="C30" s="32"/>
    </row>
    <row r="31" spans="1:12" x14ac:dyDescent="0.2">
      <c r="C31" s="32"/>
    </row>
    <row r="32" spans="1:12" x14ac:dyDescent="0.2">
      <c r="C32" s="32"/>
    </row>
  </sheetData>
  <sheetProtection password="DC28" sheet="1" objects="1" scenarios="1"/>
  <mergeCells count="6">
    <mergeCell ref="A17:L18"/>
    <mergeCell ref="A20:L21"/>
    <mergeCell ref="D16:K16"/>
    <mergeCell ref="H13:L13"/>
    <mergeCell ref="A8:L8"/>
    <mergeCell ref="A9:L9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&amp;RPage de garde projet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Menus_déroulants!$A$2:$A$7</xm:f>
          </x14:formula1>
          <xm:sqref>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workbookViewId="0">
      <selection activeCell="B26" sqref="B26"/>
    </sheetView>
  </sheetViews>
  <sheetFormatPr baseColWidth="10" defaultRowHeight="15" x14ac:dyDescent="0.25"/>
  <sheetData>
    <row r="1" spans="1:15" ht="20.25" x14ac:dyDescent="0.3">
      <c r="A1" s="445" t="s">
        <v>190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45" t="s">
        <v>323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x14ac:dyDescent="0.25">
      <c r="A5" s="45" t="s">
        <v>278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x14ac:dyDescent="0.25">
      <c r="A7" s="45" t="s">
        <v>215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x14ac:dyDescent="0.2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x14ac:dyDescent="0.2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8.5" customHeight="1" x14ac:dyDescent="0.25">
      <c r="B12" s="1"/>
      <c r="C12" s="446" t="s">
        <v>275</v>
      </c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</row>
    <row r="13" spans="1:1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34" t="s">
        <v>300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x14ac:dyDescent="0.25">
      <c r="A16" s="10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39"/>
    </row>
    <row r="17" spans="1:15" x14ac:dyDescent="0.25">
      <c r="A17" s="102"/>
      <c r="B17" s="40" t="s">
        <v>522</v>
      </c>
      <c r="C17" s="40"/>
      <c r="D17" s="40"/>
      <c r="E17" s="40"/>
      <c r="F17" s="25"/>
      <c r="G17" s="25"/>
      <c r="H17" s="25"/>
      <c r="I17" s="25"/>
      <c r="J17" s="25"/>
      <c r="K17" s="25"/>
      <c r="L17" s="25"/>
      <c r="M17" s="25"/>
      <c r="N17" s="25"/>
      <c r="O17" s="39"/>
    </row>
    <row r="18" spans="1:15" x14ac:dyDescent="0.25">
      <c r="A18" s="102"/>
      <c r="B18" s="25" t="s">
        <v>280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39"/>
    </row>
    <row r="19" spans="1:15" x14ac:dyDescent="0.25">
      <c r="A19" s="102"/>
      <c r="B19" s="25" t="s">
        <v>273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41" t="s">
        <v>193</v>
      </c>
      <c r="N19" s="25"/>
      <c r="O19" s="39"/>
    </row>
    <row r="20" spans="1:15" ht="15" customHeight="1" x14ac:dyDescent="0.25">
      <c r="A20" s="102"/>
      <c r="B20" s="296" t="s">
        <v>401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41"/>
      <c r="N20" s="25"/>
      <c r="O20" s="39"/>
    </row>
    <row r="21" spans="1:15" s="1" customFormat="1" x14ac:dyDescent="0.25">
      <c r="A21" s="103"/>
      <c r="B21" s="411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10"/>
      <c r="N21" s="43"/>
      <c r="O21" s="44"/>
    </row>
    <row r="22" spans="1:15" s="1" customFormat="1" ht="15.6" customHeight="1" x14ac:dyDescent="0.25">
      <c r="A22" s="413"/>
      <c r="B22" s="414"/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6"/>
      <c r="N22" s="415"/>
      <c r="O22" s="415"/>
    </row>
    <row r="23" spans="1:15" s="1" customFormat="1" x14ac:dyDescent="0.25">
      <c r="A23" s="412" t="s">
        <v>517</v>
      </c>
      <c r="B23" s="417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41"/>
      <c r="N23" s="25"/>
      <c r="O23" s="39"/>
    </row>
    <row r="24" spans="1:15" x14ac:dyDescent="0.25">
      <c r="A24" s="102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41"/>
      <c r="N24" s="25"/>
      <c r="O24" s="39"/>
    </row>
    <row r="25" spans="1:15" x14ac:dyDescent="0.25">
      <c r="A25" s="102"/>
      <c r="B25" s="40" t="s">
        <v>567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39"/>
    </row>
    <row r="26" spans="1:15" x14ac:dyDescent="0.25">
      <c r="A26" s="102"/>
      <c r="B26" s="25" t="s">
        <v>304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39"/>
    </row>
    <row r="27" spans="1:15" ht="33.6" customHeight="1" x14ac:dyDescent="0.25">
      <c r="A27" s="102"/>
      <c r="B27" s="448" t="s">
        <v>488</v>
      </c>
      <c r="C27" s="448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9"/>
    </row>
    <row r="28" spans="1:15" ht="14.45" customHeight="1" x14ac:dyDescent="0.25">
      <c r="A28" s="102"/>
      <c r="B28" s="377" t="s">
        <v>518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9"/>
    </row>
    <row r="29" spans="1:15" x14ac:dyDescent="0.25">
      <c r="A29" s="10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34" t="s">
        <v>194</v>
      </c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/>
    </row>
    <row r="32" spans="1:15" x14ac:dyDescent="0.25">
      <c r="A32" s="10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39"/>
    </row>
    <row r="33" spans="1:15" x14ac:dyDescent="0.25">
      <c r="A33" s="102"/>
      <c r="B33" s="40" t="s">
        <v>523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39"/>
    </row>
    <row r="34" spans="1:15" x14ac:dyDescent="0.25">
      <c r="A34" s="102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39"/>
    </row>
    <row r="35" spans="1:15" x14ac:dyDescent="0.25">
      <c r="A35" s="102"/>
      <c r="B35" s="40" t="s">
        <v>524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39"/>
    </row>
    <row r="36" spans="1:15" x14ac:dyDescent="0.25">
      <c r="A36" s="102"/>
      <c r="B36" s="25" t="s">
        <v>195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39"/>
    </row>
    <row r="37" spans="1:15" x14ac:dyDescent="0.25">
      <c r="A37" s="418"/>
      <c r="B37" s="376" t="s">
        <v>525</v>
      </c>
      <c r="C37" s="25"/>
      <c r="D37" s="25"/>
      <c r="E37" s="25"/>
      <c r="F37" s="25"/>
      <c r="G37" s="109"/>
      <c r="H37" s="25"/>
      <c r="I37" s="25"/>
      <c r="J37" s="25"/>
      <c r="K37" s="25"/>
      <c r="L37" s="25"/>
      <c r="M37" s="25"/>
      <c r="N37" s="25"/>
      <c r="O37" s="39"/>
    </row>
    <row r="38" spans="1:15" x14ac:dyDescent="0.25">
      <c r="A38" s="102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39"/>
    </row>
    <row r="39" spans="1:15" x14ac:dyDescent="0.25">
      <c r="A39" s="102"/>
      <c r="B39" s="40" t="s">
        <v>526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39"/>
    </row>
    <row r="40" spans="1:15" x14ac:dyDescent="0.25">
      <c r="A40" s="102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39"/>
    </row>
    <row r="41" spans="1:15" x14ac:dyDescent="0.25">
      <c r="A41" s="102"/>
      <c r="B41" s="40" t="s">
        <v>527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39"/>
    </row>
    <row r="42" spans="1:15" x14ac:dyDescent="0.25">
      <c r="A42" s="102"/>
      <c r="B42" s="25" t="s">
        <v>213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39"/>
    </row>
    <row r="43" spans="1:15" x14ac:dyDescent="0.25">
      <c r="A43" s="419"/>
      <c r="B43" s="377" t="s">
        <v>528</v>
      </c>
      <c r="C43" s="25"/>
      <c r="D43" s="25"/>
      <c r="E43" s="25"/>
      <c r="F43" s="109"/>
      <c r="G43" s="25"/>
      <c r="H43" s="25"/>
      <c r="I43" s="25"/>
      <c r="J43" s="25"/>
      <c r="K43" s="25"/>
      <c r="L43" s="25"/>
      <c r="M43" s="25"/>
      <c r="N43" s="25"/>
      <c r="O43" s="39"/>
    </row>
    <row r="44" spans="1:15" x14ac:dyDescent="0.25">
      <c r="A44" s="38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39"/>
    </row>
    <row r="45" spans="1:15" x14ac:dyDescent="0.25">
      <c r="A45" s="38"/>
      <c r="B45" s="40" t="s">
        <v>529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39"/>
    </row>
    <row r="46" spans="1:15" x14ac:dyDescent="0.25">
      <c r="A46" s="38"/>
      <c r="B46" s="25" t="s">
        <v>196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39"/>
    </row>
    <row r="47" spans="1:15" x14ac:dyDescent="0.25">
      <c r="A47" s="38"/>
      <c r="B47" s="25" t="s">
        <v>214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39"/>
    </row>
    <row r="48" spans="1:15" x14ac:dyDescent="0.25">
      <c r="A48" s="38"/>
      <c r="B48" s="25" t="s">
        <v>305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39"/>
    </row>
    <row r="49" spans="1:15" x14ac:dyDescent="0.25">
      <c r="A49" s="38"/>
      <c r="B49" s="377" t="s">
        <v>519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39"/>
    </row>
    <row r="50" spans="1:15" x14ac:dyDescent="0.25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1:15" ht="18.600000000000001" customHeight="1" x14ac:dyDescent="0.25">
      <c r="A51" s="378"/>
      <c r="B51" s="285" t="s">
        <v>532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6"/>
      <c r="M51" s="286"/>
      <c r="N51" s="287"/>
      <c r="O51" s="288"/>
    </row>
    <row r="52" spans="1:15" ht="18.600000000000001" customHeight="1" x14ac:dyDescent="0.25">
      <c r="A52" s="380"/>
      <c r="B52" s="289" t="s">
        <v>530</v>
      </c>
      <c r="C52" s="289"/>
      <c r="D52" s="289"/>
      <c r="E52" s="289"/>
      <c r="F52" s="289"/>
      <c r="G52" s="289"/>
      <c r="H52" s="289"/>
      <c r="I52" s="289"/>
      <c r="J52" s="289"/>
      <c r="K52" s="289"/>
      <c r="L52" s="290"/>
      <c r="M52" s="290"/>
      <c r="N52" s="291"/>
      <c r="O52" s="292"/>
    </row>
    <row r="53" spans="1:15" ht="18.600000000000001" customHeight="1" x14ac:dyDescent="0.25">
      <c r="A53" s="379"/>
      <c r="B53" s="289" t="s">
        <v>531</v>
      </c>
      <c r="C53" s="289"/>
      <c r="D53" s="289"/>
      <c r="E53" s="289"/>
      <c r="F53" s="289"/>
      <c r="G53" s="289"/>
      <c r="H53" s="289"/>
      <c r="I53" s="289"/>
      <c r="J53" s="289"/>
      <c r="K53" s="289"/>
      <c r="L53" s="290"/>
      <c r="M53" s="290"/>
      <c r="N53" s="291"/>
      <c r="O53" s="292"/>
    </row>
    <row r="54" spans="1:15" ht="18.600000000000001" customHeight="1" x14ac:dyDescent="0.25">
      <c r="A54" s="104"/>
      <c r="B54" s="293" t="s">
        <v>533</v>
      </c>
      <c r="C54" s="293"/>
      <c r="D54" s="293"/>
      <c r="E54" s="293"/>
      <c r="F54" s="293"/>
      <c r="G54" s="293"/>
      <c r="H54" s="293"/>
      <c r="I54" s="293"/>
      <c r="J54" s="293"/>
      <c r="K54" s="293"/>
      <c r="L54" s="294"/>
      <c r="M54" s="294"/>
      <c r="N54" s="294"/>
      <c r="O54" s="295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447" t="s">
        <v>270</v>
      </c>
      <c r="B57" s="447"/>
      <c r="C57" s="447"/>
      <c r="D57" s="447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447"/>
    </row>
    <row r="58" spans="1:15" x14ac:dyDescent="0.25">
      <c r="A58" s="447"/>
      <c r="B58" s="447"/>
      <c r="C58" s="447"/>
      <c r="D58" s="447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</row>
    <row r="59" spans="1:15" x14ac:dyDescent="0.25">
      <c r="A59" s="436"/>
      <c r="B59" s="436"/>
      <c r="C59" s="436"/>
      <c r="D59" s="436"/>
      <c r="E59" s="436"/>
      <c r="F59" s="436"/>
      <c r="G59" s="436"/>
      <c r="H59" s="436"/>
      <c r="I59" s="436"/>
      <c r="J59" s="436"/>
      <c r="K59" s="436"/>
      <c r="L59" s="436"/>
      <c r="M59" s="436"/>
      <c r="N59" s="436"/>
      <c r="O59" s="436"/>
    </row>
    <row r="60" spans="1:15" s="242" customFormat="1" ht="15" customHeight="1" x14ac:dyDescent="0.25">
      <c r="A60" s="469" t="s">
        <v>321</v>
      </c>
      <c r="B60" s="469"/>
      <c r="C60" s="469"/>
      <c r="D60" s="469"/>
      <c r="E60" s="469"/>
      <c r="F60" s="469"/>
      <c r="G60" s="469"/>
      <c r="H60" s="469"/>
      <c r="I60" s="469"/>
      <c r="J60" s="469"/>
      <c r="K60" s="254"/>
      <c r="L60" s="254"/>
      <c r="M60" s="254"/>
      <c r="N60" s="254"/>
      <c r="O60" s="254"/>
    </row>
    <row r="61" spans="1:15" s="242" customFormat="1" ht="22.15" customHeight="1" x14ac:dyDescent="0.25">
      <c r="A61" s="382" t="s">
        <v>489</v>
      </c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</row>
    <row r="62" spans="1:15" s="242" customFormat="1" ht="6.75" hidden="1" customHeight="1" x14ac:dyDescent="0.25">
      <c r="A62" s="444" t="s">
        <v>396</v>
      </c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4"/>
      <c r="O62" s="444"/>
    </row>
    <row r="63" spans="1:15" s="242" customFormat="1" ht="22.9" customHeight="1" x14ac:dyDescent="0.25">
      <c r="A63" s="444"/>
      <c r="B63" s="444"/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4"/>
      <c r="O63" s="444"/>
    </row>
    <row r="64" spans="1:15" s="242" customFormat="1" ht="26.25" customHeight="1" x14ac:dyDescent="0.25">
      <c r="A64" s="444" t="s">
        <v>361</v>
      </c>
      <c r="B64" s="444"/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4"/>
      <c r="O64" s="444"/>
    </row>
    <row r="65" spans="1:15" x14ac:dyDescent="0.25">
      <c r="A65" s="444"/>
      <c r="B65" s="444"/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4"/>
      <c r="O65" s="444"/>
    </row>
  </sheetData>
  <sheetProtection password="DC28" sheet="1" objects="1" scenarios="1"/>
  <mergeCells count="7">
    <mergeCell ref="A64:O65"/>
    <mergeCell ref="A1:O1"/>
    <mergeCell ref="C12:O12"/>
    <mergeCell ref="A57:O58"/>
    <mergeCell ref="A62:O63"/>
    <mergeCell ref="B27:O27"/>
    <mergeCell ref="A60:J60"/>
  </mergeCells>
  <hyperlinks>
    <hyperlink ref="M19" r:id="rId1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Footer>&amp;RNotice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="90" zoomScaleNormal="90" workbookViewId="0">
      <selection activeCell="D24" sqref="D24"/>
    </sheetView>
  </sheetViews>
  <sheetFormatPr baseColWidth="10" defaultColWidth="11.42578125" defaultRowHeight="15" x14ac:dyDescent="0.25"/>
  <cols>
    <col min="1" max="1" width="11.42578125" style="242"/>
    <col min="2" max="2" width="17.5703125" style="242" customWidth="1"/>
    <col min="3" max="3" width="19.140625" style="242" customWidth="1"/>
    <col min="4" max="4" width="11.42578125" style="242"/>
    <col min="5" max="5" width="40.5703125" style="242" customWidth="1"/>
    <col min="6" max="6" width="40.7109375" style="242" customWidth="1"/>
    <col min="7" max="7" width="17.7109375" style="242" customWidth="1"/>
    <col min="8" max="8" width="23" style="242" customWidth="1"/>
    <col min="9" max="9" width="24.7109375" style="242" customWidth="1"/>
    <col min="10" max="10" width="21.5703125" style="242" customWidth="1"/>
    <col min="11" max="16384" width="11.42578125" style="242"/>
  </cols>
  <sheetData>
    <row r="1" spans="1:10" ht="37.9" customHeight="1" x14ac:dyDescent="0.3">
      <c r="A1" s="451" t="s">
        <v>208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10" ht="19.149999999999999" customHeight="1" x14ac:dyDescent="0.25">
      <c r="A2" s="452" t="s">
        <v>490</v>
      </c>
      <c r="B2" s="452"/>
      <c r="C2" s="452"/>
      <c r="D2" s="452"/>
      <c r="E2" s="452"/>
      <c r="F2" s="452"/>
      <c r="G2" s="452"/>
      <c r="H2" s="452"/>
      <c r="I2" s="452"/>
      <c r="J2" s="452"/>
    </row>
    <row r="3" spans="1:10" ht="14.45" x14ac:dyDescent="0.3">
      <c r="A3" s="144"/>
      <c r="B3" s="144"/>
      <c r="C3" s="144"/>
      <c r="D3" s="144"/>
      <c r="E3" s="299"/>
      <c r="F3" s="144"/>
      <c r="G3" s="144"/>
      <c r="H3" s="144"/>
      <c r="I3" s="144"/>
      <c r="J3" s="144"/>
    </row>
    <row r="4" spans="1:10" x14ac:dyDescent="0.25">
      <c r="A4" s="144"/>
      <c r="B4" s="144"/>
      <c r="C4" s="144"/>
      <c r="D4" s="144"/>
      <c r="E4" s="298"/>
      <c r="F4" s="144"/>
      <c r="G4" s="144"/>
      <c r="H4" s="144"/>
      <c r="I4" s="144"/>
      <c r="J4" s="144"/>
    </row>
    <row r="5" spans="1:10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</row>
    <row r="6" spans="1:10" ht="15.75" thickBot="1" x14ac:dyDescent="0.3">
      <c r="A6" s="144"/>
      <c r="B6" s="144"/>
      <c r="C6" s="144"/>
      <c r="D6" s="144"/>
      <c r="E6" s="144"/>
      <c r="F6" s="144"/>
      <c r="G6" s="144"/>
      <c r="H6" s="144"/>
      <c r="I6" s="144"/>
      <c r="J6" s="144"/>
    </row>
    <row r="7" spans="1:10" ht="66.599999999999994" customHeight="1" thickBot="1" x14ac:dyDescent="0.35">
      <c r="A7" s="152"/>
      <c r="B7" s="243" t="s">
        <v>209</v>
      </c>
      <c r="C7" s="244" t="s">
        <v>210</v>
      </c>
      <c r="D7" s="453" t="s">
        <v>211</v>
      </c>
      <c r="E7" s="453"/>
      <c r="F7" s="453"/>
      <c r="G7" s="244" t="s">
        <v>219</v>
      </c>
      <c r="H7" s="244" t="s">
        <v>218</v>
      </c>
      <c r="I7" s="245" t="s">
        <v>212</v>
      </c>
      <c r="J7" s="246" t="s">
        <v>281</v>
      </c>
    </row>
    <row r="8" spans="1:10" ht="20.45" customHeight="1" thickTop="1" thickBot="1" x14ac:dyDescent="0.3">
      <c r="A8" s="152"/>
      <c r="B8" s="454" t="s">
        <v>456</v>
      </c>
      <c r="C8" s="498" t="s">
        <v>302</v>
      </c>
      <c r="D8" s="458" t="s">
        <v>301</v>
      </c>
      <c r="E8" s="459"/>
      <c r="F8" s="460"/>
      <c r="G8" s="470" t="s">
        <v>322</v>
      </c>
      <c r="H8" s="510"/>
      <c r="I8" s="475" t="s">
        <v>496</v>
      </c>
      <c r="J8" s="461">
        <v>44288</v>
      </c>
    </row>
    <row r="9" spans="1:10" s="297" customFormat="1" ht="28.5" customHeight="1" thickTop="1" thickBot="1" x14ac:dyDescent="0.3">
      <c r="A9" s="151"/>
      <c r="B9" s="455"/>
      <c r="C9" s="499"/>
      <c r="D9" s="464" t="s">
        <v>277</v>
      </c>
      <c r="E9" s="464"/>
      <c r="F9" s="464"/>
      <c r="G9" s="471"/>
      <c r="H9" s="510"/>
      <c r="I9" s="476"/>
      <c r="J9" s="462"/>
    </row>
    <row r="10" spans="1:10" ht="28.9" customHeight="1" thickTop="1" thickBot="1" x14ac:dyDescent="0.3">
      <c r="A10" s="152"/>
      <c r="B10" s="455"/>
      <c r="C10" s="499"/>
      <c r="D10" s="486" t="s">
        <v>534</v>
      </c>
      <c r="E10" s="487"/>
      <c r="F10" s="488"/>
      <c r="G10" s="506" t="s">
        <v>495</v>
      </c>
      <c r="H10" s="490"/>
      <c r="I10" s="476"/>
      <c r="J10" s="462"/>
    </row>
    <row r="11" spans="1:10" ht="15" customHeight="1" thickTop="1" thickBot="1" x14ac:dyDescent="0.3">
      <c r="A11" s="152"/>
      <c r="B11" s="455"/>
      <c r="C11" s="499"/>
      <c r="D11" s="489" t="s">
        <v>191</v>
      </c>
      <c r="E11" s="489"/>
      <c r="F11" s="247" t="s">
        <v>179</v>
      </c>
      <c r="G11" s="507"/>
      <c r="H11" s="490"/>
      <c r="I11" s="476"/>
      <c r="J11" s="462"/>
    </row>
    <row r="12" spans="1:10" ht="21" customHeight="1" thickTop="1" thickBot="1" x14ac:dyDescent="0.3">
      <c r="A12" s="152"/>
      <c r="B12" s="455"/>
      <c r="C12" s="499"/>
      <c r="D12" s="486" t="s">
        <v>274</v>
      </c>
      <c r="E12" s="487"/>
      <c r="F12" s="488"/>
      <c r="G12" s="507"/>
      <c r="H12" s="383"/>
      <c r="I12" s="476"/>
      <c r="J12" s="462"/>
    </row>
    <row r="13" spans="1:10" ht="33" customHeight="1" thickTop="1" thickBot="1" x14ac:dyDescent="0.3">
      <c r="A13" s="152"/>
      <c r="B13" s="455"/>
      <c r="C13" s="499"/>
      <c r="D13" s="478" t="s">
        <v>276</v>
      </c>
      <c r="E13" s="479"/>
      <c r="F13" s="480"/>
      <c r="G13" s="507"/>
      <c r="H13" s="384"/>
      <c r="I13" s="476"/>
      <c r="J13" s="462"/>
    </row>
    <row r="14" spans="1:10" ht="16.899999999999999" customHeight="1" thickTop="1" x14ac:dyDescent="0.25">
      <c r="A14" s="152"/>
      <c r="B14" s="455"/>
      <c r="C14" s="500" t="s">
        <v>491</v>
      </c>
      <c r="D14" s="502" t="s">
        <v>492</v>
      </c>
      <c r="E14" s="503"/>
      <c r="F14" s="504"/>
      <c r="G14" s="506" t="s">
        <v>491</v>
      </c>
      <c r="H14" s="491"/>
      <c r="I14" s="476"/>
      <c r="J14" s="462"/>
    </row>
    <row r="15" spans="1:10" ht="28.15" customHeight="1" thickBot="1" x14ac:dyDescent="0.3">
      <c r="A15" s="152"/>
      <c r="B15" s="455"/>
      <c r="C15" s="501"/>
      <c r="D15" s="481" t="s">
        <v>493</v>
      </c>
      <c r="E15" s="482"/>
      <c r="F15" s="483"/>
      <c r="G15" s="508"/>
      <c r="H15" s="492"/>
      <c r="I15" s="476"/>
      <c r="J15" s="462"/>
    </row>
    <row r="16" spans="1:10" ht="18" customHeight="1" thickTop="1" thickBot="1" x14ac:dyDescent="0.3">
      <c r="A16" s="152"/>
      <c r="B16" s="455"/>
      <c r="C16" s="494" t="s">
        <v>535</v>
      </c>
      <c r="D16" s="497" t="s">
        <v>536</v>
      </c>
      <c r="E16" s="497"/>
      <c r="F16" s="497"/>
      <c r="G16" s="509" t="s">
        <v>538</v>
      </c>
      <c r="H16" s="385"/>
      <c r="I16" s="476"/>
      <c r="J16" s="462"/>
    </row>
    <row r="17" spans="1:10" ht="18" customHeight="1" thickTop="1" thickBot="1" x14ac:dyDescent="0.3">
      <c r="A17" s="152"/>
      <c r="B17" s="455"/>
      <c r="C17" s="495"/>
      <c r="D17" s="468" t="s">
        <v>537</v>
      </c>
      <c r="E17" s="468"/>
      <c r="F17" s="468"/>
      <c r="G17" s="471"/>
      <c r="H17" s="386"/>
      <c r="I17" s="505"/>
      <c r="J17" s="462"/>
    </row>
    <row r="18" spans="1:10" ht="18" customHeight="1" thickTop="1" x14ac:dyDescent="0.25">
      <c r="A18" s="152"/>
      <c r="B18" s="455"/>
      <c r="C18" s="495"/>
      <c r="D18" s="250" t="s">
        <v>220</v>
      </c>
      <c r="E18" s="250"/>
      <c r="F18" s="300"/>
      <c r="G18" s="471"/>
      <c r="H18" s="472" t="s">
        <v>539</v>
      </c>
      <c r="I18" s="484" t="s">
        <v>279</v>
      </c>
      <c r="J18" s="462"/>
    </row>
    <row r="19" spans="1:10" ht="18" customHeight="1" x14ac:dyDescent="0.25">
      <c r="A19" s="152"/>
      <c r="B19" s="455"/>
      <c r="C19" s="495"/>
      <c r="D19" s="250" t="s">
        <v>216</v>
      </c>
      <c r="E19" s="250"/>
      <c r="F19" s="300"/>
      <c r="G19" s="471"/>
      <c r="H19" s="473"/>
      <c r="I19" s="484"/>
      <c r="J19" s="462"/>
    </row>
    <row r="20" spans="1:10" ht="18" customHeight="1" thickBot="1" x14ac:dyDescent="0.3">
      <c r="A20" s="152"/>
      <c r="B20" s="455"/>
      <c r="C20" s="496"/>
      <c r="D20" s="252" t="s">
        <v>217</v>
      </c>
      <c r="E20" s="252"/>
      <c r="F20" s="301"/>
      <c r="G20" s="471"/>
      <c r="H20" s="474"/>
      <c r="I20" s="485"/>
      <c r="J20" s="462"/>
    </row>
    <row r="21" spans="1:10" ht="24" customHeight="1" thickBot="1" x14ac:dyDescent="0.3">
      <c r="A21" s="144"/>
      <c r="B21" s="456"/>
      <c r="C21" s="421"/>
      <c r="D21" s="420" t="s">
        <v>494</v>
      </c>
      <c r="E21" s="381"/>
      <c r="F21" s="381"/>
      <c r="G21" s="421"/>
      <c r="H21" s="422"/>
      <c r="I21" s="248"/>
      <c r="J21" s="462"/>
    </row>
    <row r="22" spans="1:10" ht="18.600000000000001" customHeight="1" thickTop="1" thickBot="1" x14ac:dyDescent="0.3">
      <c r="A22" s="146"/>
      <c r="B22" s="455"/>
      <c r="C22" s="465" t="s">
        <v>540</v>
      </c>
      <c r="D22" s="249" t="s">
        <v>541</v>
      </c>
      <c r="E22" s="249"/>
      <c r="F22" s="250"/>
      <c r="G22" s="506" t="s">
        <v>543</v>
      </c>
      <c r="H22" s="386"/>
      <c r="I22" s="475" t="s">
        <v>496</v>
      </c>
      <c r="J22" s="462"/>
    </row>
    <row r="23" spans="1:10" ht="19.149999999999999" customHeight="1" thickTop="1" thickBot="1" x14ac:dyDescent="0.3">
      <c r="A23" s="146"/>
      <c r="B23" s="455"/>
      <c r="C23" s="466"/>
      <c r="D23" s="249" t="s">
        <v>566</v>
      </c>
      <c r="E23" s="249"/>
      <c r="F23" s="250"/>
      <c r="G23" s="507"/>
      <c r="H23" s="386"/>
      <c r="I23" s="476"/>
      <c r="J23" s="462"/>
    </row>
    <row r="24" spans="1:10" ht="21" customHeight="1" thickTop="1" thickBot="1" x14ac:dyDescent="0.3">
      <c r="A24" s="146"/>
      <c r="B24" s="457"/>
      <c r="C24" s="467"/>
      <c r="D24" s="251" t="s">
        <v>542</v>
      </c>
      <c r="E24" s="251"/>
      <c r="F24" s="252"/>
      <c r="G24" s="511"/>
      <c r="H24" s="387"/>
      <c r="I24" s="477"/>
      <c r="J24" s="463"/>
    </row>
    <row r="25" spans="1:10" x14ac:dyDescent="0.25">
      <c r="A25" s="144"/>
      <c r="B25" s="144"/>
      <c r="C25" s="144"/>
      <c r="D25" s="144"/>
      <c r="E25" s="144"/>
      <c r="F25" s="144"/>
      <c r="G25" s="144"/>
      <c r="H25" s="144"/>
      <c r="I25" s="144"/>
      <c r="J25" s="144"/>
    </row>
    <row r="26" spans="1:10" x14ac:dyDescent="0.25">
      <c r="A26" s="160" t="s">
        <v>544</v>
      </c>
      <c r="B26" s="144"/>
      <c r="C26" s="144"/>
      <c r="D26" s="144"/>
      <c r="E26" s="144"/>
      <c r="F26" s="144"/>
      <c r="G26" s="144"/>
      <c r="H26" s="144"/>
      <c r="I26" s="144"/>
      <c r="J26" s="144"/>
    </row>
    <row r="27" spans="1:10" x14ac:dyDescent="0.25">
      <c r="A27" s="144"/>
      <c r="B27" s="144"/>
      <c r="C27" s="144"/>
      <c r="D27" s="144"/>
      <c r="E27" s="144"/>
      <c r="F27" s="144"/>
      <c r="G27" s="144"/>
      <c r="H27" s="144"/>
      <c r="I27" s="144"/>
      <c r="J27" s="144"/>
    </row>
    <row r="28" spans="1:10" x14ac:dyDescent="0.25">
      <c r="A28" s="155" t="s">
        <v>545</v>
      </c>
      <c r="B28" s="144"/>
      <c r="C28" s="144"/>
      <c r="D28" s="144"/>
      <c r="E28" s="144"/>
      <c r="F28" s="144"/>
      <c r="G28" s="144"/>
      <c r="H28" s="144"/>
      <c r="I28" s="144"/>
      <c r="J28" s="144"/>
    </row>
    <row r="29" spans="1:10" x14ac:dyDescent="0.25">
      <c r="A29" s="144"/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10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x14ac:dyDescent="0.25">
      <c r="A31" s="144"/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 x14ac:dyDescent="0.25">
      <c r="A32" s="493" t="s">
        <v>270</v>
      </c>
      <c r="B32" s="493"/>
      <c r="C32" s="493"/>
      <c r="D32" s="493"/>
      <c r="E32" s="493"/>
      <c r="F32" s="493"/>
      <c r="G32" s="493"/>
      <c r="H32" s="493"/>
      <c r="I32" s="493"/>
      <c r="J32" s="493"/>
    </row>
    <row r="33" spans="1:15" x14ac:dyDescent="0.25">
      <c r="A33" s="253"/>
      <c r="B33" s="253"/>
      <c r="C33" s="253"/>
      <c r="D33" s="253"/>
      <c r="E33" s="253"/>
      <c r="F33" s="253"/>
      <c r="G33" s="253"/>
      <c r="H33" s="253"/>
      <c r="I33" s="253"/>
      <c r="J33" s="253"/>
    </row>
    <row r="34" spans="1:15" ht="15" customHeight="1" x14ac:dyDescent="0.25">
      <c r="A34" s="469" t="s">
        <v>321</v>
      </c>
      <c r="B34" s="469"/>
      <c r="C34" s="469"/>
      <c r="D34" s="469"/>
      <c r="E34" s="469"/>
      <c r="F34" s="469"/>
      <c r="G34" s="469"/>
      <c r="H34" s="469"/>
      <c r="I34" s="469"/>
      <c r="J34" s="469"/>
      <c r="K34" s="254"/>
      <c r="L34" s="254"/>
      <c r="M34" s="254"/>
      <c r="N34" s="254"/>
      <c r="O34" s="254"/>
    </row>
    <row r="35" spans="1:15" ht="22.15" customHeight="1" x14ac:dyDescent="0.25">
      <c r="A35" s="382" t="s">
        <v>489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</row>
    <row r="36" spans="1:15" ht="6.75" hidden="1" customHeight="1" x14ac:dyDescent="0.25">
      <c r="A36" s="444" t="s">
        <v>396</v>
      </c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</row>
    <row r="37" spans="1:15" ht="22.9" customHeight="1" x14ac:dyDescent="0.25">
      <c r="A37" s="444"/>
      <c r="B37" s="444"/>
      <c r="C37" s="444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</row>
    <row r="38" spans="1:15" ht="26.25" customHeight="1" x14ac:dyDescent="0.25">
      <c r="A38" s="450" t="s">
        <v>397</v>
      </c>
      <c r="B38" s="450"/>
      <c r="C38" s="450"/>
      <c r="D38" s="450"/>
      <c r="E38" s="450"/>
      <c r="F38" s="450"/>
      <c r="G38" s="450"/>
      <c r="H38" s="450"/>
      <c r="I38" s="450"/>
      <c r="J38" s="450"/>
      <c r="K38" s="255"/>
      <c r="L38" s="255"/>
      <c r="M38" s="255"/>
      <c r="N38" s="255"/>
      <c r="O38" s="255"/>
    </row>
    <row r="39" spans="1:15" x14ac:dyDescent="0.25">
      <c r="A39" s="255"/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</row>
  </sheetData>
  <sheetProtection password="DC28" sheet="1" objects="1" scenarios="1"/>
  <mergeCells count="35">
    <mergeCell ref="A32:J32"/>
    <mergeCell ref="C16:C20"/>
    <mergeCell ref="D16:F16"/>
    <mergeCell ref="D10:F10"/>
    <mergeCell ref="C8:C13"/>
    <mergeCell ref="C14:C15"/>
    <mergeCell ref="D14:F14"/>
    <mergeCell ref="I8:I17"/>
    <mergeCell ref="G10:G13"/>
    <mergeCell ref="G14:G15"/>
    <mergeCell ref="G16:G20"/>
    <mergeCell ref="H8:H9"/>
    <mergeCell ref="G22:G24"/>
    <mergeCell ref="D15:F15"/>
    <mergeCell ref="I18:I20"/>
    <mergeCell ref="D12:F12"/>
    <mergeCell ref="D11:E11"/>
    <mergeCell ref="H10:H11"/>
    <mergeCell ref="H14:H15"/>
    <mergeCell ref="A38:J38"/>
    <mergeCell ref="A1:J1"/>
    <mergeCell ref="A2:J2"/>
    <mergeCell ref="D7:F7"/>
    <mergeCell ref="B8:B24"/>
    <mergeCell ref="D8:F8"/>
    <mergeCell ref="J8:J24"/>
    <mergeCell ref="D9:F9"/>
    <mergeCell ref="A36:O37"/>
    <mergeCell ref="C22:C24"/>
    <mergeCell ref="D17:F17"/>
    <mergeCell ref="A34:J34"/>
    <mergeCell ref="G8:G9"/>
    <mergeCell ref="H18:H20"/>
    <mergeCell ref="I22:I24"/>
    <mergeCell ref="D13:F13"/>
  </mergeCells>
  <dataValidations count="1">
    <dataValidation type="list" allowBlank="1" showInputMessage="1" showErrorMessage="1" sqref="H8 H12 H22:H24 H16:H17 H14 H10">
      <formula1>"Oui,Non"</formula1>
    </dataValidation>
  </dataValidations>
  <hyperlinks>
    <hyperlink ref="F11" r:id="rId1"/>
  </hyperlinks>
  <pageMargins left="0.70866141732283472" right="0.70866141732283472" top="0.74803149606299213" bottom="0.74803149606299213" header="0.31496062992125984" footer="0.31496062992125984"/>
  <pageSetup paperSize="9" scale="30" orientation="portrait" r:id="rId2"/>
  <headerFooter>
    <oddFooter>&amp;RPièces à joindre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45"/>
  <sheetViews>
    <sheetView showGridLines="0" zoomScale="80" zoomScaleNormal="80" workbookViewId="0">
      <selection activeCell="B295" sqref="B295"/>
    </sheetView>
  </sheetViews>
  <sheetFormatPr baseColWidth="10" defaultColWidth="11.42578125" defaultRowHeight="12.75" x14ac:dyDescent="0.2"/>
  <cols>
    <col min="1" max="1" width="14.85546875" style="161" customWidth="1"/>
    <col min="2" max="2" width="18" style="161" customWidth="1"/>
    <col min="3" max="3" width="19.7109375" style="161" customWidth="1"/>
    <col min="4" max="4" width="17.85546875" style="161" customWidth="1"/>
    <col min="5" max="5" width="15.5703125" style="161" customWidth="1"/>
    <col min="6" max="6" width="22.140625" style="161" customWidth="1"/>
    <col min="7" max="7" width="16" style="161" customWidth="1"/>
    <col min="8" max="8" width="15.140625" style="161" customWidth="1"/>
    <col min="9" max="9" width="13.28515625" style="161" customWidth="1"/>
    <col min="10" max="10" width="41" style="161" customWidth="1"/>
    <col min="11" max="11" width="11.42578125" style="161"/>
    <col min="12" max="12" width="14" style="161" customWidth="1"/>
    <col min="13" max="13" width="11.42578125" style="161"/>
    <col min="14" max="14" width="15.28515625" style="161" customWidth="1"/>
    <col min="15" max="16384" width="11.42578125" style="161"/>
  </cols>
  <sheetData>
    <row r="1" spans="1:15" ht="22.5" customHeight="1" x14ac:dyDescent="0.2">
      <c r="A1" s="598" t="s">
        <v>546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600"/>
    </row>
    <row r="2" spans="1:15" ht="21.75" customHeight="1" x14ac:dyDescent="0.2">
      <c r="A2" s="601" t="s">
        <v>0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3"/>
    </row>
    <row r="3" spans="1:15" s="163" customFormat="1" ht="10.5" customHeight="1" thickBo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5" s="163" customFormat="1" ht="75.75" customHeight="1" thickTop="1" thickBot="1" x14ac:dyDescent="0.25">
      <c r="A4" s="633" t="s">
        <v>395</v>
      </c>
      <c r="B4" s="633"/>
      <c r="C4" s="634"/>
      <c r="D4" s="562"/>
      <c r="E4" s="563"/>
      <c r="F4" s="563"/>
      <c r="G4" s="563"/>
      <c r="H4" s="563"/>
      <c r="I4" s="563"/>
      <c r="J4" s="563"/>
      <c r="K4" s="563"/>
      <c r="L4" s="563"/>
      <c r="M4" s="563"/>
      <c r="N4" s="564"/>
    </row>
    <row r="5" spans="1:15" s="163" customFormat="1" ht="12" customHeight="1" thickTop="1" thickBot="1" x14ac:dyDescent="0.3">
      <c r="A5" s="165"/>
      <c r="B5" s="162"/>
      <c r="C5" s="162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15" s="168" customFormat="1" ht="17.45" customHeight="1" thickTop="1" thickBot="1" x14ac:dyDescent="0.25">
      <c r="A6" s="633" t="s">
        <v>486</v>
      </c>
      <c r="B6" s="633"/>
      <c r="C6" s="634"/>
      <c r="D6" s="651" t="s">
        <v>317</v>
      </c>
      <c r="E6" s="652"/>
      <c r="F6" s="653"/>
      <c r="G6" s="651" t="s">
        <v>317</v>
      </c>
      <c r="H6" s="652"/>
      <c r="I6" s="653"/>
      <c r="J6" s="651" t="s">
        <v>317</v>
      </c>
      <c r="K6" s="653"/>
      <c r="L6" s="651" t="s">
        <v>317</v>
      </c>
      <c r="M6" s="652"/>
      <c r="N6" s="653"/>
    </row>
    <row r="7" spans="1:15" s="163" customFormat="1" ht="9.9499999999999993" customHeight="1" thickTop="1" thickBot="1" x14ac:dyDescent="0.3">
      <c r="A7" s="165"/>
      <c r="B7" s="162"/>
      <c r="C7" s="162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</row>
    <row r="8" spans="1:15" s="163" customFormat="1" ht="21" customHeight="1" thickTop="1" thickBot="1" x14ac:dyDescent="0.3">
      <c r="A8" s="164" t="s">
        <v>394</v>
      </c>
      <c r="B8" s="162"/>
      <c r="C8" s="162"/>
      <c r="D8" s="604"/>
      <c r="E8" s="522"/>
      <c r="F8" s="522"/>
      <c r="G8" s="522"/>
      <c r="H8" s="522"/>
      <c r="I8" s="522"/>
      <c r="J8" s="522"/>
      <c r="K8" s="522"/>
      <c r="L8" s="522"/>
      <c r="M8" s="522"/>
      <c r="N8" s="523"/>
    </row>
    <row r="9" spans="1:15" s="168" customFormat="1" ht="9.9499999999999993" customHeight="1" thickTop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</row>
    <row r="10" spans="1:15" s="168" customFormat="1" ht="9.9499999999999993" customHeight="1" thickBot="1" x14ac:dyDescent="0.3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</row>
    <row r="11" spans="1:15" s="168" customFormat="1" ht="21" customHeight="1" thickTop="1" thickBot="1" x14ac:dyDescent="0.25">
      <c r="A11" s="365" t="s">
        <v>497</v>
      </c>
      <c r="B11" s="192"/>
      <c r="D11" s="612"/>
      <c r="E11" s="613"/>
      <c r="F11" s="614"/>
      <c r="G11" s="169" t="s">
        <v>179</v>
      </c>
      <c r="I11" s="353">
        <f>+LEN(D11)</f>
        <v>0</v>
      </c>
      <c r="K11" s="431" t="str">
        <f>IF(AND(I11&gt;0,I11&lt;14),"Le numéro SIRET est composé de 14 chiffres",IF(I11&gt;14,"Le numéro SIRET est composé de 14 chiffres",""))</f>
        <v/>
      </c>
      <c r="L11" s="430"/>
      <c r="M11" s="429"/>
      <c r="N11" s="429"/>
      <c r="O11" s="428"/>
    </row>
    <row r="12" spans="1:15" ht="9.9499999999999993" customHeight="1" thickTop="1" thickBot="1" x14ac:dyDescent="0.25">
      <c r="A12" s="170"/>
      <c r="B12" s="17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</row>
    <row r="13" spans="1:15" ht="21" customHeight="1" thickTop="1" thickBot="1" x14ac:dyDescent="0.25">
      <c r="A13" s="164" t="s">
        <v>154</v>
      </c>
      <c r="B13" s="170"/>
      <c r="D13" s="521"/>
      <c r="E13" s="522"/>
      <c r="F13" s="522"/>
      <c r="G13" s="522"/>
      <c r="H13" s="522"/>
      <c r="I13" s="522"/>
      <c r="J13" s="522"/>
      <c r="K13" s="522"/>
      <c r="L13" s="522"/>
      <c r="M13" s="522"/>
      <c r="N13" s="523"/>
    </row>
    <row r="14" spans="1:15" ht="9.9499999999999993" customHeight="1" thickTop="1" thickBot="1" x14ac:dyDescent="0.25">
      <c r="A14" s="164"/>
      <c r="B14" s="170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</row>
    <row r="15" spans="1:15" ht="21" customHeight="1" thickTop="1" thickBot="1" x14ac:dyDescent="0.25">
      <c r="A15" s="164" t="s">
        <v>155</v>
      </c>
      <c r="B15" s="170"/>
      <c r="D15" s="115"/>
      <c r="E15" s="284" t="s">
        <v>174</v>
      </c>
      <c r="F15" s="628"/>
      <c r="G15" s="629"/>
      <c r="H15" s="629"/>
      <c r="I15" s="630"/>
      <c r="J15" s="512" t="s">
        <v>399</v>
      </c>
      <c r="K15" s="513"/>
      <c r="L15" s="172"/>
      <c r="M15" s="514" t="s">
        <v>354</v>
      </c>
      <c r="N15" s="515"/>
    </row>
    <row r="16" spans="1:15" s="163" customFormat="1" ht="9.9499999999999993" customHeight="1" thickTop="1" thickBot="1" x14ac:dyDescent="0.25">
      <c r="A16" s="165"/>
      <c r="B16" s="173"/>
      <c r="D16" s="174"/>
      <c r="E16" s="175"/>
      <c r="F16" s="176"/>
      <c r="G16" s="166"/>
      <c r="H16" s="166"/>
      <c r="I16" s="166"/>
      <c r="J16" s="166"/>
      <c r="K16" s="166"/>
      <c r="L16" s="174"/>
      <c r="M16" s="174"/>
      <c r="N16" s="174"/>
    </row>
    <row r="17" spans="1:15" s="163" customFormat="1" ht="21" customHeight="1" thickTop="1" thickBot="1" x14ac:dyDescent="0.25">
      <c r="A17" s="164" t="s">
        <v>351</v>
      </c>
      <c r="B17" s="173"/>
      <c r="D17" s="565" t="s">
        <v>354</v>
      </c>
      <c r="E17" s="566"/>
      <c r="F17" s="566"/>
      <c r="G17" s="566"/>
      <c r="H17" s="566"/>
      <c r="I17" s="566"/>
      <c r="J17" s="566"/>
      <c r="K17" s="566"/>
      <c r="L17" s="566"/>
      <c r="M17" s="566"/>
      <c r="N17" s="567"/>
    </row>
    <row r="18" spans="1:15" s="163" customFormat="1" ht="9.9499999999999993" customHeight="1" thickTop="1" x14ac:dyDescent="0.2">
      <c r="A18" s="165"/>
      <c r="B18" s="173"/>
      <c r="D18" s="174"/>
      <c r="E18" s="175"/>
      <c r="F18" s="176"/>
      <c r="G18" s="166"/>
      <c r="H18" s="166"/>
      <c r="I18" s="166"/>
      <c r="J18" s="166"/>
      <c r="K18" s="166"/>
      <c r="L18" s="174"/>
      <c r="M18" s="174"/>
      <c r="N18" s="174"/>
    </row>
    <row r="19" spans="1:15" s="163" customFormat="1" ht="21" customHeight="1" x14ac:dyDescent="0.2">
      <c r="A19" s="165" t="s">
        <v>352</v>
      </c>
      <c r="B19" s="173"/>
      <c r="D19" s="568"/>
      <c r="E19" s="569"/>
      <c r="F19" s="569"/>
      <c r="G19" s="569"/>
      <c r="H19" s="569"/>
      <c r="I19" s="569"/>
      <c r="J19" s="569"/>
      <c r="K19" s="569"/>
      <c r="L19" s="569"/>
      <c r="M19" s="569"/>
      <c r="N19" s="570"/>
    </row>
    <row r="20" spans="1:15" s="163" customFormat="1" ht="9.9499999999999993" customHeight="1" x14ac:dyDescent="0.2">
      <c r="B20" s="173"/>
      <c r="D20" s="174"/>
      <c r="E20" s="175"/>
      <c r="F20" s="176"/>
      <c r="G20" s="166"/>
      <c r="H20" s="166"/>
      <c r="I20" s="166"/>
      <c r="J20" s="166"/>
      <c r="K20" s="166"/>
      <c r="L20" s="174"/>
      <c r="M20" s="174"/>
      <c r="N20" s="174"/>
    </row>
    <row r="21" spans="1:15" s="163" customFormat="1" ht="21" customHeight="1" x14ac:dyDescent="0.2">
      <c r="A21" s="165" t="s">
        <v>363</v>
      </c>
      <c r="B21" s="173"/>
      <c r="D21" s="568"/>
      <c r="E21" s="569"/>
      <c r="F21" s="569"/>
      <c r="G21" s="569"/>
      <c r="H21" s="569"/>
      <c r="I21" s="569"/>
      <c r="J21" s="569"/>
      <c r="K21" s="569"/>
      <c r="L21" s="569"/>
      <c r="M21" s="569"/>
      <c r="N21" s="570"/>
    </row>
    <row r="22" spans="1:15" ht="9.9499999999999993" customHeight="1" x14ac:dyDescent="0.2">
      <c r="A22" s="177"/>
      <c r="B22" s="177"/>
      <c r="C22" s="177"/>
      <c r="D22" s="178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</row>
    <row r="23" spans="1:15" ht="21" customHeight="1" x14ac:dyDescent="0.2">
      <c r="A23" s="576" t="s">
        <v>43</v>
      </c>
      <c r="B23" s="576"/>
      <c r="C23" s="576"/>
      <c r="D23" s="576"/>
      <c r="E23" s="576"/>
      <c r="F23" s="576"/>
      <c r="G23" s="576"/>
      <c r="H23" s="576"/>
      <c r="I23" s="576"/>
      <c r="J23" s="576"/>
      <c r="K23" s="576"/>
      <c r="L23" s="576"/>
      <c r="M23" s="576"/>
      <c r="N23" s="576"/>
      <c r="O23" s="177"/>
    </row>
    <row r="24" spans="1:15" ht="9.9499999999999993" customHeight="1" thickBot="1" x14ac:dyDescent="0.25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</row>
    <row r="25" spans="1:15" ht="21" customHeight="1" thickTop="1" thickBot="1" x14ac:dyDescent="0.25">
      <c r="A25" s="164" t="s">
        <v>2</v>
      </c>
      <c r="B25" s="604"/>
      <c r="C25" s="522"/>
      <c r="D25" s="523"/>
      <c r="F25" s="164" t="s">
        <v>3</v>
      </c>
      <c r="G25" s="521"/>
      <c r="H25" s="522"/>
      <c r="I25" s="522"/>
      <c r="J25" s="523"/>
    </row>
    <row r="26" spans="1:15" ht="9.9499999999999993" customHeight="1" thickTop="1" thickBot="1" x14ac:dyDescent="0.25">
      <c r="A26" s="170"/>
    </row>
    <row r="27" spans="1:15" ht="21" customHeight="1" thickTop="1" thickBot="1" x14ac:dyDescent="0.25">
      <c r="A27" s="164" t="s">
        <v>4</v>
      </c>
      <c r="B27" s="521"/>
      <c r="C27" s="522"/>
      <c r="D27" s="522"/>
      <c r="E27" s="522"/>
      <c r="F27" s="522"/>
      <c r="G27" s="522"/>
      <c r="H27" s="522"/>
      <c r="I27" s="522"/>
      <c r="J27" s="523"/>
    </row>
    <row r="28" spans="1:15" ht="9.9499999999999993" customHeight="1" thickTop="1" thickBot="1" x14ac:dyDescent="0.25">
      <c r="A28" s="170"/>
    </row>
    <row r="29" spans="1:15" ht="21" customHeight="1" thickTop="1" thickBot="1" x14ac:dyDescent="0.25">
      <c r="A29" s="164" t="s">
        <v>5</v>
      </c>
      <c r="B29" s="615"/>
      <c r="C29" s="616"/>
      <c r="F29" s="164" t="s">
        <v>264</v>
      </c>
      <c r="G29" s="628" t="s">
        <v>265</v>
      </c>
      <c r="H29" s="629"/>
      <c r="I29" s="629"/>
      <c r="J29" s="630"/>
    </row>
    <row r="30" spans="1:15" ht="9.9499999999999993" customHeight="1" thickTop="1" x14ac:dyDescent="0.2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</row>
    <row r="31" spans="1:15" ht="21" customHeight="1" x14ac:dyDescent="0.2">
      <c r="A31" s="576" t="s">
        <v>44</v>
      </c>
      <c r="B31" s="576"/>
      <c r="C31" s="576"/>
      <c r="D31" s="576"/>
      <c r="E31" s="576"/>
      <c r="F31" s="576"/>
      <c r="G31" s="576"/>
      <c r="H31" s="576"/>
      <c r="I31" s="576"/>
      <c r="J31" s="576"/>
      <c r="K31" s="576"/>
      <c r="L31" s="576"/>
      <c r="M31" s="576"/>
      <c r="N31" s="576"/>
      <c r="O31" s="177"/>
    </row>
    <row r="32" spans="1:15" ht="9.9499999999999993" customHeight="1" thickBot="1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</row>
    <row r="33" spans="1:16" ht="25.15" customHeight="1" thickTop="1" thickBot="1" x14ac:dyDescent="0.25">
      <c r="A33" s="645" t="s">
        <v>547</v>
      </c>
      <c r="B33" s="646"/>
      <c r="C33" s="97"/>
      <c r="E33" s="164" t="s">
        <v>548</v>
      </c>
      <c r="H33" s="97"/>
      <c r="J33" s="179" t="s">
        <v>180</v>
      </c>
      <c r="K33" s="143" t="s">
        <v>45</v>
      </c>
      <c r="L33" s="179" t="s">
        <v>181</v>
      </c>
      <c r="M33" s="143" t="s">
        <v>45</v>
      </c>
    </row>
    <row r="34" spans="1:16" ht="9.9499999999999993" customHeight="1" thickTop="1" thickBot="1" x14ac:dyDescent="0.25"/>
    <row r="35" spans="1:16" s="159" customFormat="1" ht="21" customHeight="1" thickTop="1" thickBot="1" x14ac:dyDescent="0.3">
      <c r="A35" s="164" t="s">
        <v>364</v>
      </c>
      <c r="C35" s="352"/>
      <c r="E35" s="180" t="s">
        <v>549</v>
      </c>
      <c r="F35" s="180"/>
      <c r="H35" s="617"/>
      <c r="I35" s="618"/>
      <c r="J35" s="619"/>
    </row>
    <row r="36" spans="1:16" s="159" customFormat="1" ht="9.9499999999999993" customHeight="1" thickTop="1" x14ac:dyDescent="0.25">
      <c r="A36" s="181"/>
      <c r="C36" s="182"/>
      <c r="E36" s="183"/>
      <c r="F36" s="183"/>
      <c r="H36" s="184"/>
      <c r="I36" s="184"/>
      <c r="J36" s="184"/>
    </row>
    <row r="37" spans="1:16" s="159" customFormat="1" ht="9.9499999999999993" customHeight="1" x14ac:dyDescent="0.25">
      <c r="A37" s="181"/>
      <c r="C37" s="182"/>
      <c r="E37" s="183"/>
      <c r="F37" s="183"/>
      <c r="H37" s="184"/>
      <c r="I37" s="184"/>
      <c r="J37" s="184"/>
    </row>
    <row r="38" spans="1:16" ht="9.9499999999999993" customHeight="1" x14ac:dyDescent="0.2">
      <c r="F38" s="151"/>
      <c r="G38" s="151"/>
      <c r="H38" s="151"/>
      <c r="I38" s="151"/>
      <c r="J38" s="151"/>
      <c r="K38" s="151"/>
      <c r="L38" s="151"/>
    </row>
    <row r="39" spans="1:16" ht="21" customHeight="1" x14ac:dyDescent="0.2">
      <c r="A39" s="164" t="s">
        <v>6</v>
      </c>
      <c r="E39" s="179"/>
      <c r="F39" s="183"/>
      <c r="G39" s="159"/>
      <c r="H39" s="184"/>
      <c r="I39" s="184"/>
      <c r="J39" s="184"/>
      <c r="K39" s="159"/>
      <c r="L39" s="159"/>
      <c r="M39" s="159"/>
      <c r="N39" s="159"/>
    </row>
    <row r="40" spans="1:16" ht="22.15" customHeight="1" thickBot="1" x14ac:dyDescent="0.25">
      <c r="C40" s="388" t="s">
        <v>7</v>
      </c>
      <c r="D40" s="388" t="s">
        <v>46</v>
      </c>
      <c r="E40" s="388" t="s">
        <v>47</v>
      </c>
      <c r="F40" s="388" t="s">
        <v>48</v>
      </c>
      <c r="G40" s="388" t="s">
        <v>49</v>
      </c>
      <c r="H40" s="388" t="s">
        <v>8</v>
      </c>
      <c r="I40" s="388" t="s">
        <v>9</v>
      </c>
      <c r="J40" s="388" t="s">
        <v>10</v>
      </c>
      <c r="K40" s="388" t="s">
        <v>11</v>
      </c>
      <c r="L40" s="388" t="s">
        <v>12</v>
      </c>
      <c r="M40" s="388" t="s">
        <v>13</v>
      </c>
      <c r="N40" s="388" t="s">
        <v>14</v>
      </c>
    </row>
    <row r="41" spans="1:16" ht="21" customHeight="1" thickTop="1" thickBot="1" x14ac:dyDescent="0.25"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</row>
    <row r="42" spans="1:16" ht="11.45" customHeight="1" thickTop="1" x14ac:dyDescent="0.2">
      <c r="E42" s="185"/>
      <c r="F42" s="151"/>
      <c r="G42" s="151"/>
      <c r="H42" s="151"/>
      <c r="I42" s="151"/>
      <c r="J42" s="151"/>
      <c r="K42" s="151"/>
      <c r="L42" s="151"/>
    </row>
    <row r="43" spans="1:16" ht="9.9499999999999993" customHeight="1" thickBot="1" x14ac:dyDescent="0.25">
      <c r="E43" s="183"/>
      <c r="F43" s="182"/>
      <c r="G43" s="183"/>
      <c r="H43" s="182"/>
      <c r="K43" s="183"/>
      <c r="L43" s="182"/>
    </row>
    <row r="44" spans="1:16" ht="37.5" customHeight="1" thickTop="1" thickBot="1" x14ac:dyDescent="0.25">
      <c r="A44" s="164" t="s">
        <v>550</v>
      </c>
      <c r="C44" s="620"/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2"/>
    </row>
    <row r="45" spans="1:16" ht="9.9499999999999993" customHeight="1" thickTop="1" x14ac:dyDescent="0.2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</row>
    <row r="46" spans="1:16" ht="21" customHeight="1" x14ac:dyDescent="0.2">
      <c r="A46" s="631" t="s">
        <v>498</v>
      </c>
      <c r="B46" s="631"/>
      <c r="C46" s="631"/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177"/>
    </row>
    <row r="47" spans="1:16" ht="9.9499999999999993" customHeight="1" x14ac:dyDescent="0.2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</row>
    <row r="48" spans="1:16" s="163" customFormat="1" ht="23.45" customHeight="1" x14ac:dyDescent="0.2">
      <c r="A48" s="423" t="s">
        <v>15</v>
      </c>
      <c r="C48" s="623" t="str">
        <f>IF('Page de garde projet'!H13="","A sélectionner sur le 1er onglet",'Page de garde projet'!H13)</f>
        <v>A sélectionner sur le 1er onglet</v>
      </c>
      <c r="D48" s="624"/>
      <c r="E48" s="624"/>
      <c r="F48" s="624"/>
      <c r="G48" s="624"/>
      <c r="H48" s="624"/>
      <c r="I48" s="625"/>
      <c r="K48" s="516" t="str">
        <f>IF(C48="A sélectionner sur le 1er onglet","Aucune thématique n'est sélectionnée sur le premier onglet donc le dossier sera rejeté et non instruit","")</f>
        <v>Aucune thématique n'est sélectionnée sur le premier onglet donc le dossier sera rejeté et non instruit</v>
      </c>
      <c r="L48" s="516"/>
      <c r="M48" s="516"/>
      <c r="N48" s="516"/>
      <c r="O48" s="426"/>
      <c r="P48" s="426"/>
    </row>
    <row r="49" spans="1:17" ht="20.100000000000001" hidden="1" customHeight="1" thickTop="1" thickBot="1" x14ac:dyDescent="0.3">
      <c r="A49" s="164" t="s">
        <v>223</v>
      </c>
      <c r="D49" s="606"/>
      <c r="E49" s="607"/>
      <c r="F49" s="607"/>
      <c r="G49" s="607"/>
      <c r="H49" s="607"/>
      <c r="I49" s="608"/>
      <c r="J49" s="187"/>
      <c r="K49" s="516"/>
      <c r="L49" s="516"/>
      <c r="M49" s="516"/>
      <c r="N49" s="516"/>
      <c r="O49" s="426"/>
      <c r="P49" s="426"/>
      <c r="Q49" s="424"/>
    </row>
    <row r="50" spans="1:17" ht="20.100000000000001" hidden="1" customHeight="1" thickTop="1" thickBot="1" x14ac:dyDescent="0.3">
      <c r="A50" s="188" t="s">
        <v>224</v>
      </c>
      <c r="D50" s="609"/>
      <c r="E50" s="610"/>
      <c r="F50" s="610"/>
      <c r="G50" s="610"/>
      <c r="H50" s="610"/>
      <c r="I50" s="611"/>
      <c r="K50" s="516"/>
      <c r="L50" s="516"/>
      <c r="M50" s="516"/>
      <c r="N50" s="516"/>
      <c r="O50" s="426"/>
      <c r="P50" s="426"/>
    </row>
    <row r="51" spans="1:17" ht="9.9499999999999993" hidden="1" customHeight="1" thickTop="1" x14ac:dyDescent="0.25">
      <c r="K51" s="516"/>
      <c r="L51" s="516"/>
      <c r="M51" s="516"/>
      <c r="N51" s="516"/>
      <c r="O51" s="426"/>
      <c r="P51" s="426"/>
    </row>
    <row r="52" spans="1:17" ht="20.100000000000001" hidden="1" customHeight="1" x14ac:dyDescent="0.25">
      <c r="A52" s="181" t="s">
        <v>16</v>
      </c>
      <c r="D52" s="632" t="s">
        <v>156</v>
      </c>
      <c r="E52" s="632"/>
      <c r="F52" s="632"/>
      <c r="G52" s="632"/>
      <c r="H52" s="632"/>
      <c r="I52" s="632"/>
      <c r="K52" s="516"/>
      <c r="L52" s="516"/>
      <c r="M52" s="516"/>
      <c r="N52" s="516"/>
      <c r="O52" s="426"/>
      <c r="P52" s="426"/>
    </row>
    <row r="53" spans="1:17" ht="7.9" customHeight="1" x14ac:dyDescent="0.2">
      <c r="A53" s="181"/>
      <c r="D53" s="425"/>
      <c r="E53" s="425"/>
      <c r="F53" s="425"/>
      <c r="G53" s="425"/>
      <c r="H53" s="425"/>
      <c r="I53" s="425"/>
      <c r="K53" s="516"/>
      <c r="L53" s="516"/>
      <c r="M53" s="516"/>
      <c r="N53" s="516"/>
      <c r="O53" s="426"/>
      <c r="P53" s="426"/>
    </row>
    <row r="54" spans="1:17" ht="9.9499999999999993" customHeight="1" thickBot="1" x14ac:dyDescent="0.25"/>
    <row r="55" spans="1:17" s="163" customFormat="1" ht="21" customHeight="1" thickTop="1" thickBot="1" x14ac:dyDescent="0.25">
      <c r="A55" s="165" t="s">
        <v>386</v>
      </c>
      <c r="E55" s="115" t="s">
        <v>354</v>
      </c>
      <c r="G55" s="165" t="s">
        <v>172</v>
      </c>
      <c r="J55" s="626" t="s">
        <v>354</v>
      </c>
      <c r="K55" s="627"/>
    </row>
    <row r="56" spans="1:17" ht="9.9499999999999993" customHeight="1" thickTop="1" x14ac:dyDescent="0.2">
      <c r="A56" s="189"/>
    </row>
    <row r="57" spans="1:17" ht="21" customHeight="1" x14ac:dyDescent="0.2">
      <c r="A57" s="164" t="s">
        <v>171</v>
      </c>
      <c r="E57" s="584" t="s">
        <v>354</v>
      </c>
      <c r="F57" s="586"/>
      <c r="G57" s="159"/>
      <c r="H57" s="584"/>
      <c r="I57" s="585"/>
      <c r="J57" s="586"/>
      <c r="K57" s="159"/>
      <c r="L57" s="584"/>
      <c r="M57" s="585"/>
      <c r="N57" s="586"/>
    </row>
    <row r="58" spans="1:17" ht="9.9499999999999993" customHeight="1" x14ac:dyDescent="0.2">
      <c r="A58" s="189"/>
    </row>
    <row r="59" spans="1:17" s="159" customFormat="1" ht="21" customHeight="1" x14ac:dyDescent="0.25">
      <c r="A59" s="164" t="s">
        <v>173</v>
      </c>
      <c r="H59" s="605"/>
      <c r="I59" s="605"/>
      <c r="J59" s="605"/>
      <c r="K59" s="605"/>
      <c r="L59" s="605"/>
      <c r="M59" s="605"/>
      <c r="N59" s="605"/>
    </row>
    <row r="60" spans="1:17" ht="9.9499999999999993" customHeight="1" thickBot="1" x14ac:dyDescent="0.25">
      <c r="A60" s="189"/>
    </row>
    <row r="61" spans="1:17" s="159" customFormat="1" ht="21" customHeight="1" thickTop="1" thickBot="1" x14ac:dyDescent="0.3">
      <c r="A61" s="164" t="s">
        <v>17</v>
      </c>
      <c r="E61" s="115"/>
      <c r="H61" s="121" t="s">
        <v>402</v>
      </c>
      <c r="I61" s="302"/>
      <c r="J61" s="588"/>
      <c r="K61" s="589"/>
      <c r="L61" s="589"/>
      <c r="M61" s="589"/>
      <c r="N61" s="590"/>
    </row>
    <row r="62" spans="1:17" ht="9.9499999999999993" customHeight="1" thickTop="1" thickBot="1" x14ac:dyDescent="0.25">
      <c r="A62" s="189"/>
      <c r="H62" s="303"/>
      <c r="I62" s="303"/>
      <c r="J62" s="303"/>
      <c r="K62" s="303"/>
      <c r="L62" s="303"/>
      <c r="M62" s="303"/>
      <c r="N62" s="303"/>
    </row>
    <row r="63" spans="1:17" ht="21" customHeight="1" thickTop="1" thickBot="1" x14ac:dyDescent="0.25">
      <c r="A63" s="164" t="s">
        <v>54</v>
      </c>
      <c r="E63" s="115"/>
      <c r="H63" s="121" t="s">
        <v>403</v>
      </c>
      <c r="I63" s="303"/>
      <c r="J63" s="647"/>
      <c r="K63" s="648"/>
      <c r="L63" s="648"/>
      <c r="M63" s="648"/>
      <c r="N63" s="649"/>
    </row>
    <row r="64" spans="1:17" ht="9.9499999999999993" customHeight="1" thickTop="1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</row>
    <row r="65" spans="1:15" ht="21" customHeight="1" x14ac:dyDescent="0.2">
      <c r="A65" s="576" t="s">
        <v>18</v>
      </c>
      <c r="B65" s="576"/>
      <c r="C65" s="576"/>
      <c r="D65" s="576"/>
      <c r="E65" s="576"/>
      <c r="F65" s="576"/>
      <c r="G65" s="576"/>
      <c r="H65" s="576"/>
      <c r="I65" s="576"/>
      <c r="J65" s="576"/>
      <c r="K65" s="576"/>
      <c r="L65" s="576"/>
      <c r="M65" s="576"/>
      <c r="N65" s="576"/>
      <c r="O65" s="177"/>
    </row>
    <row r="66" spans="1:15" ht="9.9499999999999993" customHeight="1" x14ac:dyDescent="0.2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</row>
    <row r="67" spans="1:15" ht="20.100000000000001" customHeight="1" thickBot="1" x14ac:dyDescent="0.25">
      <c r="A67" s="190" t="s">
        <v>369</v>
      </c>
      <c r="E67" s="163"/>
      <c r="F67" s="163"/>
    </row>
    <row r="68" spans="1:15" ht="279" customHeight="1" thickTop="1" thickBot="1" x14ac:dyDescent="0.25">
      <c r="A68" s="654"/>
      <c r="B68" s="563"/>
      <c r="C68" s="563"/>
      <c r="D68" s="563"/>
      <c r="E68" s="563"/>
      <c r="F68" s="563"/>
      <c r="G68" s="563"/>
      <c r="H68" s="563"/>
      <c r="I68" s="563"/>
      <c r="J68" s="563"/>
      <c r="K68" s="563"/>
      <c r="L68" s="563"/>
      <c r="M68" s="563"/>
      <c r="N68" s="564"/>
    </row>
    <row r="69" spans="1:15" ht="9.9499999999999993" customHeight="1" thickTop="1" x14ac:dyDescent="0.2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</row>
    <row r="70" spans="1:15" ht="21" customHeight="1" thickBot="1" x14ac:dyDescent="0.25">
      <c r="A70" s="164" t="s">
        <v>501</v>
      </c>
      <c r="B70" s="163"/>
      <c r="C70" s="163"/>
    </row>
    <row r="71" spans="1:15" ht="210.75" customHeight="1" thickTop="1" thickBot="1" x14ac:dyDescent="0.25">
      <c r="A71" s="654"/>
      <c r="B71" s="563"/>
      <c r="C71" s="563"/>
      <c r="D71" s="563"/>
      <c r="E71" s="563"/>
      <c r="F71" s="563"/>
      <c r="G71" s="563"/>
      <c r="H71" s="563"/>
      <c r="I71" s="563"/>
      <c r="J71" s="563"/>
      <c r="K71" s="563"/>
      <c r="L71" s="563"/>
      <c r="M71" s="563"/>
      <c r="N71" s="564"/>
    </row>
    <row r="72" spans="1:15" ht="9.9499999999999993" customHeight="1" thickTop="1" thickBot="1" x14ac:dyDescent="0.2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</row>
    <row r="73" spans="1:15" ht="21" customHeight="1" thickTop="1" thickBot="1" x14ac:dyDescent="0.25">
      <c r="A73" s="164" t="s">
        <v>19</v>
      </c>
      <c r="E73" s="191"/>
      <c r="F73" s="656" t="s">
        <v>354</v>
      </c>
      <c r="G73" s="657"/>
      <c r="H73" s="658"/>
    </row>
    <row r="74" spans="1:15" ht="9.9499999999999993" customHeight="1" thickTop="1" x14ac:dyDescent="0.2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</row>
    <row r="75" spans="1:15" ht="21" customHeight="1" thickBot="1" x14ac:dyDescent="0.25">
      <c r="A75" s="571" t="s">
        <v>353</v>
      </c>
      <c r="B75" s="571"/>
      <c r="C75" s="571"/>
      <c r="D75" s="571"/>
      <c r="E75" s="571"/>
      <c r="F75" s="571"/>
      <c r="G75" s="571"/>
      <c r="H75" s="571"/>
      <c r="I75" s="571"/>
      <c r="J75" s="571"/>
      <c r="K75" s="571"/>
      <c r="L75" s="571"/>
      <c r="M75" s="571"/>
      <c r="N75" s="571"/>
      <c r="O75" s="177"/>
    </row>
    <row r="76" spans="1:15" ht="105.75" customHeight="1" thickTop="1" thickBot="1" x14ac:dyDescent="0.25">
      <c r="A76" s="654"/>
      <c r="B76" s="563"/>
      <c r="C76" s="563"/>
      <c r="D76" s="563"/>
      <c r="E76" s="563"/>
      <c r="F76" s="563"/>
      <c r="G76" s="563"/>
      <c r="H76" s="563"/>
      <c r="I76" s="563"/>
      <c r="J76" s="563"/>
      <c r="K76" s="563"/>
      <c r="L76" s="563"/>
      <c r="M76" s="563"/>
      <c r="N76" s="564"/>
      <c r="O76" s="177"/>
    </row>
    <row r="77" spans="1:15" ht="9.9499999999999993" customHeight="1" thickTop="1" x14ac:dyDescent="0.2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</row>
    <row r="78" spans="1:15" ht="21" customHeight="1" x14ac:dyDescent="0.2">
      <c r="A78" s="576" t="s">
        <v>55</v>
      </c>
      <c r="B78" s="576"/>
      <c r="C78" s="576"/>
      <c r="D78" s="576"/>
      <c r="E78" s="576"/>
      <c r="F78" s="576"/>
      <c r="G78" s="576"/>
      <c r="H78" s="576"/>
      <c r="I78" s="576"/>
      <c r="J78" s="576"/>
      <c r="K78" s="576"/>
      <c r="L78" s="576"/>
      <c r="M78" s="576"/>
      <c r="N78" s="576"/>
      <c r="O78" s="177"/>
    </row>
    <row r="79" spans="1:15" ht="9.9499999999999993" customHeight="1" x14ac:dyDescent="0.2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</row>
    <row r="80" spans="1:15" s="151" customFormat="1" ht="21" customHeight="1" x14ac:dyDescent="0.25">
      <c r="A80" s="192" t="s">
        <v>235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</row>
    <row r="81" spans="1:15" ht="9.9499999999999993" customHeight="1" thickBot="1" x14ac:dyDescent="0.25">
      <c r="A81" s="194"/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</row>
    <row r="82" spans="1:15" ht="21" customHeight="1" thickTop="1" thickBot="1" x14ac:dyDescent="0.25">
      <c r="A82" s="521"/>
      <c r="B82" s="522"/>
      <c r="C82" s="522"/>
      <c r="D82" s="522"/>
      <c r="E82" s="522"/>
      <c r="F82" s="522"/>
      <c r="G82" s="522"/>
      <c r="H82" s="522"/>
      <c r="I82" s="522"/>
      <c r="J82" s="522"/>
      <c r="K82" s="522"/>
      <c r="L82" s="522"/>
      <c r="M82" s="522"/>
      <c r="N82" s="523"/>
      <c r="O82" s="194"/>
    </row>
    <row r="83" spans="1:15" ht="21" customHeight="1" thickTop="1" thickBot="1" x14ac:dyDescent="0.25">
      <c r="A83" s="521"/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N83" s="523"/>
      <c r="O83" s="194"/>
    </row>
    <row r="84" spans="1:15" ht="21" customHeight="1" thickTop="1" thickBot="1" x14ac:dyDescent="0.25">
      <c r="A84" s="521"/>
      <c r="B84" s="522"/>
      <c r="C84" s="522"/>
      <c r="D84" s="522"/>
      <c r="E84" s="522"/>
      <c r="F84" s="522"/>
      <c r="G84" s="522"/>
      <c r="H84" s="522"/>
      <c r="I84" s="522"/>
      <c r="J84" s="522"/>
      <c r="K84" s="522"/>
      <c r="L84" s="522"/>
      <c r="M84" s="522"/>
      <c r="N84" s="523"/>
      <c r="O84" s="194"/>
    </row>
    <row r="85" spans="1:15" ht="9.9499999999999993" customHeight="1" thickTop="1" x14ac:dyDescent="0.2">
      <c r="A85" s="194"/>
      <c r="B85" s="194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</row>
    <row r="86" spans="1:15" ht="21" customHeight="1" x14ac:dyDescent="0.2">
      <c r="A86" s="192" t="s">
        <v>20</v>
      </c>
      <c r="B86" s="194"/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</row>
    <row r="87" spans="1:15" ht="9.9499999999999993" customHeight="1" thickBot="1" x14ac:dyDescent="0.25">
      <c r="A87" s="194"/>
      <c r="B87" s="194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</row>
    <row r="88" spans="1:15" s="171" customFormat="1" ht="21" customHeight="1" thickTop="1" thickBot="1" x14ac:dyDescent="0.3">
      <c r="A88" s="521"/>
      <c r="B88" s="522"/>
      <c r="C88" s="522"/>
      <c r="D88" s="522"/>
      <c r="E88" s="522"/>
      <c r="F88" s="522"/>
      <c r="G88" s="522"/>
      <c r="H88" s="522"/>
      <c r="I88" s="522"/>
      <c r="J88" s="522"/>
      <c r="K88" s="522"/>
      <c r="L88" s="522"/>
      <c r="M88" s="522"/>
      <c r="N88" s="523"/>
      <c r="O88" s="195"/>
    </row>
    <row r="89" spans="1:15" s="171" customFormat="1" ht="21" customHeight="1" thickTop="1" thickBot="1" x14ac:dyDescent="0.3">
      <c r="A89" s="521"/>
      <c r="B89" s="522"/>
      <c r="C89" s="522"/>
      <c r="D89" s="522"/>
      <c r="E89" s="522"/>
      <c r="F89" s="522"/>
      <c r="G89" s="522"/>
      <c r="H89" s="522"/>
      <c r="I89" s="522"/>
      <c r="J89" s="522"/>
      <c r="K89" s="522"/>
      <c r="L89" s="522"/>
      <c r="M89" s="522"/>
      <c r="N89" s="523"/>
      <c r="O89" s="195"/>
    </row>
    <row r="90" spans="1:15" s="171" customFormat="1" ht="21" customHeight="1" thickTop="1" thickBot="1" x14ac:dyDescent="0.3">
      <c r="A90" s="521"/>
      <c r="B90" s="522"/>
      <c r="C90" s="522"/>
      <c r="D90" s="522"/>
      <c r="E90" s="522"/>
      <c r="F90" s="522"/>
      <c r="G90" s="522"/>
      <c r="H90" s="522"/>
      <c r="I90" s="522"/>
      <c r="J90" s="522"/>
      <c r="K90" s="522"/>
      <c r="L90" s="522"/>
      <c r="M90" s="522"/>
      <c r="N90" s="523"/>
      <c r="O90" s="195"/>
    </row>
    <row r="91" spans="1:15" s="171" customFormat="1" ht="21" customHeight="1" thickTop="1" thickBot="1" x14ac:dyDescent="0.3">
      <c r="A91" s="521"/>
      <c r="B91" s="522"/>
      <c r="C91" s="522"/>
      <c r="D91" s="522"/>
      <c r="E91" s="522"/>
      <c r="F91" s="522"/>
      <c r="G91" s="522"/>
      <c r="H91" s="522"/>
      <c r="I91" s="522"/>
      <c r="J91" s="522"/>
      <c r="K91" s="522"/>
      <c r="L91" s="522"/>
      <c r="M91" s="522"/>
      <c r="N91" s="523"/>
      <c r="O91" s="195"/>
    </row>
    <row r="92" spans="1:15" ht="9.9499999999999993" customHeight="1" thickTop="1" x14ac:dyDescent="0.2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</row>
    <row r="93" spans="1:15" ht="21" customHeight="1" x14ac:dyDescent="0.2">
      <c r="A93" s="576" t="s">
        <v>56</v>
      </c>
      <c r="B93" s="576"/>
      <c r="C93" s="576"/>
      <c r="D93" s="576"/>
      <c r="E93" s="576"/>
      <c r="F93" s="576"/>
      <c r="G93" s="576"/>
      <c r="H93" s="576"/>
      <c r="I93" s="576"/>
      <c r="J93" s="576"/>
      <c r="K93" s="576"/>
      <c r="L93" s="576"/>
      <c r="M93" s="576"/>
      <c r="N93" s="576"/>
      <c r="O93" s="177"/>
    </row>
    <row r="94" spans="1:15" ht="9.9499999999999993" customHeight="1" x14ac:dyDescent="0.2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</row>
    <row r="95" spans="1:15" s="159" customFormat="1" ht="21" customHeight="1" x14ac:dyDescent="0.25">
      <c r="A95" s="196" t="s">
        <v>324</v>
      </c>
    </row>
    <row r="96" spans="1:15" ht="3" customHeight="1" x14ac:dyDescent="0.2"/>
    <row r="97" spans="1:14" s="197" customFormat="1" ht="21" customHeight="1" x14ac:dyDescent="0.25">
      <c r="A97" s="197" t="s">
        <v>306</v>
      </c>
    </row>
    <row r="98" spans="1:14" ht="9.9499999999999993" customHeight="1" x14ac:dyDescent="0.2"/>
    <row r="99" spans="1:14" ht="7.5" customHeight="1" x14ac:dyDescent="0.2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</row>
    <row r="100" spans="1:14" ht="21" customHeight="1" x14ac:dyDescent="0.2">
      <c r="A100" s="199" t="s">
        <v>57</v>
      </c>
      <c r="B100" s="198"/>
      <c r="C100" s="198"/>
      <c r="D100" s="524"/>
      <c r="E100" s="525"/>
      <c r="F100" s="525"/>
      <c r="G100" s="525"/>
      <c r="H100" s="525"/>
      <c r="I100" s="525"/>
      <c r="J100" s="525"/>
      <c r="K100" s="525"/>
      <c r="L100" s="525"/>
      <c r="M100" s="526"/>
      <c r="N100" s="198"/>
    </row>
    <row r="101" spans="1:14" ht="7.5" customHeight="1" x14ac:dyDescent="0.2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</row>
    <row r="102" spans="1:14" ht="9.9499999999999993" customHeight="1" thickBot="1" x14ac:dyDescent="0.25"/>
    <row r="103" spans="1:14" ht="28.15" customHeight="1" thickTop="1" thickBot="1" x14ac:dyDescent="0.25">
      <c r="A103" s="164" t="s">
        <v>21</v>
      </c>
      <c r="B103" s="628"/>
      <c r="C103" s="629"/>
      <c r="D103" s="629"/>
      <c r="E103" s="629"/>
      <c r="F103" s="629"/>
      <c r="G103" s="629"/>
      <c r="H103" s="629"/>
      <c r="I103" s="629"/>
      <c r="J103" s="629"/>
      <c r="K103" s="629"/>
      <c r="L103" s="630"/>
      <c r="M103" s="864"/>
      <c r="N103" s="864"/>
    </row>
    <row r="104" spans="1:14" ht="9.9499999999999993" customHeight="1" thickTop="1" x14ac:dyDescent="0.2">
      <c r="A104" s="181"/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</row>
    <row r="105" spans="1:14" s="159" customFormat="1" ht="20.100000000000001" customHeight="1" x14ac:dyDescent="0.25">
      <c r="A105" s="165" t="s">
        <v>325</v>
      </c>
    </row>
    <row r="106" spans="1:14" s="159" customFormat="1" ht="9.9499999999999993" customHeight="1" x14ac:dyDescent="0.25">
      <c r="A106" s="165"/>
    </row>
    <row r="107" spans="1:14" ht="9.9499999999999993" customHeight="1" x14ac:dyDescent="0.2"/>
    <row r="108" spans="1:14" s="159" customFormat="1" ht="21" customHeight="1" x14ac:dyDescent="0.25">
      <c r="C108" s="519" t="s">
        <v>308</v>
      </c>
      <c r="D108" s="520"/>
      <c r="M108" s="519" t="s">
        <v>26</v>
      </c>
      <c r="N108" s="520"/>
    </row>
    <row r="109" spans="1:14" s="159" customFormat="1" ht="21" customHeight="1" x14ac:dyDescent="0.25">
      <c r="A109" s="200" t="s">
        <v>61</v>
      </c>
      <c r="M109" s="655"/>
      <c r="N109" s="655"/>
    </row>
    <row r="110" spans="1:14" s="159" customFormat="1" ht="9.9499999999999993" customHeight="1" thickBot="1" x14ac:dyDescent="0.3">
      <c r="K110" s="201"/>
    </row>
    <row r="111" spans="1:14" ht="21" customHeight="1" thickTop="1" thickBot="1" x14ac:dyDescent="0.25">
      <c r="A111" s="137"/>
      <c r="B111" s="161" t="s">
        <v>307</v>
      </c>
      <c r="E111" s="137"/>
      <c r="F111" s="161" t="s">
        <v>310</v>
      </c>
      <c r="H111" s="159"/>
      <c r="I111" s="159"/>
      <c r="K111" s="191"/>
      <c r="L111" s="137"/>
      <c r="M111" s="161" t="s">
        <v>27</v>
      </c>
    </row>
    <row r="112" spans="1:14" ht="21" customHeight="1" thickBot="1" x14ac:dyDescent="0.25">
      <c r="A112" s="138"/>
      <c r="B112" s="161" t="s">
        <v>309</v>
      </c>
      <c r="E112" s="139"/>
      <c r="F112" s="161" t="s">
        <v>311</v>
      </c>
      <c r="K112" s="191"/>
      <c r="L112" s="138"/>
      <c r="M112" s="161" t="s">
        <v>266</v>
      </c>
    </row>
    <row r="113" spans="1:14" ht="21" customHeight="1" thickBot="1" x14ac:dyDescent="0.25">
      <c r="A113" s="139"/>
      <c r="B113" s="865" t="s">
        <v>565</v>
      </c>
      <c r="K113" s="191"/>
      <c r="L113" s="138"/>
      <c r="M113" s="161" t="s">
        <v>28</v>
      </c>
    </row>
    <row r="114" spans="1:14" ht="21" customHeight="1" thickTop="1" thickBot="1" x14ac:dyDescent="0.25">
      <c r="K114" s="191"/>
      <c r="L114" s="138"/>
      <c r="M114" s="161" t="s">
        <v>312</v>
      </c>
    </row>
    <row r="115" spans="1:14" ht="21" customHeight="1" thickBot="1" x14ac:dyDescent="0.25">
      <c r="C115" s="519" t="s">
        <v>314</v>
      </c>
      <c r="D115" s="520"/>
      <c r="K115" s="191"/>
      <c r="L115" s="139"/>
      <c r="M115" s="161" t="s">
        <v>313</v>
      </c>
    </row>
    <row r="116" spans="1:14" s="159" customFormat="1" ht="9.9499999999999993" customHeight="1" thickTop="1" thickBot="1" x14ac:dyDescent="0.3">
      <c r="A116" s="200"/>
      <c r="K116" s="201"/>
    </row>
    <row r="117" spans="1:14" ht="21" customHeight="1" thickTop="1" thickBot="1" x14ac:dyDescent="0.25">
      <c r="A117" s="137"/>
      <c r="B117" s="161" t="s">
        <v>315</v>
      </c>
      <c r="E117" s="202"/>
      <c r="F117" s="168"/>
      <c r="K117" s="191"/>
    </row>
    <row r="118" spans="1:14" ht="21" customHeight="1" thickBot="1" x14ac:dyDescent="0.25">
      <c r="A118" s="138"/>
      <c r="B118" s="161" t="s">
        <v>24</v>
      </c>
      <c r="E118" s="202"/>
      <c r="K118" s="191"/>
    </row>
    <row r="119" spans="1:14" ht="21" customHeight="1" thickBot="1" x14ac:dyDescent="0.25">
      <c r="A119" s="139"/>
      <c r="B119" s="161" t="s">
        <v>316</v>
      </c>
      <c r="E119" s="202"/>
      <c r="K119" s="191"/>
    </row>
    <row r="120" spans="1:14" ht="9.9499999999999993" customHeight="1" thickTop="1" thickBot="1" x14ac:dyDescent="0.25">
      <c r="B120" s="203"/>
      <c r="C120" s="172"/>
    </row>
    <row r="121" spans="1:14" ht="21" customHeight="1" thickTop="1" thickBot="1" x14ac:dyDescent="0.25">
      <c r="A121" s="200" t="s">
        <v>29</v>
      </c>
      <c r="B121" s="203"/>
      <c r="E121" s="140"/>
      <c r="G121" s="204" t="s">
        <v>326</v>
      </c>
      <c r="H121" s="141"/>
      <c r="J121" s="391" t="s">
        <v>327</v>
      </c>
      <c r="K121" s="141"/>
    </row>
    <row r="122" spans="1:14" ht="9.9499999999999993" customHeight="1" thickTop="1" thickBot="1" x14ac:dyDescent="0.25"/>
    <row r="123" spans="1:14" ht="60" customHeight="1" thickTop="1" x14ac:dyDescent="0.2">
      <c r="A123" s="205" t="s">
        <v>58</v>
      </c>
      <c r="B123" s="550"/>
      <c r="C123" s="551"/>
      <c r="D123" s="551"/>
      <c r="E123" s="551"/>
      <c r="F123" s="551"/>
      <c r="G123" s="551"/>
      <c r="H123" s="551"/>
      <c r="I123" s="551"/>
      <c r="J123" s="551"/>
      <c r="K123" s="551"/>
      <c r="L123" s="551"/>
      <c r="M123" s="551"/>
      <c r="N123" s="552"/>
    </row>
    <row r="124" spans="1:14" ht="60" customHeight="1" x14ac:dyDescent="0.2">
      <c r="B124" s="553"/>
      <c r="C124" s="554"/>
      <c r="D124" s="554"/>
      <c r="E124" s="554"/>
      <c r="F124" s="554"/>
      <c r="G124" s="554"/>
      <c r="H124" s="554"/>
      <c r="I124" s="554"/>
      <c r="J124" s="554"/>
      <c r="K124" s="554"/>
      <c r="L124" s="554"/>
      <c r="M124" s="554"/>
      <c r="N124" s="555"/>
    </row>
    <row r="125" spans="1:14" ht="60" customHeight="1" x14ac:dyDescent="0.2">
      <c r="B125" s="553"/>
      <c r="C125" s="554"/>
      <c r="D125" s="554"/>
      <c r="E125" s="554"/>
      <c r="F125" s="554"/>
      <c r="G125" s="554"/>
      <c r="H125" s="554"/>
      <c r="I125" s="554"/>
      <c r="J125" s="554"/>
      <c r="K125" s="554"/>
      <c r="L125" s="554"/>
      <c r="M125" s="554"/>
      <c r="N125" s="555"/>
    </row>
    <row r="126" spans="1:14" ht="60" customHeight="1" thickBot="1" x14ac:dyDescent="0.25">
      <c r="B126" s="556"/>
      <c r="C126" s="557"/>
      <c r="D126" s="557"/>
      <c r="E126" s="557"/>
      <c r="F126" s="557"/>
      <c r="G126" s="557"/>
      <c r="H126" s="557"/>
      <c r="I126" s="557"/>
      <c r="J126" s="557"/>
      <c r="K126" s="557"/>
      <c r="L126" s="557"/>
      <c r="M126" s="557"/>
      <c r="N126" s="558"/>
    </row>
    <row r="127" spans="1:14" ht="9.9499999999999993" customHeight="1" thickTop="1" thickBot="1" x14ac:dyDescent="0.25"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</row>
    <row r="128" spans="1:14" ht="21" customHeight="1" thickTop="1" thickBot="1" x14ac:dyDescent="0.25">
      <c r="A128" s="164" t="s">
        <v>59</v>
      </c>
      <c r="D128" s="521" t="s">
        <v>317</v>
      </c>
      <c r="E128" s="522"/>
      <c r="F128" s="522"/>
      <c r="G128" s="522"/>
      <c r="H128" s="522"/>
      <c r="I128" s="522"/>
      <c r="J128" s="522"/>
      <c r="K128" s="522"/>
      <c r="L128" s="522"/>
      <c r="M128" s="522"/>
      <c r="N128" s="523"/>
    </row>
    <row r="129" spans="1:15" ht="9.9499999999999993" customHeight="1" thickTop="1" thickBot="1" x14ac:dyDescent="0.25"/>
    <row r="130" spans="1:15" ht="21" customHeight="1" thickTop="1" thickBot="1" x14ac:dyDescent="0.25">
      <c r="A130" s="200" t="s">
        <v>60</v>
      </c>
      <c r="D130" s="140"/>
    </row>
    <row r="131" spans="1:15" ht="9.9499999999999993" customHeight="1" thickTop="1" thickBot="1" x14ac:dyDescent="0.25">
      <c r="A131" s="207"/>
    </row>
    <row r="132" spans="1:15" ht="21" customHeight="1" thickTop="1" thickBot="1" x14ac:dyDescent="0.25">
      <c r="A132" s="200" t="s">
        <v>22</v>
      </c>
      <c r="D132" s="136"/>
      <c r="G132" s="200" t="s">
        <v>23</v>
      </c>
      <c r="I132" s="136"/>
    </row>
    <row r="133" spans="1:15" ht="9.9499999999999993" customHeight="1" thickTop="1" x14ac:dyDescent="0.2"/>
    <row r="134" spans="1:15" ht="21" customHeight="1" thickBot="1" x14ac:dyDescent="0.25">
      <c r="A134" s="274" t="s">
        <v>381</v>
      </c>
      <c r="B134" s="163"/>
      <c r="C134" s="163"/>
      <c r="D134" s="163"/>
      <c r="E134" s="163"/>
      <c r="F134" s="163"/>
      <c r="G134" s="163"/>
      <c r="H134" s="163"/>
    </row>
    <row r="135" spans="1:15" ht="13.5" thickTop="1" x14ac:dyDescent="0.2">
      <c r="B135" s="550"/>
      <c r="C135" s="551"/>
      <c r="D135" s="551"/>
      <c r="E135" s="551"/>
      <c r="F135" s="551"/>
      <c r="G135" s="551"/>
      <c r="H135" s="551"/>
      <c r="I135" s="551"/>
      <c r="J135" s="551"/>
      <c r="K135" s="551"/>
      <c r="L135" s="551"/>
      <c r="M135" s="551"/>
      <c r="N135" s="552"/>
    </row>
    <row r="136" spans="1:15" x14ac:dyDescent="0.2">
      <c r="B136" s="553"/>
      <c r="C136" s="554"/>
      <c r="D136" s="554"/>
      <c r="E136" s="554"/>
      <c r="F136" s="554"/>
      <c r="G136" s="554"/>
      <c r="H136" s="554"/>
      <c r="I136" s="554"/>
      <c r="J136" s="554"/>
      <c r="K136" s="554"/>
      <c r="L136" s="554"/>
      <c r="M136" s="554"/>
      <c r="N136" s="555"/>
    </row>
    <row r="137" spans="1:15" s="159" customFormat="1" ht="20.100000000000001" customHeight="1" thickBot="1" x14ac:dyDescent="0.3">
      <c r="B137" s="556"/>
      <c r="C137" s="557"/>
      <c r="D137" s="557"/>
      <c r="E137" s="557"/>
      <c r="F137" s="557"/>
      <c r="G137" s="557"/>
      <c r="H137" s="557"/>
      <c r="I137" s="557"/>
      <c r="J137" s="557"/>
      <c r="K137" s="557"/>
      <c r="L137" s="557"/>
      <c r="M137" s="557"/>
      <c r="N137" s="558"/>
    </row>
    <row r="138" spans="1:15" s="309" customFormat="1" ht="20.100000000000001" customHeight="1" thickTop="1" thickBot="1" x14ac:dyDescent="0.3">
      <c r="B138" s="265"/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</row>
    <row r="139" spans="1:15" s="216" customFormat="1" ht="22.9" customHeight="1" thickTop="1" thickBot="1" x14ac:dyDescent="0.25">
      <c r="A139" s="281" t="s">
        <v>284</v>
      </c>
      <c r="B139" s="307"/>
      <c r="C139" s="307"/>
      <c r="D139" s="307"/>
      <c r="E139" s="591"/>
      <c r="F139" s="592"/>
      <c r="G139" s="592"/>
      <c r="H139" s="592"/>
      <c r="I139" s="592"/>
      <c r="J139" s="592"/>
      <c r="K139" s="592"/>
      <c r="L139" s="592"/>
      <c r="M139" s="592"/>
      <c r="N139" s="593"/>
      <c r="O139" s="191"/>
    </row>
    <row r="140" spans="1:15" s="216" customFormat="1" ht="21.6" customHeight="1" thickTop="1" thickBot="1" x14ac:dyDescent="0.25">
      <c r="A140" s="308"/>
      <c r="K140" s="307"/>
      <c r="L140" s="307"/>
      <c r="M140" s="307"/>
      <c r="N140" s="307"/>
      <c r="O140" s="191"/>
    </row>
    <row r="141" spans="1:15" s="216" customFormat="1" ht="21.6" customHeight="1" thickTop="1" thickBot="1" x14ac:dyDescent="0.25">
      <c r="A141" s="121" t="s">
        <v>404</v>
      </c>
      <c r="B141" s="305"/>
      <c r="C141" s="305"/>
      <c r="D141" s="306"/>
      <c r="E141" s="216" t="s">
        <v>564</v>
      </c>
      <c r="K141" s="307"/>
      <c r="L141" s="307"/>
      <c r="M141" s="307"/>
      <c r="N141" s="307"/>
      <c r="O141" s="191"/>
    </row>
    <row r="142" spans="1:15" s="216" customFormat="1" ht="13.9" customHeight="1" thickBot="1" x14ac:dyDescent="0.25">
      <c r="A142" s="307"/>
      <c r="B142" s="307"/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191"/>
    </row>
    <row r="143" spans="1:15" s="216" customFormat="1" ht="22.15" customHeight="1" thickTop="1" x14ac:dyDescent="0.2">
      <c r="A143" s="121" t="s">
        <v>405</v>
      </c>
      <c r="B143" s="121"/>
      <c r="C143" s="121"/>
      <c r="D143" s="527"/>
      <c r="E143" s="528"/>
      <c r="F143" s="528"/>
      <c r="G143" s="528"/>
      <c r="H143" s="528"/>
      <c r="I143" s="528"/>
      <c r="J143" s="528"/>
      <c r="K143" s="528"/>
      <c r="L143" s="528"/>
      <c r="M143" s="528"/>
      <c r="N143" s="529"/>
      <c r="O143" s="191"/>
    </row>
    <row r="144" spans="1:15" s="216" customFormat="1" ht="22.15" customHeight="1" x14ac:dyDescent="0.2">
      <c r="A144" s="307"/>
      <c r="B144" s="307"/>
      <c r="C144" s="307"/>
      <c r="D144" s="530"/>
      <c r="E144" s="531"/>
      <c r="F144" s="531"/>
      <c r="G144" s="531"/>
      <c r="H144" s="531"/>
      <c r="I144" s="531"/>
      <c r="J144" s="531"/>
      <c r="K144" s="531"/>
      <c r="L144" s="531"/>
      <c r="M144" s="531"/>
      <c r="N144" s="532"/>
      <c r="O144" s="191"/>
    </row>
    <row r="145" spans="1:15" s="216" customFormat="1" ht="22.15" customHeight="1" thickBot="1" x14ac:dyDescent="0.25">
      <c r="A145" s="307"/>
      <c r="B145" s="307"/>
      <c r="C145" s="307"/>
      <c r="D145" s="533"/>
      <c r="E145" s="534"/>
      <c r="F145" s="534"/>
      <c r="G145" s="534"/>
      <c r="H145" s="534"/>
      <c r="I145" s="534"/>
      <c r="J145" s="534"/>
      <c r="K145" s="534"/>
      <c r="L145" s="534"/>
      <c r="M145" s="534"/>
      <c r="N145" s="535"/>
      <c r="O145" s="191"/>
    </row>
    <row r="146" spans="1:15" s="191" customFormat="1" ht="20.100000000000001" hidden="1" customHeight="1" thickBot="1" x14ac:dyDescent="0.25">
      <c r="A146" s="190" t="s">
        <v>284</v>
      </c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</row>
    <row r="147" spans="1:15" s="191" customFormat="1" ht="20.100000000000001" hidden="1" customHeight="1" thickTop="1" thickBot="1" x14ac:dyDescent="0.25">
      <c r="A147" s="208"/>
      <c r="B147" s="541"/>
      <c r="C147" s="542"/>
      <c r="D147" s="542"/>
      <c r="E147" s="542"/>
      <c r="F147" s="542"/>
      <c r="G147" s="542"/>
      <c r="H147" s="542"/>
      <c r="I147" s="542"/>
      <c r="J147" s="543"/>
      <c r="K147" s="168"/>
      <c r="L147" s="168"/>
      <c r="M147" s="168"/>
      <c r="N147" s="168"/>
    </row>
    <row r="148" spans="1:15" s="191" customFormat="1" ht="20.100000000000001" hidden="1" customHeight="1" thickTop="1" x14ac:dyDescent="0.2">
      <c r="A148" s="168"/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</row>
    <row r="149" spans="1:15" s="191" customFormat="1" ht="21" customHeight="1" x14ac:dyDescent="0.2">
      <c r="A149" s="190" t="s">
        <v>328</v>
      </c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</row>
    <row r="150" spans="1:15" s="191" customFormat="1" ht="9.9499999999999993" customHeight="1" thickBot="1" x14ac:dyDescent="0.25">
      <c r="A150" s="168"/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</row>
    <row r="151" spans="1:15" s="191" customFormat="1" ht="64.5" customHeight="1" thickTop="1" thickBot="1" x14ac:dyDescent="0.25">
      <c r="A151" s="168"/>
      <c r="B151" s="209"/>
      <c r="C151" s="209"/>
      <c r="D151" s="544" t="s">
        <v>374</v>
      </c>
      <c r="E151" s="545"/>
      <c r="F151" s="547" t="s">
        <v>375</v>
      </c>
      <c r="G151" s="548"/>
      <c r="H151" s="546" t="s">
        <v>329</v>
      </c>
      <c r="I151" s="545"/>
      <c r="J151" s="574" t="s">
        <v>242</v>
      </c>
      <c r="K151" s="575"/>
      <c r="L151" s="210"/>
      <c r="M151" s="168"/>
      <c r="N151" s="168"/>
    </row>
    <row r="152" spans="1:15" s="191" customFormat="1" ht="21" customHeight="1" thickTop="1" thickBot="1" x14ac:dyDescent="0.25">
      <c r="A152" s="168"/>
      <c r="B152" s="209"/>
      <c r="C152" s="209"/>
      <c r="D152" s="559"/>
      <c r="E152" s="549"/>
      <c r="F152" s="577"/>
      <c r="G152" s="549"/>
      <c r="H152" s="577"/>
      <c r="I152" s="549"/>
      <c r="J152" s="549"/>
      <c r="K152" s="578"/>
      <c r="L152" s="210"/>
      <c r="M152" s="168"/>
      <c r="N152" s="168"/>
    </row>
    <row r="153" spans="1:15" s="191" customFormat="1" ht="21" customHeight="1" thickBot="1" x14ac:dyDescent="0.25">
      <c r="A153" s="168"/>
      <c r="B153" s="209"/>
      <c r="C153" s="209"/>
      <c r="D153" s="560"/>
      <c r="E153" s="518"/>
      <c r="F153" s="517"/>
      <c r="G153" s="518"/>
      <c r="H153" s="517"/>
      <c r="I153" s="518"/>
      <c r="J153" s="518"/>
      <c r="K153" s="536"/>
      <c r="L153" s="210"/>
      <c r="M153" s="168"/>
      <c r="N153" s="168"/>
    </row>
    <row r="154" spans="1:15" s="191" customFormat="1" ht="21" customHeight="1" thickBot="1" x14ac:dyDescent="0.25">
      <c r="A154" s="168"/>
      <c r="B154" s="209"/>
      <c r="C154" s="209"/>
      <c r="D154" s="561"/>
      <c r="E154" s="537"/>
      <c r="F154" s="579"/>
      <c r="G154" s="537"/>
      <c r="H154" s="579"/>
      <c r="I154" s="537"/>
      <c r="J154" s="537"/>
      <c r="K154" s="538"/>
      <c r="L154" s="210"/>
      <c r="M154" s="168"/>
      <c r="N154" s="168"/>
    </row>
    <row r="155" spans="1:15" s="191" customFormat="1" ht="9.9499999999999993" customHeight="1" thickTop="1" x14ac:dyDescent="0.2">
      <c r="A155" s="168"/>
      <c r="B155" s="211"/>
      <c r="C155" s="211"/>
      <c r="D155" s="212"/>
      <c r="E155" s="212"/>
      <c r="F155" s="212"/>
      <c r="G155" s="212"/>
      <c r="H155" s="212"/>
      <c r="I155" s="212"/>
      <c r="J155" s="210"/>
      <c r="K155" s="210"/>
      <c r="L155" s="210"/>
      <c r="M155" s="168"/>
      <c r="N155" s="168"/>
    </row>
    <row r="156" spans="1:15" s="191" customFormat="1" ht="21" customHeight="1" x14ac:dyDescent="0.2">
      <c r="A156" s="213" t="s">
        <v>330</v>
      </c>
      <c r="B156" s="211"/>
      <c r="C156" s="211"/>
      <c r="D156" s="212"/>
      <c r="E156" s="212"/>
      <c r="F156" s="212"/>
      <c r="G156" s="212"/>
      <c r="H156" s="212"/>
      <c r="I156" s="212"/>
      <c r="J156" s="210"/>
      <c r="K156" s="210"/>
      <c r="L156" s="210"/>
      <c r="M156" s="168"/>
      <c r="N156" s="168"/>
    </row>
    <row r="157" spans="1:15" ht="9.9499999999999993" customHeight="1" x14ac:dyDescent="0.2"/>
    <row r="158" spans="1:15" ht="7.5" customHeight="1" x14ac:dyDescent="0.2">
      <c r="A158" s="198"/>
      <c r="B158" s="198"/>
      <c r="C158" s="198"/>
      <c r="D158" s="198"/>
      <c r="E158" s="198"/>
      <c r="F158" s="198"/>
      <c r="G158" s="198"/>
      <c r="H158" s="198"/>
      <c r="I158" s="198"/>
      <c r="J158" s="198"/>
      <c r="K158" s="198"/>
      <c r="L158" s="198"/>
      <c r="M158" s="198"/>
      <c r="N158" s="198"/>
      <c r="O158" s="177"/>
    </row>
    <row r="159" spans="1:15" ht="21" customHeight="1" x14ac:dyDescent="0.2">
      <c r="A159" s="199" t="s">
        <v>176</v>
      </c>
      <c r="B159" s="198"/>
      <c r="C159" s="198"/>
      <c r="D159" s="524"/>
      <c r="E159" s="525"/>
      <c r="F159" s="525"/>
      <c r="G159" s="525"/>
      <c r="H159" s="525"/>
      <c r="I159" s="525"/>
      <c r="J159" s="525"/>
      <c r="K159" s="525"/>
      <c r="L159" s="525"/>
      <c r="M159" s="526"/>
      <c r="N159" s="198"/>
      <c r="O159" s="177"/>
    </row>
    <row r="160" spans="1:15" ht="7.5" customHeight="1" x14ac:dyDescent="0.2">
      <c r="A160" s="198"/>
      <c r="B160" s="198"/>
      <c r="C160" s="198"/>
      <c r="D160" s="198"/>
      <c r="E160" s="198"/>
      <c r="F160" s="198"/>
      <c r="G160" s="198"/>
      <c r="H160" s="198"/>
      <c r="I160" s="198"/>
      <c r="J160" s="198"/>
      <c r="K160" s="198"/>
      <c r="L160" s="198"/>
      <c r="M160" s="198"/>
      <c r="N160" s="198"/>
      <c r="O160" s="177"/>
    </row>
    <row r="161" spans="1:15" ht="9.9499999999999993" customHeight="1" thickBot="1" x14ac:dyDescent="0.25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</row>
    <row r="162" spans="1:15" ht="27" customHeight="1" thickTop="1" thickBot="1" x14ac:dyDescent="0.25">
      <c r="A162" s="148" t="s">
        <v>21</v>
      </c>
      <c r="B162" s="628"/>
      <c r="C162" s="629"/>
      <c r="D162" s="629"/>
      <c r="E162" s="629"/>
      <c r="F162" s="629"/>
      <c r="G162" s="629"/>
      <c r="H162" s="629"/>
      <c r="I162" s="629"/>
      <c r="J162" s="629"/>
      <c r="K162" s="629"/>
      <c r="L162" s="630"/>
      <c r="M162" s="864"/>
      <c r="N162" s="864"/>
      <c r="O162" s="177"/>
    </row>
    <row r="163" spans="1:15" ht="9.9499999999999993" customHeight="1" thickTop="1" x14ac:dyDescent="0.2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</row>
    <row r="164" spans="1:15" ht="21" customHeight="1" x14ac:dyDescent="0.2">
      <c r="A164" s="165" t="s">
        <v>325</v>
      </c>
      <c r="B164" s="159"/>
      <c r="C164" s="159"/>
      <c r="D164" s="159"/>
      <c r="E164" s="159"/>
      <c r="F164" s="159"/>
      <c r="G164" s="159"/>
      <c r="H164" s="159"/>
      <c r="I164" s="159"/>
      <c r="J164" s="159"/>
      <c r="K164" s="159"/>
      <c r="L164" s="159"/>
      <c r="M164" s="159"/>
      <c r="N164" s="159"/>
      <c r="O164" s="177"/>
    </row>
    <row r="165" spans="1:15" ht="9.9499999999999993" customHeight="1" x14ac:dyDescent="0.2">
      <c r="A165" s="165"/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77"/>
    </row>
    <row r="166" spans="1:15" s="159" customFormat="1" ht="9.9499999999999993" customHeight="1" x14ac:dyDescent="0.25">
      <c r="E166" s="214"/>
      <c r="F166" s="214"/>
    </row>
    <row r="167" spans="1:15" ht="21" customHeight="1" x14ac:dyDescent="0.2">
      <c r="C167" s="519" t="s">
        <v>308</v>
      </c>
      <c r="D167" s="520"/>
      <c r="M167" s="519" t="s">
        <v>26</v>
      </c>
      <c r="N167" s="520"/>
    </row>
    <row r="168" spans="1:15" ht="21" customHeight="1" x14ac:dyDescent="0.2">
      <c r="A168" s="200" t="s">
        <v>61</v>
      </c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O168" s="177"/>
    </row>
    <row r="169" spans="1:15" ht="9.9499999999999993" customHeight="1" thickBot="1" x14ac:dyDescent="0.25">
      <c r="A169" s="200"/>
      <c r="B169" s="159"/>
      <c r="C169" s="159"/>
      <c r="D169" s="159"/>
      <c r="E169" s="159"/>
      <c r="F169" s="159"/>
      <c r="G169" s="159"/>
      <c r="H169" s="159"/>
      <c r="I169" s="159"/>
      <c r="J169" s="159"/>
      <c r="K169" s="201"/>
      <c r="L169" s="159"/>
      <c r="M169" s="159"/>
      <c r="N169" s="159"/>
      <c r="O169" s="177"/>
    </row>
    <row r="170" spans="1:15" ht="21" customHeight="1" thickTop="1" thickBot="1" x14ac:dyDescent="0.25">
      <c r="A170" s="137"/>
      <c r="B170" s="151" t="s">
        <v>307</v>
      </c>
      <c r="E170" s="137"/>
      <c r="F170" s="151" t="s">
        <v>310</v>
      </c>
      <c r="H170" s="159"/>
      <c r="K170" s="191"/>
      <c r="L170" s="137"/>
      <c r="M170" s="151" t="s">
        <v>27</v>
      </c>
      <c r="O170" s="177"/>
    </row>
    <row r="171" spans="1:15" ht="21" customHeight="1" thickBot="1" x14ac:dyDescent="0.25">
      <c r="A171" s="138"/>
      <c r="B171" s="151" t="s">
        <v>309</v>
      </c>
      <c r="E171" s="139"/>
      <c r="F171" s="151" t="s">
        <v>311</v>
      </c>
      <c r="K171" s="191"/>
      <c r="L171" s="138"/>
      <c r="M171" s="151" t="s">
        <v>266</v>
      </c>
      <c r="O171" s="177"/>
    </row>
    <row r="172" spans="1:15" ht="21" customHeight="1" thickBot="1" x14ac:dyDescent="0.25">
      <c r="A172" s="139"/>
      <c r="B172" s="866" t="s">
        <v>565</v>
      </c>
      <c r="K172" s="191"/>
      <c r="L172" s="138"/>
      <c r="M172" s="151" t="s">
        <v>28</v>
      </c>
      <c r="O172" s="177"/>
    </row>
    <row r="173" spans="1:15" ht="21" customHeight="1" thickTop="1" thickBot="1" x14ac:dyDescent="0.25">
      <c r="K173" s="191"/>
      <c r="L173" s="138"/>
      <c r="M173" s="151" t="s">
        <v>312</v>
      </c>
      <c r="O173" s="177"/>
    </row>
    <row r="174" spans="1:15" ht="21" customHeight="1" thickBot="1" x14ac:dyDescent="0.25">
      <c r="C174" s="519" t="s">
        <v>314</v>
      </c>
      <c r="D174" s="520"/>
      <c r="K174" s="191"/>
      <c r="L174" s="139"/>
      <c r="M174" s="151" t="s">
        <v>313</v>
      </c>
      <c r="O174" s="177"/>
    </row>
    <row r="175" spans="1:15" ht="9.9499999999999993" customHeight="1" thickTop="1" thickBot="1" x14ac:dyDescent="0.25">
      <c r="A175" s="200"/>
      <c r="B175" s="159"/>
      <c r="C175" s="159"/>
      <c r="D175" s="159"/>
      <c r="F175" s="214"/>
      <c r="G175" s="159"/>
      <c r="H175" s="159"/>
      <c r="I175" s="159"/>
      <c r="J175" s="159"/>
      <c r="K175" s="201"/>
      <c r="L175" s="159"/>
      <c r="M175" s="159"/>
      <c r="N175" s="159"/>
      <c r="O175" s="177"/>
    </row>
    <row r="176" spans="1:15" ht="21" customHeight="1" thickTop="1" thickBot="1" x14ac:dyDescent="0.25">
      <c r="A176" s="137"/>
      <c r="B176" s="161" t="s">
        <v>315</v>
      </c>
      <c r="E176" s="159"/>
      <c r="F176" s="159"/>
      <c r="I176" s="159"/>
      <c r="K176" s="191"/>
      <c r="O176" s="177"/>
    </row>
    <row r="177" spans="1:15" ht="21" customHeight="1" thickBot="1" x14ac:dyDescent="0.25">
      <c r="A177" s="138"/>
      <c r="B177" s="161" t="s">
        <v>24</v>
      </c>
      <c r="E177" s="159"/>
      <c r="I177" s="159"/>
      <c r="K177" s="191"/>
      <c r="O177" s="177"/>
    </row>
    <row r="178" spans="1:15" ht="21" customHeight="1" thickBot="1" x14ac:dyDescent="0.25">
      <c r="A178" s="139"/>
      <c r="B178" s="161" t="s">
        <v>316</v>
      </c>
      <c r="E178" s="159"/>
      <c r="I178" s="159"/>
      <c r="K178" s="191"/>
      <c r="O178" s="177"/>
    </row>
    <row r="179" spans="1:15" ht="9.9499999999999993" customHeight="1" thickTop="1" thickBot="1" x14ac:dyDescent="0.25">
      <c r="E179" s="159"/>
      <c r="I179" s="159"/>
      <c r="K179" s="191"/>
      <c r="O179" s="177"/>
    </row>
    <row r="180" spans="1:15" ht="21" customHeight="1" thickTop="1" thickBot="1" x14ac:dyDescent="0.25">
      <c r="A180" s="200" t="s">
        <v>29</v>
      </c>
      <c r="B180" s="203"/>
      <c r="E180" s="140"/>
      <c r="G180" s="204" t="s">
        <v>326</v>
      </c>
      <c r="H180" s="141"/>
      <c r="J180" s="204" t="s">
        <v>327</v>
      </c>
      <c r="L180" s="141"/>
      <c r="O180" s="177"/>
    </row>
    <row r="181" spans="1:15" ht="9.9499999999999993" customHeight="1" thickTop="1" thickBot="1" x14ac:dyDescent="0.25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</row>
    <row r="182" spans="1:15" ht="60" customHeight="1" thickTop="1" x14ac:dyDescent="0.2">
      <c r="A182" s="205" t="s">
        <v>58</v>
      </c>
      <c r="B182" s="550"/>
      <c r="C182" s="551"/>
      <c r="D182" s="551"/>
      <c r="E182" s="551"/>
      <c r="F182" s="551"/>
      <c r="G182" s="551"/>
      <c r="H182" s="551"/>
      <c r="I182" s="551"/>
      <c r="J182" s="551"/>
      <c r="K182" s="551"/>
      <c r="L182" s="551"/>
      <c r="M182" s="551"/>
      <c r="N182" s="552"/>
      <c r="O182" s="177"/>
    </row>
    <row r="183" spans="1:15" ht="60" customHeight="1" x14ac:dyDescent="0.2">
      <c r="A183" s="177"/>
      <c r="B183" s="553"/>
      <c r="C183" s="554"/>
      <c r="D183" s="554"/>
      <c r="E183" s="554"/>
      <c r="F183" s="554"/>
      <c r="G183" s="554"/>
      <c r="H183" s="554"/>
      <c r="I183" s="554"/>
      <c r="J183" s="554"/>
      <c r="K183" s="554"/>
      <c r="L183" s="554"/>
      <c r="M183" s="554"/>
      <c r="N183" s="555"/>
      <c r="O183" s="177"/>
    </row>
    <row r="184" spans="1:15" ht="60" customHeight="1" x14ac:dyDescent="0.2">
      <c r="A184" s="177"/>
      <c r="B184" s="553"/>
      <c r="C184" s="554"/>
      <c r="D184" s="554"/>
      <c r="E184" s="554"/>
      <c r="F184" s="554"/>
      <c r="G184" s="554"/>
      <c r="H184" s="554"/>
      <c r="I184" s="554"/>
      <c r="J184" s="554"/>
      <c r="K184" s="554"/>
      <c r="L184" s="554"/>
      <c r="M184" s="554"/>
      <c r="N184" s="555"/>
      <c r="O184" s="177"/>
    </row>
    <row r="185" spans="1:15" ht="60" customHeight="1" thickBot="1" x14ac:dyDescent="0.25">
      <c r="A185" s="177"/>
      <c r="B185" s="556"/>
      <c r="C185" s="557"/>
      <c r="D185" s="557"/>
      <c r="E185" s="557"/>
      <c r="F185" s="557"/>
      <c r="G185" s="557"/>
      <c r="H185" s="557"/>
      <c r="I185" s="557"/>
      <c r="J185" s="557"/>
      <c r="K185" s="557"/>
      <c r="L185" s="557"/>
      <c r="M185" s="557"/>
      <c r="N185" s="558"/>
      <c r="O185" s="177"/>
    </row>
    <row r="186" spans="1:15" ht="9.9499999999999993" customHeight="1" thickTop="1" thickBot="1" x14ac:dyDescent="0.25">
      <c r="A186" s="177"/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177"/>
    </row>
    <row r="187" spans="1:15" s="216" customFormat="1" ht="21" customHeight="1" thickTop="1" thickBot="1" x14ac:dyDescent="0.25">
      <c r="A187" s="164" t="s">
        <v>59</v>
      </c>
      <c r="B187" s="161"/>
      <c r="C187" s="521" t="s">
        <v>317</v>
      </c>
      <c r="D187" s="522"/>
      <c r="E187" s="522"/>
      <c r="F187" s="522"/>
      <c r="G187" s="522"/>
      <c r="H187" s="522"/>
      <c r="I187" s="522"/>
      <c r="J187" s="522"/>
      <c r="K187" s="522"/>
      <c r="L187" s="522"/>
      <c r="M187" s="522"/>
      <c r="N187" s="523"/>
      <c r="O187" s="161"/>
    </row>
    <row r="188" spans="1:15" s="216" customFormat="1" ht="9.9499999999999993" customHeight="1" thickTop="1" thickBot="1" x14ac:dyDescent="0.25">
      <c r="A188" s="161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</row>
    <row r="189" spans="1:15" s="216" customFormat="1" ht="21" customHeight="1" thickTop="1" thickBot="1" x14ac:dyDescent="0.25">
      <c r="A189" s="200" t="s">
        <v>60</v>
      </c>
      <c r="B189" s="161"/>
      <c r="C189" s="161"/>
      <c r="D189" s="140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</row>
    <row r="190" spans="1:15" s="216" customFormat="1" ht="9.9499999999999993" customHeight="1" thickTop="1" thickBot="1" x14ac:dyDescent="0.25">
      <c r="A190" s="207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</row>
    <row r="191" spans="1:15" s="216" customFormat="1" ht="21" customHeight="1" thickTop="1" thickBot="1" x14ac:dyDescent="0.25">
      <c r="A191" s="200" t="s">
        <v>22</v>
      </c>
      <c r="B191" s="161"/>
      <c r="C191" s="161"/>
      <c r="D191" s="136"/>
      <c r="E191" s="161"/>
      <c r="F191" s="161"/>
      <c r="G191" s="200" t="s">
        <v>23</v>
      </c>
      <c r="H191" s="161"/>
      <c r="I191" s="136"/>
      <c r="J191" s="161"/>
      <c r="K191" s="161"/>
      <c r="L191" s="161"/>
      <c r="M191" s="161"/>
      <c r="N191" s="161"/>
      <c r="O191" s="161"/>
    </row>
    <row r="192" spans="1:15" s="216" customFormat="1" ht="9.9499999999999993" customHeight="1" thickTop="1" x14ac:dyDescent="0.2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</row>
    <row r="193" spans="1:15" s="216" customFormat="1" ht="20.25" customHeight="1" thickBot="1" x14ac:dyDescent="0.25">
      <c r="A193" s="200" t="s">
        <v>381</v>
      </c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</row>
    <row r="194" spans="1:15" s="216" customFormat="1" ht="14.25" customHeight="1" thickTop="1" x14ac:dyDescent="0.2">
      <c r="A194" s="161"/>
      <c r="B194" s="550"/>
      <c r="C194" s="551"/>
      <c r="D194" s="551"/>
      <c r="E194" s="551"/>
      <c r="F194" s="551"/>
      <c r="G194" s="551"/>
      <c r="H194" s="551"/>
      <c r="I194" s="551"/>
      <c r="J194" s="551"/>
      <c r="K194" s="551"/>
      <c r="L194" s="551"/>
      <c r="M194" s="551"/>
      <c r="N194" s="552"/>
      <c r="O194" s="161"/>
    </row>
    <row r="195" spans="1:15" s="216" customFormat="1" ht="14.25" customHeight="1" x14ac:dyDescent="0.2">
      <c r="A195" s="161"/>
      <c r="B195" s="553"/>
      <c r="C195" s="554"/>
      <c r="D195" s="554"/>
      <c r="E195" s="554"/>
      <c r="F195" s="554"/>
      <c r="G195" s="554"/>
      <c r="H195" s="554"/>
      <c r="I195" s="554"/>
      <c r="J195" s="554"/>
      <c r="K195" s="554"/>
      <c r="L195" s="554"/>
      <c r="M195" s="554"/>
      <c r="N195" s="555"/>
      <c r="O195" s="161"/>
    </row>
    <row r="196" spans="1:15" s="216" customFormat="1" ht="14.25" customHeight="1" thickBot="1" x14ac:dyDescent="0.3">
      <c r="A196" s="159"/>
      <c r="B196" s="556"/>
      <c r="C196" s="557"/>
      <c r="D196" s="557"/>
      <c r="E196" s="557"/>
      <c r="F196" s="557"/>
      <c r="G196" s="557"/>
      <c r="H196" s="557"/>
      <c r="I196" s="557"/>
      <c r="J196" s="557"/>
      <c r="K196" s="557"/>
      <c r="L196" s="557"/>
      <c r="M196" s="557"/>
      <c r="N196" s="558"/>
      <c r="O196" s="159"/>
    </row>
    <row r="197" spans="1:15" s="216" customFormat="1" ht="25.5" hidden="1" customHeight="1" thickBot="1" x14ac:dyDescent="0.25">
      <c r="A197" s="190" t="s">
        <v>284</v>
      </c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91"/>
    </row>
    <row r="198" spans="1:15" s="216" customFormat="1" ht="35.25" hidden="1" customHeight="1" thickTop="1" thickBot="1" x14ac:dyDescent="0.25">
      <c r="A198" s="208"/>
      <c r="B198" s="541"/>
      <c r="C198" s="542"/>
      <c r="D198" s="542"/>
      <c r="E198" s="542"/>
      <c r="F198" s="542"/>
      <c r="G198" s="542"/>
      <c r="H198" s="542"/>
      <c r="I198" s="542"/>
      <c r="J198" s="543"/>
      <c r="K198" s="168"/>
      <c r="L198" s="168"/>
      <c r="M198" s="168"/>
      <c r="N198" s="168"/>
      <c r="O198" s="191"/>
    </row>
    <row r="199" spans="1:15" s="216" customFormat="1" ht="12" customHeight="1" thickTop="1" thickBot="1" x14ac:dyDescent="0.25">
      <c r="A199" s="303"/>
      <c r="B199" s="303"/>
      <c r="C199" s="303"/>
      <c r="D199" s="303"/>
      <c r="E199" s="303"/>
      <c r="F199" s="303"/>
      <c r="G199" s="303"/>
      <c r="H199" s="303"/>
      <c r="I199" s="303"/>
      <c r="J199" s="303"/>
      <c r="K199" s="303"/>
      <c r="L199" s="303"/>
      <c r="M199" s="303"/>
      <c r="N199" s="303"/>
      <c r="O199" s="191"/>
    </row>
    <row r="200" spans="1:15" s="216" customFormat="1" ht="22.9" customHeight="1" thickTop="1" thickBot="1" x14ac:dyDescent="0.25">
      <c r="A200" s="281" t="s">
        <v>284</v>
      </c>
      <c r="B200" s="307"/>
      <c r="C200" s="307"/>
      <c r="D200" s="307"/>
      <c r="E200" s="591"/>
      <c r="F200" s="592"/>
      <c r="G200" s="592"/>
      <c r="H200" s="592"/>
      <c r="I200" s="592"/>
      <c r="J200" s="592"/>
      <c r="K200" s="592"/>
      <c r="L200" s="592"/>
      <c r="M200" s="592"/>
      <c r="N200" s="593"/>
      <c r="O200" s="191"/>
    </row>
    <row r="201" spans="1:15" s="216" customFormat="1" ht="9.6" customHeight="1" thickTop="1" thickBot="1" x14ac:dyDescent="0.25">
      <c r="A201" s="308"/>
      <c r="K201" s="307"/>
      <c r="L201" s="307"/>
      <c r="M201" s="307"/>
      <c r="N201" s="307"/>
      <c r="O201" s="191"/>
    </row>
    <row r="202" spans="1:15" s="216" customFormat="1" ht="21.6" customHeight="1" thickTop="1" thickBot="1" x14ac:dyDescent="0.25">
      <c r="A202" s="121" t="s">
        <v>404</v>
      </c>
      <c r="B202" s="305"/>
      <c r="C202" s="305"/>
      <c r="D202" s="306"/>
      <c r="K202" s="307"/>
      <c r="L202" s="307"/>
      <c r="M202" s="307"/>
      <c r="N202" s="307"/>
      <c r="O202" s="191"/>
    </row>
    <row r="203" spans="1:15" s="216" customFormat="1" ht="7.9" customHeight="1" thickBot="1" x14ac:dyDescent="0.25">
      <c r="A203" s="307"/>
      <c r="B203" s="307"/>
      <c r="C203" s="307"/>
      <c r="D203" s="307"/>
      <c r="E203" s="307"/>
      <c r="F203" s="307"/>
      <c r="G203" s="307"/>
      <c r="H203" s="307"/>
      <c r="I203" s="307"/>
      <c r="J203" s="307"/>
      <c r="K203" s="307"/>
      <c r="L203" s="307"/>
      <c r="M203" s="307"/>
      <c r="N203" s="307"/>
      <c r="O203" s="191"/>
    </row>
    <row r="204" spans="1:15" s="216" customFormat="1" ht="22.15" customHeight="1" thickTop="1" x14ac:dyDescent="0.2">
      <c r="A204" s="121" t="s">
        <v>405</v>
      </c>
      <c r="B204" s="121"/>
      <c r="C204" s="121"/>
      <c r="D204" s="527"/>
      <c r="E204" s="528"/>
      <c r="F204" s="528"/>
      <c r="G204" s="528"/>
      <c r="H204" s="528"/>
      <c r="I204" s="528"/>
      <c r="J204" s="528"/>
      <c r="K204" s="528"/>
      <c r="L204" s="528"/>
      <c r="M204" s="528"/>
      <c r="N204" s="529"/>
      <c r="O204" s="191"/>
    </row>
    <row r="205" spans="1:15" s="216" customFormat="1" ht="22.15" customHeight="1" x14ac:dyDescent="0.2">
      <c r="A205" s="307"/>
      <c r="B205" s="307"/>
      <c r="C205" s="307"/>
      <c r="D205" s="530"/>
      <c r="E205" s="531"/>
      <c r="F205" s="531"/>
      <c r="G205" s="531"/>
      <c r="H205" s="531"/>
      <c r="I205" s="531"/>
      <c r="J205" s="531"/>
      <c r="K205" s="531"/>
      <c r="L205" s="531"/>
      <c r="M205" s="531"/>
      <c r="N205" s="532"/>
      <c r="O205" s="191"/>
    </row>
    <row r="206" spans="1:15" s="216" customFormat="1" ht="22.15" customHeight="1" thickBot="1" x14ac:dyDescent="0.25">
      <c r="A206" s="307"/>
      <c r="B206" s="307"/>
      <c r="C206" s="307"/>
      <c r="D206" s="533"/>
      <c r="E206" s="534"/>
      <c r="F206" s="534"/>
      <c r="G206" s="534"/>
      <c r="H206" s="534"/>
      <c r="I206" s="534"/>
      <c r="J206" s="534"/>
      <c r="K206" s="534"/>
      <c r="L206" s="534"/>
      <c r="M206" s="534"/>
      <c r="N206" s="535"/>
      <c r="O206" s="191"/>
    </row>
    <row r="207" spans="1:15" s="216" customFormat="1" ht="6" customHeight="1" x14ac:dyDescent="0.2">
      <c r="A207" s="208"/>
      <c r="B207" s="166"/>
      <c r="C207" s="166"/>
      <c r="D207" s="166"/>
      <c r="E207" s="166"/>
      <c r="F207" s="166"/>
      <c r="G207" s="166"/>
      <c r="H207" s="166"/>
      <c r="I207" s="166"/>
      <c r="J207" s="166"/>
      <c r="K207" s="168"/>
      <c r="L207" s="168"/>
      <c r="M207" s="168"/>
      <c r="N207" s="168"/>
      <c r="O207" s="191"/>
    </row>
    <row r="208" spans="1:15" s="216" customFormat="1" ht="35.25" hidden="1" customHeight="1" x14ac:dyDescent="0.2">
      <c r="A208" s="208"/>
      <c r="B208" s="304"/>
      <c r="C208" s="304"/>
      <c r="D208" s="304"/>
      <c r="E208" s="304"/>
      <c r="F208" s="304"/>
      <c r="G208" s="304"/>
      <c r="H208" s="304"/>
      <c r="I208" s="304"/>
      <c r="J208" s="304"/>
      <c r="K208" s="168"/>
      <c r="L208" s="168"/>
      <c r="M208" s="168"/>
      <c r="N208" s="168"/>
      <c r="O208" s="191"/>
    </row>
    <row r="209" spans="1:15" s="216" customFormat="1" ht="35.25" hidden="1" customHeight="1" x14ac:dyDescent="0.2">
      <c r="A209" s="208"/>
      <c r="B209" s="304"/>
      <c r="C209" s="304"/>
      <c r="D209" s="304"/>
      <c r="E209" s="304"/>
      <c r="F209" s="304"/>
      <c r="G209" s="304"/>
      <c r="H209" s="304"/>
      <c r="I209" s="304"/>
      <c r="J209" s="304"/>
      <c r="K209" s="168"/>
      <c r="L209" s="168"/>
      <c r="M209" s="168"/>
      <c r="N209" s="168"/>
      <c r="O209" s="191"/>
    </row>
    <row r="210" spans="1:15" s="216" customFormat="1" ht="35.25" hidden="1" customHeight="1" x14ac:dyDescent="0.2">
      <c r="A210" s="208"/>
      <c r="B210" s="304"/>
      <c r="C210" s="304"/>
      <c r="D210" s="304"/>
      <c r="E210" s="304"/>
      <c r="F210" s="304"/>
      <c r="G210" s="304"/>
      <c r="H210" s="304"/>
      <c r="I210" s="304"/>
      <c r="J210" s="304"/>
      <c r="K210" s="168"/>
      <c r="L210" s="168"/>
      <c r="M210" s="168"/>
      <c r="N210" s="168"/>
      <c r="O210" s="191"/>
    </row>
    <row r="211" spans="1:15" s="216" customFormat="1" ht="20.100000000000001" customHeight="1" x14ac:dyDescent="0.2">
      <c r="A211" s="280" t="s">
        <v>328</v>
      </c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91"/>
    </row>
    <row r="212" spans="1:15" s="216" customFormat="1" ht="5.45" customHeight="1" thickBot="1" x14ac:dyDescent="0.25">
      <c r="A212" s="168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91"/>
    </row>
    <row r="213" spans="1:15" s="216" customFormat="1" ht="66.599999999999994" customHeight="1" thickTop="1" thickBot="1" x14ac:dyDescent="0.25">
      <c r="A213" s="168"/>
      <c r="B213" s="209"/>
      <c r="C213" s="209"/>
      <c r="D213" s="572" t="s">
        <v>374</v>
      </c>
      <c r="E213" s="573"/>
      <c r="F213" s="572" t="s">
        <v>375</v>
      </c>
      <c r="G213" s="573"/>
      <c r="H213" s="572" t="s">
        <v>329</v>
      </c>
      <c r="I213" s="573"/>
      <c r="J213" s="539" t="s">
        <v>242</v>
      </c>
      <c r="K213" s="540"/>
      <c r="L213" s="210"/>
      <c r="M213" s="168"/>
      <c r="N213" s="168"/>
      <c r="O213" s="191"/>
    </row>
    <row r="214" spans="1:15" s="216" customFormat="1" ht="21" customHeight="1" thickTop="1" thickBot="1" x14ac:dyDescent="0.25">
      <c r="A214" s="168"/>
      <c r="B214" s="209"/>
      <c r="C214" s="209"/>
      <c r="D214" s="559"/>
      <c r="E214" s="549"/>
      <c r="F214" s="577"/>
      <c r="G214" s="549"/>
      <c r="H214" s="549"/>
      <c r="I214" s="549"/>
      <c r="J214" s="549"/>
      <c r="K214" s="578"/>
      <c r="L214" s="210"/>
      <c r="M214" s="168"/>
      <c r="N214" s="168"/>
      <c r="O214" s="191"/>
    </row>
    <row r="215" spans="1:15" s="216" customFormat="1" ht="21" customHeight="1" thickBot="1" x14ac:dyDescent="0.25">
      <c r="A215" s="168"/>
      <c r="B215" s="209"/>
      <c r="C215" s="209"/>
      <c r="D215" s="560"/>
      <c r="E215" s="518"/>
      <c r="F215" s="517"/>
      <c r="G215" s="518"/>
      <c r="H215" s="518"/>
      <c r="I215" s="518"/>
      <c r="J215" s="518"/>
      <c r="K215" s="536"/>
      <c r="L215" s="210"/>
      <c r="M215" s="217"/>
      <c r="N215" s="168"/>
      <c r="O215" s="191"/>
    </row>
    <row r="216" spans="1:15" s="216" customFormat="1" ht="21" customHeight="1" thickBot="1" x14ac:dyDescent="0.25">
      <c r="A216" s="168"/>
      <c r="B216" s="209"/>
      <c r="C216" s="209"/>
      <c r="D216" s="561"/>
      <c r="E216" s="537"/>
      <c r="F216" s="579"/>
      <c r="G216" s="537"/>
      <c r="H216" s="537"/>
      <c r="I216" s="537"/>
      <c r="J216" s="537"/>
      <c r="K216" s="538"/>
      <c r="L216" s="210"/>
      <c r="M216" s="168"/>
      <c r="N216" s="168"/>
      <c r="O216" s="191"/>
    </row>
    <row r="217" spans="1:15" s="216" customFormat="1" ht="9.9499999999999993" customHeight="1" thickTop="1" x14ac:dyDescent="0.2">
      <c r="A217" s="168"/>
      <c r="B217" s="211"/>
      <c r="C217" s="211"/>
      <c r="D217" s="212"/>
      <c r="E217" s="212"/>
      <c r="F217" s="212"/>
      <c r="G217" s="212"/>
      <c r="H217" s="212"/>
      <c r="I217" s="212"/>
      <c r="J217" s="210"/>
      <c r="K217" s="210"/>
      <c r="L217" s="210"/>
      <c r="M217" s="168"/>
      <c r="N217" s="168"/>
      <c r="O217" s="191"/>
    </row>
    <row r="218" spans="1:15" s="216" customFormat="1" ht="21" customHeight="1" x14ac:dyDescent="0.2">
      <c r="A218" s="213" t="s">
        <v>330</v>
      </c>
      <c r="B218" s="211"/>
      <c r="C218" s="211"/>
      <c r="D218" s="212"/>
      <c r="E218" s="212"/>
      <c r="F218" s="212"/>
      <c r="G218" s="212"/>
      <c r="H218" s="212"/>
      <c r="I218" s="212"/>
      <c r="J218" s="210"/>
      <c r="K218" s="210"/>
      <c r="L218" s="210"/>
      <c r="M218" s="168"/>
      <c r="N218" s="168"/>
      <c r="O218" s="191"/>
    </row>
    <row r="219" spans="1:15" s="216" customFormat="1" ht="9.9499999999999993" customHeight="1" x14ac:dyDescent="0.2">
      <c r="A219" s="168"/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91"/>
    </row>
    <row r="220" spans="1:15" ht="7.5" customHeight="1" x14ac:dyDescent="0.2">
      <c r="A220" s="198"/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  <c r="N220" s="198"/>
      <c r="O220" s="177"/>
    </row>
    <row r="221" spans="1:15" ht="21" customHeight="1" x14ac:dyDescent="0.2">
      <c r="A221" s="199" t="s">
        <v>177</v>
      </c>
      <c r="B221" s="198"/>
      <c r="C221" s="198"/>
      <c r="D221" s="524"/>
      <c r="E221" s="525"/>
      <c r="F221" s="525"/>
      <c r="G221" s="525"/>
      <c r="H221" s="525"/>
      <c r="I221" s="525"/>
      <c r="J221" s="525"/>
      <c r="K221" s="525"/>
      <c r="L221" s="525"/>
      <c r="M221" s="526"/>
      <c r="N221" s="198"/>
      <c r="O221" s="177"/>
    </row>
    <row r="222" spans="1:15" ht="7.5" customHeight="1" x14ac:dyDescent="0.2">
      <c r="A222" s="198"/>
      <c r="B222" s="198"/>
      <c r="C222" s="198"/>
      <c r="D222" s="198"/>
      <c r="E222" s="198"/>
      <c r="F222" s="198"/>
      <c r="G222" s="198"/>
      <c r="H222" s="198"/>
      <c r="I222" s="198"/>
      <c r="J222" s="198"/>
      <c r="K222" s="198"/>
      <c r="L222" s="198"/>
      <c r="M222" s="198"/>
      <c r="N222" s="198"/>
      <c r="O222" s="177"/>
    </row>
    <row r="223" spans="1:15" ht="9.9499999999999993" customHeight="1" thickBot="1" x14ac:dyDescent="0.25">
      <c r="A223" s="177"/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</row>
    <row r="224" spans="1:15" s="171" customFormat="1" ht="27.6" customHeight="1" thickTop="1" thickBot="1" x14ac:dyDescent="0.3">
      <c r="A224" s="218" t="s">
        <v>21</v>
      </c>
      <c r="B224" s="628"/>
      <c r="C224" s="629"/>
      <c r="D224" s="629"/>
      <c r="E224" s="629"/>
      <c r="F224" s="629"/>
      <c r="G224" s="629"/>
      <c r="H224" s="629"/>
      <c r="I224" s="629"/>
      <c r="J224" s="629"/>
      <c r="K224" s="629"/>
      <c r="L224" s="630"/>
      <c r="M224" s="864"/>
      <c r="N224" s="864"/>
      <c r="O224" s="219"/>
    </row>
    <row r="225" spans="1:15" s="175" customFormat="1" ht="9.9499999999999993" customHeight="1" thickTop="1" x14ac:dyDescent="0.25">
      <c r="A225" s="220"/>
      <c r="B225" s="174"/>
      <c r="C225" s="174"/>
      <c r="D225" s="174"/>
      <c r="E225" s="174"/>
      <c r="F225" s="174"/>
      <c r="G225" s="174"/>
      <c r="H225" s="174"/>
      <c r="I225" s="174"/>
      <c r="J225" s="174"/>
      <c r="K225" s="174"/>
      <c r="L225" s="174"/>
      <c r="M225" s="174"/>
      <c r="N225" s="174"/>
      <c r="O225" s="221"/>
    </row>
    <row r="226" spans="1:15" s="175" customFormat="1" ht="21" customHeight="1" x14ac:dyDescent="0.25">
      <c r="A226" s="165" t="s">
        <v>325</v>
      </c>
      <c r="B226" s="159"/>
      <c r="C226" s="159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221"/>
    </row>
    <row r="227" spans="1:15" s="175" customFormat="1" ht="9.9499999999999993" customHeight="1" x14ac:dyDescent="0.2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221"/>
    </row>
    <row r="228" spans="1:15" s="175" customFormat="1" ht="9.9499999999999993" customHeight="1" x14ac:dyDescent="0.25">
      <c r="A228" s="159"/>
      <c r="B228" s="159"/>
      <c r="F228" s="222"/>
      <c r="G228" s="159"/>
      <c r="H228" s="159"/>
      <c r="I228" s="159"/>
      <c r="J228" s="159"/>
      <c r="K228" s="159"/>
      <c r="L228" s="159"/>
      <c r="O228" s="221"/>
    </row>
    <row r="229" spans="1:15" s="175" customFormat="1" ht="21" customHeight="1" x14ac:dyDescent="0.25">
      <c r="A229" s="181"/>
      <c r="B229" s="159"/>
      <c r="C229" s="519" t="s">
        <v>308</v>
      </c>
      <c r="D229" s="520"/>
      <c r="E229" s="159"/>
      <c r="F229" s="159"/>
      <c r="G229" s="159"/>
      <c r="H229" s="159"/>
      <c r="I229" s="159"/>
      <c r="J229" s="159"/>
      <c r="K229" s="159"/>
      <c r="L229" s="159"/>
      <c r="M229" s="519" t="s">
        <v>26</v>
      </c>
      <c r="N229" s="520"/>
      <c r="O229" s="221"/>
    </row>
    <row r="230" spans="1:15" s="175" customFormat="1" ht="21" customHeight="1" x14ac:dyDescent="0.25">
      <c r="A230" s="200" t="s">
        <v>61</v>
      </c>
      <c r="B230" s="159"/>
      <c r="C230" s="223"/>
      <c r="D230" s="223"/>
      <c r="E230" s="159"/>
      <c r="F230" s="159"/>
      <c r="G230" s="159"/>
      <c r="H230" s="159"/>
      <c r="I230" s="159"/>
      <c r="J230" s="159"/>
      <c r="K230" s="159"/>
      <c r="L230" s="159"/>
      <c r="M230" s="223"/>
      <c r="N230" s="223"/>
      <c r="O230" s="221"/>
    </row>
    <row r="231" spans="1:15" s="175" customFormat="1" ht="9.9499999999999993" customHeight="1" thickBot="1" x14ac:dyDescent="0.3">
      <c r="B231" s="159"/>
      <c r="C231" s="159"/>
      <c r="D231" s="159"/>
      <c r="E231" s="159"/>
      <c r="F231" s="159"/>
      <c r="G231" s="159"/>
      <c r="H231" s="159"/>
      <c r="I231" s="159"/>
      <c r="J231" s="159"/>
      <c r="K231" s="201"/>
      <c r="L231" s="159"/>
      <c r="M231" s="159"/>
      <c r="N231" s="159"/>
      <c r="O231" s="221"/>
    </row>
    <row r="232" spans="1:15" s="175" customFormat="1" ht="21" customHeight="1" thickTop="1" thickBot="1" x14ac:dyDescent="0.25">
      <c r="A232" s="137"/>
      <c r="B232" s="151" t="s">
        <v>307</v>
      </c>
      <c r="C232" s="161"/>
      <c r="D232" s="161"/>
      <c r="E232" s="137"/>
      <c r="F232" s="151" t="s">
        <v>310</v>
      </c>
      <c r="G232" s="161"/>
      <c r="H232" s="159"/>
      <c r="J232" s="161"/>
      <c r="K232" s="191"/>
      <c r="L232" s="137"/>
      <c r="M232" s="151" t="s">
        <v>27</v>
      </c>
      <c r="N232" s="161"/>
      <c r="O232" s="221"/>
    </row>
    <row r="233" spans="1:15" s="175" customFormat="1" ht="21" customHeight="1" thickBot="1" x14ac:dyDescent="0.25">
      <c r="A233" s="138"/>
      <c r="B233" s="151" t="s">
        <v>309</v>
      </c>
      <c r="C233" s="161"/>
      <c r="D233" s="161"/>
      <c r="E233" s="139"/>
      <c r="F233" s="151" t="s">
        <v>311</v>
      </c>
      <c r="G233" s="161"/>
      <c r="H233" s="161"/>
      <c r="I233" s="161"/>
      <c r="J233" s="161"/>
      <c r="K233" s="191"/>
      <c r="L233" s="138"/>
      <c r="M233" s="151" t="s">
        <v>266</v>
      </c>
      <c r="N233" s="161"/>
      <c r="O233" s="221"/>
    </row>
    <row r="234" spans="1:15" s="175" customFormat="1" ht="21" customHeight="1" thickBot="1" x14ac:dyDescent="0.25">
      <c r="A234" s="139"/>
      <c r="B234" s="866" t="s">
        <v>565</v>
      </c>
      <c r="C234" s="161"/>
      <c r="D234" s="161"/>
      <c r="E234" s="161"/>
      <c r="F234" s="161"/>
      <c r="G234" s="161"/>
      <c r="H234" s="161"/>
      <c r="I234" s="161"/>
      <c r="J234" s="161"/>
      <c r="K234" s="191"/>
      <c r="L234" s="138"/>
      <c r="M234" s="151" t="s">
        <v>28</v>
      </c>
      <c r="N234" s="161"/>
      <c r="O234" s="221"/>
    </row>
    <row r="235" spans="1:15" s="175" customFormat="1" ht="21" customHeight="1" thickTop="1" thickBot="1" x14ac:dyDescent="0.25">
      <c r="A235" s="161"/>
      <c r="B235" s="161"/>
      <c r="C235" s="161"/>
      <c r="D235" s="161"/>
      <c r="F235" s="161"/>
      <c r="G235" s="161"/>
      <c r="H235" s="161"/>
      <c r="I235" s="161"/>
      <c r="J235" s="161"/>
      <c r="K235" s="191"/>
      <c r="L235" s="138"/>
      <c r="M235" s="151" t="s">
        <v>312</v>
      </c>
      <c r="N235" s="161"/>
      <c r="O235" s="221"/>
    </row>
    <row r="236" spans="1:15" s="175" customFormat="1" ht="21" customHeight="1" thickBot="1" x14ac:dyDescent="0.25">
      <c r="B236" s="161"/>
      <c r="C236" s="519" t="s">
        <v>314</v>
      </c>
      <c r="D236" s="520"/>
      <c r="F236" s="161"/>
      <c r="G236" s="161"/>
      <c r="H236" s="161"/>
      <c r="I236" s="161"/>
      <c r="J236" s="161"/>
      <c r="K236" s="191"/>
      <c r="L236" s="139"/>
      <c r="M236" s="151" t="s">
        <v>313</v>
      </c>
      <c r="N236" s="161"/>
      <c r="O236" s="221"/>
    </row>
    <row r="237" spans="1:15" ht="9.9499999999999993" customHeight="1" thickTop="1" thickBot="1" x14ac:dyDescent="0.25">
      <c r="A237" s="200"/>
      <c r="B237" s="159"/>
      <c r="C237" s="159"/>
      <c r="D237" s="159"/>
      <c r="F237" s="214"/>
      <c r="G237" s="159"/>
      <c r="H237" s="159"/>
      <c r="I237" s="159"/>
      <c r="J237" s="159"/>
      <c r="K237" s="201"/>
      <c r="L237" s="159"/>
      <c r="M237" s="159"/>
      <c r="N237" s="159"/>
      <c r="O237" s="177"/>
    </row>
    <row r="238" spans="1:15" ht="21" customHeight="1" thickTop="1" thickBot="1" x14ac:dyDescent="0.25">
      <c r="A238" s="137"/>
      <c r="B238" s="161" t="s">
        <v>315</v>
      </c>
      <c r="E238" s="159"/>
      <c r="F238" s="159"/>
      <c r="I238" s="159"/>
      <c r="K238" s="191"/>
      <c r="O238" s="177"/>
    </row>
    <row r="239" spans="1:15" ht="21" customHeight="1" thickBot="1" x14ac:dyDescent="0.25">
      <c r="A239" s="138"/>
      <c r="B239" s="161" t="s">
        <v>24</v>
      </c>
      <c r="E239" s="159"/>
      <c r="I239" s="159"/>
      <c r="K239" s="191"/>
      <c r="O239" s="177"/>
    </row>
    <row r="240" spans="1:15" ht="21" customHeight="1" thickBot="1" x14ac:dyDescent="0.25">
      <c r="A240" s="139"/>
      <c r="B240" s="161" t="s">
        <v>316</v>
      </c>
      <c r="E240" s="159"/>
      <c r="I240" s="159"/>
      <c r="K240" s="191"/>
      <c r="O240" s="177"/>
    </row>
    <row r="241" spans="1:15" ht="9.9499999999999993" customHeight="1" thickTop="1" thickBot="1" x14ac:dyDescent="0.25">
      <c r="E241" s="159"/>
      <c r="I241" s="159"/>
      <c r="K241" s="191"/>
      <c r="O241" s="177"/>
    </row>
    <row r="242" spans="1:15" ht="21" customHeight="1" thickTop="1" thickBot="1" x14ac:dyDescent="0.25">
      <c r="A242" s="200" t="s">
        <v>29</v>
      </c>
      <c r="B242" s="203"/>
      <c r="E242" s="140"/>
      <c r="G242" s="204" t="s">
        <v>326</v>
      </c>
      <c r="H242" s="141"/>
      <c r="J242" s="204" t="s">
        <v>327</v>
      </c>
      <c r="L242" s="141"/>
      <c r="O242" s="177"/>
    </row>
    <row r="243" spans="1:15" s="191" customFormat="1" ht="9.9499999999999993" customHeight="1" thickTop="1" thickBot="1" x14ac:dyDescent="0.25">
      <c r="A243" s="224"/>
      <c r="B243" s="225"/>
      <c r="C243" s="225"/>
      <c r="D243" s="225"/>
      <c r="E243" s="225"/>
      <c r="F243" s="225"/>
      <c r="G243" s="225"/>
      <c r="H243" s="225"/>
      <c r="I243" s="225"/>
      <c r="J243" s="225"/>
      <c r="K243" s="225"/>
      <c r="L243" s="225"/>
      <c r="M243" s="225"/>
      <c r="N243" s="225"/>
      <c r="O243" s="225"/>
    </row>
    <row r="244" spans="1:15" s="191" customFormat="1" ht="60" customHeight="1" thickTop="1" x14ac:dyDescent="0.2">
      <c r="A244" s="205" t="s">
        <v>58</v>
      </c>
      <c r="B244" s="550"/>
      <c r="C244" s="551"/>
      <c r="D244" s="551"/>
      <c r="E244" s="551"/>
      <c r="F244" s="551"/>
      <c r="G244" s="551"/>
      <c r="H244" s="551"/>
      <c r="I244" s="551"/>
      <c r="J244" s="551"/>
      <c r="K244" s="551"/>
      <c r="L244" s="551"/>
      <c r="M244" s="551"/>
      <c r="N244" s="552"/>
      <c r="O244" s="225"/>
    </row>
    <row r="245" spans="1:15" s="191" customFormat="1" ht="60" customHeight="1" x14ac:dyDescent="0.2">
      <c r="A245" s="177"/>
      <c r="B245" s="553"/>
      <c r="C245" s="554"/>
      <c r="D245" s="554"/>
      <c r="E245" s="554"/>
      <c r="F245" s="554"/>
      <c r="G245" s="554"/>
      <c r="H245" s="554"/>
      <c r="I245" s="554"/>
      <c r="J245" s="554"/>
      <c r="K245" s="554"/>
      <c r="L245" s="554"/>
      <c r="M245" s="554"/>
      <c r="N245" s="555"/>
      <c r="O245" s="225"/>
    </row>
    <row r="246" spans="1:15" s="191" customFormat="1" ht="60" customHeight="1" x14ac:dyDescent="0.2">
      <c r="A246" s="177"/>
      <c r="B246" s="553"/>
      <c r="C246" s="554"/>
      <c r="D246" s="554"/>
      <c r="E246" s="554"/>
      <c r="F246" s="554"/>
      <c r="G246" s="554"/>
      <c r="H246" s="554"/>
      <c r="I246" s="554"/>
      <c r="J246" s="554"/>
      <c r="K246" s="554"/>
      <c r="L246" s="554"/>
      <c r="M246" s="554"/>
      <c r="N246" s="555"/>
      <c r="O246" s="225"/>
    </row>
    <row r="247" spans="1:15" s="191" customFormat="1" ht="60" customHeight="1" thickBot="1" x14ac:dyDescent="0.25">
      <c r="A247" s="177"/>
      <c r="B247" s="556"/>
      <c r="C247" s="557"/>
      <c r="D247" s="557"/>
      <c r="E247" s="557"/>
      <c r="F247" s="557"/>
      <c r="G247" s="557"/>
      <c r="H247" s="557"/>
      <c r="I247" s="557"/>
      <c r="J247" s="557"/>
      <c r="K247" s="557"/>
      <c r="L247" s="557"/>
      <c r="M247" s="557"/>
      <c r="N247" s="558"/>
      <c r="O247" s="225"/>
    </row>
    <row r="248" spans="1:15" s="191" customFormat="1" ht="15.75" thickTop="1" thickBot="1" x14ac:dyDescent="0.25">
      <c r="A248" s="177"/>
      <c r="B248" s="215"/>
      <c r="C248" s="215"/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25"/>
    </row>
    <row r="249" spans="1:15" s="191" customFormat="1" ht="21" customHeight="1" thickTop="1" thickBot="1" x14ac:dyDescent="0.25">
      <c r="A249" s="164" t="s">
        <v>59</v>
      </c>
      <c r="B249" s="161"/>
      <c r="C249" s="521" t="s">
        <v>317</v>
      </c>
      <c r="D249" s="522"/>
      <c r="E249" s="522"/>
      <c r="F249" s="522"/>
      <c r="G249" s="522"/>
      <c r="H249" s="522"/>
      <c r="I249" s="522"/>
      <c r="J249" s="522"/>
      <c r="K249" s="522"/>
      <c r="L249" s="522"/>
      <c r="M249" s="522"/>
      <c r="N249" s="523"/>
      <c r="O249" s="225"/>
    </row>
    <row r="250" spans="1:15" s="191" customFormat="1" ht="9.9499999999999993" customHeight="1" thickTop="1" thickBot="1" x14ac:dyDescent="0.25">
      <c r="A250" s="161"/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225"/>
    </row>
    <row r="251" spans="1:15" s="191" customFormat="1" ht="21" customHeight="1" thickTop="1" thickBot="1" x14ac:dyDescent="0.25">
      <c r="A251" s="200" t="s">
        <v>60</v>
      </c>
      <c r="B251" s="161"/>
      <c r="C251" s="161"/>
      <c r="D251" s="140"/>
      <c r="E251" s="161"/>
      <c r="F251" s="161"/>
      <c r="G251" s="161"/>
      <c r="H251" s="161"/>
      <c r="I251" s="161"/>
      <c r="J251" s="161"/>
      <c r="K251" s="161"/>
      <c r="L251" s="161"/>
      <c r="M251" s="161"/>
      <c r="N251" s="161"/>
      <c r="O251" s="225"/>
    </row>
    <row r="252" spans="1:15" s="191" customFormat="1" ht="9.9499999999999993" customHeight="1" thickTop="1" thickBot="1" x14ac:dyDescent="0.25">
      <c r="A252" s="207"/>
      <c r="B252" s="161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  <c r="N252" s="161"/>
      <c r="O252" s="225"/>
    </row>
    <row r="253" spans="1:15" s="191" customFormat="1" ht="21" customHeight="1" thickTop="1" thickBot="1" x14ac:dyDescent="0.25">
      <c r="A253" s="200" t="s">
        <v>22</v>
      </c>
      <c r="B253" s="161"/>
      <c r="C253" s="161"/>
      <c r="D253" s="136"/>
      <c r="E253" s="161"/>
      <c r="F253" s="161"/>
      <c r="G253" s="200" t="s">
        <v>23</v>
      </c>
      <c r="H253" s="161"/>
      <c r="I253" s="136"/>
      <c r="J253" s="161"/>
      <c r="K253" s="161"/>
      <c r="L253" s="161"/>
      <c r="M253" s="161"/>
      <c r="N253" s="161"/>
      <c r="O253" s="225"/>
    </row>
    <row r="254" spans="1:15" s="191" customFormat="1" ht="9.9499999999999993" customHeight="1" thickTop="1" x14ac:dyDescent="0.2">
      <c r="A254" s="161"/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225"/>
    </row>
    <row r="255" spans="1:15" s="191" customFormat="1" ht="19.5" customHeight="1" thickBot="1" x14ac:dyDescent="0.25">
      <c r="A255" s="200" t="s">
        <v>381</v>
      </c>
      <c r="B255" s="161"/>
      <c r="C255" s="161"/>
      <c r="D255" s="161"/>
      <c r="E255" s="161"/>
      <c r="F255" s="161"/>
      <c r="G255" s="161"/>
      <c r="H255" s="161"/>
      <c r="I255" s="161"/>
      <c r="J255" s="161"/>
      <c r="K255" s="161"/>
      <c r="L255" s="161"/>
      <c r="M255" s="161"/>
      <c r="N255" s="161"/>
      <c r="O255" s="225"/>
    </row>
    <row r="256" spans="1:15" s="191" customFormat="1" ht="15" thickTop="1" x14ac:dyDescent="0.2">
      <c r="A256" s="161"/>
      <c r="B256" s="550"/>
      <c r="C256" s="551"/>
      <c r="D256" s="551"/>
      <c r="E256" s="551"/>
      <c r="F256" s="551"/>
      <c r="G256" s="551"/>
      <c r="H256" s="551"/>
      <c r="I256" s="551"/>
      <c r="J256" s="551"/>
      <c r="K256" s="551"/>
      <c r="L256" s="551"/>
      <c r="M256" s="551"/>
      <c r="N256" s="552"/>
      <c r="O256" s="225"/>
    </row>
    <row r="257" spans="1:15" s="191" customFormat="1" ht="14.25" x14ac:dyDescent="0.2">
      <c r="A257" s="161"/>
      <c r="B257" s="553"/>
      <c r="C257" s="554"/>
      <c r="D257" s="554"/>
      <c r="E257" s="554"/>
      <c r="F257" s="554"/>
      <c r="G257" s="554"/>
      <c r="H257" s="554"/>
      <c r="I257" s="554"/>
      <c r="J257" s="554"/>
      <c r="K257" s="554"/>
      <c r="L257" s="554"/>
      <c r="M257" s="554"/>
      <c r="N257" s="555"/>
      <c r="O257" s="225"/>
    </row>
    <row r="258" spans="1:15" s="191" customFormat="1" ht="15" thickBot="1" x14ac:dyDescent="0.25">
      <c r="A258" s="159"/>
      <c r="B258" s="556"/>
      <c r="C258" s="557"/>
      <c r="D258" s="557"/>
      <c r="E258" s="557"/>
      <c r="F258" s="557"/>
      <c r="G258" s="557"/>
      <c r="H258" s="557"/>
      <c r="I258" s="557"/>
      <c r="J258" s="557"/>
      <c r="K258" s="557"/>
      <c r="L258" s="557"/>
      <c r="M258" s="557"/>
      <c r="N258" s="558"/>
      <c r="O258" s="225"/>
    </row>
    <row r="259" spans="1:15" s="311" customFormat="1" ht="15.75" thickTop="1" thickBot="1" x14ac:dyDescent="0.25">
      <c r="A259" s="309"/>
      <c r="B259" s="265"/>
      <c r="C259" s="265"/>
      <c r="D259" s="265"/>
      <c r="E259" s="265"/>
      <c r="F259" s="265"/>
      <c r="G259" s="265"/>
      <c r="H259" s="265"/>
      <c r="I259" s="265"/>
      <c r="J259" s="265"/>
      <c r="K259" s="265"/>
      <c r="L259" s="265"/>
      <c r="M259" s="265"/>
      <c r="N259" s="265"/>
      <c r="O259" s="310"/>
    </row>
    <row r="260" spans="1:15" s="216" customFormat="1" ht="22.9" customHeight="1" thickTop="1" thickBot="1" x14ac:dyDescent="0.25">
      <c r="A260" s="281" t="s">
        <v>284</v>
      </c>
      <c r="B260" s="307"/>
      <c r="C260" s="307"/>
      <c r="D260" s="307"/>
      <c r="E260" s="591"/>
      <c r="F260" s="592"/>
      <c r="G260" s="592"/>
      <c r="H260" s="592"/>
      <c r="I260" s="592"/>
      <c r="J260" s="592"/>
      <c r="K260" s="592"/>
      <c r="L260" s="592"/>
      <c r="M260" s="592"/>
      <c r="N260" s="593"/>
      <c r="O260" s="191"/>
    </row>
    <row r="261" spans="1:15" s="216" customFormat="1" ht="9.6" customHeight="1" thickTop="1" thickBot="1" x14ac:dyDescent="0.25">
      <c r="A261" s="308"/>
      <c r="K261" s="307"/>
      <c r="L261" s="307"/>
      <c r="M261" s="307"/>
      <c r="N261" s="307"/>
      <c r="O261" s="191"/>
    </row>
    <row r="262" spans="1:15" s="216" customFormat="1" ht="21.6" customHeight="1" thickTop="1" thickBot="1" x14ac:dyDescent="0.25">
      <c r="A262" s="121" t="s">
        <v>404</v>
      </c>
      <c r="B262" s="305"/>
      <c r="C262" s="305"/>
      <c r="D262" s="306"/>
      <c r="K262" s="307"/>
      <c r="L262" s="307"/>
      <c r="M262" s="307"/>
      <c r="N262" s="307"/>
      <c r="O262" s="191"/>
    </row>
    <row r="263" spans="1:15" s="216" customFormat="1" ht="7.9" customHeight="1" thickBot="1" x14ac:dyDescent="0.25">
      <c r="A263" s="307"/>
      <c r="B263" s="307"/>
      <c r="C263" s="307"/>
      <c r="D263" s="307"/>
      <c r="E263" s="307"/>
      <c r="F263" s="307"/>
      <c r="G263" s="307"/>
      <c r="H263" s="307"/>
      <c r="I263" s="307"/>
      <c r="J263" s="307"/>
      <c r="K263" s="307"/>
      <c r="L263" s="307"/>
      <c r="M263" s="307"/>
      <c r="N263" s="307"/>
      <c r="O263" s="191"/>
    </row>
    <row r="264" spans="1:15" s="216" customFormat="1" ht="22.15" customHeight="1" thickTop="1" x14ac:dyDescent="0.2">
      <c r="A264" s="121" t="s">
        <v>405</v>
      </c>
      <c r="B264" s="121"/>
      <c r="C264" s="121"/>
      <c r="D264" s="527"/>
      <c r="E264" s="528"/>
      <c r="F264" s="528"/>
      <c r="G264" s="528"/>
      <c r="H264" s="528"/>
      <c r="I264" s="528"/>
      <c r="J264" s="528"/>
      <c r="K264" s="528"/>
      <c r="L264" s="528"/>
      <c r="M264" s="528"/>
      <c r="N264" s="529"/>
      <c r="O264" s="191"/>
    </row>
    <row r="265" spans="1:15" s="216" customFormat="1" ht="22.15" customHeight="1" x14ac:dyDescent="0.2">
      <c r="A265" s="307"/>
      <c r="B265" s="307"/>
      <c r="C265" s="307"/>
      <c r="D265" s="530"/>
      <c r="E265" s="531"/>
      <c r="F265" s="531"/>
      <c r="G265" s="531"/>
      <c r="H265" s="531"/>
      <c r="I265" s="531"/>
      <c r="J265" s="531"/>
      <c r="K265" s="531"/>
      <c r="L265" s="531"/>
      <c r="M265" s="531"/>
      <c r="N265" s="532"/>
      <c r="O265" s="191"/>
    </row>
    <row r="266" spans="1:15" s="216" customFormat="1" ht="22.15" customHeight="1" thickBot="1" x14ac:dyDescent="0.25">
      <c r="A266" s="307"/>
      <c r="B266" s="307"/>
      <c r="C266" s="307"/>
      <c r="D266" s="533"/>
      <c r="E266" s="534"/>
      <c r="F266" s="534"/>
      <c r="G266" s="534"/>
      <c r="H266" s="534"/>
      <c r="I266" s="534"/>
      <c r="J266" s="534"/>
      <c r="K266" s="534"/>
      <c r="L266" s="534"/>
      <c r="M266" s="534"/>
      <c r="N266" s="535"/>
      <c r="O266" s="191"/>
    </row>
    <row r="267" spans="1:15" s="311" customFormat="1" ht="14.25" x14ac:dyDescent="0.2">
      <c r="A267" s="309"/>
      <c r="B267" s="265"/>
      <c r="C267" s="265"/>
      <c r="D267" s="265"/>
      <c r="E267" s="265"/>
      <c r="F267" s="265"/>
      <c r="G267" s="265"/>
      <c r="H267" s="265"/>
      <c r="I267" s="265"/>
      <c r="J267" s="265"/>
      <c r="K267" s="265"/>
      <c r="L267" s="265"/>
      <c r="M267" s="265"/>
      <c r="N267" s="265"/>
      <c r="O267" s="310"/>
    </row>
    <row r="268" spans="1:15" s="191" customFormat="1" ht="18.75" hidden="1" customHeight="1" thickBot="1" x14ac:dyDescent="0.25">
      <c r="A268" s="190" t="s">
        <v>284</v>
      </c>
      <c r="B268" s="168"/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168"/>
      <c r="O268" s="225"/>
    </row>
    <row r="269" spans="1:15" s="191" customFormat="1" ht="15.75" hidden="1" thickTop="1" thickBot="1" x14ac:dyDescent="0.25">
      <c r="A269" s="208"/>
      <c r="B269" s="541"/>
      <c r="C269" s="542"/>
      <c r="D269" s="542"/>
      <c r="E269" s="542"/>
      <c r="F269" s="542"/>
      <c r="G269" s="542"/>
      <c r="H269" s="542"/>
      <c r="I269" s="542"/>
      <c r="J269" s="543"/>
      <c r="K269" s="168"/>
      <c r="L269" s="168"/>
      <c r="M269" s="168"/>
      <c r="N269" s="168"/>
      <c r="O269" s="225"/>
    </row>
    <row r="270" spans="1:15" s="191" customFormat="1" ht="15" hidden="1" thickTop="1" x14ac:dyDescent="0.2">
      <c r="A270" s="168"/>
      <c r="B270" s="168"/>
      <c r="C270" s="168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225"/>
    </row>
    <row r="271" spans="1:15" s="191" customFormat="1" ht="21" customHeight="1" x14ac:dyDescent="0.2">
      <c r="A271" s="165" t="s">
        <v>328</v>
      </c>
      <c r="B271" s="168"/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168"/>
      <c r="O271" s="225"/>
    </row>
    <row r="272" spans="1:15" s="191" customFormat="1" ht="9.9499999999999993" customHeight="1" thickBot="1" x14ac:dyDescent="0.25">
      <c r="A272" s="168"/>
      <c r="B272" s="168"/>
      <c r="C272" s="168"/>
      <c r="D272" s="168"/>
      <c r="E272" s="168"/>
      <c r="F272" s="168"/>
      <c r="G272" s="168"/>
      <c r="H272" s="168"/>
      <c r="I272" s="168"/>
      <c r="J272" s="168"/>
      <c r="K272" s="168"/>
      <c r="L272" s="168"/>
      <c r="M272" s="168"/>
      <c r="N272" s="168"/>
      <c r="O272" s="225"/>
    </row>
    <row r="273" spans="1:15" s="216" customFormat="1" ht="68.25" customHeight="1" thickTop="1" thickBot="1" x14ac:dyDescent="0.25">
      <c r="A273" s="168"/>
      <c r="B273" s="209"/>
      <c r="C273" s="209"/>
      <c r="D273" s="544" t="s">
        <v>374</v>
      </c>
      <c r="E273" s="546"/>
      <c r="F273" s="547" t="s">
        <v>375</v>
      </c>
      <c r="G273" s="545"/>
      <c r="H273" s="546" t="s">
        <v>329</v>
      </c>
      <c r="I273" s="546"/>
      <c r="J273" s="574" t="s">
        <v>242</v>
      </c>
      <c r="K273" s="575"/>
      <c r="L273" s="210"/>
      <c r="M273" s="168"/>
      <c r="N273" s="168"/>
      <c r="O273" s="191"/>
    </row>
    <row r="274" spans="1:15" s="191" customFormat="1" ht="21" customHeight="1" thickTop="1" thickBot="1" x14ac:dyDescent="0.25">
      <c r="A274" s="168"/>
      <c r="B274" s="209"/>
      <c r="C274" s="209"/>
      <c r="D274" s="559"/>
      <c r="E274" s="549"/>
      <c r="F274" s="577"/>
      <c r="G274" s="549"/>
      <c r="H274" s="549"/>
      <c r="I274" s="549"/>
      <c r="J274" s="549"/>
      <c r="K274" s="578"/>
      <c r="L274" s="210"/>
      <c r="M274" s="168"/>
      <c r="N274" s="168"/>
      <c r="O274" s="225"/>
    </row>
    <row r="275" spans="1:15" s="191" customFormat="1" ht="21" customHeight="1" thickBot="1" x14ac:dyDescent="0.25">
      <c r="A275" s="168"/>
      <c r="B275" s="209"/>
      <c r="C275" s="209"/>
      <c r="D275" s="560"/>
      <c r="E275" s="518"/>
      <c r="F275" s="517"/>
      <c r="G275" s="518"/>
      <c r="H275" s="518"/>
      <c r="I275" s="518"/>
      <c r="J275" s="518"/>
      <c r="K275" s="536"/>
      <c r="L275" s="210"/>
      <c r="M275" s="168"/>
      <c r="N275" s="168"/>
      <c r="O275" s="225"/>
    </row>
    <row r="276" spans="1:15" s="191" customFormat="1" ht="21" customHeight="1" thickBot="1" x14ac:dyDescent="0.25">
      <c r="A276" s="168"/>
      <c r="B276" s="209"/>
      <c r="C276" s="209"/>
      <c r="D276" s="561"/>
      <c r="E276" s="537"/>
      <c r="F276" s="579"/>
      <c r="G276" s="537"/>
      <c r="H276" s="537"/>
      <c r="I276" s="537"/>
      <c r="J276" s="537"/>
      <c r="K276" s="538"/>
      <c r="L276" s="210"/>
      <c r="M276" s="168"/>
      <c r="N276" s="168"/>
      <c r="O276" s="225"/>
    </row>
    <row r="277" spans="1:15" s="191" customFormat="1" ht="9.9499999999999993" customHeight="1" thickTop="1" x14ac:dyDescent="0.2">
      <c r="A277" s="168"/>
      <c r="B277" s="211"/>
      <c r="C277" s="211"/>
      <c r="D277" s="212"/>
      <c r="E277" s="212"/>
      <c r="F277" s="212"/>
      <c r="G277" s="212"/>
      <c r="H277" s="212"/>
      <c r="I277" s="212"/>
      <c r="J277" s="210"/>
      <c r="K277" s="210"/>
      <c r="L277" s="210"/>
      <c r="M277" s="168"/>
      <c r="N277" s="168"/>
      <c r="O277" s="225"/>
    </row>
    <row r="278" spans="1:15" s="191" customFormat="1" ht="14.25" x14ac:dyDescent="0.2">
      <c r="A278" s="213" t="s">
        <v>330</v>
      </c>
      <c r="B278" s="211"/>
      <c r="C278" s="211"/>
      <c r="D278" s="212"/>
      <c r="E278" s="212"/>
      <c r="F278" s="212"/>
      <c r="G278" s="212"/>
      <c r="H278" s="212"/>
      <c r="I278" s="212"/>
      <c r="J278" s="210"/>
      <c r="K278" s="210"/>
      <c r="L278" s="210"/>
      <c r="M278" s="168"/>
      <c r="N278" s="168"/>
      <c r="O278" s="225"/>
    </row>
    <row r="279" spans="1:15" s="191" customFormat="1" ht="9.9499999999999993" customHeight="1" x14ac:dyDescent="0.2">
      <c r="A279" s="226"/>
      <c r="B279" s="225"/>
      <c r="C279" s="225"/>
      <c r="D279" s="225"/>
      <c r="E279" s="225"/>
      <c r="F279" s="225"/>
      <c r="G279" s="225"/>
      <c r="H279" s="225"/>
      <c r="I279" s="225"/>
      <c r="J279" s="225"/>
      <c r="K279" s="225"/>
      <c r="L279" s="225"/>
      <c r="M279" s="225"/>
      <c r="N279" s="225"/>
      <c r="O279" s="225"/>
    </row>
    <row r="280" spans="1:15" ht="7.5" customHeight="1" x14ac:dyDescent="0.2">
      <c r="A280" s="198"/>
      <c r="B280" s="198"/>
      <c r="C280" s="198"/>
      <c r="D280" s="198"/>
      <c r="E280" s="198"/>
      <c r="F280" s="198"/>
      <c r="G280" s="198"/>
      <c r="H280" s="198"/>
      <c r="I280" s="198"/>
      <c r="J280" s="198"/>
      <c r="K280" s="198"/>
      <c r="L280" s="198"/>
      <c r="M280" s="198"/>
      <c r="N280" s="198"/>
      <c r="O280" s="177"/>
    </row>
    <row r="281" spans="1:15" ht="21" customHeight="1" x14ac:dyDescent="0.2">
      <c r="A281" s="199" t="s">
        <v>178</v>
      </c>
      <c r="B281" s="198"/>
      <c r="C281" s="198"/>
      <c r="D281" s="524"/>
      <c r="E281" s="525"/>
      <c r="F281" s="525"/>
      <c r="G281" s="525"/>
      <c r="H281" s="525"/>
      <c r="I281" s="525"/>
      <c r="J281" s="525"/>
      <c r="K281" s="525"/>
      <c r="L281" s="525"/>
      <c r="M281" s="526"/>
      <c r="N281" s="198"/>
      <c r="O281" s="177"/>
    </row>
    <row r="282" spans="1:15" ht="7.5" customHeight="1" x14ac:dyDescent="0.2">
      <c r="A282" s="198"/>
      <c r="B282" s="198"/>
      <c r="C282" s="198"/>
      <c r="D282" s="198"/>
      <c r="E282" s="198"/>
      <c r="F282" s="198"/>
      <c r="G282" s="198"/>
      <c r="H282" s="198"/>
      <c r="I282" s="198"/>
      <c r="J282" s="198"/>
      <c r="K282" s="198"/>
      <c r="L282" s="198"/>
      <c r="M282" s="198"/>
      <c r="N282" s="198"/>
      <c r="O282" s="177"/>
    </row>
    <row r="283" spans="1:15" ht="9.9499999999999993" customHeight="1" thickBot="1" x14ac:dyDescent="0.25">
      <c r="A283" s="177"/>
      <c r="B283" s="177"/>
      <c r="C283" s="177"/>
      <c r="D283" s="177"/>
      <c r="E283" s="177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</row>
    <row r="284" spans="1:15" ht="28.15" customHeight="1" thickTop="1" thickBot="1" x14ac:dyDescent="0.25">
      <c r="A284" s="218" t="s">
        <v>21</v>
      </c>
      <c r="B284" s="628"/>
      <c r="C284" s="629"/>
      <c r="D284" s="629"/>
      <c r="E284" s="629"/>
      <c r="F284" s="629"/>
      <c r="G284" s="629"/>
      <c r="H284" s="629"/>
      <c r="I284" s="629"/>
      <c r="J284" s="629"/>
      <c r="K284" s="629"/>
      <c r="L284" s="630"/>
      <c r="M284" s="864"/>
      <c r="N284" s="864"/>
      <c r="O284" s="177"/>
    </row>
    <row r="285" spans="1:15" s="163" customFormat="1" ht="9.9499999999999993" customHeight="1" thickTop="1" x14ac:dyDescent="0.2">
      <c r="A285" s="227"/>
      <c r="B285" s="174"/>
      <c r="C285" s="174"/>
      <c r="D285" s="174"/>
      <c r="E285" s="174"/>
      <c r="F285" s="174"/>
      <c r="G285" s="174"/>
      <c r="H285" s="174"/>
      <c r="I285" s="174"/>
      <c r="J285" s="174"/>
      <c r="K285" s="174"/>
      <c r="L285" s="174"/>
      <c r="M285" s="174"/>
      <c r="N285" s="174"/>
      <c r="O285" s="228"/>
    </row>
    <row r="286" spans="1:15" s="163" customFormat="1" ht="17.100000000000001" customHeight="1" x14ac:dyDescent="0.2">
      <c r="A286" s="165" t="s">
        <v>325</v>
      </c>
      <c r="B286" s="159"/>
      <c r="C286" s="159"/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228"/>
    </row>
    <row r="287" spans="1:15" s="163" customFormat="1" ht="9.9499999999999993" customHeight="1" x14ac:dyDescent="0.2">
      <c r="A287" s="165"/>
      <c r="B287" s="159"/>
      <c r="C287" s="159"/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228"/>
    </row>
    <row r="288" spans="1:15" s="163" customFormat="1" ht="9.9499999999999993" customHeight="1" x14ac:dyDescent="0.2">
      <c r="A288" s="165"/>
      <c r="B288" s="159"/>
      <c r="C288" s="159"/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228"/>
    </row>
    <row r="289" spans="1:15" s="175" customFormat="1" ht="21" customHeight="1" x14ac:dyDescent="0.25">
      <c r="A289" s="159"/>
      <c r="B289" s="159"/>
      <c r="C289" s="519" t="s">
        <v>308</v>
      </c>
      <c r="D289" s="520"/>
      <c r="F289" s="222"/>
      <c r="G289" s="159"/>
      <c r="H289" s="159"/>
      <c r="I289" s="159"/>
      <c r="J289" s="159"/>
      <c r="K289" s="159"/>
      <c r="L289" s="159"/>
      <c r="M289" s="519" t="s">
        <v>26</v>
      </c>
      <c r="N289" s="520"/>
      <c r="O289" s="221"/>
    </row>
    <row r="290" spans="1:15" s="175" customFormat="1" ht="21" customHeight="1" x14ac:dyDescent="0.25">
      <c r="A290" s="200" t="s">
        <v>61</v>
      </c>
      <c r="B290" s="159"/>
      <c r="C290" s="222"/>
      <c r="D290" s="222"/>
      <c r="F290" s="222"/>
      <c r="G290" s="159"/>
      <c r="H290" s="159"/>
      <c r="I290" s="159"/>
      <c r="J290" s="159"/>
      <c r="K290" s="159"/>
      <c r="L290" s="159"/>
      <c r="O290" s="221"/>
    </row>
    <row r="291" spans="1:15" s="175" customFormat="1" ht="9.9499999999999993" customHeight="1" thickBot="1" x14ac:dyDescent="0.3">
      <c r="B291" s="159"/>
      <c r="C291" s="159"/>
      <c r="D291" s="159"/>
      <c r="E291" s="159"/>
      <c r="F291" s="159"/>
      <c r="G291" s="159"/>
      <c r="H291" s="159"/>
      <c r="I291" s="159"/>
      <c r="J291" s="159"/>
      <c r="K291" s="201"/>
      <c r="L291" s="159"/>
      <c r="M291" s="159"/>
      <c r="N291" s="159"/>
      <c r="O291" s="221"/>
    </row>
    <row r="292" spans="1:15" s="175" customFormat="1" ht="21" customHeight="1" thickTop="1" thickBot="1" x14ac:dyDescent="0.25">
      <c r="A292" s="137"/>
      <c r="B292" s="151" t="s">
        <v>307</v>
      </c>
      <c r="C292" s="161"/>
      <c r="D292" s="161"/>
      <c r="E292" s="137"/>
      <c r="F292" s="151" t="s">
        <v>310</v>
      </c>
      <c r="G292" s="161"/>
      <c r="H292" s="159"/>
      <c r="J292" s="161"/>
      <c r="K292" s="191"/>
      <c r="L292" s="137"/>
      <c r="M292" s="159" t="s">
        <v>27</v>
      </c>
      <c r="N292" s="161"/>
      <c r="O292" s="221"/>
    </row>
    <row r="293" spans="1:15" s="175" customFormat="1" ht="21" customHeight="1" thickBot="1" x14ac:dyDescent="0.25">
      <c r="A293" s="138"/>
      <c r="B293" s="151" t="s">
        <v>309</v>
      </c>
      <c r="C293" s="161"/>
      <c r="D293" s="161"/>
      <c r="E293" s="139"/>
      <c r="F293" s="151" t="s">
        <v>311</v>
      </c>
      <c r="G293" s="161"/>
      <c r="H293" s="161"/>
      <c r="I293" s="161"/>
      <c r="J293" s="161"/>
      <c r="K293" s="191"/>
      <c r="L293" s="138"/>
      <c r="M293" s="159" t="s">
        <v>266</v>
      </c>
      <c r="N293" s="161"/>
      <c r="O293" s="221"/>
    </row>
    <row r="294" spans="1:15" s="175" customFormat="1" ht="21" customHeight="1" thickBot="1" x14ac:dyDescent="0.25">
      <c r="A294" s="139"/>
      <c r="B294" s="866" t="s">
        <v>565</v>
      </c>
      <c r="C294" s="161"/>
      <c r="D294" s="161"/>
      <c r="E294" s="161"/>
      <c r="F294" s="161"/>
      <c r="G294" s="161"/>
      <c r="H294" s="161"/>
      <c r="I294" s="161"/>
      <c r="J294" s="161"/>
      <c r="K294" s="191"/>
      <c r="L294" s="138"/>
      <c r="M294" s="159" t="s">
        <v>28</v>
      </c>
      <c r="N294" s="161"/>
      <c r="O294" s="221"/>
    </row>
    <row r="295" spans="1:15" s="175" customFormat="1" ht="21" customHeight="1" thickTop="1" thickBot="1" x14ac:dyDescent="0.25">
      <c r="A295" s="161"/>
      <c r="B295" s="161"/>
      <c r="C295" s="161"/>
      <c r="D295" s="161"/>
      <c r="F295" s="161"/>
      <c r="G295" s="161"/>
      <c r="H295" s="161"/>
      <c r="I295" s="161"/>
      <c r="J295" s="161"/>
      <c r="K295" s="191"/>
      <c r="L295" s="138"/>
      <c r="M295" s="159" t="s">
        <v>312</v>
      </c>
      <c r="N295" s="161"/>
      <c r="O295" s="221"/>
    </row>
    <row r="296" spans="1:15" s="175" customFormat="1" ht="21" customHeight="1" thickBot="1" x14ac:dyDescent="0.25">
      <c r="B296" s="161"/>
      <c r="C296" s="519" t="s">
        <v>314</v>
      </c>
      <c r="D296" s="520"/>
      <c r="F296" s="161"/>
      <c r="G296" s="161"/>
      <c r="H296" s="161"/>
      <c r="I296" s="161"/>
      <c r="J296" s="161"/>
      <c r="K296" s="191"/>
      <c r="L296" s="139"/>
      <c r="M296" s="159" t="s">
        <v>313</v>
      </c>
      <c r="N296" s="161"/>
      <c r="O296" s="221"/>
    </row>
    <row r="297" spans="1:15" ht="21" customHeight="1" thickTop="1" thickBot="1" x14ac:dyDescent="0.25">
      <c r="A297" s="137"/>
      <c r="B297" s="161" t="s">
        <v>315</v>
      </c>
      <c r="E297" s="159"/>
      <c r="F297" s="159"/>
      <c r="I297" s="159"/>
      <c r="K297" s="191"/>
      <c r="O297" s="177"/>
    </row>
    <row r="298" spans="1:15" ht="21" customHeight="1" thickBot="1" x14ac:dyDescent="0.25">
      <c r="A298" s="138"/>
      <c r="B298" s="161" t="s">
        <v>24</v>
      </c>
      <c r="E298" s="159"/>
      <c r="I298" s="159"/>
      <c r="K298" s="191"/>
      <c r="O298" s="177"/>
    </row>
    <row r="299" spans="1:15" ht="21" customHeight="1" thickBot="1" x14ac:dyDescent="0.25">
      <c r="A299" s="139"/>
      <c r="B299" s="161" t="s">
        <v>316</v>
      </c>
      <c r="E299" s="159"/>
      <c r="I299" s="159"/>
      <c r="K299" s="191"/>
      <c r="O299" s="177"/>
    </row>
    <row r="300" spans="1:15" ht="9.9499999999999993" customHeight="1" thickTop="1" thickBot="1" x14ac:dyDescent="0.25">
      <c r="E300" s="159"/>
      <c r="I300" s="159"/>
      <c r="K300" s="191"/>
      <c r="O300" s="177"/>
    </row>
    <row r="301" spans="1:15" ht="21" customHeight="1" thickTop="1" thickBot="1" x14ac:dyDescent="0.25">
      <c r="A301" s="200" t="s">
        <v>29</v>
      </c>
      <c r="B301" s="203"/>
      <c r="E301" s="140"/>
      <c r="G301" s="204" t="s">
        <v>326</v>
      </c>
      <c r="H301" s="141"/>
      <c r="J301" s="204" t="s">
        <v>327</v>
      </c>
      <c r="L301" s="141"/>
      <c r="O301" s="177"/>
    </row>
    <row r="302" spans="1:15" ht="9.9499999999999993" customHeight="1" thickTop="1" thickBot="1" x14ac:dyDescent="0.25">
      <c r="A302" s="177"/>
      <c r="B302" s="177"/>
      <c r="C302" s="177"/>
      <c r="D302" s="177"/>
      <c r="E302" s="177"/>
      <c r="F302" s="177"/>
      <c r="G302" s="177"/>
      <c r="H302" s="177"/>
      <c r="I302" s="177"/>
      <c r="J302" s="177"/>
      <c r="K302" s="177"/>
      <c r="L302" s="177"/>
      <c r="M302" s="177"/>
      <c r="N302" s="177"/>
      <c r="O302" s="177"/>
    </row>
    <row r="303" spans="1:15" s="191" customFormat="1" ht="60" customHeight="1" thickTop="1" x14ac:dyDescent="0.2">
      <c r="A303" s="205" t="s">
        <v>58</v>
      </c>
      <c r="B303" s="550"/>
      <c r="C303" s="551"/>
      <c r="D303" s="551"/>
      <c r="E303" s="551"/>
      <c r="F303" s="551"/>
      <c r="G303" s="551"/>
      <c r="H303" s="551"/>
      <c r="I303" s="551"/>
      <c r="J303" s="551"/>
      <c r="K303" s="551"/>
      <c r="L303" s="551"/>
      <c r="M303" s="551"/>
      <c r="N303" s="552"/>
      <c r="O303" s="225"/>
    </row>
    <row r="304" spans="1:15" s="191" customFormat="1" ht="60" customHeight="1" x14ac:dyDescent="0.2">
      <c r="A304" s="177"/>
      <c r="B304" s="553"/>
      <c r="C304" s="554"/>
      <c r="D304" s="554"/>
      <c r="E304" s="554"/>
      <c r="F304" s="554"/>
      <c r="G304" s="554"/>
      <c r="H304" s="554"/>
      <c r="I304" s="554"/>
      <c r="J304" s="554"/>
      <c r="K304" s="554"/>
      <c r="L304" s="554"/>
      <c r="M304" s="554"/>
      <c r="N304" s="555"/>
      <c r="O304" s="225"/>
    </row>
    <row r="305" spans="1:15" s="191" customFormat="1" ht="60" customHeight="1" x14ac:dyDescent="0.2">
      <c r="A305" s="177"/>
      <c r="B305" s="553"/>
      <c r="C305" s="554"/>
      <c r="D305" s="554"/>
      <c r="E305" s="554"/>
      <c r="F305" s="554"/>
      <c r="G305" s="554"/>
      <c r="H305" s="554"/>
      <c r="I305" s="554"/>
      <c r="J305" s="554"/>
      <c r="K305" s="554"/>
      <c r="L305" s="554"/>
      <c r="M305" s="554"/>
      <c r="N305" s="555"/>
      <c r="O305" s="225"/>
    </row>
    <row r="306" spans="1:15" s="191" customFormat="1" ht="60" customHeight="1" thickBot="1" x14ac:dyDescent="0.25">
      <c r="A306" s="177"/>
      <c r="B306" s="556"/>
      <c r="C306" s="557"/>
      <c r="D306" s="557"/>
      <c r="E306" s="557"/>
      <c r="F306" s="557"/>
      <c r="G306" s="557"/>
      <c r="H306" s="557"/>
      <c r="I306" s="557"/>
      <c r="J306" s="557"/>
      <c r="K306" s="557"/>
      <c r="L306" s="557"/>
      <c r="M306" s="557"/>
      <c r="N306" s="558"/>
      <c r="O306" s="225"/>
    </row>
    <row r="307" spans="1:15" s="191" customFormat="1" ht="9.9499999999999993" customHeight="1" thickTop="1" thickBot="1" x14ac:dyDescent="0.25">
      <c r="A307" s="177"/>
      <c r="B307" s="215"/>
      <c r="C307" s="215"/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215"/>
      <c r="O307" s="225"/>
    </row>
    <row r="308" spans="1:15" s="191" customFormat="1" ht="21" customHeight="1" thickTop="1" thickBot="1" x14ac:dyDescent="0.25">
      <c r="A308" s="165" t="s">
        <v>59</v>
      </c>
      <c r="B308" s="161"/>
      <c r="C308" s="587" t="s">
        <v>317</v>
      </c>
      <c r="D308" s="522"/>
      <c r="E308" s="522"/>
      <c r="F308" s="522"/>
      <c r="G308" s="522"/>
      <c r="H308" s="522"/>
      <c r="I308" s="522"/>
      <c r="J308" s="522"/>
      <c r="K308" s="522"/>
      <c r="L308" s="522"/>
      <c r="M308" s="522"/>
      <c r="N308" s="523"/>
      <c r="O308" s="225"/>
    </row>
    <row r="309" spans="1:15" s="191" customFormat="1" ht="9.9499999999999993" customHeight="1" thickTop="1" thickBot="1" x14ac:dyDescent="0.25">
      <c r="A309" s="161"/>
      <c r="B309" s="161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225"/>
    </row>
    <row r="310" spans="1:15" s="191" customFormat="1" ht="21" customHeight="1" thickTop="1" thickBot="1" x14ac:dyDescent="0.25">
      <c r="A310" s="200" t="s">
        <v>60</v>
      </c>
      <c r="B310" s="161"/>
      <c r="C310" s="161"/>
      <c r="D310" s="140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225"/>
    </row>
    <row r="311" spans="1:15" s="191" customFormat="1" ht="9.9499999999999993" customHeight="1" thickTop="1" thickBot="1" x14ac:dyDescent="0.25">
      <c r="A311" s="207"/>
      <c r="B311" s="161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225"/>
    </row>
    <row r="312" spans="1:15" s="191" customFormat="1" ht="21" customHeight="1" thickTop="1" thickBot="1" x14ac:dyDescent="0.25">
      <c r="A312" s="200" t="s">
        <v>22</v>
      </c>
      <c r="B312" s="161"/>
      <c r="C312" s="161"/>
      <c r="D312" s="136"/>
      <c r="E312" s="161"/>
      <c r="F312" s="161"/>
      <c r="G312" s="200" t="s">
        <v>23</v>
      </c>
      <c r="H312" s="161"/>
      <c r="I312" s="136"/>
      <c r="J312" s="161"/>
      <c r="K312" s="161"/>
      <c r="L312" s="161"/>
      <c r="M312" s="161"/>
      <c r="N312" s="161"/>
      <c r="O312" s="225"/>
    </row>
    <row r="313" spans="1:15" s="191" customFormat="1" ht="9.9499999999999993" customHeight="1" thickTop="1" x14ac:dyDescent="0.2">
      <c r="A313" s="161"/>
      <c r="B313" s="161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225"/>
    </row>
    <row r="314" spans="1:15" s="191" customFormat="1" ht="21" customHeight="1" thickBot="1" x14ac:dyDescent="0.25">
      <c r="A314" s="200" t="s">
        <v>381</v>
      </c>
      <c r="B314" s="161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225"/>
    </row>
    <row r="315" spans="1:15" s="191" customFormat="1" ht="15" thickTop="1" x14ac:dyDescent="0.2">
      <c r="A315" s="161"/>
      <c r="B315" s="550"/>
      <c r="C315" s="551"/>
      <c r="D315" s="551"/>
      <c r="E315" s="551"/>
      <c r="F315" s="551"/>
      <c r="G315" s="551"/>
      <c r="H315" s="551"/>
      <c r="I315" s="551"/>
      <c r="J315" s="551"/>
      <c r="K315" s="551"/>
      <c r="L315" s="551"/>
      <c r="M315" s="551"/>
      <c r="N315" s="552"/>
      <c r="O315" s="225"/>
    </row>
    <row r="316" spans="1:15" s="191" customFormat="1" ht="14.25" x14ac:dyDescent="0.2">
      <c r="A316" s="161"/>
      <c r="B316" s="553"/>
      <c r="C316" s="554"/>
      <c r="D316" s="554"/>
      <c r="E316" s="554"/>
      <c r="F316" s="554"/>
      <c r="G316" s="554"/>
      <c r="H316" s="554"/>
      <c r="I316" s="554"/>
      <c r="J316" s="554"/>
      <c r="K316" s="554"/>
      <c r="L316" s="554"/>
      <c r="M316" s="554"/>
      <c r="N316" s="555"/>
      <c r="O316" s="225"/>
    </row>
    <row r="317" spans="1:15" s="191" customFormat="1" ht="15" thickBot="1" x14ac:dyDescent="0.25">
      <c r="A317" s="159"/>
      <c r="B317" s="556"/>
      <c r="C317" s="557"/>
      <c r="D317" s="557"/>
      <c r="E317" s="557"/>
      <c r="F317" s="557"/>
      <c r="G317" s="557"/>
      <c r="H317" s="557"/>
      <c r="I317" s="557"/>
      <c r="J317" s="557"/>
      <c r="K317" s="557"/>
      <c r="L317" s="557"/>
      <c r="M317" s="557"/>
      <c r="N317" s="558"/>
      <c r="O317" s="225"/>
    </row>
    <row r="318" spans="1:15" s="311" customFormat="1" ht="15.75" thickTop="1" thickBot="1" x14ac:dyDescent="0.25">
      <c r="A318" s="309"/>
      <c r="B318" s="265"/>
      <c r="C318" s="265"/>
      <c r="D318" s="265"/>
      <c r="E318" s="265"/>
      <c r="F318" s="265"/>
      <c r="G318" s="265"/>
      <c r="H318" s="265"/>
      <c r="I318" s="265"/>
      <c r="J318" s="265"/>
      <c r="K318" s="265"/>
      <c r="L318" s="265"/>
      <c r="M318" s="265"/>
      <c r="N318" s="265"/>
      <c r="O318" s="310"/>
    </row>
    <row r="319" spans="1:15" s="216" customFormat="1" ht="22.9" customHeight="1" thickTop="1" thickBot="1" x14ac:dyDescent="0.25">
      <c r="A319" s="281" t="s">
        <v>284</v>
      </c>
      <c r="B319" s="307"/>
      <c r="C319" s="307"/>
      <c r="D319" s="307"/>
      <c r="E319" s="591"/>
      <c r="F319" s="592"/>
      <c r="G319" s="592"/>
      <c r="H319" s="592"/>
      <c r="I319" s="592"/>
      <c r="J319" s="592"/>
      <c r="K319" s="592"/>
      <c r="L319" s="592"/>
      <c r="M319" s="592"/>
      <c r="N319" s="593"/>
      <c r="O319" s="191"/>
    </row>
    <row r="320" spans="1:15" s="216" customFormat="1" ht="9.6" customHeight="1" thickTop="1" thickBot="1" x14ac:dyDescent="0.25">
      <c r="A320" s="308"/>
      <c r="K320" s="307"/>
      <c r="L320" s="307"/>
      <c r="M320" s="307"/>
      <c r="N320" s="307"/>
      <c r="O320" s="191"/>
    </row>
    <row r="321" spans="1:15" s="216" customFormat="1" ht="21.6" customHeight="1" thickTop="1" thickBot="1" x14ac:dyDescent="0.25">
      <c r="A321" s="121" t="s">
        <v>404</v>
      </c>
      <c r="B321" s="305"/>
      <c r="C321" s="305"/>
      <c r="D321" s="306"/>
      <c r="K321" s="307"/>
      <c r="L321" s="307"/>
      <c r="M321" s="307"/>
      <c r="N321" s="307"/>
      <c r="O321" s="191"/>
    </row>
    <row r="322" spans="1:15" s="216" customFormat="1" ht="7.9" customHeight="1" thickBot="1" x14ac:dyDescent="0.25">
      <c r="A322" s="307"/>
      <c r="B322" s="307"/>
      <c r="C322" s="307"/>
      <c r="D322" s="307"/>
      <c r="E322" s="307"/>
      <c r="F322" s="307"/>
      <c r="G322" s="307"/>
      <c r="H322" s="307"/>
      <c r="I322" s="307"/>
      <c r="J322" s="307"/>
      <c r="K322" s="307"/>
      <c r="L322" s="307"/>
      <c r="M322" s="307"/>
      <c r="N322" s="307"/>
      <c r="O322" s="191"/>
    </row>
    <row r="323" spans="1:15" s="216" customFormat="1" ht="22.15" customHeight="1" thickTop="1" x14ac:dyDescent="0.2">
      <c r="A323" s="121" t="s">
        <v>405</v>
      </c>
      <c r="B323" s="121"/>
      <c r="C323" s="121"/>
      <c r="D323" s="527"/>
      <c r="E323" s="528"/>
      <c r="F323" s="528"/>
      <c r="G323" s="528"/>
      <c r="H323" s="528"/>
      <c r="I323" s="528"/>
      <c r="J323" s="528"/>
      <c r="K323" s="528"/>
      <c r="L323" s="528"/>
      <c r="M323" s="528"/>
      <c r="N323" s="529"/>
      <c r="O323" s="191"/>
    </row>
    <row r="324" spans="1:15" s="216" customFormat="1" ht="22.15" customHeight="1" x14ac:dyDescent="0.2">
      <c r="A324" s="307"/>
      <c r="B324" s="307"/>
      <c r="C324" s="307"/>
      <c r="D324" s="530"/>
      <c r="E324" s="531"/>
      <c r="F324" s="531"/>
      <c r="G324" s="531"/>
      <c r="H324" s="531"/>
      <c r="I324" s="531"/>
      <c r="J324" s="531"/>
      <c r="K324" s="531"/>
      <c r="L324" s="531"/>
      <c r="M324" s="531"/>
      <c r="N324" s="532"/>
      <c r="O324" s="191"/>
    </row>
    <row r="325" spans="1:15" s="216" customFormat="1" ht="22.15" customHeight="1" thickBot="1" x14ac:dyDescent="0.25">
      <c r="A325" s="307"/>
      <c r="B325" s="307"/>
      <c r="C325" s="307"/>
      <c r="D325" s="533"/>
      <c r="E325" s="534"/>
      <c r="F325" s="534"/>
      <c r="G325" s="534"/>
      <c r="H325" s="534"/>
      <c r="I325" s="534"/>
      <c r="J325" s="534"/>
      <c r="K325" s="534"/>
      <c r="L325" s="534"/>
      <c r="M325" s="534"/>
      <c r="N325" s="535"/>
      <c r="O325" s="191"/>
    </row>
    <row r="326" spans="1:15" s="311" customFormat="1" ht="8.4499999999999993" customHeight="1" x14ac:dyDescent="0.2">
      <c r="A326" s="309"/>
      <c r="B326" s="265"/>
      <c r="C326" s="265"/>
      <c r="D326" s="265"/>
      <c r="E326" s="265"/>
      <c r="F326" s="265"/>
      <c r="G326" s="265"/>
      <c r="H326" s="265"/>
      <c r="I326" s="265"/>
      <c r="J326" s="265"/>
      <c r="K326" s="265"/>
      <c r="L326" s="265"/>
      <c r="M326" s="265"/>
      <c r="N326" s="265"/>
      <c r="O326" s="310"/>
    </row>
    <row r="327" spans="1:15" s="191" customFormat="1" ht="18" hidden="1" customHeight="1" thickBot="1" x14ac:dyDescent="0.25">
      <c r="A327" s="190" t="s">
        <v>284</v>
      </c>
      <c r="B327" s="168"/>
      <c r="C327" s="168"/>
      <c r="D327" s="168"/>
      <c r="E327" s="168"/>
      <c r="F327" s="168"/>
      <c r="G327" s="168"/>
      <c r="H327" s="168"/>
      <c r="I327" s="168"/>
      <c r="J327" s="168"/>
      <c r="K327" s="168"/>
      <c r="L327" s="168"/>
      <c r="M327" s="168"/>
      <c r="N327" s="168"/>
      <c r="O327" s="225"/>
    </row>
    <row r="328" spans="1:15" s="191" customFormat="1" ht="18.75" hidden="1" customHeight="1" thickTop="1" thickBot="1" x14ac:dyDescent="0.25">
      <c r="A328" s="208"/>
      <c r="B328" s="541"/>
      <c r="C328" s="542"/>
      <c r="D328" s="542"/>
      <c r="E328" s="542"/>
      <c r="F328" s="542"/>
      <c r="G328" s="542"/>
      <c r="H328" s="542"/>
      <c r="I328" s="542"/>
      <c r="J328" s="543"/>
      <c r="K328" s="168"/>
      <c r="L328" s="168"/>
      <c r="M328" s="168"/>
      <c r="N328" s="168"/>
      <c r="O328" s="225"/>
    </row>
    <row r="329" spans="1:15" s="191" customFormat="1" ht="15" hidden="1" thickTop="1" x14ac:dyDescent="0.2">
      <c r="A329" s="168"/>
      <c r="B329" s="168"/>
      <c r="C329" s="168"/>
      <c r="D329" s="168"/>
      <c r="E329" s="168"/>
      <c r="F329" s="168"/>
      <c r="G329" s="168"/>
      <c r="H329" s="168"/>
      <c r="I329" s="168"/>
      <c r="J329" s="168"/>
      <c r="K329" s="168"/>
      <c r="L329" s="168"/>
      <c r="M329" s="168"/>
      <c r="N329" s="168"/>
      <c r="O329" s="225"/>
    </row>
    <row r="330" spans="1:15" s="191" customFormat="1" ht="21" customHeight="1" x14ac:dyDescent="0.2">
      <c r="A330" s="190" t="s">
        <v>175</v>
      </c>
      <c r="B330" s="168"/>
      <c r="C330" s="168"/>
      <c r="D330" s="168"/>
      <c r="E330" s="168"/>
      <c r="F330" s="168"/>
      <c r="G330" s="168"/>
      <c r="H330" s="168"/>
      <c r="I330" s="168"/>
      <c r="J330" s="168"/>
      <c r="K330" s="168"/>
      <c r="L330" s="168"/>
      <c r="M330" s="168"/>
      <c r="N330" s="168"/>
      <c r="O330" s="225"/>
    </row>
    <row r="331" spans="1:15" s="191" customFormat="1" ht="9.9499999999999993" customHeight="1" thickBot="1" x14ac:dyDescent="0.25">
      <c r="A331" s="168"/>
      <c r="B331" s="168"/>
      <c r="C331" s="168"/>
      <c r="D331" s="168"/>
      <c r="E331" s="168"/>
      <c r="F331" s="168"/>
      <c r="G331" s="168"/>
      <c r="H331" s="168"/>
      <c r="I331" s="168"/>
      <c r="J331" s="168"/>
      <c r="K331" s="168"/>
      <c r="L331" s="168"/>
      <c r="M331" s="168"/>
      <c r="N331" s="168"/>
      <c r="O331" s="225"/>
    </row>
    <row r="332" spans="1:15" s="191" customFormat="1" ht="77.25" customHeight="1" thickTop="1" thickBot="1" x14ac:dyDescent="0.25">
      <c r="A332" s="168"/>
      <c r="B332" s="209"/>
      <c r="C332" s="209"/>
      <c r="D332" s="544" t="s">
        <v>376</v>
      </c>
      <c r="E332" s="545"/>
      <c r="F332" s="547" t="s">
        <v>377</v>
      </c>
      <c r="G332" s="548"/>
      <c r="H332" s="546" t="s">
        <v>329</v>
      </c>
      <c r="I332" s="545"/>
      <c r="J332" s="574" t="s">
        <v>242</v>
      </c>
      <c r="K332" s="575"/>
      <c r="L332" s="210"/>
      <c r="M332" s="168"/>
      <c r="N332" s="168"/>
      <c r="O332" s="225"/>
    </row>
    <row r="333" spans="1:15" s="191" customFormat="1" ht="21" customHeight="1" thickTop="1" thickBot="1" x14ac:dyDescent="0.25">
      <c r="A333" s="168"/>
      <c r="B333" s="209"/>
      <c r="C333" s="209"/>
      <c r="D333" s="559"/>
      <c r="E333" s="549"/>
      <c r="F333" s="577"/>
      <c r="G333" s="549"/>
      <c r="H333" s="549"/>
      <c r="I333" s="549"/>
      <c r="J333" s="549"/>
      <c r="K333" s="578"/>
      <c r="L333" s="210"/>
      <c r="M333" s="168"/>
      <c r="N333" s="168"/>
      <c r="O333" s="225"/>
    </row>
    <row r="334" spans="1:15" s="191" customFormat="1" ht="21" customHeight="1" thickBot="1" x14ac:dyDescent="0.25">
      <c r="A334" s="168"/>
      <c r="B334" s="209"/>
      <c r="C334" s="209"/>
      <c r="D334" s="560"/>
      <c r="E334" s="518"/>
      <c r="F334" s="517"/>
      <c r="G334" s="518"/>
      <c r="H334" s="518"/>
      <c r="I334" s="518"/>
      <c r="J334" s="518"/>
      <c r="K334" s="536"/>
      <c r="L334" s="210"/>
      <c r="M334" s="168"/>
      <c r="N334" s="168"/>
      <c r="O334" s="225"/>
    </row>
    <row r="335" spans="1:15" s="191" customFormat="1" ht="21" customHeight="1" thickBot="1" x14ac:dyDescent="0.25">
      <c r="A335" s="168"/>
      <c r="B335" s="209"/>
      <c r="C335" s="209"/>
      <c r="D335" s="561"/>
      <c r="E335" s="537"/>
      <c r="F335" s="579"/>
      <c r="G335" s="537"/>
      <c r="H335" s="537"/>
      <c r="I335" s="537"/>
      <c r="J335" s="537"/>
      <c r="K335" s="538"/>
      <c r="L335" s="210"/>
      <c r="M335" s="168"/>
      <c r="N335" s="168"/>
      <c r="O335" s="225"/>
    </row>
    <row r="336" spans="1:15" s="191" customFormat="1" ht="9.9499999999999993" customHeight="1" thickTop="1" x14ac:dyDescent="0.2">
      <c r="A336" s="168"/>
      <c r="B336" s="211"/>
      <c r="C336" s="211"/>
      <c r="D336" s="212"/>
      <c r="E336" s="212"/>
      <c r="F336" s="212"/>
      <c r="G336" s="212"/>
      <c r="H336" s="212"/>
      <c r="I336" s="212"/>
      <c r="J336" s="210"/>
      <c r="K336" s="210"/>
      <c r="L336" s="210"/>
      <c r="M336" s="168"/>
      <c r="N336" s="168"/>
      <c r="O336" s="225"/>
    </row>
    <row r="337" spans="1:15" s="191" customFormat="1" ht="21" customHeight="1" x14ac:dyDescent="0.2">
      <c r="A337" s="213" t="s">
        <v>330</v>
      </c>
      <c r="B337" s="211"/>
      <c r="C337" s="211"/>
      <c r="D337" s="212"/>
      <c r="E337" s="212"/>
      <c r="F337" s="212"/>
      <c r="G337" s="212"/>
      <c r="H337" s="212"/>
      <c r="I337" s="212"/>
      <c r="J337" s="210"/>
      <c r="K337" s="210"/>
      <c r="L337" s="210"/>
      <c r="M337" s="168"/>
      <c r="N337" s="168"/>
      <c r="O337" s="225"/>
    </row>
    <row r="338" spans="1:15" s="191" customFormat="1" ht="9.9499999999999993" customHeight="1" x14ac:dyDescent="0.2">
      <c r="A338" s="226"/>
      <c r="B338" s="225"/>
      <c r="C338" s="225"/>
      <c r="D338" s="225"/>
      <c r="E338" s="225"/>
      <c r="F338" s="225"/>
      <c r="G338" s="225"/>
      <c r="H338" s="225"/>
      <c r="I338" s="225"/>
      <c r="J338" s="225"/>
      <c r="K338" s="225"/>
      <c r="L338" s="225"/>
      <c r="M338" s="225"/>
      <c r="N338" s="225"/>
      <c r="O338" s="225"/>
    </row>
    <row r="339" spans="1:15" ht="21" customHeight="1" x14ac:dyDescent="0.2">
      <c r="A339" s="576" t="s">
        <v>331</v>
      </c>
      <c r="B339" s="576"/>
      <c r="C339" s="576"/>
      <c r="D339" s="576"/>
      <c r="E339" s="576"/>
      <c r="F339" s="576"/>
      <c r="G339" s="576"/>
      <c r="H339" s="576"/>
      <c r="I339" s="576"/>
      <c r="J339" s="576"/>
      <c r="K339" s="576"/>
      <c r="L339" s="576"/>
      <c r="M339" s="576"/>
      <c r="N339" s="576"/>
      <c r="O339" s="177"/>
    </row>
    <row r="340" spans="1:15" s="163" customFormat="1" ht="9.9499999999999993" customHeight="1" x14ac:dyDescent="0.2">
      <c r="A340" s="229"/>
      <c r="B340" s="229"/>
      <c r="C340" s="229"/>
      <c r="D340" s="229"/>
      <c r="E340" s="229"/>
      <c r="F340" s="229"/>
      <c r="G340" s="229"/>
      <c r="H340" s="229"/>
      <c r="I340" s="229"/>
      <c r="J340" s="229"/>
      <c r="K340" s="229"/>
      <c r="L340" s="229"/>
      <c r="M340" s="229"/>
      <c r="N340" s="229"/>
      <c r="O340" s="228"/>
    </row>
    <row r="341" spans="1:15" s="163" customFormat="1" ht="21" customHeight="1" x14ac:dyDescent="0.2">
      <c r="A341" s="230" t="s">
        <v>318</v>
      </c>
      <c r="B341" s="229"/>
      <c r="C341" s="229"/>
      <c r="D341" s="229"/>
      <c r="E341" s="229"/>
      <c r="F341" s="229"/>
      <c r="G341" s="229"/>
      <c r="H341" s="229"/>
      <c r="I341" s="229"/>
      <c r="J341" s="229"/>
      <c r="K341" s="229"/>
      <c r="L341" s="229"/>
      <c r="M341" s="229"/>
      <c r="N341" s="229"/>
      <c r="O341" s="228"/>
    </row>
    <row r="342" spans="1:15" ht="9.9499999999999993" customHeight="1" thickBot="1" x14ac:dyDescent="0.25">
      <c r="A342" s="177"/>
      <c r="B342" s="177"/>
      <c r="C342" s="177"/>
      <c r="D342" s="177"/>
      <c r="E342" s="177"/>
      <c r="F342" s="177"/>
      <c r="G342" s="177"/>
      <c r="H342" s="177"/>
      <c r="I342" s="177"/>
      <c r="J342" s="177"/>
      <c r="K342" s="177"/>
      <c r="L342" s="177"/>
      <c r="M342" s="177"/>
      <c r="N342" s="177"/>
      <c r="O342" s="177"/>
    </row>
    <row r="343" spans="1:15" s="233" customFormat="1" ht="59.25" customHeight="1" thickTop="1" thickBot="1" x14ac:dyDescent="0.3">
      <c r="A343" s="544" t="s">
        <v>30</v>
      </c>
      <c r="B343" s="546"/>
      <c r="C343" s="546" t="s">
        <v>31</v>
      </c>
      <c r="D343" s="546"/>
      <c r="E343" s="231" t="s">
        <v>32</v>
      </c>
      <c r="F343" s="427" t="s">
        <v>502</v>
      </c>
      <c r="G343" s="231" t="s">
        <v>33</v>
      </c>
      <c r="H343" s="231" t="s">
        <v>243</v>
      </c>
      <c r="I343" s="546" t="s">
        <v>34</v>
      </c>
      <c r="J343" s="644"/>
      <c r="K343" s="232"/>
      <c r="L343" s="232"/>
      <c r="M343" s="232"/>
      <c r="N343" s="232"/>
      <c r="O343" s="232"/>
    </row>
    <row r="344" spans="1:15" ht="24.95" customHeight="1" thickTop="1" thickBot="1" x14ac:dyDescent="0.25">
      <c r="A344" s="597"/>
      <c r="B344" s="549"/>
      <c r="C344" s="549"/>
      <c r="D344" s="549"/>
      <c r="E344" s="354"/>
      <c r="F344" s="354"/>
      <c r="G344" s="354"/>
      <c r="H344" s="354"/>
      <c r="I344" s="549"/>
      <c r="J344" s="578"/>
      <c r="K344" s="177"/>
      <c r="L344" s="177"/>
      <c r="M344" s="177"/>
      <c r="N344" s="177"/>
      <c r="O344" s="177"/>
    </row>
    <row r="345" spans="1:15" ht="24.95" customHeight="1" thickBot="1" x14ac:dyDescent="0.25">
      <c r="A345" s="594"/>
      <c r="B345" s="518"/>
      <c r="C345" s="518"/>
      <c r="D345" s="518"/>
      <c r="E345" s="355"/>
      <c r="F345" s="355"/>
      <c r="G345" s="355"/>
      <c r="H345" s="355"/>
      <c r="I345" s="518"/>
      <c r="J345" s="536"/>
      <c r="K345" s="177"/>
      <c r="L345" s="177"/>
      <c r="M345" s="177"/>
      <c r="N345" s="177"/>
      <c r="O345" s="177"/>
    </row>
    <row r="346" spans="1:15" ht="24.95" customHeight="1" thickBot="1" x14ac:dyDescent="0.25">
      <c r="A346" s="594"/>
      <c r="B346" s="518"/>
      <c r="C346" s="518"/>
      <c r="D346" s="518"/>
      <c r="E346" s="355"/>
      <c r="F346" s="355"/>
      <c r="G346" s="355"/>
      <c r="H346" s="355"/>
      <c r="I346" s="518"/>
      <c r="J346" s="536"/>
      <c r="K346" s="177"/>
      <c r="L346" s="177"/>
      <c r="M346" s="177"/>
      <c r="N346" s="177"/>
      <c r="O346" s="177"/>
    </row>
    <row r="347" spans="1:15" ht="24.95" customHeight="1" thickBot="1" x14ac:dyDescent="0.25">
      <c r="A347" s="594"/>
      <c r="B347" s="518"/>
      <c r="C347" s="518"/>
      <c r="D347" s="518"/>
      <c r="E347" s="355"/>
      <c r="F347" s="355"/>
      <c r="G347" s="355"/>
      <c r="H347" s="355"/>
      <c r="I347" s="518"/>
      <c r="J347" s="536"/>
      <c r="K347" s="177"/>
      <c r="L347" s="177"/>
      <c r="M347" s="177"/>
      <c r="N347" s="177"/>
      <c r="O347" s="177"/>
    </row>
    <row r="348" spans="1:15" ht="24.95" customHeight="1" thickBot="1" x14ac:dyDescent="0.25">
      <c r="A348" s="594"/>
      <c r="B348" s="518"/>
      <c r="C348" s="518"/>
      <c r="D348" s="518"/>
      <c r="E348" s="355"/>
      <c r="F348" s="355"/>
      <c r="G348" s="355"/>
      <c r="H348" s="355"/>
      <c r="I348" s="518"/>
      <c r="J348" s="536"/>
      <c r="K348" s="177"/>
      <c r="L348" s="177"/>
      <c r="M348" s="177"/>
      <c r="N348" s="177"/>
      <c r="O348" s="177"/>
    </row>
    <row r="349" spans="1:15" ht="24.95" customHeight="1" thickBot="1" x14ac:dyDescent="0.25">
      <c r="A349" s="595"/>
      <c r="B349" s="537"/>
      <c r="C349" s="537"/>
      <c r="D349" s="537"/>
      <c r="E349" s="356"/>
      <c r="F349" s="356"/>
      <c r="G349" s="356"/>
      <c r="H349" s="356"/>
      <c r="I349" s="537"/>
      <c r="J349" s="538"/>
      <c r="K349" s="177"/>
      <c r="L349" s="177"/>
      <c r="M349" s="177"/>
      <c r="N349" s="177"/>
      <c r="O349" s="177"/>
    </row>
    <row r="350" spans="1:15" ht="9.9499999999999993" customHeight="1" thickTop="1" x14ac:dyDescent="0.2">
      <c r="A350" s="177"/>
      <c r="B350" s="177"/>
      <c r="C350" s="177"/>
      <c r="D350" s="177"/>
      <c r="E350" s="177"/>
      <c r="F350" s="177"/>
      <c r="G350" s="177"/>
      <c r="H350" s="177"/>
      <c r="I350" s="177"/>
      <c r="J350" s="177"/>
      <c r="K350" s="177"/>
      <c r="L350" s="177"/>
      <c r="M350" s="177"/>
      <c r="N350" s="177"/>
      <c r="O350" s="177"/>
    </row>
    <row r="351" spans="1:15" ht="21" customHeight="1" x14ac:dyDescent="0.2">
      <c r="A351" s="230" t="s">
        <v>319</v>
      </c>
      <c r="N351" s="177"/>
      <c r="O351" s="177"/>
    </row>
    <row r="352" spans="1:15" ht="9.9499999999999993" customHeight="1" x14ac:dyDescent="0.2">
      <c r="N352" s="177"/>
      <c r="O352" s="177"/>
    </row>
    <row r="353" spans="1:15" ht="21" customHeight="1" x14ac:dyDescent="0.2">
      <c r="A353" s="164" t="s">
        <v>35</v>
      </c>
      <c r="D353" s="584"/>
      <c r="E353" s="585"/>
      <c r="F353" s="585"/>
      <c r="G353" s="585"/>
      <c r="H353" s="585"/>
      <c r="I353" s="585"/>
      <c r="J353" s="585"/>
      <c r="K353" s="585"/>
      <c r="L353" s="585"/>
      <c r="M353" s="586"/>
      <c r="N353" s="177"/>
      <c r="O353" s="177"/>
    </row>
    <row r="354" spans="1:15" ht="9.9499999999999993" customHeight="1" x14ac:dyDescent="0.2">
      <c r="A354" s="170"/>
      <c r="D354" s="186"/>
      <c r="E354" s="186"/>
      <c r="F354" s="186"/>
      <c r="G354" s="186"/>
      <c r="H354" s="186"/>
      <c r="I354" s="186"/>
      <c r="J354" s="186"/>
      <c r="K354" s="186"/>
      <c r="L354" s="186"/>
      <c r="M354" s="186"/>
      <c r="N354" s="177"/>
      <c r="O354" s="177"/>
    </row>
    <row r="355" spans="1:15" ht="21" customHeight="1" x14ac:dyDescent="0.2">
      <c r="A355" s="164" t="s">
        <v>36</v>
      </c>
      <c r="D355" s="584"/>
      <c r="E355" s="585"/>
      <c r="F355" s="585"/>
      <c r="G355" s="585"/>
      <c r="H355" s="585"/>
      <c r="I355" s="585"/>
      <c r="J355" s="585"/>
      <c r="K355" s="585"/>
      <c r="L355" s="585"/>
      <c r="M355" s="586"/>
      <c r="N355" s="177"/>
      <c r="O355" s="177"/>
    </row>
    <row r="356" spans="1:15" ht="9.9499999999999993" customHeight="1" x14ac:dyDescent="0.2">
      <c r="A356" s="170"/>
      <c r="D356" s="186"/>
      <c r="E356" s="186"/>
      <c r="F356" s="186"/>
      <c r="G356" s="186"/>
      <c r="H356" s="186"/>
      <c r="I356" s="186"/>
      <c r="J356" s="186"/>
      <c r="K356" s="186"/>
      <c r="L356" s="186"/>
      <c r="M356" s="186"/>
      <c r="N356" s="177"/>
      <c r="O356" s="177"/>
    </row>
    <row r="357" spans="1:15" ht="21" customHeight="1" x14ac:dyDescent="0.2">
      <c r="A357" s="164" t="s">
        <v>37</v>
      </c>
      <c r="D357" s="635"/>
      <c r="E357" s="636"/>
      <c r="F357" s="636"/>
      <c r="G357" s="636"/>
      <c r="H357" s="636"/>
      <c r="I357" s="636"/>
      <c r="J357" s="636"/>
      <c r="K357" s="636"/>
      <c r="L357" s="636"/>
      <c r="M357" s="637"/>
      <c r="N357" s="177"/>
      <c r="O357" s="177"/>
    </row>
    <row r="358" spans="1:15" ht="20.100000000000001" customHeight="1" x14ac:dyDescent="0.2">
      <c r="A358" s="159"/>
      <c r="D358" s="638"/>
      <c r="E358" s="639"/>
      <c r="F358" s="639"/>
      <c r="G358" s="639"/>
      <c r="H358" s="639"/>
      <c r="I358" s="639"/>
      <c r="J358" s="639"/>
      <c r="K358" s="639"/>
      <c r="L358" s="639"/>
      <c r="M358" s="640"/>
      <c r="N358" s="177"/>
      <c r="O358" s="177"/>
    </row>
    <row r="359" spans="1:15" ht="20.100000000000001" customHeight="1" x14ac:dyDescent="0.2">
      <c r="A359" s="159"/>
      <c r="D359" s="638"/>
      <c r="E359" s="639"/>
      <c r="F359" s="639"/>
      <c r="G359" s="639"/>
      <c r="H359" s="639"/>
      <c r="I359" s="639"/>
      <c r="J359" s="639"/>
      <c r="K359" s="639"/>
      <c r="L359" s="639"/>
      <c r="M359" s="640"/>
      <c r="N359" s="177"/>
      <c r="O359" s="177"/>
    </row>
    <row r="360" spans="1:15" ht="20.100000000000001" customHeight="1" x14ac:dyDescent="0.2">
      <c r="A360" s="159"/>
      <c r="D360" s="638"/>
      <c r="E360" s="639"/>
      <c r="F360" s="639"/>
      <c r="G360" s="639"/>
      <c r="H360" s="639"/>
      <c r="I360" s="639"/>
      <c r="J360" s="639"/>
      <c r="K360" s="639"/>
      <c r="L360" s="639"/>
      <c r="M360" s="640"/>
      <c r="N360" s="177"/>
      <c r="O360" s="177"/>
    </row>
    <row r="361" spans="1:15" ht="20.100000000000001" customHeight="1" x14ac:dyDescent="0.2">
      <c r="A361" s="201"/>
      <c r="D361" s="638"/>
      <c r="E361" s="639"/>
      <c r="F361" s="639"/>
      <c r="G361" s="639"/>
      <c r="H361" s="639"/>
      <c r="I361" s="639"/>
      <c r="J361" s="639"/>
      <c r="K361" s="639"/>
      <c r="L361" s="639"/>
      <c r="M361" s="640"/>
      <c r="N361" s="177"/>
      <c r="O361" s="177"/>
    </row>
    <row r="362" spans="1:15" ht="20.100000000000001" customHeight="1" x14ac:dyDescent="0.2">
      <c r="A362" s="159"/>
      <c r="D362" s="641"/>
      <c r="E362" s="642"/>
      <c r="F362" s="642"/>
      <c r="G362" s="642"/>
      <c r="H362" s="642"/>
      <c r="I362" s="642"/>
      <c r="J362" s="642"/>
      <c r="K362" s="642"/>
      <c r="L362" s="642"/>
      <c r="M362" s="643"/>
      <c r="N362" s="177"/>
      <c r="O362" s="177"/>
    </row>
    <row r="363" spans="1:15" ht="9.9499999999999993" customHeight="1" x14ac:dyDescent="0.2">
      <c r="A363" s="157"/>
      <c r="B363" s="177"/>
      <c r="C363" s="177"/>
      <c r="D363" s="226"/>
      <c r="E363" s="226"/>
      <c r="F363" s="226"/>
      <c r="G363" s="226"/>
      <c r="H363" s="226"/>
      <c r="I363" s="226"/>
      <c r="J363" s="226"/>
      <c r="K363" s="226"/>
      <c r="L363" s="226"/>
      <c r="M363" s="226"/>
      <c r="N363" s="177"/>
      <c r="O363" s="177"/>
    </row>
    <row r="364" spans="1:15" s="235" customFormat="1" ht="21" customHeight="1" x14ac:dyDescent="0.2">
      <c r="A364" s="631" t="s">
        <v>285</v>
      </c>
      <c r="B364" s="631"/>
      <c r="C364" s="631"/>
      <c r="D364" s="631"/>
      <c r="E364" s="631"/>
      <c r="F364" s="631"/>
      <c r="G364" s="631"/>
      <c r="H364" s="631"/>
      <c r="I364" s="631"/>
      <c r="J364" s="631"/>
      <c r="K364" s="631"/>
      <c r="L364" s="631"/>
      <c r="M364" s="631"/>
      <c r="N364" s="631"/>
      <c r="O364" s="234"/>
    </row>
    <row r="365" spans="1:15" ht="9.9499999999999993" customHeight="1" x14ac:dyDescent="0.2">
      <c r="A365" s="177"/>
      <c r="B365" s="177"/>
      <c r="C365" s="177"/>
      <c r="D365" s="177"/>
      <c r="E365" s="177"/>
      <c r="F365" s="177"/>
      <c r="G365" s="177"/>
      <c r="H365" s="177"/>
      <c r="I365" s="177"/>
      <c r="J365" s="177"/>
      <c r="K365" s="177"/>
      <c r="L365" s="177"/>
      <c r="M365" s="177"/>
      <c r="N365" s="177"/>
      <c r="O365" s="177"/>
    </row>
    <row r="366" spans="1:15" s="259" customFormat="1" ht="21" customHeight="1" x14ac:dyDescent="0.25">
      <c r="A366" s="312" t="s">
        <v>382</v>
      </c>
    </row>
    <row r="367" spans="1:15" ht="9.9499999999999993" customHeight="1" thickBot="1" x14ac:dyDescent="0.25">
      <c r="A367" s="177"/>
      <c r="B367" s="177"/>
      <c r="C367" s="177"/>
      <c r="D367" s="177"/>
      <c r="E367" s="177"/>
      <c r="F367" s="177"/>
      <c r="G367" s="177"/>
      <c r="H367" s="177"/>
      <c r="I367" s="177"/>
      <c r="J367" s="177"/>
      <c r="K367" s="177"/>
      <c r="L367" s="177"/>
      <c r="M367" s="177"/>
      <c r="N367" s="177"/>
      <c r="O367" s="177"/>
    </row>
    <row r="368" spans="1:15" s="233" customFormat="1" ht="43.5" customHeight="1" thickTop="1" thickBot="1" x14ac:dyDescent="0.3">
      <c r="A368" s="580" t="s">
        <v>38</v>
      </c>
      <c r="B368" s="581"/>
      <c r="C368" s="583" t="s">
        <v>39</v>
      </c>
      <c r="D368" s="583"/>
      <c r="E368" s="583" t="s">
        <v>267</v>
      </c>
      <c r="F368" s="583"/>
      <c r="G368" s="583" t="s">
        <v>236</v>
      </c>
      <c r="H368" s="596"/>
      <c r="I368" s="157"/>
      <c r="J368" s="232"/>
      <c r="K368" s="232"/>
      <c r="L368" s="232"/>
      <c r="M368" s="232"/>
      <c r="N368" s="232"/>
      <c r="O368" s="232"/>
    </row>
    <row r="369" spans="1:15" s="185" customFormat="1" ht="21" customHeight="1" thickTop="1" thickBot="1" x14ac:dyDescent="0.3">
      <c r="A369" s="559"/>
      <c r="B369" s="549"/>
      <c r="C369" s="577"/>
      <c r="D369" s="549"/>
      <c r="E369" s="577"/>
      <c r="F369" s="549"/>
      <c r="G369" s="577"/>
      <c r="H369" s="578"/>
      <c r="I369" s="157"/>
      <c r="J369" s="158"/>
      <c r="K369" s="158"/>
      <c r="L369" s="158"/>
      <c r="M369" s="158"/>
      <c r="N369" s="158"/>
      <c r="O369" s="158"/>
    </row>
    <row r="370" spans="1:15" s="185" customFormat="1" ht="21" customHeight="1" thickBot="1" x14ac:dyDescent="0.3">
      <c r="A370" s="560"/>
      <c r="B370" s="518"/>
      <c r="C370" s="517"/>
      <c r="D370" s="518"/>
      <c r="E370" s="517"/>
      <c r="F370" s="518"/>
      <c r="G370" s="517"/>
      <c r="H370" s="536"/>
      <c r="I370" s="158"/>
      <c r="J370" s="158"/>
      <c r="K370" s="158"/>
      <c r="L370" s="158"/>
      <c r="M370" s="158"/>
      <c r="N370" s="158"/>
      <c r="O370" s="158"/>
    </row>
    <row r="371" spans="1:15" s="185" customFormat="1" ht="21" customHeight="1" thickBot="1" x14ac:dyDescent="0.3">
      <c r="A371" s="560"/>
      <c r="B371" s="518"/>
      <c r="C371" s="517"/>
      <c r="D371" s="518"/>
      <c r="E371" s="517"/>
      <c r="F371" s="518"/>
      <c r="G371" s="517"/>
      <c r="H371" s="536"/>
      <c r="I371" s="158"/>
      <c r="J371" s="158"/>
      <c r="K371" s="158"/>
      <c r="L371" s="158"/>
      <c r="M371" s="158"/>
      <c r="N371" s="158"/>
      <c r="O371" s="158"/>
    </row>
    <row r="372" spans="1:15" s="185" customFormat="1" ht="21" customHeight="1" thickBot="1" x14ac:dyDescent="0.3">
      <c r="A372" s="560"/>
      <c r="B372" s="518"/>
      <c r="C372" s="517"/>
      <c r="D372" s="518"/>
      <c r="E372" s="517"/>
      <c r="F372" s="518"/>
      <c r="G372" s="517"/>
      <c r="H372" s="536"/>
      <c r="I372" s="158"/>
      <c r="J372" s="158"/>
      <c r="K372" s="158"/>
      <c r="L372" s="158"/>
      <c r="M372" s="158"/>
      <c r="N372" s="158"/>
      <c r="O372" s="158"/>
    </row>
    <row r="373" spans="1:15" s="185" customFormat="1" ht="21" customHeight="1" thickBot="1" x14ac:dyDescent="0.3">
      <c r="A373" s="560"/>
      <c r="B373" s="518"/>
      <c r="C373" s="517"/>
      <c r="D373" s="518"/>
      <c r="E373" s="517"/>
      <c r="F373" s="518"/>
      <c r="G373" s="517"/>
      <c r="H373" s="536"/>
      <c r="I373" s="158"/>
      <c r="J373" s="158"/>
      <c r="K373" s="158"/>
      <c r="L373" s="158"/>
      <c r="M373" s="158"/>
      <c r="N373" s="158"/>
      <c r="O373" s="158"/>
    </row>
    <row r="374" spans="1:15" s="185" customFormat="1" ht="21" customHeight="1" thickBot="1" x14ac:dyDescent="0.3">
      <c r="A374" s="561"/>
      <c r="B374" s="537"/>
      <c r="C374" s="579"/>
      <c r="D374" s="537"/>
      <c r="E374" s="579"/>
      <c r="F374" s="537"/>
      <c r="G374" s="579"/>
      <c r="H374" s="538"/>
      <c r="I374" s="158"/>
      <c r="J374" s="158"/>
      <c r="K374" s="158"/>
      <c r="L374" s="158"/>
      <c r="M374" s="158"/>
      <c r="N374" s="158"/>
      <c r="O374" s="158"/>
    </row>
    <row r="375" spans="1:15" ht="9.9499999999999993" customHeight="1" thickTop="1" x14ac:dyDescent="0.2">
      <c r="A375" s="177"/>
      <c r="B375" s="177"/>
      <c r="C375" s="177"/>
      <c r="D375" s="177"/>
      <c r="E375" s="177"/>
      <c r="F375" s="177"/>
      <c r="G375" s="177"/>
      <c r="H375" s="177"/>
      <c r="I375" s="177"/>
      <c r="J375" s="177"/>
      <c r="K375" s="177"/>
      <c r="L375" s="177"/>
      <c r="M375" s="177"/>
      <c r="N375" s="177"/>
      <c r="O375" s="177"/>
    </row>
    <row r="376" spans="1:15" ht="21" customHeight="1" x14ac:dyDescent="0.2">
      <c r="A376" s="576" t="s">
        <v>371</v>
      </c>
      <c r="B376" s="576"/>
      <c r="C376" s="576"/>
      <c r="D376" s="576"/>
      <c r="E376" s="576"/>
      <c r="F376" s="576"/>
      <c r="G376" s="576"/>
      <c r="H376" s="576"/>
      <c r="I376" s="576"/>
      <c r="J376" s="576"/>
      <c r="K376" s="576"/>
      <c r="L376" s="576"/>
      <c r="M376" s="576"/>
      <c r="N376" s="576"/>
      <c r="O376" s="177"/>
    </row>
    <row r="377" spans="1:15" ht="9.9499999999999993" customHeight="1" thickBot="1" x14ac:dyDescent="0.25">
      <c r="A377" s="177"/>
      <c r="B377" s="177"/>
      <c r="C377" s="177"/>
      <c r="D377" s="177"/>
      <c r="E377" s="177"/>
      <c r="F377" s="177"/>
      <c r="G377" s="177"/>
      <c r="H377" s="177"/>
      <c r="I377" s="177"/>
      <c r="J377" s="177"/>
      <c r="K377" s="177"/>
      <c r="L377" s="177"/>
      <c r="M377" s="177"/>
      <c r="N377" s="177"/>
      <c r="O377" s="177"/>
    </row>
    <row r="378" spans="1:15" ht="21" customHeight="1" thickTop="1" thickBot="1" x14ac:dyDescent="0.25">
      <c r="A378" s="218" t="s">
        <v>370</v>
      </c>
      <c r="B378" s="177"/>
      <c r="C378" s="177"/>
      <c r="E378" s="140"/>
      <c r="F378" s="177"/>
      <c r="G378" s="177"/>
      <c r="H378" s="177"/>
      <c r="I378" s="177"/>
      <c r="J378" s="177"/>
      <c r="K378" s="177"/>
      <c r="L378" s="177"/>
      <c r="M378" s="177"/>
      <c r="N378" s="177"/>
      <c r="O378" s="177"/>
    </row>
    <row r="379" spans="1:15" ht="9.9499999999999993" customHeight="1" thickTop="1" x14ac:dyDescent="0.2">
      <c r="A379" s="236"/>
      <c r="B379" s="177"/>
      <c r="C379" s="177"/>
      <c r="D379" s="177"/>
      <c r="E379" s="177"/>
      <c r="F379" s="177"/>
      <c r="G379" s="177"/>
      <c r="H379" s="177"/>
      <c r="I379" s="177"/>
      <c r="J379" s="177"/>
      <c r="K379" s="177"/>
      <c r="L379" s="177"/>
      <c r="M379" s="177"/>
      <c r="N379" s="177"/>
      <c r="O379" s="177"/>
    </row>
    <row r="380" spans="1:15" ht="21" customHeight="1" x14ac:dyDescent="0.2">
      <c r="A380" s="218" t="s">
        <v>286</v>
      </c>
      <c r="B380" s="177"/>
      <c r="C380" s="177"/>
      <c r="D380" s="105"/>
      <c r="E380" s="105"/>
      <c r="F380" s="105"/>
      <c r="G380" s="105"/>
      <c r="H380" s="105"/>
      <c r="I380" s="105"/>
      <c r="J380" s="105"/>
      <c r="K380" s="105"/>
      <c r="L380" s="105"/>
      <c r="M380" s="177"/>
      <c r="N380" s="177"/>
      <c r="O380" s="177"/>
    </row>
    <row r="381" spans="1:15" ht="9.9499999999999993" customHeight="1" thickBot="1" x14ac:dyDescent="0.25">
      <c r="A381" s="236"/>
      <c r="B381" s="177"/>
      <c r="C381" s="177"/>
      <c r="D381" s="177"/>
      <c r="E381" s="177"/>
      <c r="F381" s="177"/>
      <c r="G381" s="177"/>
      <c r="H381" s="177"/>
      <c r="I381" s="177"/>
      <c r="J381" s="177"/>
      <c r="K381" s="177"/>
      <c r="L381" s="177"/>
      <c r="M381" s="177"/>
      <c r="N381" s="177"/>
      <c r="O381" s="177"/>
    </row>
    <row r="382" spans="1:15" ht="21" customHeight="1" thickTop="1" thickBot="1" x14ac:dyDescent="0.25">
      <c r="A382" s="237" t="s">
        <v>320</v>
      </c>
      <c r="C382" s="177"/>
      <c r="D382" s="177"/>
      <c r="E382" s="177"/>
      <c r="F382" s="177"/>
      <c r="G382" s="177"/>
      <c r="H382" s="177"/>
      <c r="I382" s="140"/>
      <c r="K382" s="177"/>
      <c r="L382" s="177"/>
      <c r="M382" s="177"/>
      <c r="N382" s="177"/>
      <c r="O382" s="177"/>
    </row>
    <row r="383" spans="1:15" ht="9.9499999999999993" customHeight="1" thickTop="1" thickBot="1" x14ac:dyDescent="0.25">
      <c r="A383" s="236"/>
      <c r="C383" s="177"/>
      <c r="D383" s="177"/>
      <c r="E383" s="177"/>
      <c r="F383" s="177"/>
      <c r="G383" s="177"/>
      <c r="H383" s="177"/>
      <c r="I383" s="177"/>
      <c r="J383" s="177"/>
      <c r="K383" s="177"/>
      <c r="L383" s="177"/>
      <c r="M383" s="177"/>
      <c r="N383" s="177"/>
      <c r="O383" s="177"/>
    </row>
    <row r="384" spans="1:15" s="163" customFormat="1" ht="21" customHeight="1" thickTop="1" thickBot="1" x14ac:dyDescent="0.25">
      <c r="A384" s="260" t="s">
        <v>383</v>
      </c>
      <c r="C384" s="228"/>
      <c r="D384" s="228"/>
      <c r="E384" s="228"/>
      <c r="F384" s="228"/>
      <c r="G384" s="228"/>
      <c r="H384" s="228"/>
      <c r="I384" s="228"/>
      <c r="J384" s="228"/>
      <c r="K384" s="228"/>
      <c r="L384" s="228"/>
      <c r="M384" s="140"/>
      <c r="O384" s="228"/>
    </row>
    <row r="385" spans="1:15" ht="9.9499999999999993" customHeight="1" thickTop="1" thickBot="1" x14ac:dyDescent="0.25">
      <c r="A385" s="236"/>
      <c r="C385" s="177"/>
      <c r="D385" s="177"/>
      <c r="E385" s="177"/>
      <c r="F385" s="177"/>
      <c r="G385" s="177"/>
      <c r="H385" s="177"/>
      <c r="I385" s="177"/>
      <c r="J385" s="177"/>
      <c r="K385" s="177"/>
      <c r="L385" s="177"/>
      <c r="M385" s="177"/>
      <c r="N385" s="177"/>
      <c r="O385" s="177"/>
    </row>
    <row r="386" spans="1:15" s="163" customFormat="1" ht="21" customHeight="1" thickTop="1" thickBot="1" x14ac:dyDescent="0.25">
      <c r="A386" s="260" t="s">
        <v>384</v>
      </c>
      <c r="C386" s="228"/>
      <c r="D386" s="228"/>
      <c r="E386" s="228"/>
      <c r="F386" s="228"/>
      <c r="G386" s="228"/>
      <c r="H386" s="228"/>
      <c r="I386" s="228"/>
      <c r="J386" s="140"/>
      <c r="L386" s="228"/>
      <c r="M386" s="228"/>
      <c r="N386" s="228"/>
      <c r="O386" s="228"/>
    </row>
    <row r="387" spans="1:15" ht="9.9499999999999993" customHeight="1" thickTop="1" thickBot="1" x14ac:dyDescent="0.25">
      <c r="A387" s="177"/>
      <c r="B387" s="177"/>
      <c r="C387" s="177"/>
      <c r="D387" s="177"/>
      <c r="E387" s="177"/>
      <c r="F387" s="177"/>
      <c r="G387" s="177"/>
      <c r="H387" s="177"/>
      <c r="I387" s="177"/>
      <c r="J387" s="177"/>
      <c r="K387" s="177"/>
      <c r="L387" s="177"/>
      <c r="M387" s="177"/>
      <c r="N387" s="177"/>
      <c r="O387" s="177"/>
    </row>
    <row r="388" spans="1:15" ht="21" customHeight="1" thickTop="1" thickBot="1" x14ac:dyDescent="0.25">
      <c r="A388" s="237" t="s">
        <v>387</v>
      </c>
      <c r="C388" s="177"/>
      <c r="D388" s="177"/>
      <c r="E388" s="140"/>
      <c r="F388" s="177"/>
      <c r="G388" s="177"/>
      <c r="H388" s="177"/>
      <c r="I388" s="177"/>
      <c r="J388" s="177"/>
      <c r="K388" s="177"/>
      <c r="L388" s="177"/>
      <c r="M388" s="177"/>
      <c r="N388" s="177"/>
      <c r="O388" s="177"/>
    </row>
    <row r="389" spans="1:15" ht="9.9499999999999993" customHeight="1" thickTop="1" x14ac:dyDescent="0.2">
      <c r="A389" s="177"/>
      <c r="B389" s="177"/>
      <c r="C389" s="177"/>
      <c r="D389" s="177"/>
      <c r="E389" s="177"/>
      <c r="F389" s="177"/>
      <c r="G389" s="177"/>
      <c r="H389" s="177"/>
      <c r="I389" s="177"/>
      <c r="J389" s="177"/>
      <c r="K389" s="177"/>
      <c r="L389" s="177"/>
      <c r="M389" s="177"/>
      <c r="N389" s="177"/>
      <c r="O389" s="177"/>
    </row>
    <row r="390" spans="1:15" ht="21" customHeight="1" x14ac:dyDescent="0.2">
      <c r="A390" s="576" t="s">
        <v>182</v>
      </c>
      <c r="B390" s="576"/>
      <c r="C390" s="576"/>
      <c r="D390" s="576"/>
      <c r="E390" s="576"/>
      <c r="F390" s="576"/>
      <c r="G390" s="576"/>
      <c r="H390" s="576"/>
      <c r="I390" s="576"/>
      <c r="J390" s="576"/>
      <c r="K390" s="576"/>
      <c r="L390" s="576"/>
      <c r="M390" s="576"/>
      <c r="N390" s="576"/>
      <c r="O390" s="177"/>
    </row>
    <row r="391" spans="1:15" ht="9.9499999999999993" customHeight="1" x14ac:dyDescent="0.2">
      <c r="A391" s="238"/>
      <c r="B391" s="238"/>
      <c r="C391" s="238"/>
      <c r="D391" s="238"/>
      <c r="E391" s="238"/>
      <c r="F391" s="238"/>
      <c r="G391" s="238"/>
      <c r="H391" s="238"/>
      <c r="I391" s="238"/>
      <c r="J391" s="238"/>
      <c r="K391" s="238"/>
      <c r="L391" s="238"/>
      <c r="M391" s="238"/>
      <c r="N391" s="238"/>
      <c r="O391" s="177"/>
    </row>
    <row r="392" spans="1:15" ht="21" customHeight="1" x14ac:dyDescent="0.2">
      <c r="A392" s="392" t="s">
        <v>503</v>
      </c>
      <c r="B392" s="238"/>
      <c r="C392" s="238"/>
      <c r="D392" s="238"/>
      <c r="E392" s="238"/>
      <c r="F392" s="238"/>
      <c r="G392" s="238"/>
      <c r="H392" s="238"/>
      <c r="I392" s="238"/>
      <c r="J392" s="238"/>
      <c r="K392" s="238"/>
      <c r="L392" s="238"/>
      <c r="M392" s="238"/>
      <c r="N392" s="238"/>
      <c r="O392" s="177"/>
    </row>
    <row r="393" spans="1:15" ht="9.9499999999999993" customHeight="1" thickBot="1" x14ac:dyDescent="0.25">
      <c r="A393" s="194"/>
      <c r="B393" s="194"/>
      <c r="C393" s="194"/>
      <c r="D393" s="194"/>
      <c r="E393" s="194"/>
      <c r="F393" s="194"/>
      <c r="G393" s="194"/>
      <c r="H393" s="194"/>
      <c r="I393" s="194"/>
      <c r="J393" s="194"/>
      <c r="K393" s="194"/>
      <c r="L393" s="194"/>
      <c r="M393" s="194"/>
      <c r="N393" s="194"/>
      <c r="O393" s="177"/>
    </row>
    <row r="394" spans="1:15" s="240" customFormat="1" ht="34.5" customHeight="1" thickTop="1" thickBot="1" x14ac:dyDescent="0.25">
      <c r="A394" s="239"/>
      <c r="B394" s="544" t="s">
        <v>332</v>
      </c>
      <c r="C394" s="546"/>
      <c r="D394" s="546" t="s">
        <v>244</v>
      </c>
      <c r="E394" s="546"/>
      <c r="F394" s="546" t="s">
        <v>333</v>
      </c>
      <c r="G394" s="546"/>
      <c r="H394" s="546" t="s">
        <v>242</v>
      </c>
      <c r="I394" s="644"/>
      <c r="L394" s="239"/>
      <c r="M394" s="239"/>
      <c r="N394" s="239"/>
    </row>
    <row r="395" spans="1:15" ht="21" customHeight="1" thickTop="1" thickBot="1" x14ac:dyDescent="0.25">
      <c r="A395" s="168"/>
      <c r="B395" s="559"/>
      <c r="C395" s="549"/>
      <c r="D395" s="577"/>
      <c r="E395" s="549"/>
      <c r="F395" s="577"/>
      <c r="G395" s="549"/>
      <c r="H395" s="549"/>
      <c r="I395" s="578"/>
      <c r="L395" s="168"/>
      <c r="M395" s="168"/>
      <c r="N395" s="168"/>
    </row>
    <row r="396" spans="1:15" ht="21" customHeight="1" thickBot="1" x14ac:dyDescent="0.25">
      <c r="A396" s="168"/>
      <c r="B396" s="560"/>
      <c r="C396" s="518"/>
      <c r="D396" s="517"/>
      <c r="E396" s="518"/>
      <c r="F396" s="517"/>
      <c r="G396" s="518"/>
      <c r="H396" s="518"/>
      <c r="I396" s="536"/>
      <c r="L396" s="168"/>
      <c r="M396" s="168"/>
      <c r="N396" s="168"/>
    </row>
    <row r="397" spans="1:15" ht="21" customHeight="1" thickBot="1" x14ac:dyDescent="0.25">
      <c r="A397" s="168"/>
      <c r="B397" s="560"/>
      <c r="C397" s="518"/>
      <c r="D397" s="517"/>
      <c r="E397" s="518"/>
      <c r="F397" s="517"/>
      <c r="G397" s="518"/>
      <c r="H397" s="518"/>
      <c r="I397" s="536"/>
      <c r="L397" s="168"/>
      <c r="M397" s="168"/>
      <c r="N397" s="168"/>
    </row>
    <row r="398" spans="1:15" ht="21" customHeight="1" thickBot="1" x14ac:dyDescent="0.25">
      <c r="A398" s="168"/>
      <c r="B398" s="560"/>
      <c r="C398" s="518"/>
      <c r="D398" s="517"/>
      <c r="E398" s="518"/>
      <c r="F398" s="517"/>
      <c r="G398" s="518"/>
      <c r="H398" s="518"/>
      <c r="I398" s="536"/>
      <c r="L398" s="168"/>
      <c r="M398" s="168"/>
      <c r="N398" s="168"/>
    </row>
    <row r="399" spans="1:15" ht="21" customHeight="1" thickBot="1" x14ac:dyDescent="0.25">
      <c r="A399" s="168"/>
      <c r="B399" s="561"/>
      <c r="C399" s="537"/>
      <c r="D399" s="579"/>
      <c r="E399" s="537"/>
      <c r="F399" s="579"/>
      <c r="G399" s="537"/>
      <c r="H399" s="537"/>
      <c r="I399" s="538"/>
      <c r="L399" s="168"/>
      <c r="M399" s="168"/>
      <c r="N399" s="168"/>
    </row>
    <row r="400" spans="1:15" ht="9.9499999999999993" customHeight="1" thickTop="1" x14ac:dyDescent="0.2">
      <c r="A400" s="168"/>
      <c r="B400" s="168"/>
      <c r="C400" s="168"/>
      <c r="D400" s="168"/>
      <c r="E400" s="168"/>
      <c r="F400" s="168"/>
      <c r="G400" s="168"/>
      <c r="H400" s="168"/>
      <c r="I400" s="168"/>
      <c r="J400" s="168"/>
      <c r="K400" s="168"/>
      <c r="L400" s="168"/>
      <c r="M400" s="168"/>
      <c r="N400" s="168"/>
    </row>
    <row r="401" spans="1:14" ht="21" customHeight="1" x14ac:dyDescent="0.2">
      <c r="A401" s="190" t="s">
        <v>334</v>
      </c>
      <c r="B401" s="168"/>
      <c r="C401" s="168"/>
      <c r="D401" s="168"/>
      <c r="E401" s="168"/>
      <c r="F401" s="168"/>
      <c r="G401" s="168"/>
      <c r="H401" s="168"/>
      <c r="I401" s="168"/>
      <c r="J401" s="168"/>
      <c r="K401" s="168"/>
      <c r="L401" s="168"/>
      <c r="M401" s="168"/>
      <c r="N401" s="168"/>
    </row>
    <row r="402" spans="1:14" ht="9.9499999999999993" customHeight="1" x14ac:dyDescent="0.2">
      <c r="A402" s="190"/>
      <c r="B402" s="168"/>
      <c r="C402" s="168"/>
      <c r="D402" s="168"/>
      <c r="E402" s="168"/>
      <c r="F402" s="168"/>
      <c r="G402" s="168"/>
      <c r="H402" s="168"/>
      <c r="I402" s="168"/>
      <c r="J402" s="168"/>
      <c r="K402" s="168"/>
      <c r="L402" s="168"/>
      <c r="M402" s="168"/>
      <c r="N402" s="168"/>
    </row>
    <row r="403" spans="1:14" ht="21" customHeight="1" x14ac:dyDescent="0.2">
      <c r="A403" s="241"/>
      <c r="B403" s="393" t="s">
        <v>504</v>
      </c>
      <c r="C403" s="168"/>
      <c r="D403" s="168"/>
      <c r="E403" s="168"/>
      <c r="F403" s="168"/>
      <c r="G403" s="168"/>
      <c r="H403" s="168"/>
      <c r="I403" s="168"/>
      <c r="J403" s="168"/>
      <c r="K403" s="168"/>
      <c r="L403" s="168"/>
      <c r="M403" s="168"/>
      <c r="N403" s="168"/>
    </row>
    <row r="404" spans="1:14" ht="9.9499999999999993" customHeight="1" x14ac:dyDescent="0.2">
      <c r="A404" s="190"/>
      <c r="B404" s="168"/>
      <c r="C404" s="168"/>
      <c r="D404" s="168"/>
      <c r="E404" s="168"/>
      <c r="F404" s="168"/>
      <c r="G404" s="168"/>
      <c r="H404" s="168"/>
      <c r="I404" s="168"/>
      <c r="J404" s="168"/>
      <c r="K404" s="168"/>
      <c r="L404" s="168"/>
      <c r="M404" s="168"/>
      <c r="N404" s="168"/>
    </row>
    <row r="405" spans="1:14" ht="45" customHeight="1" thickBot="1" x14ac:dyDescent="0.25">
      <c r="A405" s="168"/>
      <c r="B405" s="650" t="s">
        <v>505</v>
      </c>
      <c r="C405" s="650"/>
      <c r="D405" s="650"/>
      <c r="E405" s="650"/>
      <c r="F405" s="650"/>
      <c r="G405" s="650"/>
      <c r="H405" s="650"/>
      <c r="I405" s="650"/>
      <c r="J405" s="650"/>
      <c r="K405" s="650"/>
      <c r="L405" s="650"/>
      <c r="M405" s="650"/>
      <c r="N405" s="168"/>
    </row>
    <row r="406" spans="1:14" ht="20.100000000000001" customHeight="1" thickTop="1" x14ac:dyDescent="0.2">
      <c r="B406" s="582"/>
      <c r="C406" s="551"/>
      <c r="D406" s="551"/>
      <c r="E406" s="551"/>
      <c r="F406" s="551"/>
      <c r="G406" s="551"/>
      <c r="H406" s="551"/>
      <c r="I406" s="551"/>
      <c r="J406" s="551"/>
      <c r="K406" s="551"/>
      <c r="L406" s="551"/>
      <c r="M406" s="552"/>
      <c r="N406" s="168"/>
    </row>
    <row r="407" spans="1:14" ht="20.100000000000001" customHeight="1" x14ac:dyDescent="0.2">
      <c r="B407" s="553"/>
      <c r="C407" s="554"/>
      <c r="D407" s="554"/>
      <c r="E407" s="554"/>
      <c r="F407" s="554"/>
      <c r="G407" s="554"/>
      <c r="H407" s="554"/>
      <c r="I407" s="554"/>
      <c r="J407" s="554"/>
      <c r="K407" s="554"/>
      <c r="L407" s="554"/>
      <c r="M407" s="555"/>
      <c r="N407" s="168"/>
    </row>
    <row r="408" spans="1:14" ht="20.100000000000001" customHeight="1" thickBot="1" x14ac:dyDescent="0.25">
      <c r="B408" s="556"/>
      <c r="C408" s="557"/>
      <c r="D408" s="557"/>
      <c r="E408" s="557"/>
      <c r="F408" s="557"/>
      <c r="G408" s="557"/>
      <c r="H408" s="557"/>
      <c r="I408" s="557"/>
      <c r="J408" s="557"/>
      <c r="K408" s="557"/>
      <c r="L408" s="557"/>
      <c r="M408" s="558"/>
      <c r="N408" s="168"/>
    </row>
    <row r="409" spans="1:14" ht="9.9499999999999993" customHeight="1" thickTop="1" thickBot="1" x14ac:dyDescent="0.25"/>
    <row r="410" spans="1:14" s="159" customFormat="1" ht="21" customHeight="1" thickTop="1" thickBot="1" x14ac:dyDescent="0.3">
      <c r="A410" s="164" t="s">
        <v>40</v>
      </c>
      <c r="E410" s="140"/>
    </row>
    <row r="411" spans="1:14" ht="9.9499999999999993" customHeight="1" thickTop="1" thickBot="1" x14ac:dyDescent="0.25"/>
    <row r="412" spans="1:14" s="159" customFormat="1" ht="21" customHeight="1" thickTop="1" thickBot="1" x14ac:dyDescent="0.3">
      <c r="A412" s="164" t="s">
        <v>41</v>
      </c>
      <c r="C412" s="123"/>
    </row>
    <row r="413" spans="1:14" ht="9.9499999999999993" customHeight="1" thickTop="1" x14ac:dyDescent="0.2"/>
    <row r="414" spans="1:14" s="159" customFormat="1" ht="21" customHeight="1" x14ac:dyDescent="0.25">
      <c r="A414" s="164" t="s">
        <v>87</v>
      </c>
    </row>
    <row r="415" spans="1:14" ht="9.9499999999999993" customHeight="1" thickBot="1" x14ac:dyDescent="0.25"/>
    <row r="416" spans="1:14" ht="13.5" thickTop="1" x14ac:dyDescent="0.2">
      <c r="B416" s="550"/>
      <c r="C416" s="551"/>
      <c r="D416" s="551"/>
      <c r="E416" s="551"/>
      <c r="F416" s="551"/>
      <c r="G416" s="551"/>
      <c r="H416" s="551"/>
      <c r="I416" s="551"/>
      <c r="J416" s="551"/>
      <c r="K416" s="551"/>
      <c r="L416" s="551"/>
      <c r="M416" s="552"/>
    </row>
    <row r="417" spans="2:13" x14ac:dyDescent="0.2">
      <c r="B417" s="553"/>
      <c r="C417" s="554"/>
      <c r="D417" s="554"/>
      <c r="E417" s="554"/>
      <c r="F417" s="554"/>
      <c r="G417" s="554"/>
      <c r="H417" s="554"/>
      <c r="I417" s="554"/>
      <c r="J417" s="554"/>
      <c r="K417" s="554"/>
      <c r="L417" s="554"/>
      <c r="M417" s="555"/>
    </row>
    <row r="418" spans="2:13" x14ac:dyDescent="0.2">
      <c r="B418" s="553"/>
      <c r="C418" s="554"/>
      <c r="D418" s="554"/>
      <c r="E418" s="554"/>
      <c r="F418" s="554"/>
      <c r="G418" s="554"/>
      <c r="H418" s="554"/>
      <c r="I418" s="554"/>
      <c r="J418" s="554"/>
      <c r="K418" s="554"/>
      <c r="L418" s="554"/>
      <c r="M418" s="555"/>
    </row>
    <row r="419" spans="2:13" x14ac:dyDescent="0.2">
      <c r="B419" s="553"/>
      <c r="C419" s="554"/>
      <c r="D419" s="554"/>
      <c r="E419" s="554"/>
      <c r="F419" s="554"/>
      <c r="G419" s="554"/>
      <c r="H419" s="554"/>
      <c r="I419" s="554"/>
      <c r="J419" s="554"/>
      <c r="K419" s="554"/>
      <c r="L419" s="554"/>
      <c r="M419" s="555"/>
    </row>
    <row r="420" spans="2:13" x14ac:dyDescent="0.2">
      <c r="B420" s="553"/>
      <c r="C420" s="554"/>
      <c r="D420" s="554"/>
      <c r="E420" s="554"/>
      <c r="F420" s="554"/>
      <c r="G420" s="554"/>
      <c r="H420" s="554"/>
      <c r="I420" s="554"/>
      <c r="J420" s="554"/>
      <c r="K420" s="554"/>
      <c r="L420" s="554"/>
      <c r="M420" s="555"/>
    </row>
    <row r="421" spans="2:13" x14ac:dyDescent="0.2">
      <c r="B421" s="553"/>
      <c r="C421" s="554"/>
      <c r="D421" s="554"/>
      <c r="E421" s="554"/>
      <c r="F421" s="554"/>
      <c r="G421" s="554"/>
      <c r="H421" s="554"/>
      <c r="I421" s="554"/>
      <c r="J421" s="554"/>
      <c r="K421" s="554"/>
      <c r="L421" s="554"/>
      <c r="M421" s="555"/>
    </row>
    <row r="422" spans="2:13" x14ac:dyDescent="0.2">
      <c r="B422" s="553"/>
      <c r="C422" s="554"/>
      <c r="D422" s="554"/>
      <c r="E422" s="554"/>
      <c r="F422" s="554"/>
      <c r="G422" s="554"/>
      <c r="H422" s="554"/>
      <c r="I422" s="554"/>
      <c r="J422" s="554"/>
      <c r="K422" s="554"/>
      <c r="L422" s="554"/>
      <c r="M422" s="555"/>
    </row>
    <row r="423" spans="2:13" x14ac:dyDescent="0.2">
      <c r="B423" s="553"/>
      <c r="C423" s="554"/>
      <c r="D423" s="554"/>
      <c r="E423" s="554"/>
      <c r="F423" s="554"/>
      <c r="G423" s="554"/>
      <c r="H423" s="554"/>
      <c r="I423" s="554"/>
      <c r="J423" s="554"/>
      <c r="K423" s="554"/>
      <c r="L423" s="554"/>
      <c r="M423" s="555"/>
    </row>
    <row r="424" spans="2:13" x14ac:dyDescent="0.2">
      <c r="B424" s="553"/>
      <c r="C424" s="554"/>
      <c r="D424" s="554"/>
      <c r="E424" s="554"/>
      <c r="F424" s="554"/>
      <c r="G424" s="554"/>
      <c r="H424" s="554"/>
      <c r="I424" s="554"/>
      <c r="J424" s="554"/>
      <c r="K424" s="554"/>
      <c r="L424" s="554"/>
      <c r="M424" s="555"/>
    </row>
    <row r="425" spans="2:13" x14ac:dyDescent="0.2">
      <c r="B425" s="553"/>
      <c r="C425" s="554"/>
      <c r="D425" s="554"/>
      <c r="E425" s="554"/>
      <c r="F425" s="554"/>
      <c r="G425" s="554"/>
      <c r="H425" s="554"/>
      <c r="I425" s="554"/>
      <c r="J425" s="554"/>
      <c r="K425" s="554"/>
      <c r="L425" s="554"/>
      <c r="M425" s="555"/>
    </row>
    <row r="426" spans="2:13" x14ac:dyDescent="0.2">
      <c r="B426" s="553"/>
      <c r="C426" s="554"/>
      <c r="D426" s="554"/>
      <c r="E426" s="554"/>
      <c r="F426" s="554"/>
      <c r="G426" s="554"/>
      <c r="H426" s="554"/>
      <c r="I426" s="554"/>
      <c r="J426" s="554"/>
      <c r="K426" s="554"/>
      <c r="L426" s="554"/>
      <c r="M426" s="555"/>
    </row>
    <row r="427" spans="2:13" x14ac:dyDescent="0.2">
      <c r="B427" s="553"/>
      <c r="C427" s="554"/>
      <c r="D427" s="554"/>
      <c r="E427" s="554"/>
      <c r="F427" s="554"/>
      <c r="G427" s="554"/>
      <c r="H427" s="554"/>
      <c r="I427" s="554"/>
      <c r="J427" s="554"/>
      <c r="K427" s="554"/>
      <c r="L427" s="554"/>
      <c r="M427" s="555"/>
    </row>
    <row r="428" spans="2:13" x14ac:dyDescent="0.2">
      <c r="B428" s="553"/>
      <c r="C428" s="554"/>
      <c r="D428" s="554"/>
      <c r="E428" s="554"/>
      <c r="F428" s="554"/>
      <c r="G428" s="554"/>
      <c r="H428" s="554"/>
      <c r="I428" s="554"/>
      <c r="J428" s="554"/>
      <c r="K428" s="554"/>
      <c r="L428" s="554"/>
      <c r="M428" s="555"/>
    </row>
    <row r="429" spans="2:13" x14ac:dyDescent="0.2">
      <c r="B429" s="553"/>
      <c r="C429" s="554"/>
      <c r="D429" s="554"/>
      <c r="E429" s="554"/>
      <c r="F429" s="554"/>
      <c r="G429" s="554"/>
      <c r="H429" s="554"/>
      <c r="I429" s="554"/>
      <c r="J429" s="554"/>
      <c r="K429" s="554"/>
      <c r="L429" s="554"/>
      <c r="M429" s="555"/>
    </row>
    <row r="430" spans="2:13" x14ac:dyDescent="0.2">
      <c r="B430" s="553"/>
      <c r="C430" s="554"/>
      <c r="D430" s="554"/>
      <c r="E430" s="554"/>
      <c r="F430" s="554"/>
      <c r="G430" s="554"/>
      <c r="H430" s="554"/>
      <c r="I430" s="554"/>
      <c r="J430" s="554"/>
      <c r="K430" s="554"/>
      <c r="L430" s="554"/>
      <c r="M430" s="555"/>
    </row>
    <row r="431" spans="2:13" x14ac:dyDescent="0.2">
      <c r="B431" s="553"/>
      <c r="C431" s="554"/>
      <c r="D431" s="554"/>
      <c r="E431" s="554"/>
      <c r="F431" s="554"/>
      <c r="G431" s="554"/>
      <c r="H431" s="554"/>
      <c r="I431" s="554"/>
      <c r="J431" s="554"/>
      <c r="K431" s="554"/>
      <c r="L431" s="554"/>
      <c r="M431" s="555"/>
    </row>
    <row r="432" spans="2:13" x14ac:dyDescent="0.2">
      <c r="B432" s="553"/>
      <c r="C432" s="554"/>
      <c r="D432" s="554"/>
      <c r="E432" s="554"/>
      <c r="F432" s="554"/>
      <c r="G432" s="554"/>
      <c r="H432" s="554"/>
      <c r="I432" s="554"/>
      <c r="J432" s="554"/>
      <c r="K432" s="554"/>
      <c r="L432" s="554"/>
      <c r="M432" s="555"/>
    </row>
    <row r="433" spans="1:15" x14ac:dyDescent="0.2">
      <c r="B433" s="553"/>
      <c r="C433" s="554"/>
      <c r="D433" s="554"/>
      <c r="E433" s="554"/>
      <c r="F433" s="554"/>
      <c r="G433" s="554"/>
      <c r="H433" s="554"/>
      <c r="I433" s="554"/>
      <c r="J433" s="554"/>
      <c r="K433" s="554"/>
      <c r="L433" s="554"/>
      <c r="M433" s="555"/>
    </row>
    <row r="434" spans="1:15" x14ac:dyDescent="0.2">
      <c r="B434" s="553"/>
      <c r="C434" s="554"/>
      <c r="D434" s="554"/>
      <c r="E434" s="554"/>
      <c r="F434" s="554"/>
      <c r="G434" s="554"/>
      <c r="H434" s="554"/>
      <c r="I434" s="554"/>
      <c r="J434" s="554"/>
      <c r="K434" s="554"/>
      <c r="L434" s="554"/>
      <c r="M434" s="555"/>
    </row>
    <row r="435" spans="1:15" x14ac:dyDescent="0.2">
      <c r="B435" s="553"/>
      <c r="C435" s="554"/>
      <c r="D435" s="554"/>
      <c r="E435" s="554"/>
      <c r="F435" s="554"/>
      <c r="G435" s="554"/>
      <c r="H435" s="554"/>
      <c r="I435" s="554"/>
      <c r="J435" s="554"/>
      <c r="K435" s="554"/>
      <c r="L435" s="554"/>
      <c r="M435" s="555"/>
    </row>
    <row r="436" spans="1:15" x14ac:dyDescent="0.2">
      <c r="B436" s="553"/>
      <c r="C436" s="554"/>
      <c r="D436" s="554"/>
      <c r="E436" s="554"/>
      <c r="F436" s="554"/>
      <c r="G436" s="554"/>
      <c r="H436" s="554"/>
      <c r="I436" s="554"/>
      <c r="J436" s="554"/>
      <c r="K436" s="554"/>
      <c r="L436" s="554"/>
      <c r="M436" s="555"/>
    </row>
    <row r="437" spans="1:15" x14ac:dyDescent="0.2">
      <c r="B437" s="553"/>
      <c r="C437" s="554"/>
      <c r="D437" s="554"/>
      <c r="E437" s="554"/>
      <c r="F437" s="554"/>
      <c r="G437" s="554"/>
      <c r="H437" s="554"/>
      <c r="I437" s="554"/>
      <c r="J437" s="554"/>
      <c r="K437" s="554"/>
      <c r="L437" s="554"/>
      <c r="M437" s="555"/>
    </row>
    <row r="438" spans="1:15" x14ac:dyDescent="0.2">
      <c r="B438" s="553"/>
      <c r="C438" s="554"/>
      <c r="D438" s="554"/>
      <c r="E438" s="554"/>
      <c r="F438" s="554"/>
      <c r="G438" s="554"/>
      <c r="H438" s="554"/>
      <c r="I438" s="554"/>
      <c r="J438" s="554"/>
      <c r="K438" s="554"/>
      <c r="L438" s="554"/>
      <c r="M438" s="555"/>
    </row>
    <row r="439" spans="1:15" x14ac:dyDescent="0.2">
      <c r="B439" s="553"/>
      <c r="C439" s="554"/>
      <c r="D439" s="554"/>
      <c r="E439" s="554"/>
      <c r="F439" s="554"/>
      <c r="G439" s="554"/>
      <c r="H439" s="554"/>
      <c r="I439" s="554"/>
      <c r="J439" s="554"/>
      <c r="K439" s="554"/>
      <c r="L439" s="554"/>
      <c r="M439" s="555"/>
    </row>
    <row r="440" spans="1:15" x14ac:dyDescent="0.2">
      <c r="B440" s="553"/>
      <c r="C440" s="554"/>
      <c r="D440" s="554"/>
      <c r="E440" s="554"/>
      <c r="F440" s="554"/>
      <c r="G440" s="554"/>
      <c r="H440" s="554"/>
      <c r="I440" s="554"/>
      <c r="J440" s="554"/>
      <c r="K440" s="554"/>
      <c r="L440" s="554"/>
      <c r="M440" s="555"/>
    </row>
    <row r="441" spans="1:15" x14ac:dyDescent="0.2">
      <c r="B441" s="553"/>
      <c r="C441" s="554"/>
      <c r="D441" s="554"/>
      <c r="E441" s="554"/>
      <c r="F441" s="554"/>
      <c r="G441" s="554"/>
      <c r="H441" s="554"/>
      <c r="I441" s="554"/>
      <c r="J441" s="554"/>
      <c r="K441" s="554"/>
      <c r="L441" s="554"/>
      <c r="M441" s="555"/>
    </row>
    <row r="442" spans="1:15" x14ac:dyDescent="0.2">
      <c r="B442" s="553"/>
      <c r="C442" s="554"/>
      <c r="D442" s="554"/>
      <c r="E442" s="554"/>
      <c r="F442" s="554"/>
      <c r="G442" s="554"/>
      <c r="H442" s="554"/>
      <c r="I442" s="554"/>
      <c r="J442" s="554"/>
      <c r="K442" s="554"/>
      <c r="L442" s="554"/>
      <c r="M442" s="555"/>
    </row>
    <row r="443" spans="1:15" x14ac:dyDescent="0.2">
      <c r="B443" s="553"/>
      <c r="C443" s="554"/>
      <c r="D443" s="554"/>
      <c r="E443" s="554"/>
      <c r="F443" s="554"/>
      <c r="G443" s="554"/>
      <c r="H443" s="554"/>
      <c r="I443" s="554"/>
      <c r="J443" s="554"/>
      <c r="K443" s="554"/>
      <c r="L443" s="554"/>
      <c r="M443" s="555"/>
    </row>
    <row r="444" spans="1:15" ht="13.5" thickBot="1" x14ac:dyDescent="0.25">
      <c r="B444" s="556"/>
      <c r="C444" s="557"/>
      <c r="D444" s="557"/>
      <c r="E444" s="557"/>
      <c r="F444" s="557"/>
      <c r="G444" s="557"/>
      <c r="H444" s="557"/>
      <c r="I444" s="557"/>
      <c r="J444" s="557"/>
      <c r="K444" s="557"/>
      <c r="L444" s="557"/>
      <c r="M444" s="558"/>
    </row>
    <row r="445" spans="1:15" ht="15" thickTop="1" x14ac:dyDescent="0.2">
      <c r="A445" s="177"/>
      <c r="B445" s="177"/>
      <c r="C445" s="177"/>
      <c r="D445" s="177"/>
      <c r="E445" s="177"/>
      <c r="F445" s="177"/>
      <c r="G445" s="177"/>
      <c r="H445" s="177"/>
      <c r="I445" s="177"/>
      <c r="J445" s="177"/>
      <c r="K445" s="177"/>
      <c r="L445" s="177"/>
      <c r="M445" s="177"/>
      <c r="N445" s="177"/>
      <c r="O445" s="177"/>
    </row>
  </sheetData>
  <sheetProtection password="DC28" sheet="1" objects="1" scenarios="1" formatRows="0"/>
  <mergeCells count="248">
    <mergeCell ref="B103:L103"/>
    <mergeCell ref="B162:L162"/>
    <mergeCell ref="B224:L224"/>
    <mergeCell ref="B284:L284"/>
    <mergeCell ref="J63:N63"/>
    <mergeCell ref="F399:G399"/>
    <mergeCell ref="B405:M405"/>
    <mergeCell ref="A6:C6"/>
    <mergeCell ref="D6:F6"/>
    <mergeCell ref="G6:I6"/>
    <mergeCell ref="J6:K6"/>
    <mergeCell ref="L6:N6"/>
    <mergeCell ref="B256:N258"/>
    <mergeCell ref="F15:I15"/>
    <mergeCell ref="F152:G152"/>
    <mergeCell ref="F153:G153"/>
    <mergeCell ref="F154:G154"/>
    <mergeCell ref="B135:N137"/>
    <mergeCell ref="A76:N76"/>
    <mergeCell ref="M109:N109"/>
    <mergeCell ref="A93:N93"/>
    <mergeCell ref="D100:M100"/>
    <mergeCell ref="A68:N68"/>
    <mergeCell ref="A71:N71"/>
    <mergeCell ref="F73:H73"/>
    <mergeCell ref="A83:N83"/>
    <mergeCell ref="A84:N84"/>
    <mergeCell ref="A88:N88"/>
    <mergeCell ref="H154:I154"/>
    <mergeCell ref="A33:B33"/>
    <mergeCell ref="D128:N128"/>
    <mergeCell ref="C108:D108"/>
    <mergeCell ref="C115:D115"/>
    <mergeCell ref="B399:C399"/>
    <mergeCell ref="D394:E394"/>
    <mergeCell ref="D395:E395"/>
    <mergeCell ref="D396:E396"/>
    <mergeCell ref="D397:E397"/>
    <mergeCell ref="D398:E398"/>
    <mergeCell ref="D399:E399"/>
    <mergeCell ref="B394:C394"/>
    <mergeCell ref="H394:I394"/>
    <mergeCell ref="H395:I395"/>
    <mergeCell ref="H396:I396"/>
    <mergeCell ref="H397:I397"/>
    <mergeCell ref="H398:I398"/>
    <mergeCell ref="H399:I399"/>
    <mergeCell ref="F394:G394"/>
    <mergeCell ref="F395:G395"/>
    <mergeCell ref="F396:G396"/>
    <mergeCell ref="F397:G397"/>
    <mergeCell ref="F398:G398"/>
    <mergeCell ref="G369:H369"/>
    <mergeCell ref="C372:D372"/>
    <mergeCell ref="E372:F372"/>
    <mergeCell ref="C348:D348"/>
    <mergeCell ref="C349:D349"/>
    <mergeCell ref="D274:E274"/>
    <mergeCell ref="F274:G274"/>
    <mergeCell ref="H274:I274"/>
    <mergeCell ref="A364:N364"/>
    <mergeCell ref="D355:M355"/>
    <mergeCell ref="D357:M362"/>
    <mergeCell ref="I343:J343"/>
    <mergeCell ref="D334:E334"/>
    <mergeCell ref="F334:G334"/>
    <mergeCell ref="H334:I334"/>
    <mergeCell ref="B328:J328"/>
    <mergeCell ref="C346:D346"/>
    <mergeCell ref="C347:D347"/>
    <mergeCell ref="E319:N319"/>
    <mergeCell ref="D323:N325"/>
    <mergeCell ref="I344:J344"/>
    <mergeCell ref="A390:N390"/>
    <mergeCell ref="F335:G335"/>
    <mergeCell ref="A1:N1"/>
    <mergeCell ref="A2:N2"/>
    <mergeCell ref="B25:D25"/>
    <mergeCell ref="G25:J25"/>
    <mergeCell ref="B27:J27"/>
    <mergeCell ref="D8:N8"/>
    <mergeCell ref="H59:N59"/>
    <mergeCell ref="D49:I49"/>
    <mergeCell ref="D50:I50"/>
    <mergeCell ref="D11:F11"/>
    <mergeCell ref="D13:N13"/>
    <mergeCell ref="A23:N23"/>
    <mergeCell ref="B29:C29"/>
    <mergeCell ref="H35:J35"/>
    <mergeCell ref="C44:N44"/>
    <mergeCell ref="C48:I48"/>
    <mergeCell ref="H57:J57"/>
    <mergeCell ref="L57:N57"/>
    <mergeCell ref="J55:K55"/>
    <mergeCell ref="E57:F57"/>
    <mergeCell ref="G29:J29"/>
    <mergeCell ref="A46:N46"/>
    <mergeCell ref="D52:I52"/>
    <mergeCell ref="A4:C4"/>
    <mergeCell ref="H335:I335"/>
    <mergeCell ref="D332:E332"/>
    <mergeCell ref="F332:G332"/>
    <mergeCell ref="H332:I332"/>
    <mergeCell ref="A343:B343"/>
    <mergeCell ref="A344:B344"/>
    <mergeCell ref="A345:B345"/>
    <mergeCell ref="A346:B346"/>
    <mergeCell ref="A347:B347"/>
    <mergeCell ref="D335:E335"/>
    <mergeCell ref="A348:B348"/>
    <mergeCell ref="A349:B349"/>
    <mergeCell ref="C343:D343"/>
    <mergeCell ref="C344:D344"/>
    <mergeCell ref="C345:D345"/>
    <mergeCell ref="A374:B374"/>
    <mergeCell ref="C374:D374"/>
    <mergeCell ref="E374:F374"/>
    <mergeCell ref="G368:H368"/>
    <mergeCell ref="C369:D369"/>
    <mergeCell ref="A370:B370"/>
    <mergeCell ref="A369:B369"/>
    <mergeCell ref="E369:F369"/>
    <mergeCell ref="J334:K334"/>
    <mergeCell ref="J335:K335"/>
    <mergeCell ref="J332:K332"/>
    <mergeCell ref="I345:J345"/>
    <mergeCell ref="I346:J346"/>
    <mergeCell ref="I347:J347"/>
    <mergeCell ref="J61:N61"/>
    <mergeCell ref="A31:N31"/>
    <mergeCell ref="D275:E275"/>
    <mergeCell ref="A89:N89"/>
    <mergeCell ref="A90:N90"/>
    <mergeCell ref="A91:N91"/>
    <mergeCell ref="F275:G275"/>
    <mergeCell ref="H275:I275"/>
    <mergeCell ref="B269:J269"/>
    <mergeCell ref="D273:E273"/>
    <mergeCell ref="E139:N139"/>
    <mergeCell ref="D143:N145"/>
    <mergeCell ref="E260:N260"/>
    <mergeCell ref="D264:N266"/>
    <mergeCell ref="E200:N200"/>
    <mergeCell ref="C167:D167"/>
    <mergeCell ref="C174:D174"/>
    <mergeCell ref="F216:G216"/>
    <mergeCell ref="I348:J348"/>
    <mergeCell ref="I349:J349"/>
    <mergeCell ref="C289:D289"/>
    <mergeCell ref="C296:D296"/>
    <mergeCell ref="F273:G273"/>
    <mergeCell ref="H273:I273"/>
    <mergeCell ref="B244:N247"/>
    <mergeCell ref="B398:C398"/>
    <mergeCell ref="G373:H373"/>
    <mergeCell ref="C370:D370"/>
    <mergeCell ref="E370:F370"/>
    <mergeCell ref="C368:D368"/>
    <mergeCell ref="E368:F368"/>
    <mergeCell ref="J276:K276"/>
    <mergeCell ref="D281:M281"/>
    <mergeCell ref="A376:N376"/>
    <mergeCell ref="D353:M353"/>
    <mergeCell ref="F333:G333"/>
    <mergeCell ref="H333:I333"/>
    <mergeCell ref="J333:K333"/>
    <mergeCell ref="M289:N289"/>
    <mergeCell ref="B303:N306"/>
    <mergeCell ref="B315:N317"/>
    <mergeCell ref="C308:N308"/>
    <mergeCell ref="J274:K274"/>
    <mergeCell ref="J273:K273"/>
    <mergeCell ref="D276:E276"/>
    <mergeCell ref="F276:G276"/>
    <mergeCell ref="H276:I276"/>
    <mergeCell ref="C229:D229"/>
    <mergeCell ref="C236:D236"/>
    <mergeCell ref="C249:N249"/>
    <mergeCell ref="J275:K275"/>
    <mergeCell ref="H152:I152"/>
    <mergeCell ref="H153:I153"/>
    <mergeCell ref="D215:E215"/>
    <mergeCell ref="B416:M444"/>
    <mergeCell ref="A371:B371"/>
    <mergeCell ref="C371:D371"/>
    <mergeCell ref="E371:F371"/>
    <mergeCell ref="G371:H371"/>
    <mergeCell ref="A372:B372"/>
    <mergeCell ref="G370:H370"/>
    <mergeCell ref="G374:H374"/>
    <mergeCell ref="A368:B368"/>
    <mergeCell ref="A373:B373"/>
    <mergeCell ref="C373:D373"/>
    <mergeCell ref="E373:F373"/>
    <mergeCell ref="G372:H372"/>
    <mergeCell ref="A339:N339"/>
    <mergeCell ref="D333:E333"/>
    <mergeCell ref="B406:M408"/>
    <mergeCell ref="B395:C395"/>
    <mergeCell ref="B396:C396"/>
    <mergeCell ref="B397:C397"/>
    <mergeCell ref="D216:E216"/>
    <mergeCell ref="D4:N4"/>
    <mergeCell ref="D17:N17"/>
    <mergeCell ref="D19:N19"/>
    <mergeCell ref="D21:N21"/>
    <mergeCell ref="A75:N75"/>
    <mergeCell ref="A82:N82"/>
    <mergeCell ref="H216:I216"/>
    <mergeCell ref="D159:M159"/>
    <mergeCell ref="M167:N167"/>
    <mergeCell ref="B194:N196"/>
    <mergeCell ref="B198:J198"/>
    <mergeCell ref="D213:E213"/>
    <mergeCell ref="F213:G213"/>
    <mergeCell ref="H213:I213"/>
    <mergeCell ref="J151:K151"/>
    <mergeCell ref="A65:N65"/>
    <mergeCell ref="A78:N78"/>
    <mergeCell ref="M108:N108"/>
    <mergeCell ref="D214:E214"/>
    <mergeCell ref="F214:G214"/>
    <mergeCell ref="J214:K214"/>
    <mergeCell ref="J152:K152"/>
    <mergeCell ref="J153:K153"/>
    <mergeCell ref="J154:K154"/>
    <mergeCell ref="J15:K15"/>
    <mergeCell ref="M15:N15"/>
    <mergeCell ref="K48:N53"/>
    <mergeCell ref="F215:G215"/>
    <mergeCell ref="M229:N229"/>
    <mergeCell ref="D221:M221"/>
    <mergeCell ref="H215:I215"/>
    <mergeCell ref="D204:N206"/>
    <mergeCell ref="J215:K215"/>
    <mergeCell ref="J216:K216"/>
    <mergeCell ref="J213:K213"/>
    <mergeCell ref="C187:N187"/>
    <mergeCell ref="B147:J147"/>
    <mergeCell ref="D151:E151"/>
    <mergeCell ref="H151:I151"/>
    <mergeCell ref="F151:G151"/>
    <mergeCell ref="H214:I214"/>
    <mergeCell ref="B182:N185"/>
    <mergeCell ref="B123:N126"/>
    <mergeCell ref="D152:E152"/>
    <mergeCell ref="D153:E153"/>
    <mergeCell ref="D154:E154"/>
  </mergeCells>
  <conditionalFormatting sqref="K48">
    <cfRule type="cellIs" dxfId="6" priority="1" operator="equal">
      <formula>"Aucune thématique n'est sélectionnée sur le premier onglet donc le dossier sera rejeté et non instruit"</formula>
    </cfRule>
  </conditionalFormatting>
  <dataValidations count="8">
    <dataValidation type="list" allowBlank="1" showInputMessage="1" showErrorMessage="1" sqref="A279 L43 H43 F43 C120">
      <formula1>"OUI,NON,/"</formula1>
    </dataValidation>
    <dataValidation type="list" allowBlank="1" showInputMessage="1" showErrorMessage="1" sqref="F73:H73">
      <formula1>"Précisez :,Rural, Urbain, Indifférencié, "</formula1>
    </dataValidation>
    <dataValidation type="list" allowBlank="1" showInputMessage="1" showErrorMessage="1" sqref="J55:K55">
      <formula1>"Précisez :,Un,Plusieurs"</formula1>
    </dataValidation>
    <dataValidation type="list" allowBlank="1" showInputMessage="1" showErrorMessage="1" sqref="C33 H33 K33 M33 M384 A176:A178 L170:L174 A232:A234 I382 J386 E232:E233 L232:L236 A238:A240 A292:A294 E388 E292:E293 L292:L296 A297:A299 E61 E63 E170:E171 A117:A119 E111:E112 E410 E378 L111:L115 A111:A113 A170:A172 C41:N41">
      <formula1>"OUI,NON"</formula1>
    </dataValidation>
    <dataValidation type="list" allowBlank="1" showInputMessage="1" showErrorMessage="1" sqref="G344:G349">
      <formula1>"Salarié(s),Mis à disposition, Volontaire(s), Bénévole(s)"</formula1>
    </dataValidation>
    <dataValidation type="list" allowBlank="1" showInputMessage="1" showErrorMessage="1" sqref="C308 C187 C249">
      <mc:AlternateContent xmlns:x12ac="http://schemas.microsoft.com/office/spreadsheetml/2011/1/ac" xmlns:mc="http://schemas.openxmlformats.org/markup-compatibility/2006">
        <mc:Choice Requires="x12ac">
          <x12ac:list>Préciser :,Ponctuelle (une action qui a eu lieu à une date précise),Répétitive (une même action ponctuelle répétée à des moments différents),"Suivie (action sur une population, avec un suivi de cette population)"</x12ac:list>
        </mc:Choice>
        <mc:Fallback>
          <formula1>"Préciser :,Ponctuelle (une action qui a eu lieu à une date précise),Répétitive (une même action ponctuelle répétée à des moments différents),Suivie (action sur une population, avec un suivi de cette population)"</formula1>
        </mc:Fallback>
      </mc:AlternateContent>
    </dataValidation>
    <dataValidation type="list" allowBlank="1" showInputMessage="1" showErrorMessage="1" sqref="M15:N15">
      <formula1>"Précisez :,Education Nationale, Agriculture, Hors contrat"</formula1>
    </dataValidation>
    <dataValidation type="list" allowBlank="1" showInputMessage="1" showErrorMessage="1" sqref="E55">
      <formula1>"Précisez :,OUI,NON"</formula1>
    </dataValidation>
  </dataValidations>
  <hyperlinks>
    <hyperlink ref="G11" r:id="rId1"/>
  </hyperlinks>
  <pageMargins left="0.70866141732283472" right="0.70866141732283472" top="0.74803149606299213" bottom="0.74803149606299213" header="0.31496062992125984" footer="0.31496062992125984"/>
  <pageSetup paperSize="9" scale="38" fitToHeight="4" orientation="portrait" r:id="rId2"/>
  <headerFooter>
    <oddFooter>&amp;RFiche 3-1 : Description du projet 2018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Menus_déroulants!$B$2:$B$30</xm:f>
          </x14:formula1>
          <xm:sqref>D49:I50</xm:sqref>
        </x14:dataValidation>
        <x14:dataValidation type="list" allowBlank="1" showInputMessage="1" showErrorMessage="1">
          <x14:formula1>
            <xm:f>Menus_déroulants!$E$2:$E$8</xm:f>
          </x14:formula1>
          <xm:sqref>D17:N17</xm:sqref>
        </x14:dataValidation>
        <x14:dataValidation type="list" allowBlank="1" showInputMessage="1" showErrorMessage="1">
          <x14:formula1>
            <xm:f>Menus_déroulants!$D$3:$D$29</xm:f>
          </x14:formula1>
          <xm:sqref>B163:N163 B285:N285 B225:N225 B181:N181</xm:sqref>
        </x14:dataValidation>
        <x14:dataValidation type="list" allowBlank="1" showInputMessage="1" showErrorMessage="1">
          <x14:formula1>
            <xm:f>Menus_déroulants!$D$2:$D$19</xm:f>
          </x14:formula1>
          <xm:sqref>B224 B103 B162 B284</xm:sqref>
        </x14:dataValidation>
        <x14:dataValidation type="list" allowBlank="1" showInputMessage="1" showErrorMessage="1">
          <x14:formula1>
            <xm:f>Menus_déroulants!$F$2:$F$5</xm:f>
          </x14:formula1>
          <xm:sqref>D128:N128</xm:sqref>
        </x14:dataValidation>
        <x14:dataValidation type="list" allowBlank="1" showInputMessage="1" showErrorMessage="1">
          <x14:formula1>
            <xm:f>Menus_déroulants!$C$2:$C$58</xm:f>
          </x14:formula1>
          <xm:sqref>L57:N57 E57:F57 H57:J57</xm:sqref>
        </x14:dataValidation>
        <x14:dataValidation type="list" allowBlank="1" showInputMessage="1" showErrorMessage="1">
          <x14:formula1>
            <xm:f>Menus_déroulants!$G$2:$G$31</xm:f>
          </x14:formula1>
          <xm:sqref>D6 G6 J6 L6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zoomScale="90" zoomScaleNormal="90" workbookViewId="0">
      <selection activeCell="G51" sqref="G51"/>
    </sheetView>
  </sheetViews>
  <sheetFormatPr baseColWidth="10" defaultColWidth="11.42578125" defaultRowHeight="12.75" x14ac:dyDescent="0.2"/>
  <cols>
    <col min="1" max="1" width="12.140625" style="332" customWidth="1"/>
    <col min="2" max="2" width="17.140625" style="332" customWidth="1"/>
    <col min="3" max="3" width="15" style="332" customWidth="1"/>
    <col min="4" max="4" width="17.85546875" style="332" customWidth="1"/>
    <col min="5" max="5" width="12.42578125" style="332" customWidth="1"/>
    <col min="6" max="6" width="17.42578125" style="332" customWidth="1"/>
    <col min="7" max="7" width="18.42578125" style="332" customWidth="1"/>
    <col min="8" max="8" width="16.140625" style="332" customWidth="1"/>
    <col min="9" max="9" width="13.28515625" style="332" customWidth="1"/>
    <col min="10" max="10" width="15.28515625" style="332" customWidth="1"/>
    <col min="11" max="11" width="11.42578125" style="332"/>
    <col min="12" max="12" width="12.5703125" style="332" customWidth="1"/>
    <col min="13" max="13" width="11.42578125" style="332"/>
    <col min="14" max="14" width="15.28515625" style="332" customWidth="1"/>
    <col min="15" max="16384" width="11.42578125" style="332"/>
  </cols>
  <sheetData>
    <row r="1" spans="1:15" ht="31.5" customHeight="1" x14ac:dyDescent="0.2">
      <c r="A1" s="659" t="s">
        <v>557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1"/>
    </row>
    <row r="2" spans="1:15" ht="21.75" customHeight="1" x14ac:dyDescent="0.2">
      <c r="A2" s="662" t="s">
        <v>88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4"/>
    </row>
    <row r="3" spans="1:15" ht="9.9499999999999993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333" customFormat="1" ht="20.100000000000001" customHeight="1" x14ac:dyDescent="0.25">
      <c r="A4" s="3" t="s">
        <v>89</v>
      </c>
      <c r="B4" s="100" t="str">
        <f>IF('Fiche 3-1'!C35&lt;&gt;"",'Fiche 3-1'!C35,"")</f>
        <v/>
      </c>
      <c r="D4" s="3" t="s">
        <v>90</v>
      </c>
      <c r="E4" s="715" t="str">
        <f>IF('Fiche 3-1'!C44&lt;&gt;"",'Fiche 3-1'!C44,"")</f>
        <v/>
      </c>
      <c r="F4" s="716"/>
      <c r="G4" s="716"/>
      <c r="H4" s="716"/>
      <c r="I4" s="716"/>
      <c r="J4" s="716"/>
      <c r="K4" s="716"/>
      <c r="L4" s="717"/>
      <c r="M4" s="24" t="s">
        <v>551</v>
      </c>
      <c r="O4" s="3"/>
    </row>
    <row r="5" spans="1:15" ht="13.9" x14ac:dyDescent="0.25">
      <c r="A5" s="2"/>
      <c r="B5" s="2"/>
      <c r="C5" s="2"/>
      <c r="D5" s="2"/>
      <c r="E5" s="2" t="str">
        <f>IF('Fiche 3-1'!C44:N44&lt;&gt;"",'Fiche 3-1'!C44:N44,"")</f>
        <v/>
      </c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3.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4" customHeight="1" x14ac:dyDescent="0.25">
      <c r="A7" s="665" t="s">
        <v>91</v>
      </c>
      <c r="B7" s="665"/>
      <c r="C7" s="665"/>
      <c r="D7" s="665"/>
      <c r="E7" s="666" t="s">
        <v>289</v>
      </c>
      <c r="F7" s="667"/>
      <c r="G7" s="665" t="s">
        <v>92</v>
      </c>
      <c r="H7" s="665"/>
      <c r="I7" s="665"/>
      <c r="J7" s="665"/>
      <c r="K7" s="665"/>
      <c r="L7" s="666" t="s">
        <v>289</v>
      </c>
      <c r="M7" s="667"/>
      <c r="N7" s="2"/>
      <c r="O7" s="2"/>
    </row>
    <row r="8" spans="1:15" ht="15" customHeight="1" x14ac:dyDescent="0.25">
      <c r="A8" s="668" t="s">
        <v>93</v>
      </c>
      <c r="B8" s="668"/>
      <c r="C8" s="668"/>
      <c r="D8" s="668"/>
      <c r="E8" s="668"/>
      <c r="F8" s="668"/>
      <c r="G8" s="678" t="s">
        <v>123</v>
      </c>
      <c r="H8" s="679"/>
      <c r="I8" s="679"/>
      <c r="J8" s="679"/>
      <c r="K8" s="679"/>
      <c r="L8" s="679"/>
      <c r="M8" s="679"/>
      <c r="N8" s="2"/>
      <c r="O8" s="2"/>
    </row>
    <row r="9" spans="1:15" ht="25.5" customHeight="1" x14ac:dyDescent="0.25">
      <c r="A9" s="12" t="s">
        <v>94</v>
      </c>
      <c r="B9" s="8"/>
      <c r="C9" s="8"/>
      <c r="D9" s="9"/>
      <c r="E9" s="676">
        <f>SUM(E10:F12)</f>
        <v>0</v>
      </c>
      <c r="F9" s="677"/>
      <c r="G9" s="680" t="s">
        <v>124</v>
      </c>
      <c r="H9" s="681"/>
      <c r="I9" s="681"/>
      <c r="J9" s="681"/>
      <c r="K9" s="681"/>
      <c r="L9" s="672"/>
      <c r="M9" s="673"/>
      <c r="N9" s="2"/>
      <c r="O9" s="2"/>
    </row>
    <row r="10" spans="1:15" ht="15" customHeight="1" x14ac:dyDescent="0.25">
      <c r="A10" s="371" t="s">
        <v>122</v>
      </c>
      <c r="B10" s="8"/>
      <c r="C10" s="8"/>
      <c r="D10" s="9"/>
      <c r="E10" s="672"/>
      <c r="F10" s="673"/>
      <c r="G10" s="335"/>
      <c r="H10" s="335"/>
      <c r="I10" s="335"/>
      <c r="J10" s="335"/>
      <c r="K10" s="335"/>
      <c r="L10" s="683"/>
      <c r="M10" s="683"/>
      <c r="N10" s="2"/>
      <c r="O10" s="2"/>
    </row>
    <row r="11" spans="1:15" ht="15" customHeight="1" x14ac:dyDescent="0.2">
      <c r="A11" s="371" t="s">
        <v>95</v>
      </c>
      <c r="B11" s="8"/>
      <c r="C11" s="8"/>
      <c r="D11" s="9"/>
      <c r="E11" s="672"/>
      <c r="F11" s="673"/>
      <c r="G11" s="12" t="s">
        <v>297</v>
      </c>
      <c r="H11" s="8"/>
      <c r="I11" s="8"/>
      <c r="J11" s="8"/>
      <c r="K11" s="8"/>
      <c r="L11" s="676">
        <f>SUM(L12:M31)</f>
        <v>0</v>
      </c>
      <c r="M11" s="677"/>
      <c r="N11" s="2"/>
      <c r="O11" s="2"/>
    </row>
    <row r="12" spans="1:15" ht="15" customHeight="1" x14ac:dyDescent="0.2">
      <c r="A12" s="371" t="s">
        <v>96</v>
      </c>
      <c r="B12" s="8"/>
      <c r="C12" s="8"/>
      <c r="D12" s="9"/>
      <c r="E12" s="672"/>
      <c r="F12" s="673"/>
      <c r="G12" s="7" t="s">
        <v>125</v>
      </c>
      <c r="H12" s="8"/>
      <c r="I12" s="8"/>
      <c r="J12" s="8"/>
      <c r="K12" s="8"/>
      <c r="L12" s="672"/>
      <c r="M12" s="673"/>
      <c r="N12" s="2"/>
      <c r="O12" s="2"/>
    </row>
    <row r="13" spans="1:15" ht="15" customHeight="1" x14ac:dyDescent="0.2">
      <c r="A13" s="12" t="s">
        <v>97</v>
      </c>
      <c r="B13" s="8"/>
      <c r="C13" s="8"/>
      <c r="D13" s="9"/>
      <c r="E13" s="676">
        <f>SUM(E14:F18)</f>
        <v>0</v>
      </c>
      <c r="F13" s="677"/>
      <c r="G13" s="669"/>
      <c r="H13" s="670"/>
      <c r="I13" s="670"/>
      <c r="J13" s="670"/>
      <c r="K13" s="671"/>
      <c r="L13" s="672"/>
      <c r="M13" s="673"/>
      <c r="N13" s="2"/>
      <c r="O13" s="2"/>
    </row>
    <row r="14" spans="1:15" ht="15" customHeight="1" x14ac:dyDescent="0.25">
      <c r="A14" s="371" t="s">
        <v>98</v>
      </c>
      <c r="B14" s="8"/>
      <c r="C14" s="8"/>
      <c r="D14" s="9"/>
      <c r="E14" s="672"/>
      <c r="F14" s="673"/>
      <c r="G14" s="17" t="s">
        <v>126</v>
      </c>
      <c r="H14" s="8"/>
      <c r="I14" s="8"/>
      <c r="J14" s="8"/>
      <c r="K14" s="8"/>
      <c r="L14" s="672"/>
      <c r="M14" s="673"/>
      <c r="N14" s="2"/>
      <c r="O14" s="2"/>
    </row>
    <row r="15" spans="1:15" ht="15" customHeight="1" x14ac:dyDescent="0.2">
      <c r="A15" s="371" t="s">
        <v>99</v>
      </c>
      <c r="B15" s="8"/>
      <c r="C15" s="8"/>
      <c r="D15" s="9"/>
      <c r="E15" s="672"/>
      <c r="F15" s="673"/>
      <c r="G15" s="27" t="s">
        <v>510</v>
      </c>
      <c r="H15" s="8"/>
      <c r="I15" s="8"/>
      <c r="J15" s="8"/>
      <c r="K15" s="8"/>
      <c r="L15" s="672"/>
      <c r="M15" s="673"/>
      <c r="N15" s="2"/>
      <c r="O15" s="2"/>
    </row>
    <row r="16" spans="1:15" ht="15" customHeight="1" x14ac:dyDescent="0.2">
      <c r="A16" s="371" t="s">
        <v>100</v>
      </c>
      <c r="B16" s="8"/>
      <c r="C16" s="8"/>
      <c r="D16" s="9"/>
      <c r="E16" s="674"/>
      <c r="F16" s="675"/>
      <c r="G16" s="669"/>
      <c r="H16" s="670"/>
      <c r="I16" s="670"/>
      <c r="J16" s="670"/>
      <c r="K16" s="671"/>
      <c r="L16" s="674"/>
      <c r="M16" s="675"/>
      <c r="N16" s="2"/>
      <c r="O16" s="2"/>
    </row>
    <row r="17" spans="1:15" ht="15" customHeight="1" x14ac:dyDescent="0.2">
      <c r="A17" s="371" t="s">
        <v>101</v>
      </c>
      <c r="B17" s="8"/>
      <c r="C17" s="8"/>
      <c r="D17" s="9"/>
      <c r="E17" s="674"/>
      <c r="F17" s="675"/>
      <c r="G17" s="27" t="s">
        <v>509</v>
      </c>
      <c r="H17" s="8"/>
      <c r="I17" s="8"/>
      <c r="J17" s="8"/>
      <c r="K17" s="8"/>
      <c r="L17" s="674"/>
      <c r="M17" s="675"/>
      <c r="N17" s="2"/>
      <c r="O17" s="2"/>
    </row>
    <row r="18" spans="1:15" ht="15" customHeight="1" x14ac:dyDescent="0.2">
      <c r="A18" s="371" t="s">
        <v>102</v>
      </c>
      <c r="B18" s="8"/>
      <c r="C18" s="8"/>
      <c r="D18" s="9"/>
      <c r="E18" s="672"/>
      <c r="F18" s="673"/>
      <c r="G18" s="669"/>
      <c r="H18" s="670"/>
      <c r="I18" s="670"/>
      <c r="J18" s="670"/>
      <c r="K18" s="671"/>
      <c r="L18" s="672"/>
      <c r="M18" s="673"/>
      <c r="N18" s="2"/>
      <c r="O18" s="2"/>
    </row>
    <row r="19" spans="1:15" ht="15" customHeight="1" x14ac:dyDescent="0.2">
      <c r="A19" s="12" t="s">
        <v>103</v>
      </c>
      <c r="B19" s="8"/>
      <c r="C19" s="8"/>
      <c r="D19" s="9"/>
      <c r="E19" s="676">
        <f>SUM(E20:F23)</f>
        <v>0</v>
      </c>
      <c r="F19" s="677"/>
      <c r="G19" s="669"/>
      <c r="H19" s="670"/>
      <c r="I19" s="670"/>
      <c r="J19" s="670"/>
      <c r="K19" s="671"/>
      <c r="L19" s="672"/>
      <c r="M19" s="673"/>
      <c r="N19" s="2"/>
      <c r="O19" s="2"/>
    </row>
    <row r="20" spans="1:15" ht="15" customHeight="1" x14ac:dyDescent="0.2">
      <c r="A20" s="371" t="s">
        <v>414</v>
      </c>
      <c r="B20" s="8"/>
      <c r="C20" s="8"/>
      <c r="D20" s="9"/>
      <c r="E20" s="672"/>
      <c r="F20" s="673"/>
      <c r="G20" s="2" t="s">
        <v>138</v>
      </c>
      <c r="H20" s="2"/>
      <c r="I20" s="2"/>
      <c r="J20" s="2"/>
      <c r="K20" s="2"/>
      <c r="L20" s="672"/>
      <c r="M20" s="673"/>
      <c r="N20" s="2"/>
      <c r="O20" s="2"/>
    </row>
    <row r="21" spans="1:15" ht="15" customHeight="1" x14ac:dyDescent="0.2">
      <c r="A21" s="371" t="s">
        <v>104</v>
      </c>
      <c r="B21" s="8"/>
      <c r="C21" s="8"/>
      <c r="D21" s="9"/>
      <c r="E21" s="672"/>
      <c r="F21" s="673"/>
      <c r="G21" s="669"/>
      <c r="H21" s="670"/>
      <c r="I21" s="670"/>
      <c r="J21" s="670"/>
      <c r="K21" s="671"/>
      <c r="L21" s="672"/>
      <c r="M21" s="673"/>
      <c r="N21" s="2"/>
      <c r="O21" s="2"/>
    </row>
    <row r="22" spans="1:15" ht="15" customHeight="1" x14ac:dyDescent="0.2">
      <c r="A22" s="371" t="s">
        <v>105</v>
      </c>
      <c r="B22" s="8"/>
      <c r="C22" s="8"/>
      <c r="D22" s="9"/>
      <c r="E22" s="672"/>
      <c r="F22" s="673"/>
      <c r="G22" s="7" t="s">
        <v>137</v>
      </c>
      <c r="H22" s="8"/>
      <c r="I22" s="8"/>
      <c r="J22" s="8"/>
      <c r="K22" s="8"/>
      <c r="L22" s="672"/>
      <c r="M22" s="673"/>
      <c r="N22" s="2"/>
      <c r="O22" s="2"/>
    </row>
    <row r="23" spans="1:15" ht="15" customHeight="1" x14ac:dyDescent="0.2">
      <c r="A23" s="371" t="s">
        <v>106</v>
      </c>
      <c r="B23" s="8"/>
      <c r="C23" s="8"/>
      <c r="D23" s="9"/>
      <c r="E23" s="672"/>
      <c r="F23" s="673"/>
      <c r="G23" s="669"/>
      <c r="H23" s="670"/>
      <c r="I23" s="670"/>
      <c r="J23" s="670"/>
      <c r="K23" s="671"/>
      <c r="L23" s="672"/>
      <c r="M23" s="673"/>
      <c r="N23" s="2"/>
      <c r="O23" s="2"/>
    </row>
    <row r="24" spans="1:15" ht="15" customHeight="1" x14ac:dyDescent="0.2">
      <c r="A24" s="371"/>
      <c r="B24" s="8"/>
      <c r="C24" s="8"/>
      <c r="D24" s="9"/>
      <c r="E24" s="672"/>
      <c r="F24" s="673"/>
      <c r="G24" s="669"/>
      <c r="H24" s="670"/>
      <c r="I24" s="670"/>
      <c r="J24" s="670"/>
      <c r="K24" s="671"/>
      <c r="L24" s="672"/>
      <c r="M24" s="673"/>
      <c r="N24" s="2"/>
      <c r="O24" s="2"/>
    </row>
    <row r="25" spans="1:15" ht="15" customHeight="1" x14ac:dyDescent="0.2">
      <c r="A25" s="12" t="s">
        <v>107</v>
      </c>
      <c r="B25" s="8"/>
      <c r="C25" s="8"/>
      <c r="D25" s="9"/>
      <c r="E25" s="676">
        <f>SUM(E26:F27)</f>
        <v>0</v>
      </c>
      <c r="F25" s="677"/>
      <c r="G25" s="2" t="s">
        <v>129</v>
      </c>
      <c r="H25" s="2"/>
      <c r="I25" s="2"/>
      <c r="J25" s="2"/>
      <c r="K25" s="2"/>
      <c r="L25" s="672"/>
      <c r="M25" s="673"/>
      <c r="N25" s="2"/>
      <c r="O25" s="2"/>
    </row>
    <row r="26" spans="1:15" ht="15" customHeight="1" x14ac:dyDescent="0.2">
      <c r="A26" s="371" t="s">
        <v>108</v>
      </c>
      <c r="B26" s="8"/>
      <c r="C26" s="8"/>
      <c r="D26" s="9"/>
      <c r="E26" s="672"/>
      <c r="F26" s="673"/>
      <c r="G26" s="669"/>
      <c r="H26" s="670"/>
      <c r="I26" s="670"/>
      <c r="J26" s="670"/>
      <c r="K26" s="671"/>
      <c r="L26" s="672"/>
      <c r="M26" s="673"/>
      <c r="N26" s="2"/>
      <c r="O26" s="2"/>
    </row>
    <row r="27" spans="1:15" ht="15" customHeight="1" x14ac:dyDescent="0.2">
      <c r="A27" s="371" t="s">
        <v>109</v>
      </c>
      <c r="B27" s="8"/>
      <c r="C27" s="8"/>
      <c r="D27" s="9"/>
      <c r="E27" s="672"/>
      <c r="F27" s="673"/>
      <c r="G27" s="2" t="s">
        <v>130</v>
      </c>
      <c r="H27" s="2"/>
      <c r="I27" s="2"/>
      <c r="J27" s="2"/>
      <c r="K27" s="2"/>
      <c r="L27" s="672"/>
      <c r="M27" s="673"/>
      <c r="N27" s="2"/>
      <c r="O27" s="2"/>
    </row>
    <row r="28" spans="1:15" ht="15" customHeight="1" x14ac:dyDescent="0.2">
      <c r="A28" s="12" t="s">
        <v>110</v>
      </c>
      <c r="B28" s="8"/>
      <c r="C28" s="8"/>
      <c r="D28" s="9"/>
      <c r="E28" s="676">
        <f>SUM(E29:F31)</f>
        <v>0</v>
      </c>
      <c r="F28" s="677"/>
      <c r="G28" s="684"/>
      <c r="H28" s="685"/>
      <c r="I28" s="685"/>
      <c r="J28" s="685"/>
      <c r="K28" s="686"/>
      <c r="L28" s="672"/>
      <c r="M28" s="673"/>
      <c r="N28" s="2"/>
      <c r="O28" s="2"/>
    </row>
    <row r="29" spans="1:15" ht="15" customHeight="1" x14ac:dyDescent="0.2">
      <c r="A29" s="371" t="s">
        <v>111</v>
      </c>
      <c r="B29" s="8"/>
      <c r="C29" s="8"/>
      <c r="D29" s="9"/>
      <c r="E29" s="672"/>
      <c r="F29" s="673"/>
      <c r="G29" s="7" t="s">
        <v>131</v>
      </c>
      <c r="H29" s="8"/>
      <c r="I29" s="8"/>
      <c r="J29" s="8"/>
      <c r="K29" s="8"/>
      <c r="L29" s="687"/>
      <c r="M29" s="688"/>
      <c r="N29" s="2"/>
      <c r="O29" s="2"/>
    </row>
    <row r="30" spans="1:15" ht="15" customHeight="1" x14ac:dyDescent="0.2">
      <c r="A30" s="371" t="s">
        <v>112</v>
      </c>
      <c r="B30" s="8"/>
      <c r="C30" s="8"/>
      <c r="D30" s="9"/>
      <c r="E30" s="672"/>
      <c r="F30" s="673"/>
      <c r="G30" s="7" t="s">
        <v>132</v>
      </c>
      <c r="H30" s="8"/>
      <c r="I30" s="8"/>
      <c r="J30" s="8"/>
      <c r="K30" s="8"/>
      <c r="L30" s="687"/>
      <c r="M30" s="688"/>
      <c r="N30" s="2"/>
      <c r="O30" s="2"/>
    </row>
    <row r="31" spans="1:15" ht="15" customHeight="1" x14ac:dyDescent="0.2">
      <c r="A31" s="371" t="s">
        <v>113</v>
      </c>
      <c r="B31" s="8"/>
      <c r="C31" s="8"/>
      <c r="D31" s="9"/>
      <c r="E31" s="672"/>
      <c r="F31" s="673"/>
      <c r="G31" s="7" t="s">
        <v>133</v>
      </c>
      <c r="H31" s="8"/>
      <c r="I31" s="8"/>
      <c r="J31" s="8"/>
      <c r="K31" s="8"/>
      <c r="L31" s="687"/>
      <c r="M31" s="688"/>
      <c r="N31" s="2"/>
      <c r="O31" s="2"/>
    </row>
    <row r="32" spans="1:15" ht="15" customHeight="1" x14ac:dyDescent="0.2">
      <c r="A32" s="12" t="s">
        <v>114</v>
      </c>
      <c r="B32" s="8"/>
      <c r="C32" s="8"/>
      <c r="D32" s="9"/>
      <c r="E32" s="687"/>
      <c r="F32" s="688"/>
      <c r="G32" s="12" t="s">
        <v>134</v>
      </c>
      <c r="H32" s="8"/>
      <c r="I32" s="8"/>
      <c r="J32" s="8"/>
      <c r="K32" s="8"/>
      <c r="L32" s="674"/>
      <c r="M32" s="675"/>
      <c r="N32" s="2"/>
      <c r="O32" s="2"/>
    </row>
    <row r="33" spans="1:15" ht="15" customHeight="1" x14ac:dyDescent="0.2">
      <c r="A33" s="337"/>
      <c r="B33" s="338"/>
      <c r="C33" s="338"/>
      <c r="D33" s="339"/>
      <c r="E33" s="683"/>
      <c r="F33" s="718"/>
      <c r="G33" s="2" t="s">
        <v>135</v>
      </c>
      <c r="H33" s="2"/>
      <c r="I33" s="2"/>
      <c r="J33" s="2"/>
      <c r="K33" s="2"/>
      <c r="L33" s="674"/>
      <c r="M33" s="675"/>
      <c r="N33" s="2"/>
      <c r="O33" s="2"/>
    </row>
    <row r="34" spans="1:15" ht="15" customHeight="1" x14ac:dyDescent="0.2">
      <c r="A34" s="12" t="s">
        <v>115</v>
      </c>
      <c r="B34" s="8"/>
      <c r="C34" s="8"/>
      <c r="D34" s="9"/>
      <c r="E34" s="687"/>
      <c r="F34" s="688"/>
      <c r="G34" s="12" t="s">
        <v>287</v>
      </c>
      <c r="H34" s="8"/>
      <c r="I34" s="8"/>
      <c r="J34" s="8"/>
      <c r="K34" s="8"/>
      <c r="L34" s="672"/>
      <c r="M34" s="673"/>
      <c r="N34" s="2"/>
      <c r="O34" s="2"/>
    </row>
    <row r="35" spans="1:15" ht="15" customHeight="1" x14ac:dyDescent="0.2">
      <c r="A35" s="12" t="s">
        <v>116</v>
      </c>
      <c r="B35" s="8"/>
      <c r="C35" s="8"/>
      <c r="D35" s="9"/>
      <c r="E35" s="687"/>
      <c r="F35" s="688"/>
      <c r="G35" s="398" t="s">
        <v>508</v>
      </c>
      <c r="H35" s="8"/>
      <c r="I35" s="8"/>
      <c r="J35" s="8"/>
      <c r="K35" s="8"/>
      <c r="L35" s="672"/>
      <c r="M35" s="673"/>
      <c r="N35" s="2"/>
      <c r="O35" s="2"/>
    </row>
    <row r="36" spans="1:15" ht="15" customHeight="1" x14ac:dyDescent="0.2">
      <c r="A36" s="14" t="s">
        <v>207</v>
      </c>
      <c r="B36" s="15"/>
      <c r="C36" s="15"/>
      <c r="D36" s="16"/>
      <c r="E36" s="676">
        <f>+E37+E38</f>
        <v>0</v>
      </c>
      <c r="F36" s="677"/>
      <c r="G36" s="12" t="s">
        <v>221</v>
      </c>
      <c r="H36" s="8"/>
      <c r="I36" s="8"/>
      <c r="J36" s="8"/>
      <c r="K36" s="8"/>
      <c r="L36" s="672"/>
      <c r="M36" s="673"/>
      <c r="N36" s="2"/>
      <c r="O36" s="2"/>
    </row>
    <row r="37" spans="1:15" ht="15" customHeight="1" x14ac:dyDescent="0.2">
      <c r="A37" s="691" t="s">
        <v>506</v>
      </c>
      <c r="B37" s="692"/>
      <c r="C37" s="692"/>
      <c r="D37" s="693"/>
      <c r="E37" s="674"/>
      <c r="F37" s="675"/>
      <c r="G37" s="691" t="s">
        <v>506</v>
      </c>
      <c r="H37" s="692"/>
      <c r="I37" s="692"/>
      <c r="J37" s="692"/>
      <c r="K37" s="693"/>
      <c r="L37" s="674"/>
      <c r="M37" s="675"/>
      <c r="N37" s="2"/>
      <c r="O37" s="2"/>
    </row>
    <row r="38" spans="1:15" ht="15" customHeight="1" x14ac:dyDescent="0.2">
      <c r="A38" s="691" t="s">
        <v>507</v>
      </c>
      <c r="B38" s="692"/>
      <c r="C38" s="692"/>
      <c r="D38" s="693"/>
      <c r="E38" s="674"/>
      <c r="F38" s="675"/>
      <c r="G38" s="691" t="s">
        <v>507</v>
      </c>
      <c r="H38" s="692"/>
      <c r="I38" s="692"/>
      <c r="J38" s="692"/>
      <c r="K38" s="693"/>
      <c r="L38" s="674"/>
      <c r="M38" s="675"/>
      <c r="N38" s="2"/>
      <c r="O38" s="2"/>
    </row>
    <row r="39" spans="1:15" ht="15" customHeight="1" x14ac:dyDescent="0.2">
      <c r="A39" s="668" t="s">
        <v>117</v>
      </c>
      <c r="B39" s="668"/>
      <c r="C39" s="668"/>
      <c r="D39" s="668"/>
      <c r="E39" s="668"/>
      <c r="F39" s="668"/>
      <c r="G39" s="397"/>
      <c r="H39" s="338"/>
      <c r="I39" s="338"/>
      <c r="J39" s="338"/>
      <c r="K39" s="338"/>
      <c r="L39" s="683"/>
      <c r="M39" s="683"/>
      <c r="N39" s="2"/>
      <c r="O39" s="2"/>
    </row>
    <row r="40" spans="1:15" ht="15" customHeight="1" x14ac:dyDescent="0.2">
      <c r="A40" s="371" t="s">
        <v>118</v>
      </c>
      <c r="B40" s="8"/>
      <c r="C40" s="8"/>
      <c r="D40" s="9"/>
      <c r="E40" s="672"/>
      <c r="F40" s="673"/>
      <c r="G40" s="397"/>
      <c r="H40" s="338"/>
      <c r="I40" s="338"/>
      <c r="J40" s="338"/>
      <c r="K40" s="338"/>
      <c r="L40" s="683"/>
      <c r="M40" s="683"/>
      <c r="N40" s="2"/>
      <c r="O40" s="2"/>
    </row>
    <row r="41" spans="1:15" ht="15" customHeight="1" x14ac:dyDescent="0.2">
      <c r="A41" s="371" t="s">
        <v>119</v>
      </c>
      <c r="B41" s="8"/>
      <c r="C41" s="8"/>
      <c r="D41" s="9"/>
      <c r="E41" s="672"/>
      <c r="F41" s="673"/>
      <c r="G41" s="397"/>
      <c r="H41" s="338"/>
      <c r="I41" s="338"/>
      <c r="J41" s="338"/>
      <c r="K41" s="338"/>
      <c r="L41" s="683"/>
      <c r="M41" s="683"/>
      <c r="N41" s="2"/>
      <c r="O41" s="2"/>
    </row>
    <row r="42" spans="1:15" ht="15" customHeight="1" x14ac:dyDescent="0.2">
      <c r="A42" s="371" t="s">
        <v>120</v>
      </c>
      <c r="B42" s="8"/>
      <c r="C42" s="8"/>
      <c r="D42" s="9"/>
      <c r="E42" s="672"/>
      <c r="F42" s="673"/>
      <c r="G42" s="335"/>
      <c r="H42" s="335"/>
      <c r="I42" s="335"/>
      <c r="J42" s="335"/>
      <c r="K42" s="335"/>
      <c r="L42" s="683"/>
      <c r="M42" s="683"/>
      <c r="N42" s="2"/>
      <c r="O42" s="2"/>
    </row>
    <row r="43" spans="1:15" ht="15" customHeight="1" x14ac:dyDescent="0.2">
      <c r="A43" s="13" t="s">
        <v>121</v>
      </c>
      <c r="B43" s="8"/>
      <c r="C43" s="8"/>
      <c r="D43" s="9"/>
      <c r="E43" s="689">
        <f>+E9+E13+E19+E25+E28+E32+E34+E35+E36+E40+E41+E42</f>
        <v>0</v>
      </c>
      <c r="F43" s="690"/>
      <c r="G43" s="13" t="s">
        <v>136</v>
      </c>
      <c r="H43" s="8"/>
      <c r="I43" s="8"/>
      <c r="J43" s="8"/>
      <c r="K43" s="8"/>
      <c r="L43" s="689">
        <f>+L9+L11+L32+L34+L35+L36</f>
        <v>0</v>
      </c>
      <c r="M43" s="690"/>
      <c r="N43" s="2"/>
      <c r="O43" s="2"/>
    </row>
    <row r="44" spans="1:15" ht="24" customHeight="1" x14ac:dyDescent="0.2">
      <c r="A44" s="719" t="s">
        <v>139</v>
      </c>
      <c r="B44" s="719"/>
      <c r="C44" s="719"/>
      <c r="D44" s="719"/>
      <c r="E44" s="719"/>
      <c r="F44" s="719"/>
      <c r="G44" s="719"/>
      <c r="H44" s="719"/>
      <c r="I44" s="719"/>
      <c r="J44" s="719"/>
      <c r="K44" s="719"/>
      <c r="L44" s="719"/>
      <c r="M44" s="719"/>
      <c r="N44" s="2"/>
      <c r="O44" s="2"/>
    </row>
    <row r="45" spans="1:15" ht="15" x14ac:dyDescent="0.2">
      <c r="A45" s="18" t="s">
        <v>140</v>
      </c>
      <c r="B45" s="8"/>
      <c r="C45" s="8"/>
      <c r="D45" s="9"/>
      <c r="E45" s="689">
        <f>SUM(E46:F49)</f>
        <v>0</v>
      </c>
      <c r="F45" s="690"/>
      <c r="G45" s="347" t="s">
        <v>146</v>
      </c>
      <c r="H45" s="8"/>
      <c r="I45" s="8"/>
      <c r="J45" s="8"/>
      <c r="K45" s="9"/>
      <c r="L45" s="689">
        <f>SUM(L46:M49)</f>
        <v>0</v>
      </c>
      <c r="M45" s="690"/>
      <c r="N45" s="2"/>
      <c r="O45" s="2"/>
    </row>
    <row r="46" spans="1:15" ht="15" x14ac:dyDescent="0.2">
      <c r="A46" s="347" t="s">
        <v>141</v>
      </c>
      <c r="B46" s="8"/>
      <c r="C46" s="8"/>
      <c r="D46" s="9"/>
      <c r="E46" s="672"/>
      <c r="F46" s="673"/>
      <c r="G46" s="332" t="s">
        <v>147</v>
      </c>
      <c r="H46" s="2"/>
      <c r="I46" s="2"/>
      <c r="J46" s="2"/>
      <c r="K46" s="2"/>
      <c r="L46" s="672"/>
      <c r="M46" s="673"/>
      <c r="N46" s="2"/>
      <c r="O46" s="2"/>
    </row>
    <row r="47" spans="1:15" ht="15" x14ac:dyDescent="0.2">
      <c r="A47" s="347" t="s">
        <v>142</v>
      </c>
      <c r="B47" s="8"/>
      <c r="C47" s="8"/>
      <c r="D47" s="9"/>
      <c r="E47" s="672"/>
      <c r="F47" s="673"/>
      <c r="G47" s="347" t="s">
        <v>148</v>
      </c>
      <c r="H47" s="8"/>
      <c r="I47" s="8"/>
      <c r="J47" s="8"/>
      <c r="K47" s="9"/>
      <c r="L47" s="672"/>
      <c r="M47" s="673"/>
      <c r="N47" s="2"/>
      <c r="O47" s="2"/>
    </row>
    <row r="48" spans="1:15" ht="15" x14ac:dyDescent="0.2">
      <c r="A48" s="347" t="s">
        <v>143</v>
      </c>
      <c r="B48" s="8"/>
      <c r="C48" s="8"/>
      <c r="D48" s="9"/>
      <c r="E48" s="672"/>
      <c r="F48" s="673"/>
      <c r="G48" s="396"/>
      <c r="H48" s="338"/>
      <c r="I48" s="338"/>
      <c r="J48" s="338"/>
      <c r="K48" s="339"/>
      <c r="L48" s="672"/>
      <c r="M48" s="673"/>
      <c r="N48" s="2"/>
      <c r="O48" s="2"/>
    </row>
    <row r="49" spans="1:15" ht="15" x14ac:dyDescent="0.2">
      <c r="A49" s="347" t="s">
        <v>144</v>
      </c>
      <c r="B49" s="8"/>
      <c r="C49" s="8"/>
      <c r="D49" s="9"/>
      <c r="E49" s="672"/>
      <c r="F49" s="673"/>
      <c r="G49" s="347" t="s">
        <v>149</v>
      </c>
      <c r="H49" s="8"/>
      <c r="I49" s="8"/>
      <c r="J49" s="8"/>
      <c r="K49" s="9"/>
      <c r="L49" s="672"/>
      <c r="M49" s="673"/>
      <c r="N49" s="2"/>
      <c r="O49" s="2"/>
    </row>
    <row r="50" spans="1:15" ht="23.25" customHeight="1" x14ac:dyDescent="0.25">
      <c r="A50" s="349" t="s">
        <v>145</v>
      </c>
      <c r="B50" s="8"/>
      <c r="C50" s="8"/>
      <c r="D50" s="9"/>
      <c r="E50" s="689">
        <f>+E45+E43</f>
        <v>0</v>
      </c>
      <c r="F50" s="690"/>
      <c r="G50" s="349" t="s">
        <v>150</v>
      </c>
      <c r="H50" s="19"/>
      <c r="I50" s="19"/>
      <c r="J50" s="19"/>
      <c r="K50" s="20"/>
      <c r="L50" s="689">
        <f>+L45+L43</f>
        <v>0</v>
      </c>
      <c r="M50" s="690"/>
      <c r="N50" s="2"/>
      <c r="O50" s="2"/>
    </row>
    <row r="51" spans="1:15" ht="43.5" customHeight="1" x14ac:dyDescent="0.2">
      <c r="A51" s="706" t="s">
        <v>151</v>
      </c>
      <c r="B51" s="707"/>
      <c r="C51" s="708">
        <f>+L14</f>
        <v>0</v>
      </c>
      <c r="D51" s="708"/>
      <c r="E51" s="709" t="s">
        <v>152</v>
      </c>
      <c r="F51" s="709"/>
      <c r="G51" s="21" t="str">
        <f>IF(L50&gt;0,C51/L50,"0,00 %")</f>
        <v>0,00 %</v>
      </c>
      <c r="H51" s="372" t="s">
        <v>153</v>
      </c>
      <c r="I51" s="8"/>
      <c r="J51" s="8"/>
      <c r="K51" s="8"/>
      <c r="L51" s="8"/>
      <c r="M51" s="9"/>
      <c r="N51" s="2"/>
      <c r="O51" s="2"/>
    </row>
    <row r="52" spans="1:15" s="395" customFormat="1" ht="43.5" customHeight="1" x14ac:dyDescent="0.25">
      <c r="A52" s="712" t="str">
        <f>+IF(AND(E50&gt;0,L50&lt;&gt;E50),"Le budget prévisionnel n'est pas équilibré, donc pas recevable en l'état","")</f>
        <v/>
      </c>
      <c r="B52" s="713"/>
      <c r="C52" s="713"/>
      <c r="D52" s="713"/>
      <c r="E52" s="713"/>
      <c r="F52" s="713"/>
      <c r="G52" s="714"/>
      <c r="H52" s="714"/>
      <c r="I52" s="714"/>
      <c r="J52" s="714"/>
      <c r="K52" s="714"/>
      <c r="L52" s="714"/>
      <c r="M52" s="714"/>
      <c r="N52" s="26"/>
      <c r="O52" s="26"/>
    </row>
    <row r="53" spans="1:15" s="394" customFormat="1" ht="43.5" customHeight="1" x14ac:dyDescent="0.25">
      <c r="A53" s="369" t="s">
        <v>409</v>
      </c>
      <c r="B53" s="328">
        <f>+'Fiche 3-1'!D141</f>
        <v>0</v>
      </c>
      <c r="C53" s="369" t="s">
        <v>410</v>
      </c>
      <c r="D53" s="328">
        <f>+'Fiche 3-1'!D202</f>
        <v>0</v>
      </c>
      <c r="E53" s="369" t="s">
        <v>411</v>
      </c>
      <c r="F53" s="328">
        <f>+'Fiche 3-1'!D262</f>
        <v>0</v>
      </c>
      <c r="G53" s="369" t="s">
        <v>412</v>
      </c>
      <c r="H53" s="328">
        <f>+'Fiche 3-1'!D321</f>
        <v>0</v>
      </c>
      <c r="I53" s="329"/>
      <c r="J53" s="710" t="s">
        <v>413</v>
      </c>
      <c r="K53" s="710"/>
      <c r="L53" s="330">
        <f>+E50-B53-D53-F53-H53</f>
        <v>0</v>
      </c>
      <c r="M53" s="331"/>
    </row>
    <row r="54" spans="1:15" ht="14.2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81" customHeight="1" x14ac:dyDescent="0.2">
      <c r="A55" s="711" t="s">
        <v>298</v>
      </c>
      <c r="B55" s="711"/>
      <c r="C55" s="711"/>
      <c r="D55" s="711"/>
      <c r="E55" s="711"/>
      <c r="F55" s="711"/>
      <c r="G55" s="711"/>
      <c r="H55" s="711"/>
      <c r="I55" s="711"/>
      <c r="J55" s="711"/>
      <c r="K55" s="711"/>
      <c r="L55" s="711"/>
      <c r="M55" s="711"/>
      <c r="N55" s="2"/>
      <c r="O55" s="2"/>
    </row>
    <row r="56" spans="1:15" ht="14.2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4.2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395" customFormat="1" ht="41.25" customHeight="1" x14ac:dyDescent="0.2">
      <c r="A58" s="682" t="s">
        <v>552</v>
      </c>
      <c r="B58" s="682"/>
      <c r="C58" s="682"/>
      <c r="D58" s="682"/>
      <c r="E58" s="682"/>
      <c r="F58" s="682"/>
      <c r="G58" s="682"/>
      <c r="H58" s="682"/>
      <c r="I58" s="682"/>
      <c r="J58" s="682"/>
      <c r="K58" s="682"/>
      <c r="L58" s="682"/>
      <c r="M58" s="682"/>
      <c r="N58" s="26"/>
      <c r="O58" s="26"/>
    </row>
    <row r="59" spans="1:15" ht="14.2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4.2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4.2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3.5" customHeight="1" thickBo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63" customHeight="1" thickTop="1" thickBot="1" x14ac:dyDescent="0.25">
      <c r="A63" s="694" t="s">
        <v>563</v>
      </c>
      <c r="B63" s="695"/>
      <c r="C63" s="695"/>
      <c r="D63" s="695"/>
      <c r="E63" s="695"/>
      <c r="F63" s="695"/>
      <c r="G63" s="695"/>
      <c r="H63" s="695"/>
      <c r="I63" s="695"/>
      <c r="J63" s="695"/>
      <c r="K63" s="695"/>
      <c r="L63" s="695"/>
      <c r="M63" s="696"/>
      <c r="N63" s="2"/>
      <c r="O63" s="2"/>
    </row>
    <row r="64" spans="1:15" ht="39.950000000000003" customHeight="1" thickTop="1" x14ac:dyDescent="0.2">
      <c r="A64" s="697"/>
      <c r="B64" s="698"/>
      <c r="C64" s="698"/>
      <c r="D64" s="698"/>
      <c r="E64" s="698"/>
      <c r="F64" s="698"/>
      <c r="G64" s="698"/>
      <c r="H64" s="698"/>
      <c r="I64" s="698"/>
      <c r="J64" s="698"/>
      <c r="K64" s="698"/>
      <c r="L64" s="698"/>
      <c r="M64" s="699"/>
    </row>
    <row r="65" spans="1:13" ht="39.950000000000003" customHeight="1" x14ac:dyDescent="0.2">
      <c r="A65" s="700"/>
      <c r="B65" s="701"/>
      <c r="C65" s="701"/>
      <c r="D65" s="701"/>
      <c r="E65" s="701"/>
      <c r="F65" s="701"/>
      <c r="G65" s="701"/>
      <c r="H65" s="701"/>
      <c r="I65" s="701"/>
      <c r="J65" s="701"/>
      <c r="K65" s="701"/>
      <c r="L65" s="701"/>
      <c r="M65" s="702"/>
    </row>
    <row r="66" spans="1:13" ht="39.950000000000003" customHeight="1" x14ac:dyDescent="0.2">
      <c r="A66" s="700"/>
      <c r="B66" s="701"/>
      <c r="C66" s="701"/>
      <c r="D66" s="701"/>
      <c r="E66" s="701"/>
      <c r="F66" s="701"/>
      <c r="G66" s="701"/>
      <c r="H66" s="701"/>
      <c r="I66" s="701"/>
      <c r="J66" s="701"/>
      <c r="K66" s="701"/>
      <c r="L66" s="701"/>
      <c r="M66" s="702"/>
    </row>
    <row r="67" spans="1:13" ht="39.950000000000003" customHeight="1" x14ac:dyDescent="0.2">
      <c r="A67" s="700"/>
      <c r="B67" s="701"/>
      <c r="C67" s="701"/>
      <c r="D67" s="701"/>
      <c r="E67" s="701"/>
      <c r="F67" s="701"/>
      <c r="G67" s="701"/>
      <c r="H67" s="701"/>
      <c r="I67" s="701"/>
      <c r="J67" s="701"/>
      <c r="K67" s="701"/>
      <c r="L67" s="701"/>
      <c r="M67" s="702"/>
    </row>
    <row r="68" spans="1:13" ht="39.950000000000003" customHeight="1" x14ac:dyDescent="0.2">
      <c r="A68" s="700"/>
      <c r="B68" s="701"/>
      <c r="C68" s="701"/>
      <c r="D68" s="701"/>
      <c r="E68" s="701"/>
      <c r="F68" s="701"/>
      <c r="G68" s="701"/>
      <c r="H68" s="701"/>
      <c r="I68" s="701"/>
      <c r="J68" s="701"/>
      <c r="K68" s="701"/>
      <c r="L68" s="701"/>
      <c r="M68" s="702"/>
    </row>
    <row r="69" spans="1:13" ht="39.950000000000003" customHeight="1" x14ac:dyDescent="0.2">
      <c r="A69" s="700"/>
      <c r="B69" s="701"/>
      <c r="C69" s="701"/>
      <c r="D69" s="701"/>
      <c r="E69" s="701"/>
      <c r="F69" s="701"/>
      <c r="G69" s="701"/>
      <c r="H69" s="701"/>
      <c r="I69" s="701"/>
      <c r="J69" s="701"/>
      <c r="K69" s="701"/>
      <c r="L69" s="701"/>
      <c r="M69" s="702"/>
    </row>
    <row r="70" spans="1:13" ht="39.950000000000003" customHeight="1" x14ac:dyDescent="0.2">
      <c r="A70" s="700"/>
      <c r="B70" s="701"/>
      <c r="C70" s="701"/>
      <c r="D70" s="701"/>
      <c r="E70" s="701"/>
      <c r="F70" s="701"/>
      <c r="G70" s="701"/>
      <c r="H70" s="701"/>
      <c r="I70" s="701"/>
      <c r="J70" s="701"/>
      <c r="K70" s="701"/>
      <c r="L70" s="701"/>
      <c r="M70" s="702"/>
    </row>
    <row r="71" spans="1:13" ht="39.950000000000003" customHeight="1" thickBot="1" x14ac:dyDescent="0.25">
      <c r="A71" s="703"/>
      <c r="B71" s="704"/>
      <c r="C71" s="704"/>
      <c r="D71" s="704"/>
      <c r="E71" s="704"/>
      <c r="F71" s="704"/>
      <c r="G71" s="704"/>
      <c r="H71" s="704"/>
      <c r="I71" s="704"/>
      <c r="J71" s="704"/>
      <c r="K71" s="704"/>
      <c r="L71" s="704"/>
      <c r="M71" s="705"/>
    </row>
    <row r="72" spans="1:13" ht="13.5" thickTop="1" x14ac:dyDescent="0.2"/>
  </sheetData>
  <sheetProtection password="DC28" sheet="1" objects="1" scenarios="1" formatRows="0"/>
  <mergeCells count="115">
    <mergeCell ref="E4:L4"/>
    <mergeCell ref="E32:F32"/>
    <mergeCell ref="L32:M32"/>
    <mergeCell ref="E33:F33"/>
    <mergeCell ref="L33:M33"/>
    <mergeCell ref="E34:F34"/>
    <mergeCell ref="L34:M34"/>
    <mergeCell ref="E48:F48"/>
    <mergeCell ref="L48:M48"/>
    <mergeCell ref="E42:F42"/>
    <mergeCell ref="L42:M42"/>
    <mergeCell ref="E43:F43"/>
    <mergeCell ref="L43:M43"/>
    <mergeCell ref="A39:F39"/>
    <mergeCell ref="L39:M39"/>
    <mergeCell ref="E41:F41"/>
    <mergeCell ref="L41:M41"/>
    <mergeCell ref="E40:F40"/>
    <mergeCell ref="L40:M40"/>
    <mergeCell ref="E22:F22"/>
    <mergeCell ref="L15:M15"/>
    <mergeCell ref="E16:F16"/>
    <mergeCell ref="L16:M16"/>
    <mergeCell ref="A44:M44"/>
    <mergeCell ref="E49:F49"/>
    <mergeCell ref="L49:M49"/>
    <mergeCell ref="E46:F46"/>
    <mergeCell ref="L46:M46"/>
    <mergeCell ref="A63:M63"/>
    <mergeCell ref="A64:M71"/>
    <mergeCell ref="E50:F50"/>
    <mergeCell ref="L50:M50"/>
    <mergeCell ref="A51:B51"/>
    <mergeCell ref="C51:D51"/>
    <mergeCell ref="E51:F51"/>
    <mergeCell ref="E47:F47"/>
    <mergeCell ref="L47:M47"/>
    <mergeCell ref="J53:K53"/>
    <mergeCell ref="A55:M55"/>
    <mergeCell ref="A52:M52"/>
    <mergeCell ref="A37:D37"/>
    <mergeCell ref="A38:D38"/>
    <mergeCell ref="G37:K37"/>
    <mergeCell ref="G38:K38"/>
    <mergeCell ref="L37:M37"/>
    <mergeCell ref="L38:M38"/>
    <mergeCell ref="L35:M35"/>
    <mergeCell ref="E36:F36"/>
    <mergeCell ref="L36:M36"/>
    <mergeCell ref="E37:F37"/>
    <mergeCell ref="E14:F14"/>
    <mergeCell ref="L29:M29"/>
    <mergeCell ref="E23:F23"/>
    <mergeCell ref="E45:F45"/>
    <mergeCell ref="E31:F31"/>
    <mergeCell ref="L31:M31"/>
    <mergeCell ref="L45:M45"/>
    <mergeCell ref="E35:F35"/>
    <mergeCell ref="E24:F24"/>
    <mergeCell ref="L24:M24"/>
    <mergeCell ref="E25:F25"/>
    <mergeCell ref="L25:M25"/>
    <mergeCell ref="E26:F26"/>
    <mergeCell ref="L26:M26"/>
    <mergeCell ref="E38:F38"/>
    <mergeCell ref="E30:F30"/>
    <mergeCell ref="L30:M30"/>
    <mergeCell ref="G8:M8"/>
    <mergeCell ref="E9:F9"/>
    <mergeCell ref="G9:K9"/>
    <mergeCell ref="L9:M9"/>
    <mergeCell ref="E11:F11"/>
    <mergeCell ref="L11:M11"/>
    <mergeCell ref="A58:M58"/>
    <mergeCell ref="E10:F10"/>
    <mergeCell ref="L10:M10"/>
    <mergeCell ref="G26:K26"/>
    <mergeCell ref="G28:K28"/>
    <mergeCell ref="E20:F20"/>
    <mergeCell ref="L20:M20"/>
    <mergeCell ref="L21:M21"/>
    <mergeCell ref="E15:F15"/>
    <mergeCell ref="E27:F27"/>
    <mergeCell ref="L27:M27"/>
    <mergeCell ref="E28:F28"/>
    <mergeCell ref="L28:M28"/>
    <mergeCell ref="E29:F29"/>
    <mergeCell ref="E12:F12"/>
    <mergeCell ref="L12:M12"/>
    <mergeCell ref="E13:F13"/>
    <mergeCell ref="L13:M13"/>
    <mergeCell ref="A1:N1"/>
    <mergeCell ref="A2:N2"/>
    <mergeCell ref="A7:D7"/>
    <mergeCell ref="E7:F7"/>
    <mergeCell ref="G7:K7"/>
    <mergeCell ref="L7:M7"/>
    <mergeCell ref="A8:F8"/>
    <mergeCell ref="G23:K23"/>
    <mergeCell ref="G24:K24"/>
    <mergeCell ref="L22:M22"/>
    <mergeCell ref="L17:M17"/>
    <mergeCell ref="L23:M23"/>
    <mergeCell ref="E21:F21"/>
    <mergeCell ref="E17:F17"/>
    <mergeCell ref="L14:M14"/>
    <mergeCell ref="G13:K13"/>
    <mergeCell ref="G16:K16"/>
    <mergeCell ref="G18:K18"/>
    <mergeCell ref="G19:K19"/>
    <mergeCell ref="G21:K21"/>
    <mergeCell ref="E18:F18"/>
    <mergeCell ref="L18:M18"/>
    <mergeCell ref="E19:F19"/>
    <mergeCell ref="L19:M19"/>
  </mergeCells>
  <conditionalFormatting sqref="A52:F52 A53">
    <cfRule type="cellIs" dxfId="5" priority="6" operator="equal">
      <formula>"Le budget prévisionnel n'est pas équilibré, donc pas recevable en l'état"</formula>
    </cfRule>
  </conditionalFormatting>
  <conditionalFormatting sqref="I53">
    <cfRule type="cellIs" dxfId="4" priority="5" operator="equal">
      <formula>"Le budget prévisionnel n'est pas équilibré, donc pas recevable en l'état"</formula>
    </cfRule>
  </conditionalFormatting>
  <conditionalFormatting sqref="J53 L53">
    <cfRule type="cellIs" dxfId="3" priority="4" operator="equal">
      <formula>"Le budget prévisionnel n'est pas équilibré, donc pas recevable en l'état"</formula>
    </cfRule>
  </conditionalFormatting>
  <conditionalFormatting sqref="C53">
    <cfRule type="cellIs" dxfId="2" priority="3" operator="equal">
      <formula>"Le budget prévisionnel n'est pas équilibré, donc pas recevable en l'état"</formula>
    </cfRule>
  </conditionalFormatting>
  <conditionalFormatting sqref="E53">
    <cfRule type="cellIs" dxfId="1" priority="2" operator="equal">
      <formula>"Le budget prévisionnel n'est pas équilibré, donc pas recevable en l'état"</formula>
    </cfRule>
  </conditionalFormatting>
  <conditionalFormatting sqref="G53">
    <cfRule type="cellIs" dxfId="0" priority="1" operator="equal">
      <formula>"Le budget prévisionnel n'est pas équilibré, donc pas recevable en l'état"</formula>
    </cfRule>
  </conditionalFormatting>
  <pageMargins left="0.7" right="0.7" top="0.75" bottom="0.75" header="0.3" footer="0.3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6"/>
  <sheetViews>
    <sheetView showGridLines="0" zoomScale="85" zoomScaleNormal="85" workbookViewId="0">
      <selection activeCell="B175" sqref="B175:N175"/>
    </sheetView>
  </sheetViews>
  <sheetFormatPr baseColWidth="10" defaultColWidth="11.42578125" defaultRowHeight="12.75" x14ac:dyDescent="0.2"/>
  <cols>
    <col min="1" max="1" width="14.85546875" style="65" customWidth="1"/>
    <col min="2" max="2" width="17.140625" style="65" customWidth="1"/>
    <col min="3" max="3" width="15" style="65" customWidth="1"/>
    <col min="4" max="4" width="26" style="65" customWidth="1"/>
    <col min="5" max="5" width="17.85546875" style="65" customWidth="1"/>
    <col min="6" max="6" width="17.42578125" style="65" customWidth="1"/>
    <col min="7" max="7" width="18.42578125" style="65" customWidth="1"/>
    <col min="8" max="8" width="16.140625" style="65" customWidth="1"/>
    <col min="9" max="9" width="14.85546875" style="65" customWidth="1"/>
    <col min="10" max="10" width="15.28515625" style="65" customWidth="1"/>
    <col min="11" max="11" width="11.42578125" style="65"/>
    <col min="12" max="12" width="14" style="65" customWidth="1"/>
    <col min="13" max="13" width="11.42578125" style="65"/>
    <col min="14" max="14" width="15.28515625" style="65" customWidth="1"/>
    <col min="15" max="16384" width="11.42578125" style="65"/>
  </cols>
  <sheetData>
    <row r="1" spans="1:15" s="275" customFormat="1" ht="59.45" customHeight="1" thickTop="1" thickBot="1" x14ac:dyDescent="0.25">
      <c r="A1" s="748" t="s">
        <v>553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50"/>
    </row>
    <row r="2" spans="1:15" s="275" customFormat="1" ht="27.6" customHeight="1" thickTop="1" thickBot="1" x14ac:dyDescent="0.35">
      <c r="A2" s="323" t="s">
        <v>555</v>
      </c>
      <c r="B2" s="323"/>
      <c r="C2" s="323"/>
      <c r="D2" s="315"/>
      <c r="E2" s="316" t="s">
        <v>354</v>
      </c>
      <c r="F2" s="313"/>
      <c r="G2" s="313"/>
      <c r="H2" s="313"/>
      <c r="I2" s="313"/>
      <c r="J2" s="313"/>
      <c r="K2" s="313"/>
      <c r="L2" s="313"/>
      <c r="M2" s="313"/>
      <c r="N2" s="314"/>
    </row>
    <row r="3" spans="1:15" s="275" customFormat="1" ht="30" customHeight="1" thickTop="1" thickBot="1" x14ac:dyDescent="0.35">
      <c r="A3" s="324" t="s">
        <v>554</v>
      </c>
      <c r="B3" s="277"/>
      <c r="C3" s="277"/>
      <c r="D3" s="277"/>
      <c r="E3" s="316" t="s">
        <v>354</v>
      </c>
      <c r="F3" s="276"/>
      <c r="G3" s="276"/>
      <c r="H3" s="276"/>
      <c r="I3" s="276"/>
      <c r="J3" s="276"/>
      <c r="K3" s="276"/>
      <c r="L3" s="276"/>
      <c r="M3" s="276"/>
      <c r="N3" s="278"/>
    </row>
    <row r="4" spans="1:15" s="275" customFormat="1" ht="21.75" customHeight="1" thickTop="1" x14ac:dyDescent="0.2">
      <c r="A4" s="757" t="s">
        <v>398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9"/>
    </row>
    <row r="5" spans="1:15" s="264" customFormat="1" ht="20.45" customHeight="1" thickBot="1" x14ac:dyDescent="0.25">
      <c r="A5" s="325" t="s">
        <v>556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5" ht="21.75" customHeight="1" thickTop="1" x14ac:dyDescent="0.2">
      <c r="A6" s="399" t="s">
        <v>511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</row>
    <row r="7" spans="1:15" s="66" customFormat="1" ht="23.4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 s="111" customFormat="1" ht="21" customHeight="1" thickTop="1" x14ac:dyDescent="0.25">
      <c r="A8" s="751" t="s">
        <v>1</v>
      </c>
      <c r="B8" s="751"/>
      <c r="D8" s="752" t="str">
        <f>IF('Fiche 3-1'!D11:F11&lt;&gt;"",'Fiche 3-1'!D11:F11,"")</f>
        <v/>
      </c>
      <c r="E8" s="752"/>
      <c r="F8" s="752"/>
      <c r="G8" s="126"/>
      <c r="H8" s="127"/>
      <c r="I8" s="126"/>
      <c r="J8" s="126"/>
      <c r="K8" s="126"/>
      <c r="L8" s="126"/>
      <c r="M8" s="126"/>
      <c r="N8" s="126"/>
    </row>
    <row r="9" spans="1:15" s="29" customFormat="1" ht="9.9499999999999993" customHeight="1" x14ac:dyDescent="0.25">
      <c r="A9" s="125"/>
      <c r="B9" s="125"/>
    </row>
    <row r="10" spans="1:15" s="258" customFormat="1" ht="21" customHeight="1" x14ac:dyDescent="0.25">
      <c r="A10" s="256" t="s">
        <v>372</v>
      </c>
      <c r="B10" s="257"/>
      <c r="D10" s="762" t="str">
        <f>IF('Fiche 3-1'!D8:N8&lt;&gt;"",'Fiche 3-1'!D8:N8,"")</f>
        <v/>
      </c>
      <c r="E10" s="763"/>
      <c r="F10" s="763"/>
      <c r="G10" s="763"/>
      <c r="H10" s="763"/>
      <c r="I10" s="763"/>
      <c r="J10" s="763"/>
      <c r="K10" s="763"/>
      <c r="L10" s="763"/>
      <c r="M10" s="764"/>
      <c r="N10" s="114"/>
    </row>
    <row r="11" spans="1:15" s="29" customFormat="1" ht="9.9499999999999993" customHeight="1" x14ac:dyDescent="0.25">
      <c r="A11" s="121"/>
      <c r="B11" s="125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83"/>
    </row>
    <row r="12" spans="1:15" s="29" customFormat="1" ht="21" customHeight="1" x14ac:dyDescent="0.25">
      <c r="A12" s="751" t="s">
        <v>248</v>
      </c>
      <c r="B12" s="751"/>
      <c r="D12" s="432" t="str">
        <f>IF('Fiche 3-1'!C35&lt;&gt;"",'Fiche 3-1'!C35,"")</f>
        <v/>
      </c>
      <c r="E12" s="60"/>
      <c r="F12" s="60"/>
      <c r="G12" s="60"/>
      <c r="H12" s="60"/>
      <c r="I12" s="60"/>
      <c r="J12" s="60"/>
      <c r="K12" s="60"/>
      <c r="L12" s="60"/>
      <c r="M12" s="60"/>
      <c r="N12" s="83"/>
    </row>
    <row r="13" spans="1:15" s="29" customFormat="1" ht="9.9499999999999993" customHeight="1" x14ac:dyDescent="0.25">
      <c r="A13" s="121"/>
      <c r="B13" s="125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83"/>
    </row>
    <row r="14" spans="1:15" s="29" customFormat="1" ht="21" customHeight="1" x14ac:dyDescent="0.25">
      <c r="A14" s="121" t="s">
        <v>50</v>
      </c>
      <c r="B14" s="125"/>
      <c r="D14" s="720" t="str">
        <f>IF('Fiche 3-1'!C44&lt;&gt;"",'Fiche 3-1'!C44,"")</f>
        <v/>
      </c>
      <c r="E14" s="721"/>
      <c r="F14" s="721"/>
      <c r="G14" s="721"/>
      <c r="H14" s="721"/>
      <c r="I14" s="721"/>
      <c r="J14" s="721"/>
      <c r="K14" s="721"/>
      <c r="L14" s="721"/>
      <c r="M14" s="722"/>
      <c r="N14" s="80"/>
    </row>
    <row r="15" spans="1:15" ht="9.9499999999999993" customHeight="1" x14ac:dyDescent="0.2">
      <c r="A15" s="61"/>
      <c r="B15" s="67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5" ht="9.9499999999999993" customHeight="1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15" ht="21" customHeight="1" x14ac:dyDescent="0.2">
      <c r="A17" s="631" t="s">
        <v>268</v>
      </c>
      <c r="B17" s="631"/>
      <c r="C17" s="631"/>
      <c r="D17" s="631"/>
      <c r="E17" s="631"/>
      <c r="F17" s="631"/>
      <c r="G17" s="631"/>
      <c r="H17" s="631"/>
      <c r="I17" s="631"/>
      <c r="J17" s="631"/>
      <c r="K17" s="631"/>
      <c r="L17" s="631"/>
      <c r="M17" s="631"/>
      <c r="N17" s="631"/>
      <c r="O17" s="68"/>
    </row>
    <row r="18" spans="1:15" ht="9.9499999999999993" customHeight="1" thickBot="1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1:15" s="29" customFormat="1" ht="21" customHeight="1" thickTop="1" thickBot="1" x14ac:dyDescent="0.3">
      <c r="A19" s="121" t="s">
        <v>2</v>
      </c>
      <c r="B19" s="656"/>
      <c r="C19" s="657"/>
      <c r="D19" s="658"/>
      <c r="F19" s="121" t="s">
        <v>3</v>
      </c>
      <c r="G19" s="656"/>
      <c r="H19" s="657"/>
      <c r="I19" s="657"/>
      <c r="J19" s="658"/>
    </row>
    <row r="20" spans="1:15" s="29" customFormat="1" ht="9.9499999999999993" customHeight="1" thickTop="1" thickBot="1" x14ac:dyDescent="0.3">
      <c r="A20" s="125"/>
    </row>
    <row r="21" spans="1:15" s="29" customFormat="1" ht="21" customHeight="1" thickTop="1" thickBot="1" x14ac:dyDescent="0.3">
      <c r="A21" s="121" t="s">
        <v>4</v>
      </c>
      <c r="B21" s="656"/>
      <c r="C21" s="657"/>
      <c r="D21" s="657"/>
      <c r="E21" s="657"/>
      <c r="F21" s="657"/>
      <c r="G21" s="657"/>
      <c r="H21" s="657"/>
      <c r="I21" s="657"/>
      <c r="J21" s="658"/>
    </row>
    <row r="22" spans="1:15" s="29" customFormat="1" ht="9.9499999999999993" customHeight="1" thickTop="1" thickBot="1" x14ac:dyDescent="0.3">
      <c r="A22" s="125"/>
    </row>
    <row r="23" spans="1:15" s="29" customFormat="1" ht="21" customHeight="1" thickTop="1" thickBot="1" x14ac:dyDescent="0.3">
      <c r="A23" s="121" t="s">
        <v>5</v>
      </c>
      <c r="B23" s="729"/>
      <c r="C23" s="730"/>
      <c r="F23" s="121" t="s">
        <v>264</v>
      </c>
      <c r="G23" s="628" t="s">
        <v>265</v>
      </c>
      <c r="H23" s="629"/>
      <c r="I23" s="629"/>
      <c r="J23" s="630"/>
    </row>
    <row r="24" spans="1:15" ht="9.9499999999999993" customHeight="1" thickTop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</row>
    <row r="25" spans="1:15" ht="9.9499999999999993" customHeight="1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</row>
    <row r="26" spans="1:15" ht="21" customHeight="1" x14ac:dyDescent="0.2">
      <c r="A26" s="631" t="s">
        <v>183</v>
      </c>
      <c r="B26" s="631"/>
      <c r="C26" s="631"/>
      <c r="D26" s="631"/>
      <c r="E26" s="631"/>
      <c r="F26" s="631"/>
      <c r="G26" s="631"/>
      <c r="H26" s="631"/>
      <c r="I26" s="631"/>
      <c r="J26" s="631"/>
      <c r="K26" s="631"/>
      <c r="L26" s="631"/>
      <c r="M26" s="631"/>
      <c r="N26" s="631"/>
      <c r="O26" s="68"/>
    </row>
    <row r="27" spans="1:15" ht="9.9499999999999993" customHeight="1" thickBot="1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15" ht="21" customHeight="1" thickTop="1" thickBot="1" x14ac:dyDescent="0.25">
      <c r="A28" s="124" t="s">
        <v>245</v>
      </c>
      <c r="B28" s="760" t="s">
        <v>354</v>
      </c>
      <c r="C28" s="761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9.9499999999999993" customHeight="1" thickTop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124" customFormat="1" ht="21" customHeight="1" thickBot="1" x14ac:dyDescent="0.3">
      <c r="A30" s="124" t="s">
        <v>246</v>
      </c>
    </row>
    <row r="31" spans="1:15" ht="50.1" customHeight="1" thickTop="1" x14ac:dyDescent="0.2">
      <c r="A31" s="68"/>
      <c r="B31" s="550"/>
      <c r="C31" s="551"/>
      <c r="D31" s="551"/>
      <c r="E31" s="551"/>
      <c r="F31" s="551"/>
      <c r="G31" s="551"/>
      <c r="H31" s="551"/>
      <c r="I31" s="551"/>
      <c r="J31" s="551"/>
      <c r="K31" s="551"/>
      <c r="L31" s="551"/>
      <c r="M31" s="552"/>
      <c r="N31" s="96"/>
      <c r="O31" s="68"/>
    </row>
    <row r="32" spans="1:15" ht="50.1" customHeight="1" x14ac:dyDescent="0.2">
      <c r="A32" s="68"/>
      <c r="B32" s="553"/>
      <c r="C32" s="554"/>
      <c r="D32" s="554"/>
      <c r="E32" s="554"/>
      <c r="F32" s="554"/>
      <c r="G32" s="554"/>
      <c r="H32" s="554"/>
      <c r="I32" s="554"/>
      <c r="J32" s="554"/>
      <c r="K32" s="554"/>
      <c r="L32" s="554"/>
      <c r="M32" s="555"/>
      <c r="N32" s="96"/>
      <c r="O32" s="68"/>
    </row>
    <row r="33" spans="1:15" ht="50.1" customHeight="1" thickBot="1" x14ac:dyDescent="0.25">
      <c r="A33" s="68"/>
      <c r="B33" s="556"/>
      <c r="C33" s="557"/>
      <c r="D33" s="557"/>
      <c r="E33" s="557"/>
      <c r="F33" s="557"/>
      <c r="G33" s="557"/>
      <c r="H33" s="557"/>
      <c r="I33" s="557"/>
      <c r="J33" s="557"/>
      <c r="K33" s="557"/>
      <c r="L33" s="557"/>
      <c r="M33" s="558"/>
      <c r="N33" s="96"/>
      <c r="O33" s="68"/>
    </row>
    <row r="34" spans="1:15" ht="9.9499999999999993" customHeight="1" thickTop="1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ht="9.9499999999999993" customHeight="1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21" customHeight="1" x14ac:dyDescent="0.2">
      <c r="A36" s="631" t="s">
        <v>184</v>
      </c>
      <c r="B36" s="631"/>
      <c r="C36" s="631"/>
      <c r="D36" s="631"/>
      <c r="E36" s="631"/>
      <c r="F36" s="631"/>
      <c r="G36" s="631"/>
      <c r="H36" s="631"/>
      <c r="I36" s="631"/>
      <c r="J36" s="631"/>
      <c r="K36" s="631"/>
      <c r="L36" s="631"/>
      <c r="M36" s="631"/>
      <c r="N36" s="631"/>
      <c r="O36" s="68"/>
    </row>
    <row r="37" spans="1:15" ht="9.9499999999999993" customHeight="1" thickBot="1" x14ac:dyDescent="0.2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s="69" customFormat="1" ht="21" customHeight="1" thickTop="1" thickBot="1" x14ac:dyDescent="0.25">
      <c r="A38" s="69" t="s">
        <v>303</v>
      </c>
      <c r="E38" s="279" t="s">
        <v>354</v>
      </c>
    </row>
    <row r="39" spans="1:15" ht="9.9499999999999993" customHeight="1" thickTop="1" thickBot="1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ht="20.100000000000001" customHeight="1" thickTop="1" x14ac:dyDescent="0.2">
      <c r="A40" s="69" t="s">
        <v>185</v>
      </c>
      <c r="B40" s="550"/>
      <c r="C40" s="551"/>
      <c r="D40" s="551"/>
      <c r="E40" s="551"/>
      <c r="F40" s="551"/>
      <c r="G40" s="551"/>
      <c r="H40" s="551"/>
      <c r="I40" s="551"/>
      <c r="J40" s="551"/>
      <c r="K40" s="551"/>
      <c r="L40" s="551"/>
      <c r="M40" s="552"/>
      <c r="N40" s="68"/>
      <c r="O40" s="68"/>
    </row>
    <row r="41" spans="1:15" ht="20.100000000000001" customHeight="1" x14ac:dyDescent="0.2">
      <c r="A41" s="68"/>
      <c r="B41" s="553"/>
      <c r="C41" s="554"/>
      <c r="D41" s="554"/>
      <c r="E41" s="554"/>
      <c r="F41" s="554"/>
      <c r="G41" s="554"/>
      <c r="H41" s="554"/>
      <c r="I41" s="554"/>
      <c r="J41" s="554"/>
      <c r="K41" s="554"/>
      <c r="L41" s="554"/>
      <c r="M41" s="555"/>
      <c r="N41" s="68"/>
      <c r="O41" s="68"/>
    </row>
    <row r="42" spans="1:15" ht="20.100000000000001" customHeight="1" thickBot="1" x14ac:dyDescent="0.25">
      <c r="A42" s="68"/>
      <c r="B42" s="556"/>
      <c r="C42" s="557"/>
      <c r="D42" s="557"/>
      <c r="E42" s="557"/>
      <c r="F42" s="557"/>
      <c r="G42" s="557"/>
      <c r="H42" s="557"/>
      <c r="I42" s="557"/>
      <c r="J42" s="557"/>
      <c r="K42" s="557"/>
      <c r="L42" s="557"/>
      <c r="M42" s="558"/>
      <c r="N42" s="68"/>
      <c r="O42" s="68"/>
    </row>
    <row r="43" spans="1:15" ht="9.9499999999999993" customHeight="1" thickTop="1" x14ac:dyDescent="0.2">
      <c r="A43" s="73" t="s">
        <v>247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s="4" customFormat="1" ht="9.9499999999999993" customHeight="1" x14ac:dyDescent="0.25">
      <c r="A44" s="48"/>
      <c r="C44" s="49"/>
      <c r="E44" s="46"/>
      <c r="F44" s="46"/>
      <c r="H44" s="50"/>
      <c r="I44" s="50"/>
      <c r="J44" s="50"/>
    </row>
    <row r="45" spans="1:15" ht="21" customHeight="1" x14ac:dyDescent="0.2">
      <c r="A45" s="61" t="s">
        <v>6</v>
      </c>
      <c r="D45" s="4"/>
      <c r="E45" s="46"/>
      <c r="F45" s="46"/>
      <c r="G45" s="4"/>
      <c r="H45" s="50"/>
      <c r="I45" s="50"/>
      <c r="J45" s="50"/>
      <c r="K45" s="4"/>
      <c r="L45" s="4"/>
      <c r="M45" s="4"/>
    </row>
    <row r="46" spans="1:15" ht="3" customHeight="1" x14ac:dyDescent="0.2">
      <c r="D46" s="4"/>
      <c r="E46" s="46"/>
      <c r="F46" s="46"/>
      <c r="G46" s="4"/>
      <c r="H46" s="50"/>
      <c r="I46" s="50"/>
      <c r="J46" s="50"/>
      <c r="K46" s="4"/>
      <c r="L46" s="4"/>
      <c r="M46" s="4"/>
    </row>
    <row r="47" spans="1:15" ht="21" customHeight="1" thickBot="1" x14ac:dyDescent="0.25">
      <c r="B47" s="388" t="s">
        <v>7</v>
      </c>
      <c r="C47" s="388" t="s">
        <v>46</v>
      </c>
      <c r="D47" s="388" t="s">
        <v>47</v>
      </c>
      <c r="E47" s="388" t="s">
        <v>48</v>
      </c>
      <c r="F47" s="388" t="s">
        <v>49</v>
      </c>
      <c r="G47" s="388" t="s">
        <v>8</v>
      </c>
      <c r="H47" s="388" t="s">
        <v>9</v>
      </c>
      <c r="I47" s="388" t="s">
        <v>10</v>
      </c>
      <c r="J47" s="388" t="s">
        <v>11</v>
      </c>
      <c r="K47" s="388" t="s">
        <v>12</v>
      </c>
      <c r="L47" s="388" t="s">
        <v>13</v>
      </c>
      <c r="M47" s="388" t="s">
        <v>14</v>
      </c>
    </row>
    <row r="48" spans="1:15" ht="21" customHeight="1" thickTop="1" thickBot="1" x14ac:dyDescent="0.25">
      <c r="B48" s="389"/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</row>
    <row r="49" spans="1:15" ht="21" customHeight="1" thickTop="1" x14ac:dyDescent="0.2">
      <c r="D49" s="4"/>
      <c r="E49" s="46"/>
      <c r="F49" s="46"/>
      <c r="G49" s="4"/>
      <c r="H49" s="50"/>
      <c r="I49" s="50"/>
      <c r="J49" s="50"/>
      <c r="K49" s="4"/>
      <c r="L49" s="4"/>
      <c r="M49" s="4"/>
    </row>
    <row r="50" spans="1:15" s="76" customFormat="1" ht="21" customHeight="1" thickBot="1" x14ac:dyDescent="0.25">
      <c r="A50" s="75" t="s">
        <v>373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</row>
    <row r="51" spans="1:15" s="66" customFormat="1" ht="33" customHeight="1" thickTop="1" x14ac:dyDescent="0.2">
      <c r="A51" s="62"/>
      <c r="B51" s="550"/>
      <c r="C51" s="551"/>
      <c r="D51" s="551"/>
      <c r="E51" s="551"/>
      <c r="F51" s="551"/>
      <c r="G51" s="551"/>
      <c r="H51" s="551"/>
      <c r="I51" s="551"/>
      <c r="J51" s="551"/>
      <c r="K51" s="551"/>
      <c r="L51" s="551"/>
      <c r="M51" s="552"/>
      <c r="N51" s="74"/>
    </row>
    <row r="52" spans="1:15" s="66" customFormat="1" ht="33" customHeight="1" thickBot="1" x14ac:dyDescent="0.25">
      <c r="A52" s="62"/>
      <c r="B52" s="556"/>
      <c r="C52" s="557"/>
      <c r="D52" s="557"/>
      <c r="E52" s="557"/>
      <c r="F52" s="557"/>
      <c r="G52" s="557"/>
      <c r="H52" s="557"/>
      <c r="I52" s="557"/>
      <c r="J52" s="557"/>
      <c r="K52" s="557"/>
      <c r="L52" s="557"/>
      <c r="M52" s="558"/>
      <c r="N52" s="74"/>
    </row>
    <row r="53" spans="1:15" s="66" customFormat="1" ht="9.9499999999999993" customHeight="1" thickTop="1" thickBot="1" x14ac:dyDescent="0.25">
      <c r="A53" s="62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4"/>
    </row>
    <row r="54" spans="1:15" s="66" customFormat="1" ht="21" customHeight="1" thickTop="1" thickBot="1" x14ac:dyDescent="0.25">
      <c r="A54" s="62" t="s">
        <v>288</v>
      </c>
      <c r="B54" s="78"/>
      <c r="C54" s="78"/>
      <c r="D54" s="279" t="s">
        <v>354</v>
      </c>
      <c r="E54" s="78"/>
      <c r="F54" s="78"/>
      <c r="G54" s="78"/>
      <c r="H54" s="78"/>
      <c r="I54" s="78"/>
      <c r="J54" s="78"/>
      <c r="K54" s="78"/>
      <c r="L54" s="78"/>
      <c r="M54" s="78"/>
      <c r="N54" s="74"/>
    </row>
    <row r="55" spans="1:15" s="66" customFormat="1" ht="9.9499999999999993" customHeight="1" thickTop="1" thickBot="1" x14ac:dyDescent="0.25">
      <c r="A55" s="62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4"/>
    </row>
    <row r="56" spans="1:15" ht="21" customHeight="1" thickTop="1" thickBot="1" x14ac:dyDescent="0.25">
      <c r="A56" s="61" t="s">
        <v>171</v>
      </c>
      <c r="E56" s="521"/>
      <c r="F56" s="523"/>
      <c r="G56" s="4"/>
      <c r="H56" s="521"/>
      <c r="I56" s="522"/>
      <c r="J56" s="523"/>
      <c r="K56" s="4"/>
      <c r="L56" s="521"/>
      <c r="M56" s="522"/>
      <c r="N56" s="523"/>
    </row>
    <row r="57" spans="1:15" s="66" customFormat="1" ht="9.9499999999999993" customHeight="1" thickTop="1" x14ac:dyDescent="0.2">
      <c r="A57" s="62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4"/>
    </row>
    <row r="58" spans="1:15" s="66" customFormat="1" ht="21" customHeight="1" x14ac:dyDescent="0.2">
      <c r="A58" s="98" t="s">
        <v>173</v>
      </c>
      <c r="B58" s="78"/>
      <c r="C58" s="78"/>
      <c r="D58" s="78"/>
      <c r="E58" s="78"/>
      <c r="F58" s="78"/>
      <c r="G58" s="78"/>
      <c r="H58" s="584"/>
      <c r="I58" s="585"/>
      <c r="J58" s="585"/>
      <c r="K58" s="585"/>
      <c r="L58" s="585"/>
      <c r="M58" s="585"/>
      <c r="N58" s="586"/>
    </row>
    <row r="59" spans="1:15" s="66" customFormat="1" ht="9.9499999999999993" customHeight="1" thickBot="1" x14ac:dyDescent="0.25">
      <c r="A59" s="99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4"/>
    </row>
    <row r="60" spans="1:15" s="4" customFormat="1" ht="21" customHeight="1" thickTop="1" thickBot="1" x14ac:dyDescent="0.3">
      <c r="A60" s="61" t="s">
        <v>17</v>
      </c>
      <c r="E60" s="140"/>
    </row>
    <row r="61" spans="1:15" ht="9.9499999999999993" customHeight="1" thickTop="1" x14ac:dyDescent="0.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</row>
    <row r="62" spans="1:15" ht="21" customHeight="1" x14ac:dyDescent="0.2">
      <c r="A62" s="631" t="s">
        <v>335</v>
      </c>
      <c r="B62" s="631"/>
      <c r="C62" s="631"/>
      <c r="D62" s="631"/>
      <c r="E62" s="631"/>
      <c r="F62" s="631"/>
      <c r="G62" s="631"/>
      <c r="H62" s="631"/>
      <c r="I62" s="631"/>
      <c r="J62" s="631"/>
      <c r="K62" s="631"/>
      <c r="L62" s="631"/>
      <c r="M62" s="631"/>
      <c r="N62" s="631"/>
      <c r="O62" s="68"/>
    </row>
    <row r="63" spans="1:15" ht="9.9499999999999993" customHeight="1" x14ac:dyDescent="0.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</row>
    <row r="64" spans="1:15" s="81" customFormat="1" ht="30" customHeight="1" x14ac:dyDescent="0.2">
      <c r="A64" s="746" t="s">
        <v>336</v>
      </c>
      <c r="B64" s="774"/>
      <c r="C64" s="765" t="str">
        <f>IF('Fiche 3-1'!B406&lt;&gt;"",'Fiche 3-1'!B406,"")</f>
        <v/>
      </c>
      <c r="D64" s="766"/>
      <c r="E64" s="766"/>
      <c r="F64" s="766"/>
      <c r="G64" s="766"/>
      <c r="H64" s="766"/>
      <c r="I64" s="766"/>
      <c r="J64" s="766"/>
      <c r="K64" s="766"/>
      <c r="L64" s="766"/>
      <c r="M64" s="767"/>
      <c r="N64" s="68"/>
    </row>
    <row r="65" spans="1:15" s="81" customFormat="1" ht="30" customHeight="1" x14ac:dyDescent="0.2">
      <c r="C65" s="768"/>
      <c r="D65" s="769"/>
      <c r="E65" s="769"/>
      <c r="F65" s="769"/>
      <c r="G65" s="769"/>
      <c r="H65" s="769"/>
      <c r="I65" s="769"/>
      <c r="J65" s="769"/>
      <c r="K65" s="769"/>
      <c r="L65" s="769"/>
      <c r="M65" s="770"/>
      <c r="N65" s="68"/>
    </row>
    <row r="66" spans="1:15" s="81" customFormat="1" ht="30" customHeight="1" x14ac:dyDescent="0.2">
      <c r="C66" s="771"/>
      <c r="D66" s="772"/>
      <c r="E66" s="772"/>
      <c r="F66" s="772"/>
      <c r="G66" s="772"/>
      <c r="H66" s="772"/>
      <c r="I66" s="772"/>
      <c r="J66" s="772"/>
      <c r="K66" s="772"/>
      <c r="L66" s="772"/>
      <c r="M66" s="773"/>
      <c r="N66" s="68"/>
    </row>
    <row r="67" spans="1:15" s="81" customFormat="1" ht="9.9499999999999993" customHeight="1" thickBot="1" x14ac:dyDescent="0.25"/>
    <row r="68" spans="1:15" s="128" customFormat="1" ht="21" customHeight="1" thickTop="1" thickBot="1" x14ac:dyDescent="0.3">
      <c r="A68" s="128" t="s">
        <v>186</v>
      </c>
      <c r="F68" s="140"/>
    </row>
    <row r="69" spans="1:15" s="81" customFormat="1" ht="9.9499999999999993" customHeight="1" thickTop="1" thickBot="1" x14ac:dyDescent="0.25"/>
    <row r="70" spans="1:15" s="81" customFormat="1" ht="21" customHeight="1" thickTop="1" x14ac:dyDescent="0.2">
      <c r="A70" s="746" t="s">
        <v>337</v>
      </c>
      <c r="B70" s="747"/>
      <c r="C70" s="550"/>
      <c r="D70" s="551"/>
      <c r="E70" s="551"/>
      <c r="F70" s="551"/>
      <c r="G70" s="551"/>
      <c r="H70" s="551"/>
      <c r="I70" s="551"/>
      <c r="J70" s="551"/>
      <c r="K70" s="551"/>
      <c r="L70" s="551"/>
      <c r="M70" s="552"/>
    </row>
    <row r="71" spans="1:15" s="81" customFormat="1" ht="21" customHeight="1" x14ac:dyDescent="0.2">
      <c r="A71" s="746"/>
      <c r="B71" s="747"/>
      <c r="C71" s="553"/>
      <c r="D71" s="554"/>
      <c r="E71" s="554"/>
      <c r="F71" s="554"/>
      <c r="G71" s="554"/>
      <c r="H71" s="554"/>
      <c r="I71" s="554"/>
      <c r="J71" s="554"/>
      <c r="K71" s="554"/>
      <c r="L71" s="554"/>
      <c r="M71" s="555"/>
    </row>
    <row r="72" spans="1:15" s="81" customFormat="1" ht="30" customHeight="1" thickBot="1" x14ac:dyDescent="0.25">
      <c r="C72" s="556"/>
      <c r="D72" s="557"/>
      <c r="E72" s="557"/>
      <c r="F72" s="557"/>
      <c r="G72" s="557"/>
      <c r="H72" s="557"/>
      <c r="I72" s="557"/>
      <c r="J72" s="557"/>
      <c r="K72" s="557"/>
      <c r="L72" s="557"/>
      <c r="M72" s="558"/>
    </row>
    <row r="73" spans="1:15" s="81" customFormat="1" ht="9.9499999999999993" customHeight="1" thickTop="1" thickBot="1" x14ac:dyDescent="0.25"/>
    <row r="74" spans="1:15" s="81" customFormat="1" ht="25.15" customHeight="1" thickTop="1" thickBot="1" x14ac:dyDescent="0.25">
      <c r="A74" s="370" t="s">
        <v>512</v>
      </c>
      <c r="E74" s="562"/>
      <c r="F74" s="808"/>
      <c r="G74" s="808"/>
      <c r="H74" s="808"/>
      <c r="I74" s="808"/>
      <c r="J74" s="808"/>
      <c r="K74" s="808"/>
      <c r="L74" s="808"/>
      <c r="M74" s="809"/>
    </row>
    <row r="75" spans="1:15" s="81" customFormat="1" ht="14.45" customHeight="1" thickTop="1" thickBot="1" x14ac:dyDescent="0.25"/>
    <row r="76" spans="1:15" s="128" customFormat="1" ht="21" customHeight="1" thickTop="1" thickBot="1" x14ac:dyDescent="0.3">
      <c r="A76" s="128" t="s">
        <v>249</v>
      </c>
      <c r="D76" s="128" t="s">
        <v>338</v>
      </c>
      <c r="E76" s="755" t="str">
        <f>IF('Fiche 3-1'!C412&lt;&gt;"",'Fiche 3-1'!C412,"")</f>
        <v/>
      </c>
      <c r="F76" s="756"/>
      <c r="H76" s="128" t="s">
        <v>339</v>
      </c>
      <c r="I76" s="753"/>
      <c r="J76" s="754"/>
    </row>
    <row r="77" spans="1:15" s="81" customFormat="1" ht="9.9499999999999993" customHeight="1" thickTop="1" x14ac:dyDescent="0.2"/>
    <row r="78" spans="1:15" s="81" customFormat="1" ht="9.9499999999999993" customHeight="1" x14ac:dyDescent="0.2"/>
    <row r="79" spans="1:15" ht="21" customHeight="1" x14ac:dyDescent="0.2">
      <c r="A79" s="631" t="s">
        <v>56</v>
      </c>
      <c r="B79" s="631"/>
      <c r="C79" s="631"/>
      <c r="D79" s="631"/>
      <c r="E79" s="631"/>
      <c r="F79" s="631"/>
      <c r="G79" s="631"/>
      <c r="H79" s="631"/>
      <c r="I79" s="631"/>
      <c r="J79" s="631"/>
      <c r="K79" s="631"/>
      <c r="L79" s="631"/>
      <c r="M79" s="631"/>
      <c r="N79" s="631"/>
      <c r="O79" s="68"/>
    </row>
    <row r="80" spans="1:15" ht="9.9499999999999993" customHeight="1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</row>
    <row r="81" spans="1:14" ht="7.5" customHeight="1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</row>
    <row r="82" spans="1:14" ht="21" customHeight="1" x14ac:dyDescent="0.2">
      <c r="A82" s="59" t="s">
        <v>57</v>
      </c>
      <c r="B82" s="71"/>
      <c r="C82" s="71"/>
      <c r="D82" s="736" t="str">
        <f>+IF('Fiche 3-1'!D100:M100&lt;&gt;"",'Fiche 3-1'!D100:M100,"")</f>
        <v/>
      </c>
      <c r="E82" s="737"/>
      <c r="F82" s="737"/>
      <c r="G82" s="737"/>
      <c r="H82" s="737"/>
      <c r="I82" s="737"/>
      <c r="J82" s="737"/>
      <c r="K82" s="737"/>
      <c r="L82" s="737"/>
      <c r="M82" s="738"/>
      <c r="N82" s="71"/>
    </row>
    <row r="83" spans="1:14" ht="7.5" customHeight="1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</row>
    <row r="84" spans="1:14" ht="9.9499999999999993" customHeight="1" x14ac:dyDescent="0.2"/>
    <row r="85" spans="1:14" ht="21" customHeight="1" x14ac:dyDescent="0.2">
      <c r="A85" s="61" t="s">
        <v>21</v>
      </c>
      <c r="B85" s="739" t="str">
        <f>IF('Fiche 3-1'!B103:N103&lt;&gt;"",'Fiche 3-1'!B103:N103,"")</f>
        <v/>
      </c>
      <c r="C85" s="740"/>
      <c r="D85" s="740"/>
      <c r="E85" s="740"/>
      <c r="F85" s="740"/>
      <c r="G85" s="740"/>
      <c r="H85" s="740"/>
      <c r="I85" s="740"/>
      <c r="J85" s="740"/>
      <c r="K85" s="740"/>
      <c r="L85" s="740"/>
      <c r="M85" s="740"/>
      <c r="N85" s="741"/>
    </row>
    <row r="86" spans="1:14" ht="9.9499999999999993" customHeight="1" x14ac:dyDescent="0.2">
      <c r="A86" s="61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</row>
    <row r="87" spans="1:14" ht="9.9499999999999993" customHeight="1" thickBot="1" x14ac:dyDescent="0.25">
      <c r="A87" s="69"/>
      <c r="B87" s="53"/>
      <c r="C87" s="63"/>
    </row>
    <row r="88" spans="1:14" s="29" customFormat="1" ht="21" customHeight="1" thickTop="1" thickBot="1" x14ac:dyDescent="0.3">
      <c r="A88" s="129" t="s">
        <v>187</v>
      </c>
      <c r="B88" s="80"/>
      <c r="C88" s="72"/>
      <c r="D88" s="130" t="s">
        <v>250</v>
      </c>
      <c r="E88" s="360" t="str">
        <f>IF('Fiche 3-1'!D130&lt;&gt;"",'Fiche 3-1'!D130,"")</f>
        <v/>
      </c>
      <c r="F88" s="72"/>
      <c r="G88" s="110" t="s">
        <v>188</v>
      </c>
      <c r="H88" s="115"/>
    </row>
    <row r="89" spans="1:14" ht="9.9499999999999993" customHeight="1" thickTop="1" x14ac:dyDescent="0.2">
      <c r="A89" s="75"/>
      <c r="B89" s="57"/>
      <c r="C89" s="76"/>
      <c r="D89" s="76"/>
      <c r="E89" s="76"/>
      <c r="F89" s="76"/>
    </row>
    <row r="90" spans="1:14" ht="9.9499999999999993" customHeight="1" thickBot="1" x14ac:dyDescent="0.25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</row>
    <row r="91" spans="1:14" ht="21" customHeight="1" thickTop="1" thickBot="1" x14ac:dyDescent="0.25">
      <c r="A91" s="61" t="s">
        <v>22</v>
      </c>
      <c r="D91" s="361" t="str">
        <f>IF('Fiche 3-1'!D132&lt;&gt;"",'Fiche 3-1'!D132,"")</f>
        <v/>
      </c>
      <c r="G91" s="61" t="s">
        <v>23</v>
      </c>
      <c r="I91" s="142"/>
    </row>
    <row r="92" spans="1:14" ht="9.9499999999999993" customHeight="1" thickTop="1" x14ac:dyDescent="0.2"/>
    <row r="93" spans="1:14" s="264" customFormat="1" ht="21" customHeight="1" x14ac:dyDescent="0.2">
      <c r="A93" s="400" t="s">
        <v>378</v>
      </c>
    </row>
    <row r="94" spans="1:14" s="264" customFormat="1" ht="5.45" customHeight="1" thickBot="1" x14ac:dyDescent="0.25">
      <c r="A94" s="269"/>
    </row>
    <row r="95" spans="1:14" ht="13.5" thickTop="1" x14ac:dyDescent="0.2">
      <c r="B95" s="550"/>
      <c r="C95" s="551"/>
      <c r="D95" s="551"/>
      <c r="E95" s="551"/>
      <c r="F95" s="551"/>
      <c r="G95" s="551"/>
      <c r="H95" s="551"/>
      <c r="I95" s="551"/>
      <c r="J95" s="551"/>
      <c r="K95" s="551"/>
      <c r="L95" s="551"/>
      <c r="M95" s="551"/>
      <c r="N95" s="552"/>
    </row>
    <row r="96" spans="1:14" x14ac:dyDescent="0.2">
      <c r="B96" s="553"/>
      <c r="C96" s="554"/>
      <c r="D96" s="554"/>
      <c r="E96" s="554"/>
      <c r="F96" s="554"/>
      <c r="G96" s="554"/>
      <c r="H96" s="554"/>
      <c r="I96" s="554"/>
      <c r="J96" s="554"/>
      <c r="K96" s="554"/>
      <c r="L96" s="554"/>
      <c r="M96" s="554"/>
      <c r="N96" s="555"/>
    </row>
    <row r="97" spans="1:14" s="4" customFormat="1" ht="20.100000000000001" customHeight="1" thickBot="1" x14ac:dyDescent="0.3">
      <c r="B97" s="556"/>
      <c r="C97" s="557"/>
      <c r="D97" s="557"/>
      <c r="E97" s="557"/>
      <c r="F97" s="557"/>
      <c r="G97" s="557"/>
      <c r="H97" s="557"/>
      <c r="I97" s="557"/>
      <c r="J97" s="557"/>
      <c r="K97" s="557"/>
      <c r="L97" s="557"/>
      <c r="M97" s="557"/>
      <c r="N97" s="558"/>
    </row>
    <row r="98" spans="1:14" s="79" customFormat="1" ht="9.9499999999999993" customHeight="1" thickTop="1" x14ac:dyDescent="0.25"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</row>
    <row r="99" spans="1:14" s="271" customFormat="1" ht="21" customHeight="1" thickBot="1" x14ac:dyDescent="0.3">
      <c r="A99" s="256" t="s">
        <v>389</v>
      </c>
      <c r="B99" s="270"/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</row>
    <row r="100" spans="1:14" s="79" customFormat="1" ht="20.100000000000001" customHeight="1" thickTop="1" x14ac:dyDescent="0.25">
      <c r="B100" s="550"/>
      <c r="C100" s="551"/>
      <c r="D100" s="551"/>
      <c r="E100" s="551"/>
      <c r="F100" s="551"/>
      <c r="G100" s="551"/>
      <c r="H100" s="551"/>
      <c r="I100" s="551"/>
      <c r="J100" s="551"/>
      <c r="K100" s="551"/>
      <c r="L100" s="551"/>
      <c r="M100" s="551"/>
      <c r="N100" s="552"/>
    </row>
    <row r="101" spans="1:14" s="79" customFormat="1" ht="20.100000000000001" customHeight="1" x14ac:dyDescent="0.25">
      <c r="B101" s="553"/>
      <c r="C101" s="554"/>
      <c r="D101" s="554"/>
      <c r="E101" s="554"/>
      <c r="F101" s="554"/>
      <c r="G101" s="554"/>
      <c r="H101" s="554"/>
      <c r="I101" s="554"/>
      <c r="J101" s="554"/>
      <c r="K101" s="554"/>
      <c r="L101" s="554"/>
      <c r="M101" s="554"/>
      <c r="N101" s="555"/>
    </row>
    <row r="102" spans="1:14" s="79" customFormat="1" ht="20.100000000000001" customHeight="1" thickBot="1" x14ac:dyDescent="0.3">
      <c r="B102" s="556"/>
      <c r="C102" s="557"/>
      <c r="D102" s="557"/>
      <c r="E102" s="557"/>
      <c r="F102" s="557"/>
      <c r="G102" s="557"/>
      <c r="H102" s="557"/>
      <c r="I102" s="557"/>
      <c r="J102" s="557"/>
      <c r="K102" s="557"/>
      <c r="L102" s="557"/>
      <c r="M102" s="557"/>
      <c r="N102" s="558"/>
    </row>
    <row r="103" spans="1:14" s="79" customFormat="1" ht="9.9499999999999993" customHeight="1" thickTop="1" thickBot="1" x14ac:dyDescent="0.3"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</row>
    <row r="104" spans="1:14" s="79" customFormat="1" ht="21" customHeight="1" thickTop="1" thickBot="1" x14ac:dyDescent="0.3">
      <c r="A104" s="62" t="s">
        <v>251</v>
      </c>
      <c r="B104" s="84"/>
      <c r="C104" s="84"/>
      <c r="D104" s="84"/>
      <c r="E104" s="85" t="s">
        <v>252</v>
      </c>
      <c r="F104" s="359" t="str">
        <f>IF('Fiche 3-1'!E121&lt;&gt;"",'Fiche 3-1'!E121,"")</f>
        <v/>
      </c>
      <c r="G104" s="84"/>
      <c r="H104" s="85" t="s">
        <v>340</v>
      </c>
      <c r="I104" s="401"/>
      <c r="J104" s="402" t="s">
        <v>326</v>
      </c>
      <c r="K104" s="403"/>
      <c r="L104" s="810" t="s">
        <v>327</v>
      </c>
      <c r="M104" s="811"/>
      <c r="N104" s="403"/>
    </row>
    <row r="105" spans="1:14" s="79" customFormat="1" ht="9.9499999999999993" customHeight="1" thickTop="1" x14ac:dyDescent="0.25"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</row>
    <row r="106" spans="1:14" s="79" customFormat="1" ht="21" customHeight="1" thickBot="1" x14ac:dyDescent="0.3">
      <c r="A106" s="86" t="s">
        <v>253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84"/>
      <c r="L106" s="84"/>
      <c r="M106" s="84"/>
      <c r="N106" s="84"/>
    </row>
    <row r="107" spans="1:14" s="79" customFormat="1" ht="20.100000000000001" customHeight="1" thickTop="1" x14ac:dyDescent="0.25">
      <c r="A107" s="72"/>
      <c r="B107" s="550"/>
      <c r="C107" s="551"/>
      <c r="D107" s="551"/>
      <c r="E107" s="551"/>
      <c r="F107" s="551"/>
      <c r="G107" s="551"/>
      <c r="H107" s="551"/>
      <c r="I107" s="551"/>
      <c r="J107" s="551"/>
      <c r="K107" s="551"/>
      <c r="L107" s="551"/>
      <c r="M107" s="551"/>
      <c r="N107" s="552"/>
    </row>
    <row r="108" spans="1:14" s="79" customFormat="1" ht="20.100000000000001" customHeight="1" x14ac:dyDescent="0.25">
      <c r="A108" s="72"/>
      <c r="B108" s="553"/>
      <c r="C108" s="554"/>
      <c r="D108" s="554"/>
      <c r="E108" s="554"/>
      <c r="F108" s="554"/>
      <c r="G108" s="554"/>
      <c r="H108" s="554"/>
      <c r="I108" s="554"/>
      <c r="J108" s="554"/>
      <c r="K108" s="554"/>
      <c r="L108" s="554"/>
      <c r="M108" s="554"/>
      <c r="N108" s="555"/>
    </row>
    <row r="109" spans="1:14" ht="9.9499999999999993" customHeight="1" thickBot="1" x14ac:dyDescent="0.25">
      <c r="A109" s="72"/>
      <c r="B109" s="556"/>
      <c r="C109" s="557"/>
      <c r="D109" s="557"/>
      <c r="E109" s="557"/>
      <c r="F109" s="557"/>
      <c r="G109" s="557"/>
      <c r="H109" s="557"/>
      <c r="I109" s="557"/>
      <c r="J109" s="557"/>
      <c r="K109" s="557"/>
      <c r="L109" s="557"/>
      <c r="M109" s="557"/>
      <c r="N109" s="558"/>
    </row>
    <row r="110" spans="1:14" s="52" customFormat="1" ht="9.9499999999999993" customHeight="1" thickTop="1" x14ac:dyDescent="0.2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66"/>
      <c r="L110" s="66"/>
      <c r="M110" s="66"/>
      <c r="N110" s="66"/>
    </row>
    <row r="111" spans="1:14" s="52" customFormat="1" ht="21" customHeight="1" x14ac:dyDescent="0.2">
      <c r="A111" s="118" t="s">
        <v>341</v>
      </c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</row>
    <row r="112" spans="1:14" s="52" customFormat="1" ht="9.9499999999999993" customHeight="1" thickBot="1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</row>
    <row r="113" spans="1:15" s="52" customFormat="1" ht="29.25" customHeight="1" thickTop="1" thickBot="1" x14ac:dyDescent="0.25">
      <c r="A113" s="66"/>
      <c r="B113" s="72"/>
      <c r="C113" s="72"/>
      <c r="D113" s="731" t="s">
        <v>342</v>
      </c>
      <c r="E113" s="732"/>
      <c r="F113" s="732" t="s">
        <v>343</v>
      </c>
      <c r="G113" s="733"/>
      <c r="H113" s="734" t="s">
        <v>344</v>
      </c>
      <c r="I113" s="734"/>
      <c r="J113" s="734" t="s">
        <v>242</v>
      </c>
      <c r="K113" s="735"/>
      <c r="L113" s="57"/>
      <c r="M113" s="66"/>
      <c r="N113" s="66"/>
    </row>
    <row r="114" spans="1:15" s="51" customFormat="1" ht="24.75" customHeight="1" thickBot="1" x14ac:dyDescent="0.3">
      <c r="A114" s="111"/>
      <c r="B114" s="72"/>
      <c r="C114" s="72"/>
      <c r="D114" s="723" t="str">
        <f>IF('Fiche 3-1'!D152:E152&lt;&gt;"",'Fiche 3-1'!D152:E152,"")</f>
        <v/>
      </c>
      <c r="E114" s="724"/>
      <c r="F114" s="724" t="str">
        <f>IF('Fiche 3-1'!F152:G152&lt;&gt;"",'Fiche 3-1'!F152:G152,"")</f>
        <v/>
      </c>
      <c r="G114" s="725"/>
      <c r="H114" s="518"/>
      <c r="I114" s="518"/>
      <c r="J114" s="518"/>
      <c r="K114" s="536"/>
      <c r="L114" s="80"/>
      <c r="M114" s="111"/>
      <c r="N114" s="111"/>
    </row>
    <row r="115" spans="1:15" s="51" customFormat="1" ht="24.75" customHeight="1" thickBot="1" x14ac:dyDescent="0.3">
      <c r="A115" s="111"/>
      <c r="B115" s="72"/>
      <c r="C115" s="72"/>
      <c r="D115" s="723" t="str">
        <f>IF('Fiche 3-1'!D153:E153&lt;&gt;"",'Fiche 3-1'!D153:E153,"")</f>
        <v/>
      </c>
      <c r="E115" s="724"/>
      <c r="F115" s="724" t="str">
        <f>IF('Fiche 3-1'!F153:G153&lt;&gt;"",'Fiche 3-1'!F153:G153,"")</f>
        <v/>
      </c>
      <c r="G115" s="725"/>
      <c r="H115" s="518"/>
      <c r="I115" s="518"/>
      <c r="J115" s="518"/>
      <c r="K115" s="536"/>
      <c r="L115" s="80"/>
      <c r="M115" s="111"/>
      <c r="N115" s="111"/>
    </row>
    <row r="116" spans="1:15" s="51" customFormat="1" ht="24.75" customHeight="1" thickBot="1" x14ac:dyDescent="0.3">
      <c r="A116" s="111"/>
      <c r="B116" s="72"/>
      <c r="C116" s="72"/>
      <c r="D116" s="726" t="str">
        <f>IF('Fiche 3-1'!D154:E154&lt;&gt;"",'Fiche 3-1'!D154:E154,"")</f>
        <v/>
      </c>
      <c r="E116" s="727"/>
      <c r="F116" s="727" t="str">
        <f>IF('Fiche 3-1'!F154:G154&lt;&gt;"",'Fiche 3-1'!F154:G154,"")</f>
        <v/>
      </c>
      <c r="G116" s="728"/>
      <c r="H116" s="537"/>
      <c r="I116" s="537"/>
      <c r="J116" s="537"/>
      <c r="K116" s="538"/>
      <c r="L116" s="80"/>
      <c r="M116" s="111"/>
      <c r="N116" s="111"/>
    </row>
    <row r="117" spans="1:15" s="52" customFormat="1" ht="9.9499999999999993" customHeight="1" thickTop="1" x14ac:dyDescent="0.2">
      <c r="A117" s="66"/>
      <c r="B117" s="55"/>
      <c r="C117" s="55"/>
      <c r="D117" s="56"/>
      <c r="E117" s="56"/>
      <c r="F117" s="56"/>
      <c r="G117" s="56"/>
      <c r="H117" s="56"/>
      <c r="I117" s="56"/>
      <c r="J117" s="57"/>
      <c r="K117" s="57"/>
      <c r="L117" s="57"/>
      <c r="M117" s="66"/>
      <c r="N117" s="66"/>
    </row>
    <row r="118" spans="1:15" s="52" customFormat="1" ht="21" customHeight="1" thickBot="1" x14ac:dyDescent="0.25">
      <c r="A118" s="119" t="s">
        <v>330</v>
      </c>
      <c r="B118" s="55"/>
      <c r="C118" s="55"/>
      <c r="D118" s="56"/>
      <c r="E118" s="56"/>
      <c r="F118" s="56"/>
      <c r="G118" s="56"/>
      <c r="H118" s="56"/>
      <c r="I118" s="56"/>
      <c r="J118" s="57"/>
      <c r="K118" s="57"/>
      <c r="L118" s="57"/>
      <c r="M118" s="66"/>
      <c r="N118" s="66"/>
    </row>
    <row r="119" spans="1:15" s="52" customFormat="1" ht="19.899999999999999" customHeight="1" thickTop="1" thickBot="1" x14ac:dyDescent="0.25">
      <c r="A119" s="121" t="s">
        <v>406</v>
      </c>
      <c r="B119" s="305"/>
      <c r="C119" s="305"/>
      <c r="D119" s="305"/>
      <c r="E119" s="317" t="str">
        <f>IF('Fiche 3-1'!D141&gt;0,'Fiche 3-1'!D141,"")</f>
        <v/>
      </c>
      <c r="F119" s="305"/>
      <c r="G119" s="121" t="s">
        <v>407</v>
      </c>
      <c r="H119" s="305"/>
      <c r="I119" s="305"/>
      <c r="J119" s="318"/>
      <c r="K119" s="57"/>
      <c r="L119" s="305"/>
      <c r="M119" s="305"/>
      <c r="N119" s="305"/>
    </row>
    <row r="120" spans="1:15" s="52" customFormat="1" ht="7.15" customHeight="1" thickTop="1" x14ac:dyDescent="0.2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</row>
    <row r="121" spans="1:15" s="52" customFormat="1" ht="9" customHeight="1" thickBot="1" x14ac:dyDescent="0.25">
      <c r="A121" s="307"/>
      <c r="B121" s="307"/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</row>
    <row r="122" spans="1:15" s="52" customFormat="1" ht="19.899999999999999" customHeight="1" thickTop="1" x14ac:dyDescent="0.2">
      <c r="A122" s="121" t="s">
        <v>408</v>
      </c>
      <c r="B122" s="121"/>
      <c r="C122" s="121"/>
      <c r="D122" s="307"/>
      <c r="E122" s="527"/>
      <c r="F122" s="528"/>
      <c r="G122" s="528"/>
      <c r="H122" s="528"/>
      <c r="I122" s="528"/>
      <c r="J122" s="528"/>
      <c r="K122" s="528"/>
      <c r="L122" s="528"/>
      <c r="M122" s="528"/>
      <c r="N122" s="529"/>
    </row>
    <row r="123" spans="1:15" ht="19.899999999999999" customHeight="1" x14ac:dyDescent="0.2">
      <c r="A123" s="307"/>
      <c r="B123" s="307"/>
      <c r="C123" s="307"/>
      <c r="D123" s="307"/>
      <c r="E123" s="530"/>
      <c r="F123" s="531"/>
      <c r="G123" s="531"/>
      <c r="H123" s="531"/>
      <c r="I123" s="531"/>
      <c r="J123" s="531"/>
      <c r="K123" s="531"/>
      <c r="L123" s="531"/>
      <c r="M123" s="531"/>
      <c r="N123" s="532"/>
    </row>
    <row r="124" spans="1:15" ht="19.899999999999999" customHeight="1" thickBot="1" x14ac:dyDescent="0.25">
      <c r="A124" s="307"/>
      <c r="B124" s="307"/>
      <c r="C124" s="307"/>
      <c r="D124" s="307"/>
      <c r="E124" s="533"/>
      <c r="F124" s="534"/>
      <c r="G124" s="534"/>
      <c r="H124" s="534"/>
      <c r="I124" s="534"/>
      <c r="J124" s="534"/>
      <c r="K124" s="534"/>
      <c r="L124" s="534"/>
      <c r="M124" s="534"/>
      <c r="N124" s="535"/>
      <c r="O124" s="68"/>
    </row>
    <row r="125" spans="1:15" s="264" customFormat="1" ht="7.5" customHeight="1" x14ac:dyDescent="0.2">
      <c r="A125" s="319"/>
      <c r="B125" s="319"/>
      <c r="C125" s="319"/>
      <c r="D125" s="319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263"/>
    </row>
    <row r="126" spans="1:15" s="264" customFormat="1" ht="7.5" customHeight="1" x14ac:dyDescent="0.2">
      <c r="A126" s="321"/>
      <c r="B126" s="321"/>
      <c r="C126" s="321"/>
      <c r="D126" s="321"/>
      <c r="E126" s="322"/>
      <c r="F126" s="322"/>
      <c r="G126" s="322"/>
      <c r="H126" s="322"/>
      <c r="I126" s="322"/>
      <c r="J126" s="322"/>
      <c r="K126" s="322"/>
      <c r="L126" s="322"/>
      <c r="M126" s="322"/>
      <c r="N126" s="322"/>
      <c r="O126" s="263"/>
    </row>
    <row r="127" spans="1:15" ht="21" customHeight="1" x14ac:dyDescent="0.2">
      <c r="A127" s="59" t="s">
        <v>176</v>
      </c>
      <c r="B127" s="71"/>
      <c r="C127" s="71"/>
      <c r="D127" s="736" t="str">
        <f>IF('Fiche 3-1'!D159:M159&lt;&gt;"",'Fiche 3-1'!D159:M159,"")</f>
        <v/>
      </c>
      <c r="E127" s="737"/>
      <c r="F127" s="737"/>
      <c r="G127" s="737"/>
      <c r="H127" s="737"/>
      <c r="I127" s="737"/>
      <c r="J127" s="737"/>
      <c r="K127" s="737"/>
      <c r="L127" s="737"/>
      <c r="M127" s="738"/>
      <c r="N127" s="71"/>
      <c r="O127" s="68"/>
    </row>
    <row r="128" spans="1:15" ht="7.5" customHeight="1" x14ac:dyDescent="0.2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68"/>
    </row>
    <row r="129" spans="1:15" ht="9.9499999999999993" customHeight="1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</row>
    <row r="130" spans="1:15" s="76" customFormat="1" ht="21" customHeight="1" x14ac:dyDescent="0.2">
      <c r="A130" s="61" t="s">
        <v>21</v>
      </c>
      <c r="B130" s="739" t="str">
        <f>IF('Fiche 3-1'!B162:N162&lt;&gt;"",'Fiche 3-1'!B162:N162,"")</f>
        <v/>
      </c>
      <c r="C130" s="740"/>
      <c r="D130" s="740"/>
      <c r="E130" s="740"/>
      <c r="F130" s="740"/>
      <c r="G130" s="740"/>
      <c r="H130" s="740"/>
      <c r="I130" s="740"/>
      <c r="J130" s="740"/>
      <c r="K130" s="740"/>
      <c r="L130" s="740"/>
      <c r="M130" s="740"/>
      <c r="N130" s="741"/>
      <c r="O130" s="87"/>
    </row>
    <row r="131" spans="1:15" s="76" customFormat="1" ht="9.9499999999999993" customHeight="1" x14ac:dyDescent="0.2">
      <c r="A131" s="61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87"/>
    </row>
    <row r="132" spans="1:15" s="76" customFormat="1" ht="9.9499999999999993" customHeight="1" thickBot="1" x14ac:dyDescent="0.25">
      <c r="A132" s="69"/>
      <c r="B132" s="53"/>
      <c r="C132" s="63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87"/>
    </row>
    <row r="133" spans="1:15" s="72" customFormat="1" ht="21" customHeight="1" thickTop="1" thickBot="1" x14ac:dyDescent="0.3">
      <c r="A133" s="129" t="s">
        <v>187</v>
      </c>
      <c r="B133" s="80"/>
      <c r="D133" s="130" t="s">
        <v>250</v>
      </c>
      <c r="E133" s="359" t="str">
        <f>IF('Fiche 3-1'!D189&lt;&gt;"",'Fiche 3-1'!D189,"")</f>
        <v/>
      </c>
      <c r="G133" s="110" t="s">
        <v>188</v>
      </c>
      <c r="H133" s="115"/>
      <c r="I133" s="29"/>
      <c r="J133" s="29"/>
      <c r="K133" s="29"/>
      <c r="L133" s="29"/>
      <c r="M133" s="29"/>
      <c r="N133" s="29"/>
      <c r="O133" s="112"/>
    </row>
    <row r="134" spans="1:15" s="76" customFormat="1" ht="9.9499999999999993" customHeight="1" thickTop="1" x14ac:dyDescent="0.2">
      <c r="A134" s="75"/>
      <c r="B134" s="57"/>
      <c r="G134" s="65"/>
      <c r="H134" s="65"/>
      <c r="I134" s="65"/>
      <c r="J134" s="65"/>
      <c r="K134" s="65"/>
      <c r="L134" s="65"/>
      <c r="M134" s="65"/>
      <c r="N134" s="65"/>
      <c r="O134" s="87"/>
    </row>
    <row r="135" spans="1:15" s="76" customFormat="1" ht="9.9499999999999993" customHeight="1" thickBot="1" x14ac:dyDescent="0.25">
      <c r="A135" s="65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87"/>
    </row>
    <row r="136" spans="1:15" s="76" customFormat="1" ht="21" customHeight="1" thickTop="1" thickBot="1" x14ac:dyDescent="0.25">
      <c r="A136" s="61" t="s">
        <v>22</v>
      </c>
      <c r="B136" s="65"/>
      <c r="C136" s="65"/>
      <c r="D136" s="361" t="str">
        <f>IF('Fiche 3-1'!D191&lt;&gt;"",'Fiche 3-1'!D191,"")</f>
        <v/>
      </c>
      <c r="E136" s="65"/>
      <c r="F136" s="65"/>
      <c r="G136" s="61" t="s">
        <v>23</v>
      </c>
      <c r="H136" s="65"/>
      <c r="I136" s="142"/>
      <c r="J136" s="65"/>
      <c r="K136" s="65"/>
      <c r="L136" s="65"/>
      <c r="M136" s="65"/>
      <c r="N136" s="65"/>
      <c r="O136" s="87"/>
    </row>
    <row r="137" spans="1:15" s="76" customFormat="1" ht="9.9499999999999993" customHeight="1" thickTop="1" x14ac:dyDescent="0.2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87"/>
    </row>
    <row r="138" spans="1:15" s="91" customFormat="1" ht="21" customHeight="1" thickBot="1" x14ac:dyDescent="0.25">
      <c r="A138" s="269" t="s">
        <v>378</v>
      </c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92"/>
    </row>
    <row r="139" spans="1:15" s="76" customFormat="1" ht="15" thickTop="1" x14ac:dyDescent="0.2">
      <c r="A139" s="65"/>
      <c r="B139" s="550"/>
      <c r="C139" s="551"/>
      <c r="D139" s="551"/>
      <c r="E139" s="551"/>
      <c r="F139" s="551"/>
      <c r="G139" s="551"/>
      <c r="H139" s="551"/>
      <c r="I139" s="551"/>
      <c r="J139" s="551"/>
      <c r="K139" s="551"/>
      <c r="L139" s="551"/>
      <c r="M139" s="551"/>
      <c r="N139" s="552"/>
      <c r="O139" s="87"/>
    </row>
    <row r="140" spans="1:15" s="76" customFormat="1" ht="14.25" x14ac:dyDescent="0.2">
      <c r="A140" s="65"/>
      <c r="B140" s="553"/>
      <c r="C140" s="554"/>
      <c r="D140" s="554"/>
      <c r="E140" s="554"/>
      <c r="F140" s="554"/>
      <c r="G140" s="554"/>
      <c r="H140" s="554"/>
      <c r="I140" s="554"/>
      <c r="J140" s="554"/>
      <c r="K140" s="554"/>
      <c r="L140" s="554"/>
      <c r="M140" s="554"/>
      <c r="N140" s="555"/>
      <c r="O140" s="87"/>
    </row>
    <row r="141" spans="1:15" s="76" customFormat="1" ht="15" thickBot="1" x14ac:dyDescent="0.25">
      <c r="A141" s="4"/>
      <c r="B141" s="556"/>
      <c r="C141" s="557"/>
      <c r="D141" s="557"/>
      <c r="E141" s="557"/>
      <c r="F141" s="557"/>
      <c r="G141" s="557"/>
      <c r="H141" s="557"/>
      <c r="I141" s="557"/>
      <c r="J141" s="557"/>
      <c r="K141" s="557"/>
      <c r="L141" s="557"/>
      <c r="M141" s="557"/>
      <c r="N141" s="558"/>
      <c r="O141" s="87"/>
    </row>
    <row r="142" spans="1:15" s="76" customFormat="1" ht="9.9499999999999993" customHeight="1" thickTop="1" x14ac:dyDescent="0.2">
      <c r="A142" s="79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7"/>
    </row>
    <row r="143" spans="1:15" s="91" customFormat="1" ht="21" customHeight="1" thickBot="1" x14ac:dyDescent="0.25">
      <c r="A143" s="256" t="s">
        <v>389</v>
      </c>
      <c r="B143" s="270"/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  <c r="O143" s="92"/>
    </row>
    <row r="144" spans="1:15" s="76" customFormat="1" ht="15" thickTop="1" x14ac:dyDescent="0.2">
      <c r="A144" s="79"/>
      <c r="B144" s="550"/>
      <c r="C144" s="551"/>
      <c r="D144" s="551"/>
      <c r="E144" s="551"/>
      <c r="F144" s="551"/>
      <c r="G144" s="551"/>
      <c r="H144" s="551"/>
      <c r="I144" s="551"/>
      <c r="J144" s="551"/>
      <c r="K144" s="551"/>
      <c r="L144" s="551"/>
      <c r="M144" s="551"/>
      <c r="N144" s="552"/>
      <c r="O144" s="87"/>
    </row>
    <row r="145" spans="1:15" s="76" customFormat="1" ht="14.25" x14ac:dyDescent="0.2">
      <c r="A145" s="79"/>
      <c r="B145" s="553"/>
      <c r="C145" s="554"/>
      <c r="D145" s="554"/>
      <c r="E145" s="554"/>
      <c r="F145" s="554"/>
      <c r="G145" s="554"/>
      <c r="H145" s="554"/>
      <c r="I145" s="554"/>
      <c r="J145" s="554"/>
      <c r="K145" s="554"/>
      <c r="L145" s="554"/>
      <c r="M145" s="554"/>
      <c r="N145" s="555"/>
      <c r="O145" s="87"/>
    </row>
    <row r="146" spans="1:15" s="76" customFormat="1" ht="15" thickBot="1" x14ac:dyDescent="0.25">
      <c r="A146" s="79"/>
      <c r="B146" s="556"/>
      <c r="C146" s="557"/>
      <c r="D146" s="557"/>
      <c r="E146" s="557"/>
      <c r="F146" s="557"/>
      <c r="G146" s="557"/>
      <c r="H146" s="557"/>
      <c r="I146" s="557"/>
      <c r="J146" s="557"/>
      <c r="K146" s="557"/>
      <c r="L146" s="557"/>
      <c r="M146" s="557"/>
      <c r="N146" s="558"/>
      <c r="O146" s="87"/>
    </row>
    <row r="147" spans="1:15" s="76" customFormat="1" ht="9.9499999999999993" customHeight="1" thickTop="1" thickBot="1" x14ac:dyDescent="0.25">
      <c r="A147" s="79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7"/>
    </row>
    <row r="148" spans="1:15" s="76" customFormat="1" ht="21" customHeight="1" thickTop="1" thickBot="1" x14ac:dyDescent="0.25">
      <c r="A148" s="62" t="s">
        <v>251</v>
      </c>
      <c r="B148" s="84"/>
      <c r="C148" s="84"/>
      <c r="D148" s="84"/>
      <c r="E148" s="82" t="s">
        <v>252</v>
      </c>
      <c r="F148" s="359" t="str">
        <f>IF('Fiche 3-1'!E180&lt;&gt;"",'Fiche 3-1'!E180,"")</f>
        <v/>
      </c>
      <c r="G148" s="84"/>
      <c r="H148" s="85" t="s">
        <v>340</v>
      </c>
      <c r="I148" s="115"/>
      <c r="J148" s="402" t="s">
        <v>326</v>
      </c>
      <c r="K148" s="403"/>
      <c r="L148" s="810" t="s">
        <v>327</v>
      </c>
      <c r="M148" s="811"/>
      <c r="N148" s="403"/>
      <c r="O148" s="87"/>
    </row>
    <row r="149" spans="1:15" s="76" customFormat="1" ht="9.9499999999999993" customHeight="1" thickTop="1" x14ac:dyDescent="0.2">
      <c r="A149" s="79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7"/>
    </row>
    <row r="150" spans="1:15" s="76" customFormat="1" ht="21" customHeight="1" thickBot="1" x14ac:dyDescent="0.25">
      <c r="A150" s="86" t="s">
        <v>253</v>
      </c>
      <c r="B150" s="72"/>
      <c r="C150" s="72"/>
      <c r="D150" s="72"/>
      <c r="E150" s="72"/>
      <c r="F150" s="72"/>
      <c r="G150" s="72"/>
      <c r="H150" s="72"/>
      <c r="I150" s="72"/>
      <c r="J150" s="72"/>
      <c r="K150" s="84"/>
      <c r="L150" s="84"/>
      <c r="M150" s="84"/>
      <c r="N150" s="84"/>
      <c r="O150" s="87"/>
    </row>
    <row r="151" spans="1:15" s="76" customFormat="1" ht="15" thickTop="1" x14ac:dyDescent="0.2">
      <c r="A151" s="72"/>
      <c r="B151" s="550"/>
      <c r="C151" s="551"/>
      <c r="D151" s="551"/>
      <c r="E151" s="551"/>
      <c r="F151" s="551"/>
      <c r="G151" s="551"/>
      <c r="H151" s="551"/>
      <c r="I151" s="551"/>
      <c r="J151" s="551"/>
      <c r="K151" s="551"/>
      <c r="L151" s="551"/>
      <c r="M151" s="551"/>
      <c r="N151" s="552"/>
      <c r="O151" s="87"/>
    </row>
    <row r="152" spans="1:15" s="76" customFormat="1" ht="14.25" x14ac:dyDescent="0.2">
      <c r="A152" s="72"/>
      <c r="B152" s="553"/>
      <c r="C152" s="554"/>
      <c r="D152" s="554"/>
      <c r="E152" s="554"/>
      <c r="F152" s="554"/>
      <c r="G152" s="554"/>
      <c r="H152" s="554"/>
      <c r="I152" s="554"/>
      <c r="J152" s="554"/>
      <c r="K152" s="554"/>
      <c r="L152" s="554"/>
      <c r="M152" s="554"/>
      <c r="N152" s="555"/>
      <c r="O152" s="87"/>
    </row>
    <row r="153" spans="1:15" s="76" customFormat="1" ht="15" thickBot="1" x14ac:dyDescent="0.25">
      <c r="A153" s="72"/>
      <c r="B153" s="556"/>
      <c r="C153" s="557"/>
      <c r="D153" s="557"/>
      <c r="E153" s="557"/>
      <c r="F153" s="557"/>
      <c r="G153" s="557"/>
      <c r="H153" s="557"/>
      <c r="I153" s="557"/>
      <c r="J153" s="557"/>
      <c r="K153" s="557"/>
      <c r="L153" s="557"/>
      <c r="M153" s="557"/>
      <c r="N153" s="558"/>
      <c r="O153" s="87"/>
    </row>
    <row r="154" spans="1:15" s="76" customFormat="1" ht="9.9499999999999993" customHeight="1" thickTop="1" x14ac:dyDescent="0.2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66"/>
      <c r="L154" s="66"/>
      <c r="M154" s="66"/>
      <c r="N154" s="66"/>
      <c r="O154" s="87"/>
    </row>
    <row r="155" spans="1:15" s="76" customFormat="1" ht="21" customHeight="1" x14ac:dyDescent="0.2">
      <c r="A155" s="118" t="s">
        <v>341</v>
      </c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87"/>
    </row>
    <row r="156" spans="1:15" s="76" customFormat="1" ht="9.9499999999999993" customHeight="1" thickBot="1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87"/>
    </row>
    <row r="157" spans="1:15" s="76" customFormat="1" ht="28.5" customHeight="1" thickTop="1" thickBot="1" x14ac:dyDescent="0.25">
      <c r="A157" s="66"/>
      <c r="B157" s="72"/>
      <c r="C157" s="72"/>
      <c r="D157" s="778" t="s">
        <v>342</v>
      </c>
      <c r="E157" s="779"/>
      <c r="F157" s="779" t="s">
        <v>343</v>
      </c>
      <c r="G157" s="780"/>
      <c r="H157" s="734" t="s">
        <v>344</v>
      </c>
      <c r="I157" s="734"/>
      <c r="J157" s="734" t="s">
        <v>242</v>
      </c>
      <c r="K157" s="735"/>
      <c r="L157" s="57"/>
      <c r="M157" s="66"/>
      <c r="N157" s="66"/>
      <c r="O157" s="87"/>
    </row>
    <row r="158" spans="1:15" s="72" customFormat="1" ht="24.75" customHeight="1" thickBot="1" x14ac:dyDescent="0.3">
      <c r="A158" s="111"/>
      <c r="D158" s="781" t="str">
        <f>IF('Fiche 3-1'!D214:E214&lt;&gt;"",'Fiche 3-1'!D214:E214,"")</f>
        <v/>
      </c>
      <c r="E158" s="782"/>
      <c r="F158" s="782" t="str">
        <f>IF('Fiche 3-1'!F214:G214&lt;&gt;"",'Fiche 3-1'!F214:G214,"")</f>
        <v/>
      </c>
      <c r="G158" s="783"/>
      <c r="H158" s="518"/>
      <c r="I158" s="518"/>
      <c r="J158" s="518"/>
      <c r="K158" s="536"/>
      <c r="L158" s="80"/>
      <c r="M158" s="111"/>
      <c r="N158" s="111"/>
      <c r="O158" s="112"/>
    </row>
    <row r="159" spans="1:15" s="88" customFormat="1" ht="24.75" customHeight="1" thickBot="1" x14ac:dyDescent="0.3">
      <c r="A159" s="111"/>
      <c r="B159" s="72"/>
      <c r="C159" s="72"/>
      <c r="D159" s="723" t="str">
        <f>+IF('Fiche 3-1'!D215:E215&lt;&gt;"",'Fiche 3-1'!D215:E215,"")</f>
        <v/>
      </c>
      <c r="E159" s="724"/>
      <c r="F159" s="724" t="str">
        <f>IF('Fiche 3-1'!F215:G215&lt;&gt;"",'Fiche 3-1'!F215:G215,"")</f>
        <v/>
      </c>
      <c r="G159" s="725"/>
      <c r="H159" s="518"/>
      <c r="I159" s="518"/>
      <c r="J159" s="518"/>
      <c r="K159" s="536"/>
      <c r="L159" s="80"/>
      <c r="M159" s="111"/>
      <c r="N159" s="111"/>
      <c r="O159" s="72"/>
    </row>
    <row r="160" spans="1:15" s="88" customFormat="1" ht="24.75" customHeight="1" thickBot="1" x14ac:dyDescent="0.3">
      <c r="A160" s="111"/>
      <c r="B160" s="72"/>
      <c r="C160" s="72"/>
      <c r="D160" s="726" t="str">
        <f>IF('Fiche 3-1'!D216:E216&lt;&gt;"",'Fiche 3-1'!D216:E216,"")</f>
        <v/>
      </c>
      <c r="E160" s="727"/>
      <c r="F160" s="727" t="str">
        <f>IF('Fiche 3-1'!F216:G216&lt;&gt;"",'Fiche 3-1'!F216:G216,"")</f>
        <v/>
      </c>
      <c r="G160" s="728"/>
      <c r="H160" s="537"/>
      <c r="I160" s="537"/>
      <c r="J160" s="537"/>
      <c r="K160" s="538"/>
      <c r="L160" s="80"/>
      <c r="M160" s="111"/>
      <c r="N160" s="111"/>
      <c r="O160" s="72"/>
    </row>
    <row r="161" spans="1:15" s="88" customFormat="1" ht="14.25" customHeight="1" thickTop="1" x14ac:dyDescent="0.2">
      <c r="A161" s="66"/>
      <c r="B161" s="55"/>
      <c r="C161" s="55"/>
      <c r="D161" s="56"/>
      <c r="E161" s="56"/>
      <c r="F161" s="56"/>
      <c r="G161" s="56"/>
      <c r="H161" s="56"/>
      <c r="I161" s="56"/>
      <c r="J161" s="57"/>
      <c r="K161" s="57"/>
      <c r="L161" s="57"/>
      <c r="M161" s="66"/>
      <c r="N161" s="66"/>
      <c r="O161" s="76"/>
    </row>
    <row r="162" spans="1:15" s="88" customFormat="1" ht="14.25" customHeight="1" x14ac:dyDescent="0.2">
      <c r="A162" s="119" t="s">
        <v>330</v>
      </c>
      <c r="B162" s="55"/>
      <c r="C162" s="55"/>
      <c r="D162" s="56"/>
      <c r="E162" s="56"/>
      <c r="F162" s="56"/>
      <c r="G162" s="56"/>
      <c r="H162" s="56"/>
      <c r="I162" s="56"/>
      <c r="J162" s="57"/>
      <c r="K162" s="57"/>
      <c r="L162" s="57"/>
      <c r="M162" s="66"/>
      <c r="N162" s="66"/>
      <c r="O162" s="76"/>
    </row>
    <row r="163" spans="1:15" s="88" customFormat="1" ht="5.45" customHeight="1" thickBot="1" x14ac:dyDescent="0.25">
      <c r="A163" s="119"/>
      <c r="B163" s="55"/>
      <c r="C163" s="55"/>
      <c r="D163" s="56"/>
      <c r="E163" s="56"/>
      <c r="F163" s="56"/>
      <c r="G163" s="56"/>
      <c r="H163" s="56"/>
      <c r="I163" s="56"/>
      <c r="J163" s="57"/>
      <c r="K163" s="57"/>
      <c r="L163" s="57"/>
      <c r="M163" s="66"/>
      <c r="N163" s="66"/>
      <c r="O163" s="76"/>
    </row>
    <row r="164" spans="1:15" s="52" customFormat="1" ht="19.899999999999999" customHeight="1" thickTop="1" thickBot="1" x14ac:dyDescent="0.25">
      <c r="A164" s="121" t="s">
        <v>406</v>
      </c>
      <c r="B164" s="305"/>
      <c r="C164" s="305"/>
      <c r="D164" s="305"/>
      <c r="E164" s="317" t="str">
        <f>IF('Fiche 3-1'!D202&gt;0,'Fiche 3-1'!D202,"")</f>
        <v/>
      </c>
      <c r="F164" s="305"/>
      <c r="G164" s="121" t="s">
        <v>407</v>
      </c>
      <c r="H164" s="305"/>
      <c r="I164" s="305"/>
      <c r="J164" s="318"/>
      <c r="K164" s="57"/>
      <c r="L164" s="305"/>
      <c r="M164" s="305"/>
      <c r="N164" s="305"/>
    </row>
    <row r="165" spans="1:15" s="52" customFormat="1" ht="7.15" customHeight="1" thickTop="1" x14ac:dyDescent="0.2">
      <c r="A165" s="303"/>
      <c r="B165" s="303"/>
      <c r="C165" s="303"/>
      <c r="D165" s="303"/>
      <c r="E165" s="303"/>
      <c r="F165" s="303"/>
      <c r="G165" s="303"/>
      <c r="H165" s="303"/>
      <c r="I165" s="303"/>
      <c r="J165" s="303"/>
      <c r="K165" s="303"/>
      <c r="L165" s="303"/>
      <c r="M165" s="303"/>
      <c r="N165" s="303"/>
    </row>
    <row r="166" spans="1:15" s="52" customFormat="1" ht="9" customHeight="1" thickBot="1" x14ac:dyDescent="0.25">
      <c r="A166" s="307"/>
      <c r="B166" s="307"/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</row>
    <row r="167" spans="1:15" s="52" customFormat="1" ht="19.899999999999999" customHeight="1" thickTop="1" x14ac:dyDescent="0.2">
      <c r="A167" s="121" t="s">
        <v>408</v>
      </c>
      <c r="B167" s="121"/>
      <c r="C167" s="121"/>
      <c r="D167" s="307"/>
      <c r="E167" s="527"/>
      <c r="F167" s="528"/>
      <c r="G167" s="528"/>
      <c r="H167" s="528"/>
      <c r="I167" s="528"/>
      <c r="J167" s="528"/>
      <c r="K167" s="528"/>
      <c r="L167" s="528"/>
      <c r="M167" s="528"/>
      <c r="N167" s="529"/>
    </row>
    <row r="168" spans="1:15" ht="19.899999999999999" customHeight="1" x14ac:dyDescent="0.2">
      <c r="A168" s="307"/>
      <c r="B168" s="307"/>
      <c r="C168" s="307"/>
      <c r="D168" s="307"/>
      <c r="E168" s="530"/>
      <c r="F168" s="531"/>
      <c r="G168" s="531"/>
      <c r="H168" s="531"/>
      <c r="I168" s="531"/>
      <c r="J168" s="531"/>
      <c r="K168" s="531"/>
      <c r="L168" s="531"/>
      <c r="M168" s="531"/>
      <c r="N168" s="532"/>
    </row>
    <row r="169" spans="1:15" ht="19.899999999999999" customHeight="1" thickBot="1" x14ac:dyDescent="0.25">
      <c r="A169" s="307"/>
      <c r="B169" s="307"/>
      <c r="C169" s="307"/>
      <c r="D169" s="307"/>
      <c r="E169" s="533"/>
      <c r="F169" s="534"/>
      <c r="G169" s="534"/>
      <c r="H169" s="534"/>
      <c r="I169" s="534"/>
      <c r="J169" s="534"/>
      <c r="K169" s="534"/>
      <c r="L169" s="534"/>
      <c r="M169" s="534"/>
      <c r="N169" s="535"/>
      <c r="O169" s="68"/>
    </row>
    <row r="170" spans="1:15" ht="9.9499999999999993" customHeight="1" x14ac:dyDescent="0.2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</row>
    <row r="171" spans="1:15" ht="7.5" customHeight="1" x14ac:dyDescent="0.2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68"/>
    </row>
    <row r="172" spans="1:15" s="29" customFormat="1" ht="21" customHeight="1" x14ac:dyDescent="0.25">
      <c r="A172" s="59" t="s">
        <v>177</v>
      </c>
      <c r="B172" s="131"/>
      <c r="C172" s="131"/>
      <c r="D172" s="736" t="str">
        <f>+IF('Fiche 3-1'!D221:M221&lt;&gt;"",'Fiche 3-1'!D221:M221,"")</f>
        <v/>
      </c>
      <c r="E172" s="737"/>
      <c r="F172" s="737"/>
      <c r="G172" s="737"/>
      <c r="H172" s="737"/>
      <c r="I172" s="737"/>
      <c r="J172" s="737"/>
      <c r="K172" s="737"/>
      <c r="L172" s="737"/>
      <c r="M172" s="738"/>
      <c r="N172" s="131"/>
      <c r="O172" s="116"/>
    </row>
    <row r="173" spans="1:15" ht="7.5" customHeight="1" x14ac:dyDescent="0.2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68"/>
    </row>
    <row r="174" spans="1:15" ht="9.9499999999999993" customHeight="1" x14ac:dyDescent="0.2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</row>
    <row r="175" spans="1:15" s="114" customFormat="1" ht="21" customHeight="1" x14ac:dyDescent="0.25">
      <c r="A175" s="121" t="s">
        <v>21</v>
      </c>
      <c r="B175" s="745" t="str">
        <f>IF('Fiche 3-1'!B224:N224&lt;&gt;"",'Fiche 3-1'!B224:N224,"")</f>
        <v/>
      </c>
      <c r="C175" s="745"/>
      <c r="D175" s="745"/>
      <c r="E175" s="745"/>
      <c r="F175" s="745"/>
      <c r="G175" s="745"/>
      <c r="H175" s="745"/>
      <c r="I175" s="745"/>
      <c r="J175" s="745"/>
      <c r="K175" s="745"/>
      <c r="L175" s="745"/>
      <c r="M175" s="745"/>
      <c r="N175" s="745"/>
      <c r="O175" s="113"/>
    </row>
    <row r="176" spans="1:15" s="90" customFormat="1" ht="9.9499999999999993" customHeight="1" thickBot="1" x14ac:dyDescent="0.3">
      <c r="A176" s="61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89"/>
    </row>
    <row r="177" spans="1:15" s="114" customFormat="1" ht="21" customHeight="1" thickTop="1" thickBot="1" x14ac:dyDescent="0.3">
      <c r="A177" s="121" t="s">
        <v>187</v>
      </c>
      <c r="B177" s="83"/>
      <c r="C177" s="72"/>
      <c r="D177" s="82" t="s">
        <v>250</v>
      </c>
      <c r="E177" s="359" t="str">
        <f>IF('Fiche 3-1'!D251&lt;&gt;"",'Fiche 3-1'!D251,"")</f>
        <v/>
      </c>
      <c r="F177" s="72"/>
      <c r="G177" s="58" t="s">
        <v>188</v>
      </c>
      <c r="H177" s="115"/>
      <c r="I177" s="29"/>
      <c r="J177" s="29"/>
      <c r="K177" s="29"/>
      <c r="L177" s="29"/>
      <c r="M177" s="29"/>
      <c r="N177" s="29"/>
      <c r="O177" s="113"/>
    </row>
    <row r="178" spans="1:15" s="90" customFormat="1" ht="9.9499999999999993" customHeight="1" thickTop="1" x14ac:dyDescent="0.2">
      <c r="A178" s="75"/>
      <c r="B178" s="57"/>
      <c r="C178" s="76"/>
      <c r="D178" s="76"/>
      <c r="E178" s="76"/>
      <c r="F178" s="76"/>
      <c r="G178" s="65"/>
      <c r="H178" s="65"/>
      <c r="I178" s="65"/>
      <c r="J178" s="65"/>
      <c r="K178" s="65"/>
      <c r="L178" s="65"/>
      <c r="M178" s="65"/>
      <c r="N178" s="65"/>
      <c r="O178" s="89"/>
    </row>
    <row r="179" spans="1:15" s="90" customFormat="1" ht="9.9499999999999993" customHeight="1" thickBot="1" x14ac:dyDescent="0.25">
      <c r="A179" s="65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89"/>
    </row>
    <row r="180" spans="1:15" s="114" customFormat="1" ht="21" customHeight="1" thickTop="1" thickBot="1" x14ac:dyDescent="0.3">
      <c r="A180" s="121" t="s">
        <v>22</v>
      </c>
      <c r="B180" s="29"/>
      <c r="C180" s="29"/>
      <c r="D180" s="361" t="str">
        <f>IF('Fiche 3-1'!D253&lt;&gt;"",'Fiche 3-1'!D253,"")</f>
        <v/>
      </c>
      <c r="E180" s="29"/>
      <c r="F180" s="29"/>
      <c r="G180" s="121" t="s">
        <v>23</v>
      </c>
      <c r="H180" s="29"/>
      <c r="I180" s="142"/>
      <c r="J180" s="29"/>
      <c r="K180" s="29"/>
      <c r="L180" s="29"/>
      <c r="M180" s="29"/>
      <c r="N180" s="29"/>
      <c r="O180" s="113"/>
    </row>
    <row r="181" spans="1:15" s="90" customFormat="1" ht="9.9499999999999993" customHeight="1" thickTop="1" x14ac:dyDescent="0.2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89"/>
    </row>
    <row r="182" spans="1:15" s="114" customFormat="1" ht="21" customHeight="1" thickBot="1" x14ac:dyDescent="0.3">
      <c r="A182" s="269" t="s">
        <v>378</v>
      </c>
      <c r="B182" s="258"/>
      <c r="C182" s="258"/>
      <c r="D182" s="258"/>
      <c r="E182" s="258"/>
      <c r="F182" s="258"/>
      <c r="G182" s="258"/>
      <c r="H182" s="258"/>
      <c r="I182" s="258"/>
      <c r="J182" s="258"/>
      <c r="K182" s="258"/>
      <c r="L182" s="258"/>
      <c r="M182" s="258"/>
      <c r="N182" s="258"/>
      <c r="O182" s="113"/>
    </row>
    <row r="183" spans="1:15" s="90" customFormat="1" ht="20.100000000000001" customHeight="1" thickTop="1" x14ac:dyDescent="0.2">
      <c r="A183" s="65"/>
      <c r="B183" s="550"/>
      <c r="C183" s="551"/>
      <c r="D183" s="551"/>
      <c r="E183" s="551"/>
      <c r="F183" s="551"/>
      <c r="G183" s="551"/>
      <c r="H183" s="551"/>
      <c r="I183" s="551"/>
      <c r="J183" s="551"/>
      <c r="K183" s="551"/>
      <c r="L183" s="551"/>
      <c r="M183" s="551"/>
      <c r="N183" s="552"/>
      <c r="O183" s="89"/>
    </row>
    <row r="184" spans="1:15" s="90" customFormat="1" ht="20.100000000000001" customHeight="1" x14ac:dyDescent="0.2">
      <c r="A184" s="65"/>
      <c r="B184" s="553"/>
      <c r="C184" s="554"/>
      <c r="D184" s="554"/>
      <c r="E184" s="554"/>
      <c r="F184" s="554"/>
      <c r="G184" s="554"/>
      <c r="H184" s="554"/>
      <c r="I184" s="554"/>
      <c r="J184" s="554"/>
      <c r="K184" s="554"/>
      <c r="L184" s="554"/>
      <c r="M184" s="554"/>
      <c r="N184" s="555"/>
      <c r="O184" s="89"/>
    </row>
    <row r="185" spans="1:15" s="90" customFormat="1" ht="20.100000000000001" customHeight="1" thickBot="1" x14ac:dyDescent="0.3">
      <c r="A185" s="4"/>
      <c r="B185" s="556"/>
      <c r="C185" s="557"/>
      <c r="D185" s="557"/>
      <c r="E185" s="557"/>
      <c r="F185" s="557"/>
      <c r="G185" s="557"/>
      <c r="H185" s="557"/>
      <c r="I185" s="557"/>
      <c r="J185" s="557"/>
      <c r="K185" s="557"/>
      <c r="L185" s="557"/>
      <c r="M185" s="557"/>
      <c r="N185" s="558"/>
      <c r="O185" s="89"/>
    </row>
    <row r="186" spans="1:15" s="90" customFormat="1" ht="9.9499999999999993" customHeight="1" thickTop="1" x14ac:dyDescent="0.25">
      <c r="A186" s="79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9"/>
    </row>
    <row r="187" spans="1:15" s="114" customFormat="1" ht="21" customHeight="1" thickBot="1" x14ac:dyDescent="0.3">
      <c r="A187" s="256" t="s">
        <v>389</v>
      </c>
      <c r="B187" s="272"/>
      <c r="C187" s="272"/>
      <c r="D187" s="272"/>
      <c r="E187" s="272"/>
      <c r="F187" s="272"/>
      <c r="G187" s="272"/>
      <c r="H187" s="272"/>
      <c r="I187" s="272"/>
      <c r="J187" s="272"/>
      <c r="K187" s="272"/>
      <c r="L187" s="272"/>
      <c r="M187" s="272"/>
      <c r="N187" s="272"/>
      <c r="O187" s="113"/>
    </row>
    <row r="188" spans="1:15" s="90" customFormat="1" ht="20.100000000000001" customHeight="1" thickTop="1" x14ac:dyDescent="0.25">
      <c r="A188" s="79"/>
      <c r="B188" s="550"/>
      <c r="C188" s="551"/>
      <c r="D188" s="551"/>
      <c r="E188" s="551"/>
      <c r="F188" s="551"/>
      <c r="G188" s="551"/>
      <c r="H188" s="551"/>
      <c r="I188" s="551"/>
      <c r="J188" s="551"/>
      <c r="K188" s="551"/>
      <c r="L188" s="551"/>
      <c r="M188" s="551"/>
      <c r="N188" s="552"/>
      <c r="O188" s="89"/>
    </row>
    <row r="189" spans="1:15" s="90" customFormat="1" ht="20.100000000000001" customHeight="1" x14ac:dyDescent="0.25">
      <c r="A189" s="79"/>
      <c r="B189" s="553"/>
      <c r="C189" s="554"/>
      <c r="D189" s="554"/>
      <c r="E189" s="554"/>
      <c r="F189" s="554"/>
      <c r="G189" s="554"/>
      <c r="H189" s="554"/>
      <c r="I189" s="554"/>
      <c r="J189" s="554"/>
      <c r="K189" s="554"/>
      <c r="L189" s="554"/>
      <c r="M189" s="554"/>
      <c r="N189" s="555"/>
      <c r="O189" s="89"/>
    </row>
    <row r="190" spans="1:15" s="90" customFormat="1" ht="20.100000000000001" customHeight="1" thickBot="1" x14ac:dyDescent="0.3">
      <c r="A190" s="79"/>
      <c r="B190" s="556"/>
      <c r="C190" s="557"/>
      <c r="D190" s="557"/>
      <c r="E190" s="557"/>
      <c r="F190" s="557"/>
      <c r="G190" s="557"/>
      <c r="H190" s="557"/>
      <c r="I190" s="557"/>
      <c r="J190" s="557"/>
      <c r="K190" s="557"/>
      <c r="L190" s="557"/>
      <c r="M190" s="557"/>
      <c r="N190" s="558"/>
      <c r="O190" s="89"/>
    </row>
    <row r="191" spans="1:15" s="91" customFormat="1" ht="9.9499999999999993" customHeight="1" thickTop="1" thickBot="1" x14ac:dyDescent="0.25">
      <c r="A191" s="79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92"/>
    </row>
    <row r="192" spans="1:15" s="114" customFormat="1" ht="21" customHeight="1" thickTop="1" thickBot="1" x14ac:dyDescent="0.3">
      <c r="A192" s="122" t="s">
        <v>251</v>
      </c>
      <c r="B192" s="83"/>
      <c r="C192" s="83"/>
      <c r="D192" s="83"/>
      <c r="E192" s="82" t="s">
        <v>252</v>
      </c>
      <c r="F192" s="359" t="str">
        <f>IF('Fiche 3-1'!E242&lt;&gt;"",'Fiche 3-1'!E242,"")</f>
        <v/>
      </c>
      <c r="G192" s="83"/>
      <c r="H192" s="82" t="s">
        <v>340</v>
      </c>
      <c r="I192" s="115"/>
      <c r="J192" s="402" t="s">
        <v>326</v>
      </c>
      <c r="K192" s="403"/>
      <c r="L192" s="810" t="s">
        <v>327</v>
      </c>
      <c r="M192" s="811"/>
      <c r="N192" s="403"/>
      <c r="O192" s="113"/>
    </row>
    <row r="193" spans="1:15" s="91" customFormat="1" ht="9.9499999999999993" customHeight="1" thickTop="1" x14ac:dyDescent="0.2">
      <c r="A193" s="79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92"/>
    </row>
    <row r="194" spans="1:15" s="114" customFormat="1" ht="21" customHeight="1" thickBot="1" x14ac:dyDescent="0.3">
      <c r="A194" s="86" t="s">
        <v>253</v>
      </c>
      <c r="B194" s="72"/>
      <c r="C194" s="72"/>
      <c r="D194" s="72"/>
      <c r="E194" s="72"/>
      <c r="F194" s="72"/>
      <c r="G194" s="72"/>
      <c r="H194" s="72"/>
      <c r="I194" s="72"/>
      <c r="J194" s="72"/>
      <c r="K194" s="83"/>
      <c r="L194" s="83"/>
      <c r="M194" s="83"/>
      <c r="N194" s="83"/>
      <c r="O194" s="113"/>
    </row>
    <row r="195" spans="1:15" s="91" customFormat="1" ht="20.100000000000001" customHeight="1" thickTop="1" x14ac:dyDescent="0.2">
      <c r="A195" s="72"/>
      <c r="B195" s="550"/>
      <c r="C195" s="551"/>
      <c r="D195" s="551"/>
      <c r="E195" s="551"/>
      <c r="F195" s="551"/>
      <c r="G195" s="551"/>
      <c r="H195" s="551"/>
      <c r="I195" s="551"/>
      <c r="J195" s="551"/>
      <c r="K195" s="551"/>
      <c r="L195" s="551"/>
      <c r="M195" s="551"/>
      <c r="N195" s="552"/>
      <c r="O195" s="92"/>
    </row>
    <row r="196" spans="1:15" s="91" customFormat="1" ht="9.9499999999999993" customHeight="1" x14ac:dyDescent="0.2">
      <c r="A196" s="72"/>
      <c r="B196" s="553"/>
      <c r="C196" s="554"/>
      <c r="D196" s="554"/>
      <c r="E196" s="554"/>
      <c r="F196" s="554"/>
      <c r="G196" s="554"/>
      <c r="H196" s="554"/>
      <c r="I196" s="554"/>
      <c r="J196" s="554"/>
      <c r="K196" s="554"/>
      <c r="L196" s="554"/>
      <c r="M196" s="554"/>
      <c r="N196" s="555"/>
      <c r="O196" s="92"/>
    </row>
    <row r="197" spans="1:15" s="91" customFormat="1" ht="60" customHeight="1" thickBot="1" x14ac:dyDescent="0.25">
      <c r="A197" s="72"/>
      <c r="B197" s="556"/>
      <c r="C197" s="557"/>
      <c r="D197" s="557"/>
      <c r="E197" s="557"/>
      <c r="F197" s="557"/>
      <c r="G197" s="557"/>
      <c r="H197" s="557"/>
      <c r="I197" s="557"/>
      <c r="J197" s="557"/>
      <c r="K197" s="557"/>
      <c r="L197" s="557"/>
      <c r="M197" s="557"/>
      <c r="N197" s="558"/>
      <c r="O197" s="92"/>
    </row>
    <row r="198" spans="1:15" s="91" customFormat="1" ht="9.9499999999999993" customHeight="1" thickTop="1" x14ac:dyDescent="0.2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66"/>
      <c r="L198" s="66"/>
      <c r="M198" s="66"/>
      <c r="N198" s="66"/>
      <c r="O198" s="92"/>
    </row>
    <row r="199" spans="1:15" s="114" customFormat="1" ht="21" customHeight="1" x14ac:dyDescent="0.25">
      <c r="A199" s="122" t="s">
        <v>341</v>
      </c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3"/>
    </row>
    <row r="200" spans="1:15" s="91" customFormat="1" ht="9.9499999999999993" customHeight="1" thickBot="1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92"/>
    </row>
    <row r="201" spans="1:15" s="91" customFormat="1" ht="29.25" customHeight="1" thickTop="1" thickBot="1" x14ac:dyDescent="0.25">
      <c r="A201" s="66"/>
      <c r="B201" s="72"/>
      <c r="C201" s="72"/>
      <c r="D201" s="777" t="s">
        <v>342</v>
      </c>
      <c r="E201" s="775"/>
      <c r="F201" s="775" t="s">
        <v>343</v>
      </c>
      <c r="G201" s="776"/>
      <c r="H201" s="734" t="s">
        <v>344</v>
      </c>
      <c r="I201" s="734"/>
      <c r="J201" s="734" t="s">
        <v>242</v>
      </c>
      <c r="K201" s="735"/>
      <c r="L201" s="57"/>
      <c r="M201" s="66"/>
      <c r="N201" s="66"/>
      <c r="O201" s="92"/>
    </row>
    <row r="202" spans="1:15" s="114" customFormat="1" ht="24.75" customHeight="1" thickBot="1" x14ac:dyDescent="0.3">
      <c r="A202" s="111"/>
      <c r="B202" s="72"/>
      <c r="C202" s="72"/>
      <c r="D202" s="742" t="str">
        <f>IF('Fiche 3-1'!D274:E274&lt;&gt;"",'Fiche 3-1'!D274:E274,"")</f>
        <v/>
      </c>
      <c r="E202" s="743"/>
      <c r="F202" s="743" t="str">
        <f>IF('Fiche 3-1'!F274:G274&lt;&gt;"",'Fiche 3-1'!F274:G274,"")</f>
        <v/>
      </c>
      <c r="G202" s="744"/>
      <c r="H202" s="518"/>
      <c r="I202" s="518"/>
      <c r="J202" s="518"/>
      <c r="K202" s="536"/>
      <c r="L202" s="80"/>
      <c r="M202" s="111"/>
      <c r="N202" s="111"/>
      <c r="O202" s="113"/>
    </row>
    <row r="203" spans="1:15" s="114" customFormat="1" ht="24.75" customHeight="1" thickBot="1" x14ac:dyDescent="0.3">
      <c r="A203" s="111"/>
      <c r="B203" s="72"/>
      <c r="C203" s="72"/>
      <c r="D203" s="742" t="str">
        <f>IF('Fiche 3-1'!D275:E275&lt;&gt;"",'Fiche 3-1'!D275:E275,"")</f>
        <v/>
      </c>
      <c r="E203" s="743"/>
      <c r="F203" s="743" t="str">
        <f>IF('Fiche 3-1'!F275:G275&lt;&gt;"",'Fiche 3-1'!F275:G275,"")</f>
        <v/>
      </c>
      <c r="G203" s="744"/>
      <c r="H203" s="518"/>
      <c r="I203" s="518"/>
      <c r="J203" s="518"/>
      <c r="K203" s="536"/>
      <c r="L203" s="80"/>
      <c r="M203" s="111"/>
      <c r="N203" s="111"/>
      <c r="O203" s="113"/>
    </row>
    <row r="204" spans="1:15" s="114" customFormat="1" ht="24.75" customHeight="1" thickBot="1" x14ac:dyDescent="0.3">
      <c r="A204" s="111"/>
      <c r="B204" s="72"/>
      <c r="C204" s="72"/>
      <c r="D204" s="784" t="str">
        <f>IF('Fiche 3-1'!D276:E276&lt;&gt;"",'Fiche 3-1'!D276:E276,"")</f>
        <v/>
      </c>
      <c r="E204" s="785"/>
      <c r="F204" s="785" t="str">
        <f>IF('Fiche 3-1'!F276:G276&lt;&gt;"",'Fiche 3-1'!F276:G276,"")</f>
        <v/>
      </c>
      <c r="G204" s="786"/>
      <c r="H204" s="537"/>
      <c r="I204" s="537"/>
      <c r="J204" s="537"/>
      <c r="K204" s="538"/>
      <c r="L204" s="80"/>
      <c r="M204" s="111"/>
      <c r="N204" s="111"/>
      <c r="O204" s="113"/>
    </row>
    <row r="205" spans="1:15" s="91" customFormat="1" ht="15" thickTop="1" x14ac:dyDescent="0.2">
      <c r="A205" s="93"/>
      <c r="O205" s="92"/>
    </row>
    <row r="206" spans="1:15" s="51" customFormat="1" ht="21" customHeight="1" x14ac:dyDescent="0.25">
      <c r="A206" s="119" t="s">
        <v>330</v>
      </c>
      <c r="B206" s="55"/>
      <c r="C206" s="55"/>
      <c r="D206" s="83"/>
      <c r="E206" s="83"/>
      <c r="F206" s="83"/>
      <c r="G206" s="83"/>
      <c r="H206" s="83"/>
      <c r="I206" s="83"/>
      <c r="J206" s="80"/>
      <c r="K206" s="80"/>
      <c r="L206" s="80"/>
      <c r="M206" s="111"/>
      <c r="N206" s="111"/>
      <c r="O206" s="10"/>
    </row>
    <row r="207" spans="1:15" s="51" customFormat="1" ht="4.9000000000000004" customHeight="1" thickBot="1" x14ac:dyDescent="0.3">
      <c r="A207" s="119"/>
      <c r="B207" s="55"/>
      <c r="C207" s="55"/>
      <c r="D207" s="83"/>
      <c r="E207" s="83"/>
      <c r="F207" s="83"/>
      <c r="G207" s="83"/>
      <c r="H207" s="83"/>
      <c r="I207" s="83"/>
      <c r="J207" s="80"/>
      <c r="K207" s="80"/>
      <c r="L207" s="80"/>
      <c r="M207" s="111"/>
      <c r="N207" s="111"/>
      <c r="O207" s="10"/>
    </row>
    <row r="208" spans="1:15" s="52" customFormat="1" ht="19.899999999999999" customHeight="1" thickTop="1" thickBot="1" x14ac:dyDescent="0.25">
      <c r="A208" s="121" t="s">
        <v>406</v>
      </c>
      <c r="B208" s="305"/>
      <c r="C208" s="305"/>
      <c r="D208" s="305"/>
      <c r="E208" s="317" t="str">
        <f>IF('Fiche 3-1'!D262&gt;0,'Fiche 3-1'!D262,"")</f>
        <v/>
      </c>
      <c r="F208" s="305"/>
      <c r="G208" s="121" t="s">
        <v>407</v>
      </c>
      <c r="H208" s="305"/>
      <c r="I208" s="305"/>
      <c r="J208" s="318"/>
      <c r="K208" s="57"/>
      <c r="L208" s="305"/>
      <c r="M208" s="305"/>
      <c r="N208" s="305"/>
    </row>
    <row r="209" spans="1:15" s="52" customFormat="1" ht="7.15" customHeight="1" thickTop="1" thickBot="1" x14ac:dyDescent="0.25">
      <c r="A209" s="303"/>
      <c r="B209" s="303"/>
      <c r="C209" s="303"/>
      <c r="D209" s="303"/>
      <c r="E209" s="303"/>
      <c r="F209" s="303"/>
      <c r="G209" s="303"/>
      <c r="H209" s="303"/>
      <c r="I209" s="303"/>
      <c r="J209" s="303"/>
      <c r="K209" s="303"/>
      <c r="L209" s="303"/>
      <c r="M209" s="303"/>
      <c r="N209" s="303"/>
    </row>
    <row r="210" spans="1:15" s="52" customFormat="1" ht="19.899999999999999" customHeight="1" thickTop="1" x14ac:dyDescent="0.2">
      <c r="A210" s="121" t="s">
        <v>408</v>
      </c>
      <c r="B210" s="121"/>
      <c r="C210" s="121"/>
      <c r="D210" s="307"/>
      <c r="E210" s="527"/>
      <c r="F210" s="528"/>
      <c r="G210" s="528"/>
      <c r="H210" s="528"/>
      <c r="I210" s="528"/>
      <c r="J210" s="528"/>
      <c r="K210" s="528"/>
      <c r="L210" s="528"/>
      <c r="M210" s="528"/>
      <c r="N210" s="529"/>
    </row>
    <row r="211" spans="1:15" ht="19.899999999999999" customHeight="1" x14ac:dyDescent="0.2">
      <c r="A211" s="307"/>
      <c r="B211" s="307"/>
      <c r="C211" s="307"/>
      <c r="D211" s="307"/>
      <c r="E211" s="530"/>
      <c r="F211" s="531"/>
      <c r="G211" s="531"/>
      <c r="H211" s="531"/>
      <c r="I211" s="531"/>
      <c r="J211" s="531"/>
      <c r="K211" s="531"/>
      <c r="L211" s="531"/>
      <c r="M211" s="531"/>
      <c r="N211" s="532"/>
    </row>
    <row r="212" spans="1:15" ht="19.899999999999999" customHeight="1" thickBot="1" x14ac:dyDescent="0.25">
      <c r="A212" s="307"/>
      <c r="B212" s="307"/>
      <c r="C212" s="307"/>
      <c r="D212" s="307"/>
      <c r="E212" s="533"/>
      <c r="F212" s="534"/>
      <c r="G212" s="534"/>
      <c r="H212" s="534"/>
      <c r="I212" s="534"/>
      <c r="J212" s="534"/>
      <c r="K212" s="534"/>
      <c r="L212" s="534"/>
      <c r="M212" s="534"/>
      <c r="N212" s="535"/>
      <c r="O212" s="68"/>
    </row>
    <row r="213" spans="1:15" s="52" customFormat="1" ht="9.9499999999999993" customHeight="1" x14ac:dyDescent="0.2">
      <c r="A213" s="5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ht="7.5" customHeight="1" x14ac:dyDescent="0.2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68"/>
    </row>
    <row r="215" spans="1:15" s="29" customFormat="1" ht="21" customHeight="1" x14ac:dyDescent="0.25">
      <c r="A215" s="59" t="s">
        <v>178</v>
      </c>
      <c r="B215" s="131"/>
      <c r="C215" s="131"/>
      <c r="D215" s="736" t="str">
        <f>IF('Fiche 3-1'!D281:M281&lt;&gt;"",'Fiche 3-1'!D281:M281,"")</f>
        <v/>
      </c>
      <c r="E215" s="737"/>
      <c r="F215" s="737"/>
      <c r="G215" s="737"/>
      <c r="H215" s="737"/>
      <c r="I215" s="737"/>
      <c r="J215" s="737"/>
      <c r="K215" s="737"/>
      <c r="L215" s="737"/>
      <c r="M215" s="738"/>
      <c r="N215" s="131"/>
      <c r="O215" s="116"/>
    </row>
    <row r="216" spans="1:15" ht="7.5" customHeight="1" x14ac:dyDescent="0.2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68"/>
    </row>
    <row r="217" spans="1:15" ht="9.9499999999999993" customHeight="1" x14ac:dyDescent="0.2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</row>
    <row r="218" spans="1:15" s="114" customFormat="1" ht="21" customHeight="1" x14ac:dyDescent="0.25">
      <c r="A218" s="121" t="s">
        <v>21</v>
      </c>
      <c r="B218" s="745" t="str">
        <f>IF('Fiche 3-1'!B284:N284&lt;&gt;"",'Fiche 3-1'!B284:N284,"")</f>
        <v/>
      </c>
      <c r="C218" s="745"/>
      <c r="D218" s="745"/>
      <c r="E218" s="745"/>
      <c r="F218" s="745"/>
      <c r="G218" s="745"/>
      <c r="H218" s="745"/>
      <c r="I218" s="745"/>
      <c r="J218" s="745"/>
      <c r="K218" s="745"/>
      <c r="L218" s="745"/>
      <c r="M218" s="745"/>
      <c r="N218" s="745"/>
      <c r="O218" s="113"/>
    </row>
    <row r="219" spans="1:15" s="91" customFormat="1" ht="9.9499999999999993" customHeight="1" thickBot="1" x14ac:dyDescent="0.25">
      <c r="A219" s="61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92"/>
    </row>
    <row r="220" spans="1:15" s="114" customFormat="1" ht="21" customHeight="1" thickTop="1" thickBot="1" x14ac:dyDescent="0.3">
      <c r="A220" s="121" t="s">
        <v>187</v>
      </c>
      <c r="B220" s="83"/>
      <c r="C220" s="72"/>
      <c r="D220" s="82" t="s">
        <v>250</v>
      </c>
      <c r="E220" s="359" t="str">
        <f>IF('Fiche 3-1'!D310&lt;&gt;"",'Fiche 3-1'!D310,"")</f>
        <v/>
      </c>
      <c r="F220" s="72"/>
      <c r="G220" s="58" t="s">
        <v>188</v>
      </c>
      <c r="H220" s="115"/>
      <c r="I220" s="29"/>
      <c r="J220" s="29"/>
      <c r="K220" s="29"/>
      <c r="L220" s="29"/>
      <c r="M220" s="29"/>
      <c r="N220" s="29"/>
      <c r="O220" s="113"/>
    </row>
    <row r="221" spans="1:15" s="91" customFormat="1" ht="9.9499999999999993" customHeight="1" thickTop="1" x14ac:dyDescent="0.2">
      <c r="A221" s="75"/>
      <c r="B221" s="57"/>
      <c r="C221" s="76"/>
      <c r="D221" s="76"/>
      <c r="E221" s="76"/>
      <c r="F221" s="76"/>
      <c r="G221" s="65"/>
      <c r="H221" s="65"/>
      <c r="I221" s="65"/>
      <c r="J221" s="65"/>
      <c r="K221" s="65"/>
      <c r="L221" s="65"/>
      <c r="M221" s="65"/>
      <c r="N221" s="65"/>
      <c r="O221" s="92"/>
    </row>
    <row r="222" spans="1:15" s="91" customFormat="1" ht="9.9499999999999993" customHeight="1" thickBot="1" x14ac:dyDescent="0.25">
      <c r="A222" s="65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92"/>
    </row>
    <row r="223" spans="1:15" s="114" customFormat="1" ht="21" customHeight="1" thickTop="1" thickBot="1" x14ac:dyDescent="0.3">
      <c r="A223" s="121" t="s">
        <v>22</v>
      </c>
      <c r="B223" s="29"/>
      <c r="C223" s="29"/>
      <c r="D223" s="361" t="str">
        <f>IF('Fiche 3-1'!D312&lt;&gt;"",'Fiche 3-1'!D312,"")</f>
        <v/>
      </c>
      <c r="E223" s="29"/>
      <c r="F223" s="29"/>
      <c r="G223" s="121" t="s">
        <v>23</v>
      </c>
      <c r="H223" s="29"/>
      <c r="I223" s="142"/>
      <c r="J223" s="29"/>
      <c r="K223" s="29"/>
      <c r="L223" s="29"/>
      <c r="M223" s="29"/>
      <c r="N223" s="29"/>
      <c r="O223" s="113"/>
    </row>
    <row r="224" spans="1:15" s="91" customFormat="1" ht="9.9499999999999993" customHeight="1" thickTop="1" x14ac:dyDescent="0.2">
      <c r="A224" s="65"/>
      <c r="B224" s="65"/>
      <c r="C224" s="65"/>
      <c r="D224" s="29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92"/>
    </row>
    <row r="225" spans="1:15" s="114" customFormat="1" ht="21" customHeight="1" thickBot="1" x14ac:dyDescent="0.3">
      <c r="A225" s="269" t="s">
        <v>378</v>
      </c>
      <c r="B225" s="258"/>
      <c r="C225" s="258"/>
      <c r="D225" s="258"/>
      <c r="E225" s="258"/>
      <c r="F225" s="258"/>
      <c r="G225" s="258"/>
      <c r="H225" s="258"/>
      <c r="I225" s="258"/>
      <c r="J225" s="258"/>
      <c r="K225" s="258"/>
      <c r="L225" s="258"/>
      <c r="M225" s="258"/>
      <c r="N225" s="258"/>
      <c r="O225" s="113"/>
    </row>
    <row r="226" spans="1:15" s="91" customFormat="1" ht="17.100000000000001" customHeight="1" thickTop="1" x14ac:dyDescent="0.2">
      <c r="A226" s="65"/>
      <c r="B226" s="550"/>
      <c r="C226" s="551"/>
      <c r="D226" s="551"/>
      <c r="E226" s="551"/>
      <c r="F226" s="551"/>
      <c r="G226" s="551"/>
      <c r="H226" s="551"/>
      <c r="I226" s="551"/>
      <c r="J226" s="551"/>
      <c r="K226" s="551"/>
      <c r="L226" s="551"/>
      <c r="M226" s="551"/>
      <c r="N226" s="552"/>
      <c r="O226" s="92"/>
    </row>
    <row r="227" spans="1:15" s="91" customFormat="1" ht="17.100000000000001" customHeight="1" x14ac:dyDescent="0.2">
      <c r="A227" s="65"/>
      <c r="B227" s="553"/>
      <c r="C227" s="554"/>
      <c r="D227" s="554"/>
      <c r="E227" s="554"/>
      <c r="F227" s="554"/>
      <c r="G227" s="554"/>
      <c r="H227" s="554"/>
      <c r="I227" s="554"/>
      <c r="J227" s="554"/>
      <c r="K227" s="554"/>
      <c r="L227" s="554"/>
      <c r="M227" s="554"/>
      <c r="N227" s="555"/>
      <c r="O227" s="92"/>
    </row>
    <row r="228" spans="1:15" s="91" customFormat="1" ht="17.100000000000001" customHeight="1" thickBot="1" x14ac:dyDescent="0.25">
      <c r="A228" s="4"/>
      <c r="B228" s="556"/>
      <c r="C228" s="557"/>
      <c r="D228" s="557"/>
      <c r="E228" s="557"/>
      <c r="F228" s="557"/>
      <c r="G228" s="557"/>
      <c r="H228" s="557"/>
      <c r="I228" s="557"/>
      <c r="J228" s="557"/>
      <c r="K228" s="557"/>
      <c r="L228" s="557"/>
      <c r="M228" s="557"/>
      <c r="N228" s="558"/>
      <c r="O228" s="92"/>
    </row>
    <row r="229" spans="1:15" s="91" customFormat="1" ht="9.9499999999999993" customHeight="1" thickTop="1" x14ac:dyDescent="0.2">
      <c r="A229" s="79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92"/>
    </row>
    <row r="230" spans="1:15" s="114" customFormat="1" ht="21" customHeight="1" thickBot="1" x14ac:dyDescent="0.3">
      <c r="A230" s="256" t="s">
        <v>389</v>
      </c>
      <c r="B230" s="272"/>
      <c r="C230" s="272"/>
      <c r="D230" s="272"/>
      <c r="E230" s="272"/>
      <c r="F230" s="272"/>
      <c r="G230" s="272"/>
      <c r="H230" s="272"/>
      <c r="I230" s="272"/>
      <c r="J230" s="272"/>
      <c r="K230" s="272"/>
      <c r="L230" s="272"/>
      <c r="M230" s="272"/>
      <c r="N230" s="272"/>
      <c r="O230" s="113"/>
    </row>
    <row r="231" spans="1:15" s="91" customFormat="1" ht="17.100000000000001" customHeight="1" thickTop="1" x14ac:dyDescent="0.2">
      <c r="A231" s="79"/>
      <c r="B231" s="550"/>
      <c r="C231" s="551"/>
      <c r="D231" s="551"/>
      <c r="E231" s="551"/>
      <c r="F231" s="551"/>
      <c r="G231" s="551"/>
      <c r="H231" s="551"/>
      <c r="I231" s="551"/>
      <c r="J231" s="551"/>
      <c r="K231" s="551"/>
      <c r="L231" s="551"/>
      <c r="M231" s="551"/>
      <c r="N231" s="552"/>
      <c r="O231" s="92"/>
    </row>
    <row r="232" spans="1:15" s="91" customFormat="1" ht="17.100000000000001" customHeight="1" x14ac:dyDescent="0.2">
      <c r="A232" s="79"/>
      <c r="B232" s="553"/>
      <c r="C232" s="554"/>
      <c r="D232" s="554"/>
      <c r="E232" s="554"/>
      <c r="F232" s="554"/>
      <c r="G232" s="554"/>
      <c r="H232" s="554"/>
      <c r="I232" s="554"/>
      <c r="J232" s="554"/>
      <c r="K232" s="554"/>
      <c r="L232" s="554"/>
      <c r="M232" s="554"/>
      <c r="N232" s="555"/>
      <c r="O232" s="92"/>
    </row>
    <row r="233" spans="1:15" s="91" customFormat="1" ht="17.100000000000001" customHeight="1" thickBot="1" x14ac:dyDescent="0.25">
      <c r="A233" s="79"/>
      <c r="B233" s="556"/>
      <c r="C233" s="557"/>
      <c r="D233" s="557"/>
      <c r="E233" s="557"/>
      <c r="F233" s="557"/>
      <c r="G233" s="557"/>
      <c r="H233" s="557"/>
      <c r="I233" s="557"/>
      <c r="J233" s="557"/>
      <c r="K233" s="557"/>
      <c r="L233" s="557"/>
      <c r="M233" s="557"/>
      <c r="N233" s="558"/>
      <c r="O233" s="92"/>
    </row>
    <row r="234" spans="1:15" s="91" customFormat="1" ht="9.9499999999999993" customHeight="1" thickTop="1" thickBot="1" x14ac:dyDescent="0.25">
      <c r="A234" s="79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92"/>
    </row>
    <row r="235" spans="1:15" s="114" customFormat="1" ht="21" customHeight="1" thickTop="1" thickBot="1" x14ac:dyDescent="0.3">
      <c r="A235" s="122" t="s">
        <v>251</v>
      </c>
      <c r="B235" s="83"/>
      <c r="C235" s="83"/>
      <c r="D235" s="83"/>
      <c r="E235" s="82" t="s">
        <v>252</v>
      </c>
      <c r="F235" s="359" t="str">
        <f>IF('Fiche 3-1'!E301&lt;&gt;"",'Fiche 3-1'!E301,"")</f>
        <v/>
      </c>
      <c r="G235" s="83"/>
      <c r="H235" s="82" t="s">
        <v>340</v>
      </c>
      <c r="I235" s="115"/>
      <c r="J235" s="402" t="s">
        <v>326</v>
      </c>
      <c r="K235" s="403"/>
      <c r="L235" s="810" t="s">
        <v>327</v>
      </c>
      <c r="M235" s="811"/>
      <c r="N235" s="403"/>
      <c r="O235" s="113"/>
    </row>
    <row r="236" spans="1:15" s="91" customFormat="1" ht="9.9499999999999993" customHeight="1" thickTop="1" x14ac:dyDescent="0.2">
      <c r="A236" s="79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92"/>
    </row>
    <row r="237" spans="1:15" s="114" customFormat="1" ht="21" customHeight="1" thickBot="1" x14ac:dyDescent="0.3">
      <c r="A237" s="86" t="s">
        <v>253</v>
      </c>
      <c r="B237" s="72"/>
      <c r="C237" s="72"/>
      <c r="D237" s="72"/>
      <c r="E237" s="72"/>
      <c r="F237" s="72"/>
      <c r="G237" s="72"/>
      <c r="H237" s="72"/>
      <c r="I237" s="72"/>
      <c r="J237" s="72"/>
      <c r="K237" s="83"/>
      <c r="L237" s="83"/>
      <c r="M237" s="83"/>
      <c r="N237" s="83"/>
      <c r="O237" s="113"/>
    </row>
    <row r="238" spans="1:15" s="91" customFormat="1" ht="17.100000000000001" customHeight="1" thickTop="1" x14ac:dyDescent="0.2">
      <c r="A238" s="72"/>
      <c r="B238" s="550"/>
      <c r="C238" s="551"/>
      <c r="D238" s="551"/>
      <c r="E238" s="551"/>
      <c r="F238" s="551"/>
      <c r="G238" s="551"/>
      <c r="H238" s="551"/>
      <c r="I238" s="551"/>
      <c r="J238" s="551"/>
      <c r="K238" s="551"/>
      <c r="L238" s="551"/>
      <c r="M238" s="551"/>
      <c r="N238" s="552"/>
      <c r="O238" s="92"/>
    </row>
    <row r="239" spans="1:15" s="91" customFormat="1" ht="17.100000000000001" customHeight="1" x14ac:dyDescent="0.2">
      <c r="A239" s="72"/>
      <c r="B239" s="553"/>
      <c r="C239" s="554"/>
      <c r="D239" s="554"/>
      <c r="E239" s="554"/>
      <c r="F239" s="554"/>
      <c r="G239" s="554"/>
      <c r="H239" s="554"/>
      <c r="I239" s="554"/>
      <c r="J239" s="554"/>
      <c r="K239" s="554"/>
      <c r="L239" s="554"/>
      <c r="M239" s="554"/>
      <c r="N239" s="555"/>
      <c r="O239" s="92"/>
    </row>
    <row r="240" spans="1:15" s="91" customFormat="1" ht="15" thickBot="1" x14ac:dyDescent="0.25">
      <c r="A240" s="72"/>
      <c r="B240" s="556"/>
      <c r="C240" s="557"/>
      <c r="D240" s="557"/>
      <c r="E240" s="557"/>
      <c r="F240" s="557"/>
      <c r="G240" s="557"/>
      <c r="H240" s="557"/>
      <c r="I240" s="557"/>
      <c r="J240" s="557"/>
      <c r="K240" s="557"/>
      <c r="L240" s="557"/>
      <c r="M240" s="557"/>
      <c r="N240" s="558"/>
      <c r="O240" s="92"/>
    </row>
    <row r="241" spans="1:15" s="91" customFormat="1" ht="9.9499999999999993" customHeight="1" thickTop="1" x14ac:dyDescent="0.2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66"/>
      <c r="L241" s="66"/>
      <c r="M241" s="66"/>
      <c r="N241" s="66"/>
      <c r="O241" s="92"/>
    </row>
    <row r="242" spans="1:15" s="114" customFormat="1" ht="21" customHeight="1" x14ac:dyDescent="0.25">
      <c r="A242" s="122" t="s">
        <v>341</v>
      </c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3"/>
    </row>
    <row r="243" spans="1:15" s="91" customFormat="1" ht="9.75" customHeight="1" thickBot="1" x14ac:dyDescent="0.2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92"/>
    </row>
    <row r="244" spans="1:15" s="91" customFormat="1" ht="29.25" customHeight="1" thickTop="1" thickBot="1" x14ac:dyDescent="0.25">
      <c r="A244" s="66"/>
      <c r="B244" s="72"/>
      <c r="C244" s="72"/>
      <c r="D244" s="731" t="s">
        <v>342</v>
      </c>
      <c r="E244" s="732"/>
      <c r="F244" s="732" t="s">
        <v>343</v>
      </c>
      <c r="G244" s="733"/>
      <c r="H244" s="734" t="s">
        <v>344</v>
      </c>
      <c r="I244" s="734"/>
      <c r="J244" s="734" t="s">
        <v>242</v>
      </c>
      <c r="K244" s="735"/>
      <c r="L244" s="57"/>
      <c r="M244" s="66"/>
      <c r="N244" s="66"/>
      <c r="O244" s="92"/>
    </row>
    <row r="245" spans="1:15" s="114" customFormat="1" ht="24.75" customHeight="1" thickBot="1" x14ac:dyDescent="0.3">
      <c r="A245" s="111"/>
      <c r="B245" s="72"/>
      <c r="C245" s="72"/>
      <c r="D245" s="723" t="str">
        <f>IF('Fiche 3-1'!D333:E333&lt;&gt;"",'Fiche 3-1'!D333:E333,"")</f>
        <v/>
      </c>
      <c r="E245" s="724"/>
      <c r="F245" s="724" t="str">
        <f>IF('Fiche 3-1'!F333:G333&lt;&gt;"",'Fiche 3-1'!F333:G333,"")</f>
        <v/>
      </c>
      <c r="G245" s="725"/>
      <c r="H245" s="518"/>
      <c r="I245" s="518"/>
      <c r="J245" s="518"/>
      <c r="K245" s="536"/>
      <c r="L245" s="80"/>
      <c r="M245" s="111"/>
      <c r="N245" s="111"/>
      <c r="O245" s="113"/>
    </row>
    <row r="246" spans="1:15" s="114" customFormat="1" ht="24.75" customHeight="1" thickBot="1" x14ac:dyDescent="0.3">
      <c r="A246" s="111"/>
      <c r="B246" s="72"/>
      <c r="C246" s="72"/>
      <c r="D246" s="723" t="str">
        <f>IF('Fiche 3-1'!D334:E334&lt;&gt;"",'Fiche 3-1'!D334:E334,"")</f>
        <v/>
      </c>
      <c r="E246" s="724"/>
      <c r="F246" s="724" t="str">
        <f>IF('Fiche 3-1'!F334:G334&lt;&gt;"",'Fiche 3-1'!F334:G334,"")</f>
        <v/>
      </c>
      <c r="G246" s="725"/>
      <c r="H246" s="518"/>
      <c r="I246" s="518"/>
      <c r="J246" s="518"/>
      <c r="K246" s="536"/>
      <c r="L246" s="80"/>
      <c r="M246" s="111"/>
      <c r="N246" s="111"/>
      <c r="O246" s="113"/>
    </row>
    <row r="247" spans="1:15" s="114" customFormat="1" ht="24.75" customHeight="1" thickBot="1" x14ac:dyDescent="0.3">
      <c r="A247" s="111"/>
      <c r="B247" s="72"/>
      <c r="C247" s="72"/>
      <c r="D247" s="726" t="str">
        <f>IF('Fiche 3-1'!D335:E335&lt;&gt;"",'Fiche 3-1'!D335:E335,"")</f>
        <v/>
      </c>
      <c r="E247" s="727"/>
      <c r="F247" s="727" t="str">
        <f>IF('Fiche 3-1'!F335:G335&lt;&gt;"",'Fiche 3-1'!F335:G335,"")</f>
        <v/>
      </c>
      <c r="G247" s="728"/>
      <c r="H247" s="537"/>
      <c r="I247" s="537"/>
      <c r="J247" s="537"/>
      <c r="K247" s="538"/>
      <c r="L247" s="80"/>
      <c r="M247" s="111"/>
      <c r="N247" s="111"/>
      <c r="O247" s="113"/>
    </row>
    <row r="248" spans="1:15" s="91" customFormat="1" ht="9.9499999999999993" customHeight="1" thickTop="1" x14ac:dyDescent="0.2">
      <c r="A248" s="93"/>
      <c r="O248" s="92"/>
    </row>
    <row r="249" spans="1:15" s="114" customFormat="1" ht="21" customHeight="1" x14ac:dyDescent="0.25">
      <c r="A249" s="119" t="s">
        <v>330</v>
      </c>
      <c r="B249" s="55"/>
      <c r="C249" s="55"/>
      <c r="D249" s="83"/>
      <c r="E249" s="83"/>
      <c r="F249" s="83"/>
      <c r="G249" s="83"/>
      <c r="H249" s="83"/>
      <c r="I249" s="83"/>
      <c r="J249" s="80"/>
      <c r="K249" s="80"/>
      <c r="L249" s="80"/>
      <c r="M249" s="111"/>
      <c r="N249" s="111"/>
      <c r="O249" s="113"/>
    </row>
    <row r="250" spans="1:15" s="114" customFormat="1" ht="4.1500000000000004" customHeight="1" thickBot="1" x14ac:dyDescent="0.3">
      <c r="A250" s="119"/>
      <c r="B250" s="55"/>
      <c r="C250" s="55"/>
      <c r="D250" s="83"/>
      <c r="E250" s="83"/>
      <c r="F250" s="83"/>
      <c r="G250" s="83"/>
      <c r="H250" s="83"/>
      <c r="I250" s="83"/>
      <c r="J250" s="80"/>
      <c r="K250" s="80"/>
      <c r="L250" s="80"/>
      <c r="M250" s="111"/>
      <c r="N250" s="111"/>
      <c r="O250" s="113"/>
    </row>
    <row r="251" spans="1:15" s="52" customFormat="1" ht="19.899999999999999" customHeight="1" thickTop="1" thickBot="1" x14ac:dyDescent="0.25">
      <c r="A251" s="121" t="s">
        <v>406</v>
      </c>
      <c r="B251" s="305"/>
      <c r="C251" s="305"/>
      <c r="D251" s="305"/>
      <c r="E251" s="317" t="str">
        <f>IF('Fiche 3-1'!D321&gt;0,'Fiche 3-1'!D321,"")</f>
        <v/>
      </c>
      <c r="F251" s="305"/>
      <c r="G251" s="121" t="s">
        <v>407</v>
      </c>
      <c r="H251" s="305"/>
      <c r="I251" s="305"/>
      <c r="J251" s="318"/>
      <c r="K251" s="57"/>
      <c r="L251" s="305"/>
      <c r="M251" s="305"/>
      <c r="N251" s="305"/>
    </row>
    <row r="252" spans="1:15" s="52" customFormat="1" ht="7.15" customHeight="1" thickTop="1" thickBot="1" x14ac:dyDescent="0.25">
      <c r="A252" s="303"/>
      <c r="B252" s="303"/>
      <c r="C252" s="303"/>
      <c r="D252" s="303"/>
      <c r="E252" s="303"/>
      <c r="F252" s="303"/>
      <c r="G252" s="303"/>
      <c r="H252" s="303"/>
      <c r="I252" s="303"/>
      <c r="J252" s="303"/>
      <c r="K252" s="303"/>
      <c r="L252" s="303"/>
      <c r="M252" s="303"/>
      <c r="N252" s="303"/>
    </row>
    <row r="253" spans="1:15" s="52" customFormat="1" ht="19.899999999999999" customHeight="1" thickTop="1" x14ac:dyDescent="0.2">
      <c r="A253" s="121" t="s">
        <v>408</v>
      </c>
      <c r="B253" s="121"/>
      <c r="C253" s="121"/>
      <c r="D253" s="307"/>
      <c r="E253" s="527"/>
      <c r="F253" s="528"/>
      <c r="G253" s="528"/>
      <c r="H253" s="528"/>
      <c r="I253" s="528"/>
      <c r="J253" s="528"/>
      <c r="K253" s="528"/>
      <c r="L253" s="528"/>
      <c r="M253" s="528"/>
      <c r="N253" s="529"/>
    </row>
    <row r="254" spans="1:15" ht="19.899999999999999" customHeight="1" x14ac:dyDescent="0.2">
      <c r="A254" s="307"/>
      <c r="B254" s="307"/>
      <c r="C254" s="307"/>
      <c r="D254" s="307"/>
      <c r="E254" s="530"/>
      <c r="F254" s="531"/>
      <c r="G254" s="531"/>
      <c r="H254" s="531"/>
      <c r="I254" s="531"/>
      <c r="J254" s="531"/>
      <c r="K254" s="531"/>
      <c r="L254" s="531"/>
      <c r="M254" s="531"/>
      <c r="N254" s="532"/>
    </row>
    <row r="255" spans="1:15" ht="19.899999999999999" customHeight="1" thickBot="1" x14ac:dyDescent="0.25">
      <c r="A255" s="307"/>
      <c r="B255" s="307"/>
      <c r="C255" s="307"/>
      <c r="D255" s="307"/>
      <c r="E255" s="533"/>
      <c r="F255" s="534"/>
      <c r="G255" s="534"/>
      <c r="H255" s="534"/>
      <c r="I255" s="534"/>
      <c r="J255" s="534"/>
      <c r="K255" s="534"/>
      <c r="L255" s="534"/>
      <c r="M255" s="534"/>
      <c r="N255" s="535"/>
      <c r="O255" s="68"/>
    </row>
    <row r="256" spans="1:15" ht="19.899999999999999" customHeight="1" x14ac:dyDescent="0.2">
      <c r="A256" s="307"/>
      <c r="B256" s="307"/>
      <c r="C256" s="307"/>
      <c r="D256" s="307"/>
      <c r="E256" s="307"/>
      <c r="F256" s="307"/>
      <c r="G256" s="307"/>
      <c r="H256" s="307"/>
      <c r="I256" s="307"/>
      <c r="J256" s="307"/>
      <c r="K256" s="307"/>
      <c r="L256" s="307"/>
      <c r="M256" s="307"/>
      <c r="N256" s="307"/>
      <c r="O256" s="68"/>
    </row>
    <row r="257" spans="1:15" s="264" customFormat="1" ht="7.15" customHeight="1" x14ac:dyDescent="0.2">
      <c r="A257" s="319"/>
      <c r="B257" s="319"/>
      <c r="C257" s="319"/>
      <c r="D257" s="319"/>
      <c r="E257" s="320"/>
      <c r="F257" s="320"/>
      <c r="G257" s="320"/>
      <c r="H257" s="320"/>
      <c r="I257" s="320"/>
      <c r="J257" s="320"/>
      <c r="K257" s="320"/>
      <c r="L257" s="320"/>
      <c r="M257" s="320"/>
      <c r="N257" s="320"/>
      <c r="O257" s="263"/>
    </row>
    <row r="258" spans="1:15" ht="21" customHeight="1" x14ac:dyDescent="0.2">
      <c r="A258" s="631" t="s">
        <v>254</v>
      </c>
      <c r="B258" s="631"/>
      <c r="C258" s="631"/>
      <c r="D258" s="631"/>
      <c r="E258" s="631"/>
      <c r="F258" s="631"/>
      <c r="G258" s="631"/>
      <c r="H258" s="631"/>
      <c r="I258" s="631"/>
      <c r="J258" s="631"/>
      <c r="K258" s="631"/>
      <c r="L258" s="631"/>
      <c r="M258" s="631"/>
      <c r="N258" s="631"/>
      <c r="O258" s="68"/>
    </row>
    <row r="259" spans="1:15" ht="9.9499999999999993" customHeight="1" thickBot="1" x14ac:dyDescent="0.25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</row>
    <row r="260" spans="1:15" ht="21" customHeight="1" thickTop="1" thickBot="1" x14ac:dyDescent="0.25">
      <c r="A260" s="47" t="s">
        <v>255</v>
      </c>
      <c r="B260" s="60"/>
      <c r="C260" s="60"/>
      <c r="D260" s="97"/>
      <c r="E260" s="60"/>
      <c r="F260" s="60"/>
      <c r="G260" s="60"/>
      <c r="H260" s="68"/>
      <c r="I260" s="68"/>
      <c r="J260" s="68"/>
      <c r="K260" s="68"/>
      <c r="L260" s="68"/>
      <c r="M260" s="68"/>
      <c r="N260" s="68"/>
      <c r="O260" s="68"/>
    </row>
    <row r="261" spans="1:15" ht="9.9499999999999993" customHeight="1" thickTop="1" thickBot="1" x14ac:dyDescent="0.25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</row>
    <row r="262" spans="1:15" ht="21" customHeight="1" thickTop="1" x14ac:dyDescent="0.2">
      <c r="A262" s="61" t="s">
        <v>256</v>
      </c>
      <c r="D262" s="550"/>
      <c r="E262" s="551"/>
      <c r="F262" s="551"/>
      <c r="G262" s="551"/>
      <c r="H262" s="551"/>
      <c r="I262" s="551"/>
      <c r="J262" s="551"/>
      <c r="K262" s="551"/>
      <c r="L262" s="551"/>
      <c r="M262" s="552"/>
      <c r="N262" s="68"/>
      <c r="O262" s="68"/>
    </row>
    <row r="263" spans="1:15" ht="20.100000000000001" customHeight="1" x14ac:dyDescent="0.2">
      <c r="A263" s="4"/>
      <c r="D263" s="553"/>
      <c r="E263" s="554"/>
      <c r="F263" s="554"/>
      <c r="G263" s="554"/>
      <c r="H263" s="554"/>
      <c r="I263" s="554"/>
      <c r="J263" s="554"/>
      <c r="K263" s="554"/>
      <c r="L263" s="554"/>
      <c r="M263" s="555"/>
      <c r="N263" s="68"/>
      <c r="O263" s="68"/>
    </row>
    <row r="264" spans="1:15" ht="20.100000000000001" customHeight="1" x14ac:dyDescent="0.2">
      <c r="A264" s="4"/>
      <c r="D264" s="553"/>
      <c r="E264" s="554"/>
      <c r="F264" s="554"/>
      <c r="G264" s="554"/>
      <c r="H264" s="554"/>
      <c r="I264" s="554"/>
      <c r="J264" s="554"/>
      <c r="K264" s="554"/>
      <c r="L264" s="554"/>
      <c r="M264" s="555"/>
      <c r="N264" s="68"/>
      <c r="O264" s="68"/>
    </row>
    <row r="265" spans="1:15" ht="20.100000000000001" customHeight="1" x14ac:dyDescent="0.2">
      <c r="A265" s="4"/>
      <c r="D265" s="553"/>
      <c r="E265" s="554"/>
      <c r="F265" s="554"/>
      <c r="G265" s="554"/>
      <c r="H265" s="554"/>
      <c r="I265" s="554"/>
      <c r="J265" s="554"/>
      <c r="K265" s="554"/>
      <c r="L265" s="554"/>
      <c r="M265" s="555"/>
      <c r="N265" s="68"/>
      <c r="O265" s="68"/>
    </row>
    <row r="266" spans="1:15" ht="20.100000000000001" customHeight="1" x14ac:dyDescent="0.2">
      <c r="A266" s="4"/>
      <c r="D266" s="553"/>
      <c r="E266" s="554"/>
      <c r="F266" s="554"/>
      <c r="G266" s="554"/>
      <c r="H266" s="554"/>
      <c r="I266" s="554"/>
      <c r="J266" s="554"/>
      <c r="K266" s="554"/>
      <c r="L266" s="554"/>
      <c r="M266" s="555"/>
      <c r="N266" s="68"/>
      <c r="O266" s="68"/>
    </row>
    <row r="267" spans="1:15" ht="20.100000000000001" customHeight="1" thickBot="1" x14ac:dyDescent="0.25">
      <c r="A267" s="4"/>
      <c r="D267" s="556"/>
      <c r="E267" s="557"/>
      <c r="F267" s="557"/>
      <c r="G267" s="557"/>
      <c r="H267" s="557"/>
      <c r="I267" s="557"/>
      <c r="J267" s="557"/>
      <c r="K267" s="557"/>
      <c r="L267" s="557"/>
      <c r="M267" s="558"/>
      <c r="N267" s="68"/>
      <c r="O267" s="68"/>
    </row>
    <row r="268" spans="1:15" s="66" customFormat="1" ht="9.9499999999999993" customHeight="1" thickTop="1" thickBot="1" x14ac:dyDescent="0.25">
      <c r="A268" s="79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70"/>
      <c r="O268" s="70"/>
    </row>
    <row r="269" spans="1:15" s="66" customFormat="1" ht="21" customHeight="1" thickTop="1" thickBot="1" x14ac:dyDescent="0.25">
      <c r="A269" s="47" t="s">
        <v>257</v>
      </c>
      <c r="B269" s="60"/>
      <c r="C269" s="60"/>
      <c r="D269" s="97"/>
      <c r="E269" s="60"/>
      <c r="F269" s="60"/>
      <c r="G269" s="60"/>
      <c r="H269" s="68"/>
      <c r="I269" s="68"/>
      <c r="J269" s="68"/>
      <c r="K269" s="68"/>
      <c r="L269" s="68"/>
      <c r="M269" s="68"/>
      <c r="N269" s="70"/>
      <c r="O269" s="70"/>
    </row>
    <row r="270" spans="1:15" s="66" customFormat="1" ht="9.9499999999999993" customHeight="1" thickTop="1" thickBot="1" x14ac:dyDescent="0.25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70"/>
      <c r="O270" s="70"/>
    </row>
    <row r="271" spans="1:15" s="66" customFormat="1" ht="21" customHeight="1" thickTop="1" x14ac:dyDescent="0.2">
      <c r="A271" s="117" t="s">
        <v>345</v>
      </c>
      <c r="B271" s="65"/>
      <c r="C271" s="65"/>
      <c r="D271" s="550"/>
      <c r="E271" s="551"/>
      <c r="F271" s="551"/>
      <c r="G271" s="551"/>
      <c r="H271" s="551"/>
      <c r="I271" s="551"/>
      <c r="J271" s="551"/>
      <c r="K271" s="551"/>
      <c r="L271" s="551"/>
      <c r="M271" s="552"/>
      <c r="N271" s="70"/>
      <c r="O271" s="70"/>
    </row>
    <row r="272" spans="1:15" s="66" customFormat="1" ht="20.100000000000001" customHeight="1" x14ac:dyDescent="0.2">
      <c r="A272" s="4"/>
      <c r="B272" s="65"/>
      <c r="C272" s="65"/>
      <c r="D272" s="553"/>
      <c r="E272" s="554"/>
      <c r="F272" s="554"/>
      <c r="G272" s="554"/>
      <c r="H272" s="554"/>
      <c r="I272" s="554"/>
      <c r="J272" s="554"/>
      <c r="K272" s="554"/>
      <c r="L272" s="554"/>
      <c r="M272" s="555"/>
      <c r="N272" s="70"/>
      <c r="O272" s="70"/>
    </row>
    <row r="273" spans="1:15" s="66" customFormat="1" ht="20.100000000000001" customHeight="1" x14ac:dyDescent="0.2">
      <c r="A273" s="4"/>
      <c r="B273" s="65"/>
      <c r="C273" s="65"/>
      <c r="D273" s="553"/>
      <c r="E273" s="554"/>
      <c r="F273" s="554"/>
      <c r="G273" s="554"/>
      <c r="H273" s="554"/>
      <c r="I273" s="554"/>
      <c r="J273" s="554"/>
      <c r="K273" s="554"/>
      <c r="L273" s="554"/>
      <c r="M273" s="555"/>
      <c r="N273" s="70"/>
      <c r="O273" s="70"/>
    </row>
    <row r="274" spans="1:15" s="66" customFormat="1" ht="20.100000000000001" customHeight="1" x14ac:dyDescent="0.2">
      <c r="A274" s="4"/>
      <c r="B274" s="65"/>
      <c r="C274" s="65"/>
      <c r="D274" s="553"/>
      <c r="E274" s="554"/>
      <c r="F274" s="554"/>
      <c r="G274" s="554"/>
      <c r="H274" s="554"/>
      <c r="I274" s="554"/>
      <c r="J274" s="554"/>
      <c r="K274" s="554"/>
      <c r="L274" s="554"/>
      <c r="M274" s="555"/>
      <c r="N274" s="70"/>
      <c r="O274" s="70"/>
    </row>
    <row r="275" spans="1:15" s="66" customFormat="1" ht="20.100000000000001" customHeight="1" x14ac:dyDescent="0.2">
      <c r="A275" s="4"/>
      <c r="B275" s="65"/>
      <c r="C275" s="65"/>
      <c r="D275" s="553"/>
      <c r="E275" s="554"/>
      <c r="F275" s="554"/>
      <c r="G275" s="554"/>
      <c r="H275" s="554"/>
      <c r="I275" s="554"/>
      <c r="J275" s="554"/>
      <c r="K275" s="554"/>
      <c r="L275" s="554"/>
      <c r="M275" s="555"/>
      <c r="N275" s="70"/>
      <c r="O275" s="70"/>
    </row>
    <row r="276" spans="1:15" s="66" customFormat="1" ht="20.100000000000001" customHeight="1" thickBot="1" x14ac:dyDescent="0.25">
      <c r="A276" s="4"/>
      <c r="B276" s="65"/>
      <c r="C276" s="65"/>
      <c r="D276" s="556"/>
      <c r="E276" s="557"/>
      <c r="F276" s="557"/>
      <c r="G276" s="557"/>
      <c r="H276" s="557"/>
      <c r="I276" s="557"/>
      <c r="J276" s="557"/>
      <c r="K276" s="557"/>
      <c r="L276" s="557"/>
      <c r="M276" s="558"/>
      <c r="N276" s="70"/>
      <c r="O276" s="70"/>
    </row>
    <row r="277" spans="1:15" s="66" customFormat="1" ht="9.9499999999999993" customHeight="1" thickTop="1" x14ac:dyDescent="0.2">
      <c r="A277" s="79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70"/>
      <c r="O277" s="70"/>
    </row>
    <row r="278" spans="1:15" s="66" customFormat="1" ht="21" customHeight="1" x14ac:dyDescent="0.2">
      <c r="A278" s="62" t="s">
        <v>258</v>
      </c>
      <c r="C278" s="405" t="s">
        <v>513</v>
      </c>
      <c r="D278" s="94"/>
      <c r="E278" s="94"/>
      <c r="F278" s="94"/>
      <c r="G278" s="94"/>
      <c r="H278" s="94"/>
      <c r="I278" s="94"/>
      <c r="J278" s="94"/>
      <c r="K278" s="94"/>
      <c r="L278" s="404"/>
      <c r="M278" s="404"/>
      <c r="N278" s="70"/>
      <c r="O278" s="70"/>
    </row>
    <row r="279" spans="1:15" s="66" customFormat="1" ht="9.9499999999999993" customHeight="1" x14ac:dyDescent="0.2">
      <c r="A279" s="79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70"/>
      <c r="O279" s="70"/>
    </row>
    <row r="280" spans="1:15" ht="21" customHeight="1" x14ac:dyDescent="0.2">
      <c r="A280" s="631" t="s">
        <v>285</v>
      </c>
      <c r="B280" s="631"/>
      <c r="C280" s="631"/>
      <c r="D280" s="631"/>
      <c r="E280" s="631"/>
      <c r="F280" s="631"/>
      <c r="G280" s="631"/>
      <c r="H280" s="631"/>
      <c r="I280" s="631"/>
      <c r="J280" s="631"/>
      <c r="K280" s="631"/>
      <c r="L280" s="631"/>
      <c r="M280" s="631"/>
      <c r="N280" s="631"/>
      <c r="O280" s="68"/>
    </row>
    <row r="281" spans="1:15" ht="9.9499999999999993" customHeight="1" x14ac:dyDescent="0.2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</row>
    <row r="282" spans="1:15" ht="71.45" customHeight="1" thickBot="1" x14ac:dyDescent="0.25">
      <c r="A282" s="812" t="s">
        <v>38</v>
      </c>
      <c r="B282" s="813"/>
      <c r="C282" s="814" t="s">
        <v>514</v>
      </c>
      <c r="D282" s="814"/>
      <c r="E282" s="814" t="s">
        <v>267</v>
      </c>
      <c r="F282" s="814"/>
      <c r="G282" s="814" t="s">
        <v>236</v>
      </c>
      <c r="H282" s="814"/>
      <c r="I282" s="406" t="s">
        <v>259</v>
      </c>
      <c r="J282" s="815" t="s">
        <v>345</v>
      </c>
      <c r="K282" s="816"/>
      <c r="L282" s="68"/>
      <c r="M282" s="68"/>
      <c r="N282" s="68"/>
      <c r="O282" s="68"/>
    </row>
    <row r="283" spans="1:15" ht="19.899999999999999" customHeight="1" thickTop="1" thickBot="1" x14ac:dyDescent="0.25">
      <c r="A283" s="789" t="str">
        <f>IF('Fiche 3-1'!A369:B369&lt;&gt;"",'Fiche 3-1'!A372:B372,"")</f>
        <v/>
      </c>
      <c r="B283" s="790"/>
      <c r="C283" s="791" t="str">
        <f>IF('Fiche 3-1'!C369:D369&lt;&gt;"",'Fiche 3-1'!C369:D369,"")</f>
        <v/>
      </c>
      <c r="D283" s="790"/>
      <c r="E283" s="789" t="str">
        <f>IF('Fiche 3-1'!E369:F369&lt;&gt;"",'Fiche 3-1'!E369:F369,"")</f>
        <v/>
      </c>
      <c r="F283" s="792"/>
      <c r="G283" s="789" t="str">
        <f>IF('Fiche 3-1'!G369:H369&lt;&gt;"",'Fiche 3-1'!G369:H369,"")</f>
        <v/>
      </c>
      <c r="H283" s="793"/>
      <c r="I283" s="407"/>
      <c r="J283" s="787"/>
      <c r="K283" s="788"/>
      <c r="L283" s="68"/>
      <c r="M283" s="68"/>
      <c r="N283" s="68"/>
      <c r="O283" s="68"/>
    </row>
    <row r="284" spans="1:15" ht="19.899999999999999" customHeight="1" thickTop="1" thickBot="1" x14ac:dyDescent="0.25">
      <c r="A284" s="789" t="str">
        <f>IF('Fiche 3-1'!A370:B370&lt;&gt;"",'Fiche 3-1'!A370:B370,"")</f>
        <v/>
      </c>
      <c r="B284" s="790"/>
      <c r="C284" s="791" t="str">
        <f>IF('Fiche 3-1'!C370:D370&lt;&gt;"",'Fiche 3-1'!C370:D370,"")</f>
        <v/>
      </c>
      <c r="D284" s="790"/>
      <c r="E284" s="789" t="str">
        <f>IF('Fiche 3-1'!E370:F370&lt;&gt;"",'Fiche 3-1'!E370:F370,"")</f>
        <v/>
      </c>
      <c r="F284" s="792"/>
      <c r="G284" s="789" t="str">
        <f>IF('Fiche 3-1'!G370:H370&lt;&gt;"",'Fiche 3-1'!G370:H370,"")</f>
        <v/>
      </c>
      <c r="H284" s="793"/>
      <c r="I284" s="389"/>
      <c r="J284" s="408"/>
      <c r="K284" s="409"/>
      <c r="L284" s="68"/>
      <c r="M284" s="68"/>
      <c r="N284" s="68"/>
      <c r="O284" s="68"/>
    </row>
    <row r="285" spans="1:15" ht="19.899999999999999" customHeight="1" thickTop="1" thickBot="1" x14ac:dyDescent="0.25">
      <c r="A285" s="789" t="str">
        <f>IF('Fiche 3-1'!A371:B371&lt;&gt;"",'Fiche 3-1'!A371:B371,"")</f>
        <v/>
      </c>
      <c r="B285" s="790"/>
      <c r="C285" s="791" t="str">
        <f>IF('Fiche 3-1'!C371:D371&lt;&gt;"",'Fiche 3-1'!C371:D371,"")</f>
        <v/>
      </c>
      <c r="D285" s="790"/>
      <c r="E285" s="789" t="str">
        <f>IF('Fiche 3-1'!E371:F371&lt;&gt;"",'Fiche 3-1'!E371:F371,"")</f>
        <v/>
      </c>
      <c r="F285" s="792"/>
      <c r="G285" s="789" t="str">
        <f>IF('Fiche 3-1'!G371:H371&lt;&gt;"",'Fiche 3-1'!G371:H371,"")</f>
        <v/>
      </c>
      <c r="H285" s="793"/>
      <c r="I285" s="389"/>
      <c r="J285" s="408"/>
      <c r="K285" s="409"/>
      <c r="L285" s="68"/>
      <c r="M285" s="68"/>
      <c r="N285" s="68"/>
      <c r="O285" s="68"/>
    </row>
    <row r="286" spans="1:15" ht="19.899999999999999" customHeight="1" thickTop="1" thickBot="1" x14ac:dyDescent="0.25">
      <c r="A286" s="789" t="str">
        <f>IF('Fiche 3-1'!A372:B372&lt;&gt;"",'Fiche 3-1'!A372:B372,"")</f>
        <v/>
      </c>
      <c r="B286" s="790"/>
      <c r="C286" s="791" t="str">
        <f>IF('Fiche 3-1'!C372:D372&lt;&gt;"",'Fiche 3-1'!C372:D372,"")</f>
        <v/>
      </c>
      <c r="D286" s="790"/>
      <c r="E286" s="789" t="str">
        <f>IF('Fiche 3-1'!E372:F372&lt;&gt;"",'Fiche 3-1'!E372:F372,"")</f>
        <v/>
      </c>
      <c r="F286" s="792"/>
      <c r="G286" s="789" t="str">
        <f>IF('Fiche 3-1'!G372:H372&lt;&gt;"",'Fiche 3-1'!G372:H372,"")</f>
        <v/>
      </c>
      <c r="H286" s="793"/>
      <c r="I286" s="389"/>
      <c r="J286" s="408"/>
      <c r="K286" s="409"/>
      <c r="L286" s="68"/>
      <c r="M286" s="68"/>
      <c r="N286" s="68"/>
      <c r="O286" s="68"/>
    </row>
    <row r="287" spans="1:15" ht="19.899999999999999" customHeight="1" thickTop="1" thickBot="1" x14ac:dyDescent="0.25">
      <c r="A287" s="789" t="str">
        <f>IF('Fiche 3-1'!A373:B373&lt;&gt;"",'Fiche 3-1'!A373:B373,"")</f>
        <v/>
      </c>
      <c r="B287" s="790"/>
      <c r="C287" s="791" t="str">
        <f>IF('Fiche 3-1'!C373:D373&lt;&gt;"",'Fiche 3-1'!C373:D373,"")</f>
        <v/>
      </c>
      <c r="D287" s="790"/>
      <c r="E287" s="789" t="str">
        <f>IF('Fiche 3-1'!E373:F373&lt;&gt;"",'Fiche 3-1'!E373:F373,"")</f>
        <v/>
      </c>
      <c r="F287" s="792"/>
      <c r="G287" s="789" t="str">
        <f>IF('Fiche 3-1'!G373:H373&lt;&gt;"",'Fiche 3-1'!G373:H373,"")</f>
        <v/>
      </c>
      <c r="H287" s="793"/>
      <c r="I287" s="389"/>
      <c r="J287" s="408"/>
      <c r="K287" s="409"/>
      <c r="L287" s="68"/>
      <c r="M287" s="68"/>
      <c r="N287" s="68"/>
      <c r="O287" s="68"/>
    </row>
    <row r="288" spans="1:15" ht="19.899999999999999" customHeight="1" thickTop="1" thickBot="1" x14ac:dyDescent="0.25">
      <c r="A288" s="789" t="str">
        <f>IF('Fiche 3-1'!A374:B374&lt;&gt;"",'Fiche 3-1'!A374:B374,"")</f>
        <v/>
      </c>
      <c r="B288" s="790"/>
      <c r="C288" s="791" t="str">
        <f>IF('Fiche 3-1'!C374:D374&lt;&gt;"",'Fiche 3-1'!C374:D374,"")</f>
        <v/>
      </c>
      <c r="D288" s="790"/>
      <c r="E288" s="789" t="str">
        <f>IF('Fiche 3-1'!E374:F374&lt;&gt;"",'Fiche 3-1'!E374:F374,"")</f>
        <v/>
      </c>
      <c r="F288" s="792"/>
      <c r="G288" s="789" t="str">
        <f>IF('Fiche 3-1'!G374:H374&lt;&gt;"",'Fiche 3-1'!G374:H374,"")</f>
        <v/>
      </c>
      <c r="H288" s="793"/>
      <c r="I288" s="389"/>
      <c r="J288" s="408"/>
      <c r="K288" s="409"/>
      <c r="L288" s="68"/>
      <c r="M288" s="68"/>
      <c r="N288" s="68"/>
      <c r="O288" s="68"/>
    </row>
    <row r="289" spans="1:15" ht="9.9499999999999993" customHeight="1" thickTop="1" x14ac:dyDescent="0.2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</row>
    <row r="290" spans="1:15" ht="9" customHeight="1" x14ac:dyDescent="0.2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</row>
    <row r="291" spans="1:15" ht="9.9499999999999993" customHeight="1" thickBot="1" x14ac:dyDescent="0.25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</row>
    <row r="292" spans="1:15" ht="21" customHeight="1" thickTop="1" thickBot="1" x14ac:dyDescent="0.25">
      <c r="A292" s="47" t="s">
        <v>260</v>
      </c>
      <c r="B292" s="60"/>
      <c r="C292" s="60"/>
      <c r="E292" s="97"/>
      <c r="F292" s="60"/>
      <c r="G292" s="60"/>
      <c r="H292" s="68"/>
      <c r="I292" s="68"/>
      <c r="J292" s="68"/>
      <c r="K292" s="68"/>
      <c r="L292" s="68"/>
      <c r="M292" s="68"/>
      <c r="N292" s="68"/>
      <c r="O292" s="68"/>
    </row>
    <row r="293" spans="1:15" ht="9.9499999999999993" customHeight="1" thickTop="1" thickBot="1" x14ac:dyDescent="0.25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</row>
    <row r="294" spans="1:15" ht="21" customHeight="1" thickTop="1" x14ac:dyDescent="0.2">
      <c r="A294" s="312" t="s">
        <v>261</v>
      </c>
      <c r="D294" s="550"/>
      <c r="E294" s="551"/>
      <c r="F294" s="551"/>
      <c r="G294" s="551"/>
      <c r="H294" s="551"/>
      <c r="I294" s="551"/>
      <c r="J294" s="551"/>
      <c r="K294" s="551"/>
      <c r="L294" s="551"/>
      <c r="M294" s="552"/>
      <c r="N294" s="68"/>
      <c r="O294" s="68"/>
    </row>
    <row r="295" spans="1:15" ht="9.9499999999999993" customHeight="1" x14ac:dyDescent="0.2">
      <c r="A295" s="4"/>
      <c r="D295" s="553"/>
      <c r="E295" s="554"/>
      <c r="F295" s="554"/>
      <c r="G295" s="554"/>
      <c r="H295" s="554"/>
      <c r="I295" s="554"/>
      <c r="J295" s="554"/>
      <c r="K295" s="554"/>
      <c r="L295" s="554"/>
      <c r="M295" s="555"/>
      <c r="N295" s="68"/>
      <c r="O295" s="68"/>
    </row>
    <row r="296" spans="1:15" ht="9.9499999999999993" customHeight="1" x14ac:dyDescent="0.2">
      <c r="A296" s="4"/>
      <c r="D296" s="553"/>
      <c r="E296" s="554"/>
      <c r="F296" s="554"/>
      <c r="G296" s="554"/>
      <c r="H296" s="554"/>
      <c r="I296" s="554"/>
      <c r="J296" s="554"/>
      <c r="K296" s="554"/>
      <c r="L296" s="554"/>
      <c r="M296" s="555"/>
      <c r="N296" s="68"/>
      <c r="O296" s="68"/>
    </row>
    <row r="297" spans="1:15" ht="9.9499999999999993" customHeight="1" x14ac:dyDescent="0.2">
      <c r="A297" s="4"/>
      <c r="D297" s="553"/>
      <c r="E297" s="554"/>
      <c r="F297" s="554"/>
      <c r="G297" s="554"/>
      <c r="H297" s="554"/>
      <c r="I297" s="554"/>
      <c r="J297" s="554"/>
      <c r="K297" s="554"/>
      <c r="L297" s="554"/>
      <c r="M297" s="555"/>
      <c r="N297" s="68"/>
      <c r="O297" s="68"/>
    </row>
    <row r="298" spans="1:15" ht="9.9499999999999993" customHeight="1" x14ac:dyDescent="0.2">
      <c r="A298" s="4"/>
      <c r="D298" s="553"/>
      <c r="E298" s="554"/>
      <c r="F298" s="554"/>
      <c r="G298" s="554"/>
      <c r="H298" s="554"/>
      <c r="I298" s="554"/>
      <c r="J298" s="554"/>
      <c r="K298" s="554"/>
      <c r="L298" s="554"/>
      <c r="M298" s="555"/>
      <c r="N298" s="68"/>
      <c r="O298" s="68"/>
    </row>
    <row r="299" spans="1:15" ht="9.9499999999999993" customHeight="1" thickBot="1" x14ac:dyDescent="0.25">
      <c r="A299" s="4"/>
      <c r="D299" s="556"/>
      <c r="E299" s="557"/>
      <c r="F299" s="557"/>
      <c r="G299" s="557"/>
      <c r="H299" s="557"/>
      <c r="I299" s="557"/>
      <c r="J299" s="557"/>
      <c r="K299" s="557"/>
      <c r="L299" s="557"/>
      <c r="M299" s="558"/>
      <c r="N299" s="68"/>
      <c r="O299" s="68"/>
    </row>
    <row r="300" spans="1:15" ht="9.9499999999999993" customHeight="1" thickTop="1" x14ac:dyDescent="0.2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</row>
    <row r="301" spans="1:15" ht="21" customHeight="1" x14ac:dyDescent="0.2">
      <c r="A301" s="631" t="s">
        <v>371</v>
      </c>
      <c r="B301" s="631"/>
      <c r="C301" s="631"/>
      <c r="D301" s="631"/>
      <c r="E301" s="631"/>
      <c r="F301" s="631"/>
      <c r="G301" s="631"/>
      <c r="H301" s="631"/>
      <c r="I301" s="631"/>
      <c r="J301" s="631"/>
      <c r="K301" s="631"/>
      <c r="L301" s="631"/>
      <c r="M301" s="631"/>
      <c r="N301" s="631"/>
      <c r="O301" s="68"/>
    </row>
    <row r="302" spans="1:15" s="66" customFormat="1" ht="9.9499999999999993" customHeight="1" thickBot="1" x14ac:dyDescent="0.25">
      <c r="A302" s="95"/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70"/>
    </row>
    <row r="303" spans="1:15" s="264" customFormat="1" ht="21" customHeight="1" thickTop="1" thickBot="1" x14ac:dyDescent="0.25">
      <c r="A303" s="267" t="s">
        <v>379</v>
      </c>
      <c r="B303" s="268"/>
      <c r="C303" s="268"/>
      <c r="D303" s="268"/>
      <c r="E303" s="268"/>
      <c r="F303" s="268"/>
      <c r="G303" s="261"/>
      <c r="H303" s="268"/>
      <c r="I303" s="268"/>
      <c r="J303" s="268"/>
      <c r="K303" s="268"/>
      <c r="L303" s="268"/>
      <c r="M303" s="268"/>
      <c r="N303" s="268"/>
      <c r="O303" s="263"/>
    </row>
    <row r="304" spans="1:15" ht="9.9499999999999993" customHeight="1" thickTop="1" thickBot="1" x14ac:dyDescent="0.25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</row>
    <row r="305" spans="1:15" ht="21" customHeight="1" thickTop="1" x14ac:dyDescent="0.2">
      <c r="A305" s="120" t="s">
        <v>346</v>
      </c>
      <c r="B305" s="70"/>
      <c r="C305" s="68"/>
      <c r="D305" s="550"/>
      <c r="E305" s="551"/>
      <c r="F305" s="551"/>
      <c r="G305" s="551"/>
      <c r="H305" s="551"/>
      <c r="I305" s="551"/>
      <c r="J305" s="551"/>
      <c r="K305" s="551"/>
      <c r="L305" s="551"/>
      <c r="M305" s="552"/>
      <c r="N305" s="68"/>
      <c r="O305" s="68"/>
    </row>
    <row r="306" spans="1:15" ht="30" customHeight="1" x14ac:dyDescent="0.2">
      <c r="A306" s="68"/>
      <c r="B306" s="68"/>
      <c r="C306" s="68"/>
      <c r="D306" s="553"/>
      <c r="E306" s="554"/>
      <c r="F306" s="554"/>
      <c r="G306" s="554"/>
      <c r="H306" s="554"/>
      <c r="I306" s="554"/>
      <c r="J306" s="554"/>
      <c r="K306" s="554"/>
      <c r="L306" s="554"/>
      <c r="M306" s="555"/>
      <c r="N306" s="68"/>
      <c r="O306" s="68"/>
    </row>
    <row r="307" spans="1:15" ht="30" customHeight="1" thickBot="1" x14ac:dyDescent="0.25">
      <c r="A307" s="68"/>
      <c r="B307" s="68"/>
      <c r="C307" s="68"/>
      <c r="D307" s="556"/>
      <c r="E307" s="557"/>
      <c r="F307" s="557"/>
      <c r="G307" s="557"/>
      <c r="H307" s="557"/>
      <c r="I307" s="557"/>
      <c r="J307" s="557"/>
      <c r="K307" s="557"/>
      <c r="L307" s="557"/>
      <c r="M307" s="558"/>
      <c r="N307" s="68"/>
      <c r="O307" s="68"/>
    </row>
    <row r="308" spans="1:15" ht="9.9499999999999993" customHeight="1" thickTop="1" x14ac:dyDescent="0.2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</row>
    <row r="309" spans="1:15" ht="21" customHeight="1" x14ac:dyDescent="0.2">
      <c r="A309" s="631" t="s">
        <v>262</v>
      </c>
      <c r="B309" s="631"/>
      <c r="C309" s="631"/>
      <c r="D309" s="631"/>
      <c r="E309" s="631"/>
      <c r="F309" s="631"/>
      <c r="G309" s="631"/>
      <c r="H309" s="631"/>
      <c r="I309" s="631"/>
      <c r="J309" s="631"/>
      <c r="K309" s="631"/>
      <c r="L309" s="631"/>
      <c r="M309" s="631"/>
      <c r="N309" s="631"/>
      <c r="O309" s="68"/>
    </row>
    <row r="310" spans="1:15" ht="9.9499999999999993" customHeight="1" thickBot="1" x14ac:dyDescent="0.25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</row>
    <row r="311" spans="1:15" s="264" customFormat="1" ht="21" customHeight="1" thickTop="1" thickBot="1" x14ac:dyDescent="0.25">
      <c r="A311" s="266" t="s">
        <v>385</v>
      </c>
      <c r="B311" s="263"/>
      <c r="C311" s="263"/>
      <c r="D311" s="263"/>
      <c r="E311" s="263"/>
      <c r="F311" s="263"/>
      <c r="H311" s="261"/>
      <c r="I311" s="263"/>
      <c r="J311" s="263"/>
      <c r="K311" s="263"/>
      <c r="L311" s="263"/>
      <c r="M311" s="263"/>
      <c r="N311" s="263"/>
      <c r="O311" s="263"/>
    </row>
    <row r="312" spans="1:15" ht="9.9499999999999993" customHeight="1" thickTop="1" thickBot="1" x14ac:dyDescent="0.25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</row>
    <row r="313" spans="1:15" ht="21" customHeight="1" thickTop="1" x14ac:dyDescent="0.2">
      <c r="A313" s="64" t="s">
        <v>380</v>
      </c>
      <c r="B313" s="68"/>
      <c r="C313" s="68"/>
      <c r="D313" s="550"/>
      <c r="E313" s="551"/>
      <c r="F313" s="551"/>
      <c r="G313" s="551"/>
      <c r="H313" s="551"/>
      <c r="I313" s="551"/>
      <c r="J313" s="551"/>
      <c r="K313" s="551"/>
      <c r="L313" s="551"/>
      <c r="M313" s="552"/>
      <c r="N313" s="68"/>
      <c r="O313" s="68"/>
    </row>
    <row r="314" spans="1:15" ht="30" customHeight="1" x14ac:dyDescent="0.2">
      <c r="A314" s="68"/>
      <c r="B314" s="68"/>
      <c r="C314" s="68"/>
      <c r="D314" s="553"/>
      <c r="E314" s="554"/>
      <c r="F314" s="554"/>
      <c r="G314" s="554"/>
      <c r="H314" s="554"/>
      <c r="I314" s="554"/>
      <c r="J314" s="554"/>
      <c r="K314" s="554"/>
      <c r="L314" s="554"/>
      <c r="M314" s="555"/>
      <c r="N314" s="68"/>
      <c r="O314" s="68"/>
    </row>
    <row r="315" spans="1:15" ht="30" customHeight="1" thickBot="1" x14ac:dyDescent="0.25">
      <c r="A315" s="68"/>
      <c r="B315" s="68"/>
      <c r="C315" s="68"/>
      <c r="D315" s="556"/>
      <c r="E315" s="557"/>
      <c r="F315" s="557"/>
      <c r="G315" s="557"/>
      <c r="H315" s="557"/>
      <c r="I315" s="557"/>
      <c r="J315" s="557"/>
      <c r="K315" s="557"/>
      <c r="L315" s="557"/>
      <c r="M315" s="558"/>
      <c r="N315" s="68"/>
      <c r="O315" s="68"/>
    </row>
    <row r="316" spans="1:15" ht="9.9499999999999993" customHeight="1" thickTop="1" x14ac:dyDescent="0.2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</row>
    <row r="317" spans="1:15" s="264" customFormat="1" ht="21" customHeight="1" x14ac:dyDescent="0.2">
      <c r="A317" s="262" t="s">
        <v>388</v>
      </c>
      <c r="B317" s="263"/>
      <c r="C317" s="263"/>
      <c r="D317" s="263"/>
      <c r="N317" s="263"/>
      <c r="O317" s="263"/>
    </row>
    <row r="318" spans="1:15" s="264" customFormat="1" ht="9" customHeight="1" thickBot="1" x14ac:dyDescent="0.25">
      <c r="A318" s="262"/>
      <c r="B318" s="263"/>
      <c r="C318" s="263"/>
      <c r="D318" s="263"/>
      <c r="N318" s="263"/>
      <c r="O318" s="263"/>
    </row>
    <row r="319" spans="1:15" s="264" customFormat="1" ht="21" customHeight="1" thickTop="1" x14ac:dyDescent="0.2">
      <c r="A319" s="262"/>
      <c r="B319" s="263"/>
      <c r="C319" s="263"/>
      <c r="D319" s="263"/>
      <c r="E319" s="550"/>
      <c r="F319" s="551"/>
      <c r="G319" s="551"/>
      <c r="H319" s="551"/>
      <c r="I319" s="551"/>
      <c r="J319" s="551"/>
      <c r="K319" s="551"/>
      <c r="L319" s="551"/>
      <c r="M319" s="552"/>
      <c r="N319" s="263"/>
      <c r="O319" s="263"/>
    </row>
    <row r="320" spans="1:15" ht="21" customHeight="1" x14ac:dyDescent="0.2">
      <c r="A320" s="68"/>
      <c r="B320" s="68"/>
      <c r="C320" s="68"/>
      <c r="D320" s="68"/>
      <c r="E320" s="553"/>
      <c r="F320" s="554"/>
      <c r="G320" s="554"/>
      <c r="H320" s="554"/>
      <c r="I320" s="554"/>
      <c r="J320" s="554"/>
      <c r="K320" s="554"/>
      <c r="L320" s="554"/>
      <c r="M320" s="555"/>
      <c r="N320" s="68"/>
      <c r="O320" s="68"/>
    </row>
    <row r="321" spans="1:15" ht="21" customHeight="1" x14ac:dyDescent="0.2">
      <c r="A321" s="68"/>
      <c r="B321" s="68"/>
      <c r="C321" s="68"/>
      <c r="D321" s="68"/>
      <c r="E321" s="553"/>
      <c r="F321" s="554"/>
      <c r="G321" s="554"/>
      <c r="H321" s="554"/>
      <c r="I321" s="554"/>
      <c r="J321" s="554"/>
      <c r="K321" s="554"/>
      <c r="L321" s="554"/>
      <c r="M321" s="555"/>
      <c r="N321" s="68"/>
      <c r="O321" s="68"/>
    </row>
    <row r="322" spans="1:15" ht="21" customHeight="1" thickBot="1" x14ac:dyDescent="0.25">
      <c r="A322" s="68"/>
      <c r="B322" s="68"/>
      <c r="C322" s="68"/>
      <c r="D322" s="68"/>
      <c r="E322" s="556"/>
      <c r="F322" s="557"/>
      <c r="G322" s="557"/>
      <c r="H322" s="557"/>
      <c r="I322" s="557"/>
      <c r="J322" s="557"/>
      <c r="K322" s="557"/>
      <c r="L322" s="557"/>
      <c r="M322" s="558"/>
      <c r="N322" s="68"/>
      <c r="O322" s="68"/>
    </row>
    <row r="323" spans="1:15" s="264" customFormat="1" ht="9.9499999999999993" customHeight="1" thickTop="1" x14ac:dyDescent="0.2">
      <c r="A323" s="263"/>
      <c r="B323" s="263"/>
      <c r="C323" s="263"/>
      <c r="D323" s="263"/>
      <c r="E323" s="265"/>
      <c r="F323" s="265"/>
      <c r="G323" s="265"/>
      <c r="H323" s="265"/>
      <c r="I323" s="265"/>
      <c r="J323" s="265"/>
      <c r="K323" s="265"/>
      <c r="L323" s="265"/>
      <c r="M323" s="265"/>
      <c r="N323" s="263"/>
      <c r="O323" s="263"/>
    </row>
    <row r="324" spans="1:15" ht="9.9499999999999993" customHeight="1" x14ac:dyDescent="0.2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</row>
    <row r="325" spans="1:15" s="29" customFormat="1" ht="21" customHeight="1" x14ac:dyDescent="0.25">
      <c r="A325" s="631" t="s">
        <v>347</v>
      </c>
      <c r="B325" s="631"/>
      <c r="C325" s="631"/>
      <c r="D325" s="631"/>
      <c r="E325" s="631"/>
      <c r="F325" s="631"/>
      <c r="G325" s="631"/>
      <c r="H325" s="631"/>
      <c r="I325" s="631"/>
      <c r="J325" s="631"/>
      <c r="K325" s="631"/>
      <c r="L325" s="631"/>
      <c r="M325" s="631"/>
      <c r="N325" s="631"/>
      <c r="O325" s="116"/>
    </row>
    <row r="326" spans="1:15" ht="9.9499999999999993" customHeight="1" x14ac:dyDescent="0.2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68"/>
    </row>
    <row r="327" spans="1:15" s="29" customFormat="1" ht="21" customHeight="1" x14ac:dyDescent="0.25">
      <c r="A327" s="392" t="s">
        <v>515</v>
      </c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116"/>
    </row>
    <row r="328" spans="1:15" ht="9.9499999999999993" customHeight="1" thickBot="1" x14ac:dyDescent="0.2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68"/>
    </row>
    <row r="329" spans="1:15" ht="34.5" customHeight="1" thickTop="1" thickBot="1" x14ac:dyDescent="0.25">
      <c r="A329" s="66"/>
      <c r="B329" s="803" t="s">
        <v>332</v>
      </c>
      <c r="C329" s="804"/>
      <c r="D329" s="805" t="s">
        <v>244</v>
      </c>
      <c r="E329" s="804"/>
      <c r="F329" s="804" t="s">
        <v>333</v>
      </c>
      <c r="G329" s="806"/>
      <c r="H329" s="802" t="s">
        <v>269</v>
      </c>
      <c r="I329" s="802"/>
      <c r="J329" s="802" t="s">
        <v>242</v>
      </c>
      <c r="K329" s="807"/>
    </row>
    <row r="330" spans="1:15" ht="30" customHeight="1" thickBot="1" x14ac:dyDescent="0.25">
      <c r="A330" s="66"/>
      <c r="B330" s="723" t="str">
        <f>IF('Fiche 3-1'!B395:C395&lt;&gt;"",'Fiche 3-1'!B395:C395,"")</f>
        <v/>
      </c>
      <c r="C330" s="724"/>
      <c r="D330" s="724" t="str">
        <f>IF('Fiche 3-1'!D395:E395&lt;&gt;"",'Fiche 3-1'!D395:E395,"")</f>
        <v/>
      </c>
      <c r="E330" s="724"/>
      <c r="F330" s="724" t="str">
        <f>IF('Fiche 3-1'!F395:G395&lt;&gt;"",'Fiche 3-1'!F395:G395,"")</f>
        <v/>
      </c>
      <c r="G330" s="725"/>
      <c r="H330" s="518"/>
      <c r="I330" s="518"/>
      <c r="J330" s="518"/>
      <c r="K330" s="536"/>
    </row>
    <row r="331" spans="1:15" ht="30" customHeight="1" thickTop="1" thickBot="1" x14ac:dyDescent="0.25">
      <c r="A331" s="66"/>
      <c r="B331" s="723" t="str">
        <f>IF('Fiche 3-1'!B396:C396&lt;&gt;"",'Fiche 3-1'!B396:C396,"")</f>
        <v/>
      </c>
      <c r="C331" s="724"/>
      <c r="D331" s="724" t="str">
        <f>IF('Fiche 3-1'!D396:E396&lt;&gt;"",'Fiche 3-1'!D396:E396,"")</f>
        <v/>
      </c>
      <c r="E331" s="724"/>
      <c r="F331" s="724" t="str">
        <f>IF('Fiche 3-1'!F396:G396&lt;&gt;"",'Fiche 3-1'!F396:G396,"")</f>
        <v/>
      </c>
      <c r="G331" s="725"/>
      <c r="H331" s="518"/>
      <c r="I331" s="518"/>
      <c r="J331" s="518"/>
      <c r="K331" s="536"/>
      <c r="L331" s="794"/>
      <c r="M331" s="795"/>
    </row>
    <row r="332" spans="1:15" ht="30" customHeight="1" thickTop="1" thickBot="1" x14ac:dyDescent="0.25">
      <c r="A332" s="66"/>
      <c r="B332" s="723" t="str">
        <f>IF('Fiche 3-1'!B397:C397&lt;&gt;"",'Fiche 3-1'!B397:C397,"")</f>
        <v/>
      </c>
      <c r="C332" s="724"/>
      <c r="D332" s="724" t="str">
        <f>IF('Fiche 3-1'!D397:E397&lt;&gt;"",'Fiche 3-1'!D397:E397,"")</f>
        <v/>
      </c>
      <c r="E332" s="724"/>
      <c r="F332" s="724" t="str">
        <f>IF('Fiche 3-1'!F397:G397&lt;&gt;"",'Fiche 3-1'!F397:G397,"")</f>
        <v/>
      </c>
      <c r="G332" s="725"/>
      <c r="H332" s="518"/>
      <c r="I332" s="518"/>
      <c r="J332" s="518"/>
      <c r="K332" s="536"/>
      <c r="L332" s="794"/>
      <c r="M332" s="795"/>
    </row>
    <row r="333" spans="1:15" ht="30" customHeight="1" thickTop="1" thickBot="1" x14ac:dyDescent="0.25">
      <c r="A333" s="66"/>
      <c r="B333" s="723" t="str">
        <f>IF('Fiche 3-1'!B398:C398&lt;&gt;"",'Fiche 3-1'!B398:C398,"")</f>
        <v/>
      </c>
      <c r="C333" s="724"/>
      <c r="D333" s="724" t="str">
        <f>IF('Fiche 3-1'!D398:E398&lt;&gt;"",'Fiche 3-1'!D398:E398,"")</f>
        <v/>
      </c>
      <c r="E333" s="724"/>
      <c r="F333" s="724" t="str">
        <f>IF('Fiche 3-1'!F398:G398&lt;&gt;"",'Fiche 3-1'!F398:G398,"")</f>
        <v/>
      </c>
      <c r="G333" s="725"/>
      <c r="H333" s="518"/>
      <c r="I333" s="518"/>
      <c r="J333" s="518"/>
      <c r="K333" s="536"/>
      <c r="L333" s="794"/>
      <c r="M333" s="795"/>
    </row>
    <row r="334" spans="1:15" ht="30" customHeight="1" thickTop="1" thickBot="1" x14ac:dyDescent="0.25">
      <c r="A334" s="66"/>
      <c r="B334" s="726" t="str">
        <f>IF('Fiche 3-1'!B399:C399&lt;&gt;"",'Fiche 3-1'!B399:C399,"")</f>
        <v/>
      </c>
      <c r="C334" s="727"/>
      <c r="D334" s="727" t="str">
        <f>IF('Fiche 3-1'!D399:E399&lt;&gt;"",'Fiche 3-1'!D399:E399,"")</f>
        <v/>
      </c>
      <c r="E334" s="727"/>
      <c r="F334" s="727" t="str">
        <f>IF('Fiche 3-1'!F399:G399&lt;&gt;"",'Fiche 3-1'!F399:G399,"")</f>
        <v/>
      </c>
      <c r="G334" s="728"/>
      <c r="H334" s="537"/>
      <c r="I334" s="537"/>
      <c r="J334" s="537"/>
      <c r="K334" s="538"/>
      <c r="L334" s="794"/>
      <c r="M334" s="795"/>
    </row>
    <row r="335" spans="1:15" ht="9.9499999999999993" customHeight="1" thickTop="1" x14ac:dyDescent="0.2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</row>
    <row r="336" spans="1:15" s="29" customFormat="1" ht="21" customHeight="1" x14ac:dyDescent="0.25">
      <c r="A336" s="128" t="s">
        <v>348</v>
      </c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</row>
    <row r="337" spans="1:15" ht="9.9499999999999993" customHeight="1" thickBot="1" x14ac:dyDescent="0.25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</row>
    <row r="338" spans="1:15" ht="32.25" customHeight="1" thickTop="1" thickBot="1" x14ac:dyDescent="0.25">
      <c r="A338" s="66"/>
      <c r="B338" s="796" t="s">
        <v>349</v>
      </c>
      <c r="C338" s="797"/>
      <c r="D338" s="797"/>
      <c r="E338" s="797"/>
      <c r="F338" s="797"/>
      <c r="G338" s="797" t="s">
        <v>350</v>
      </c>
      <c r="H338" s="797"/>
      <c r="I338" s="797"/>
      <c r="J338" s="797"/>
      <c r="K338" s="798"/>
      <c r="L338" s="66"/>
      <c r="M338" s="66"/>
      <c r="N338" s="66"/>
    </row>
    <row r="339" spans="1:15" ht="112.5" customHeight="1" thickTop="1" thickBot="1" x14ac:dyDescent="0.25">
      <c r="A339" s="66"/>
      <c r="B339" s="799"/>
      <c r="C339" s="800"/>
      <c r="D339" s="800"/>
      <c r="E339" s="800"/>
      <c r="F339" s="801"/>
      <c r="G339" s="799"/>
      <c r="H339" s="800"/>
      <c r="I339" s="800"/>
      <c r="J339" s="800"/>
      <c r="K339" s="801"/>
      <c r="L339" s="66"/>
      <c r="M339" s="66"/>
      <c r="N339" s="66"/>
    </row>
    <row r="340" spans="1:15" ht="9.9499999999999993" customHeight="1" thickTop="1" x14ac:dyDescent="0.2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</row>
    <row r="341" spans="1:15" s="29" customFormat="1" ht="21" customHeight="1" x14ac:dyDescent="0.25">
      <c r="A341" s="631" t="s">
        <v>87</v>
      </c>
      <c r="B341" s="631"/>
      <c r="C341" s="631"/>
      <c r="D341" s="631"/>
      <c r="E341" s="631"/>
      <c r="F341" s="631"/>
      <c r="G341" s="631"/>
      <c r="H341" s="631"/>
      <c r="I341" s="631"/>
      <c r="J341" s="631"/>
      <c r="K341" s="631"/>
      <c r="L341" s="631"/>
      <c r="M341" s="631"/>
      <c r="N341" s="631"/>
    </row>
    <row r="342" spans="1:15" ht="9.9499999999999993" customHeight="1" thickBot="1" x14ac:dyDescent="0.25"/>
    <row r="343" spans="1:15" ht="50.1" customHeight="1" thickTop="1" x14ac:dyDescent="0.2">
      <c r="A343" s="550"/>
      <c r="B343" s="551"/>
      <c r="C343" s="551"/>
      <c r="D343" s="551"/>
      <c r="E343" s="551"/>
      <c r="F343" s="551"/>
      <c r="G343" s="551"/>
      <c r="H343" s="551"/>
      <c r="I343" s="551"/>
      <c r="J343" s="551"/>
      <c r="K343" s="551"/>
      <c r="L343" s="551"/>
      <c r="M343" s="551"/>
      <c r="N343" s="552"/>
    </row>
    <row r="344" spans="1:15" ht="50.1" customHeight="1" x14ac:dyDescent="0.2">
      <c r="A344" s="553"/>
      <c r="B344" s="554"/>
      <c r="C344" s="554"/>
      <c r="D344" s="554"/>
      <c r="E344" s="554"/>
      <c r="F344" s="554"/>
      <c r="G344" s="554"/>
      <c r="H344" s="554"/>
      <c r="I344" s="554"/>
      <c r="J344" s="554"/>
      <c r="K344" s="554"/>
      <c r="L344" s="554"/>
      <c r="M344" s="554"/>
      <c r="N344" s="555"/>
    </row>
    <row r="345" spans="1:15" ht="50.1" customHeight="1" thickBot="1" x14ac:dyDescent="0.25">
      <c r="A345" s="556"/>
      <c r="B345" s="557"/>
      <c r="C345" s="557"/>
      <c r="D345" s="557"/>
      <c r="E345" s="557"/>
      <c r="F345" s="557"/>
      <c r="G345" s="557"/>
      <c r="H345" s="557"/>
      <c r="I345" s="557"/>
      <c r="J345" s="557"/>
      <c r="K345" s="557"/>
      <c r="L345" s="557"/>
      <c r="M345" s="557"/>
      <c r="N345" s="558"/>
    </row>
    <row r="346" spans="1:15" ht="13.5" thickTop="1" x14ac:dyDescent="0.2"/>
  </sheetData>
  <sheetProtection password="DC28" sheet="1" objects="1" scenarios="1" formatRows="0"/>
  <mergeCells count="205">
    <mergeCell ref="C284:D284"/>
    <mergeCell ref="E284:F284"/>
    <mergeCell ref="G284:H284"/>
    <mergeCell ref="A285:B285"/>
    <mergeCell ref="C285:D285"/>
    <mergeCell ref="E285:F285"/>
    <mergeCell ref="G285:H285"/>
    <mergeCell ref="A286:B286"/>
    <mergeCell ref="C286:D286"/>
    <mergeCell ref="E286:F286"/>
    <mergeCell ref="G286:H286"/>
    <mergeCell ref="E74:M74"/>
    <mergeCell ref="L104:M104"/>
    <mergeCell ref="L148:M148"/>
    <mergeCell ref="L192:M192"/>
    <mergeCell ref="L235:M235"/>
    <mergeCell ref="A282:B282"/>
    <mergeCell ref="C282:D282"/>
    <mergeCell ref="E282:F282"/>
    <mergeCell ref="G282:H282"/>
    <mergeCell ref="J282:K282"/>
    <mergeCell ref="D271:M276"/>
    <mergeCell ref="A280:N280"/>
    <mergeCell ref="F245:G245"/>
    <mergeCell ref="H245:I245"/>
    <mergeCell ref="J245:K245"/>
    <mergeCell ref="D246:E246"/>
    <mergeCell ref="F246:G246"/>
    <mergeCell ref="H246:I246"/>
    <mergeCell ref="J246:K246"/>
    <mergeCell ref="A258:N258"/>
    <mergeCell ref="D262:M267"/>
    <mergeCell ref="D203:E203"/>
    <mergeCell ref="F203:G203"/>
    <mergeCell ref="H203:I203"/>
    <mergeCell ref="A343:N345"/>
    <mergeCell ref="L331:M331"/>
    <mergeCell ref="B332:C332"/>
    <mergeCell ref="D332:E332"/>
    <mergeCell ref="F332:G332"/>
    <mergeCell ref="H332:I332"/>
    <mergeCell ref="L332:M332"/>
    <mergeCell ref="B329:C329"/>
    <mergeCell ref="D329:E329"/>
    <mergeCell ref="F329:G329"/>
    <mergeCell ref="J329:K329"/>
    <mergeCell ref="B330:C330"/>
    <mergeCell ref="D330:E330"/>
    <mergeCell ref="F330:G330"/>
    <mergeCell ref="J330:K330"/>
    <mergeCell ref="B333:C333"/>
    <mergeCell ref="D333:E333"/>
    <mergeCell ref="F333:G333"/>
    <mergeCell ref="H333:I333"/>
    <mergeCell ref="L333:M333"/>
    <mergeCell ref="B334:C334"/>
    <mergeCell ref="D334:E334"/>
    <mergeCell ref="F334:G334"/>
    <mergeCell ref="H334:I334"/>
    <mergeCell ref="J203:K203"/>
    <mergeCell ref="D294:M299"/>
    <mergeCell ref="D305:M307"/>
    <mergeCell ref="A309:N309"/>
    <mergeCell ref="A301:N301"/>
    <mergeCell ref="E253:N255"/>
    <mergeCell ref="B226:N228"/>
    <mergeCell ref="B231:N233"/>
    <mergeCell ref="B238:N240"/>
    <mergeCell ref="E210:N212"/>
    <mergeCell ref="D247:E247"/>
    <mergeCell ref="F247:G247"/>
    <mergeCell ref="H247:I247"/>
    <mergeCell ref="J247:K247"/>
    <mergeCell ref="D245:E245"/>
    <mergeCell ref="A283:B283"/>
    <mergeCell ref="C283:D283"/>
    <mergeCell ref="E283:F283"/>
    <mergeCell ref="G283:H283"/>
    <mergeCell ref="A288:B288"/>
    <mergeCell ref="C288:D288"/>
    <mergeCell ref="E288:F288"/>
    <mergeCell ref="G288:H288"/>
    <mergeCell ref="A284:B284"/>
    <mergeCell ref="J283:K283"/>
    <mergeCell ref="A287:B287"/>
    <mergeCell ref="C287:D287"/>
    <mergeCell ref="E287:F287"/>
    <mergeCell ref="G287:H287"/>
    <mergeCell ref="A341:N341"/>
    <mergeCell ref="L334:M334"/>
    <mergeCell ref="B331:C331"/>
    <mergeCell ref="D331:E331"/>
    <mergeCell ref="F331:G331"/>
    <mergeCell ref="H331:I331"/>
    <mergeCell ref="B338:F338"/>
    <mergeCell ref="G338:K338"/>
    <mergeCell ref="B339:F339"/>
    <mergeCell ref="G339:K339"/>
    <mergeCell ref="H329:I329"/>
    <mergeCell ref="H330:I330"/>
    <mergeCell ref="J331:K331"/>
    <mergeCell ref="J332:K332"/>
    <mergeCell ref="A325:N325"/>
    <mergeCell ref="D313:M315"/>
    <mergeCell ref="J333:K333"/>
    <mergeCell ref="J334:K334"/>
    <mergeCell ref="E319:M322"/>
    <mergeCell ref="D204:E204"/>
    <mergeCell ref="F204:G204"/>
    <mergeCell ref="H204:I204"/>
    <mergeCell ref="J204:K204"/>
    <mergeCell ref="D244:E244"/>
    <mergeCell ref="F244:G244"/>
    <mergeCell ref="H244:I244"/>
    <mergeCell ref="J244:K244"/>
    <mergeCell ref="D215:M215"/>
    <mergeCell ref="B218:N218"/>
    <mergeCell ref="G23:J23"/>
    <mergeCell ref="H58:N58"/>
    <mergeCell ref="A64:B64"/>
    <mergeCell ref="A17:N17"/>
    <mergeCell ref="B183:N185"/>
    <mergeCell ref="B188:N190"/>
    <mergeCell ref="B195:N197"/>
    <mergeCell ref="F201:G201"/>
    <mergeCell ref="H201:I201"/>
    <mergeCell ref="J201:K201"/>
    <mergeCell ref="D201:E201"/>
    <mergeCell ref="D157:E157"/>
    <mergeCell ref="F157:G157"/>
    <mergeCell ref="H157:I157"/>
    <mergeCell ref="J157:K157"/>
    <mergeCell ref="D158:E158"/>
    <mergeCell ref="F158:G158"/>
    <mergeCell ref="H158:I158"/>
    <mergeCell ref="J158:K158"/>
    <mergeCell ref="D159:E159"/>
    <mergeCell ref="F159:G159"/>
    <mergeCell ref="H159:I159"/>
    <mergeCell ref="J159:K159"/>
    <mergeCell ref="D160:E160"/>
    <mergeCell ref="B85:N85"/>
    <mergeCell ref="B107:N109"/>
    <mergeCell ref="H113:I113"/>
    <mergeCell ref="A70:B71"/>
    <mergeCell ref="A1:N1"/>
    <mergeCell ref="A8:B8"/>
    <mergeCell ref="D8:F8"/>
    <mergeCell ref="I76:J76"/>
    <mergeCell ref="E76:F76"/>
    <mergeCell ref="A36:N36"/>
    <mergeCell ref="A62:N62"/>
    <mergeCell ref="E56:F56"/>
    <mergeCell ref="H56:J56"/>
    <mergeCell ref="L56:N56"/>
    <mergeCell ref="A4:N4"/>
    <mergeCell ref="A26:N26"/>
    <mergeCell ref="B28:C28"/>
    <mergeCell ref="B40:M42"/>
    <mergeCell ref="A12:B12"/>
    <mergeCell ref="B51:M52"/>
    <mergeCell ref="B31:M33"/>
    <mergeCell ref="D10:M10"/>
    <mergeCell ref="C64:M66"/>
    <mergeCell ref="C70:M72"/>
    <mergeCell ref="D115:E115"/>
    <mergeCell ref="F115:G115"/>
    <mergeCell ref="J115:K115"/>
    <mergeCell ref="D127:M127"/>
    <mergeCell ref="B130:N130"/>
    <mergeCell ref="H116:I116"/>
    <mergeCell ref="D202:E202"/>
    <mergeCell ref="F202:G202"/>
    <mergeCell ref="H202:I202"/>
    <mergeCell ref="J202:K202"/>
    <mergeCell ref="D172:M172"/>
    <mergeCell ref="B175:N175"/>
    <mergeCell ref="F160:G160"/>
    <mergeCell ref="H160:I160"/>
    <mergeCell ref="J160:K160"/>
    <mergeCell ref="E167:N169"/>
    <mergeCell ref="D14:M14"/>
    <mergeCell ref="H114:I114"/>
    <mergeCell ref="H115:I115"/>
    <mergeCell ref="D114:E114"/>
    <mergeCell ref="F114:G114"/>
    <mergeCell ref="J114:K114"/>
    <mergeCell ref="B139:N141"/>
    <mergeCell ref="B144:N146"/>
    <mergeCell ref="B151:N153"/>
    <mergeCell ref="D116:E116"/>
    <mergeCell ref="F116:G116"/>
    <mergeCell ref="J116:K116"/>
    <mergeCell ref="E122:N124"/>
    <mergeCell ref="B19:D19"/>
    <mergeCell ref="G19:J19"/>
    <mergeCell ref="B21:J21"/>
    <mergeCell ref="B23:C23"/>
    <mergeCell ref="B95:N97"/>
    <mergeCell ref="D113:E113"/>
    <mergeCell ref="F113:G113"/>
    <mergeCell ref="J113:K113"/>
    <mergeCell ref="B100:N102"/>
    <mergeCell ref="A79:N79"/>
    <mergeCell ref="D82:M82"/>
  </mergeCells>
  <dataValidations count="6">
    <dataValidation type="list" allowBlank="1" showInputMessage="1" showErrorMessage="1" sqref="E260 E269">
      <formula1>"Salarié(s),Mis à disposition, Voloantaire(s), Bénévole(s), /"</formula1>
    </dataValidation>
    <dataValidation type="list" allowBlank="1" showInputMessage="1" showErrorMessage="1" sqref="C87 C132 A213">
      <formula1>"OUI,NON,/"</formula1>
    </dataValidation>
    <dataValidation type="list" allowBlank="1" showInputMessage="1" showErrorMessage="1" sqref="G303 E60 H311 F68 D260 D269 B48:M48 E292 I283:I288">
      <formula1>"OUI,NON"</formula1>
    </dataValidation>
    <dataValidation type="list" allowBlank="1" showInputMessage="1" showErrorMessage="1" sqref="B28:C28">
      <formula1>"Précisez :,terminé, toujours en cours,reporté, annulé"</formula1>
    </dataValidation>
    <dataValidation type="list" allowBlank="1" showInputMessage="1" showErrorMessage="1" sqref="E38 D54">
      <formula1>"Précisez :,OUI,NON"</formula1>
    </dataValidation>
    <dataValidation type="list" allowBlank="1" showInputMessage="1" showErrorMessage="1" sqref="E2:E3">
      <formula1>"Précisez :,oui,non"</formula1>
    </dataValidation>
  </dataValidations>
  <pageMargins left="0.7" right="0.7" top="0.75" bottom="0.75" header="0.3" footer="0.3"/>
  <pageSetup paperSize="9" scale="41" fitToHeight="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Menus_déroulants!$C$3:$C$58</xm:f>
          </x14:formula1>
          <xm:sqref>E56:F56</xm:sqref>
        </x14:dataValidation>
        <x14:dataValidation type="list" allowBlank="1" showInputMessage="1" showErrorMessage="1">
          <x14:formula1>
            <xm:f>Menus_déroulants!$C$2:$C$58</xm:f>
          </x14:formula1>
          <xm:sqref>H56:J56 L56:N56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workbookViewId="0">
      <selection activeCell="G51" sqref="G51"/>
    </sheetView>
  </sheetViews>
  <sheetFormatPr baseColWidth="10" defaultColWidth="11.42578125" defaultRowHeight="12.75" x14ac:dyDescent="0.2"/>
  <cols>
    <col min="1" max="1" width="12.140625" style="332" customWidth="1"/>
    <col min="2" max="2" width="17.140625" style="332" customWidth="1"/>
    <col min="3" max="3" width="15" style="332" customWidth="1"/>
    <col min="4" max="4" width="17.85546875" style="332" customWidth="1"/>
    <col min="5" max="5" width="18.5703125" style="332" customWidth="1"/>
    <col min="6" max="6" width="17.42578125" style="332" customWidth="1"/>
    <col min="7" max="7" width="18.42578125" style="332" customWidth="1"/>
    <col min="8" max="8" width="16.140625" style="332" customWidth="1"/>
    <col min="9" max="9" width="13.28515625" style="332" customWidth="1"/>
    <col min="10" max="10" width="15.28515625" style="332" customWidth="1"/>
    <col min="11" max="11" width="11.42578125" style="332"/>
    <col min="12" max="12" width="15.42578125" style="332" customWidth="1"/>
    <col min="13" max="13" width="13.85546875" style="332" customWidth="1"/>
    <col min="14" max="14" width="15.28515625" style="332" customWidth="1"/>
    <col min="15" max="16384" width="11.42578125" style="332"/>
  </cols>
  <sheetData>
    <row r="1" spans="1:15" ht="22.5" customHeight="1" x14ac:dyDescent="0.2">
      <c r="A1" s="659" t="s">
        <v>558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1"/>
    </row>
    <row r="2" spans="1:15" ht="21.75" customHeight="1" x14ac:dyDescent="0.2">
      <c r="A2" s="820" t="s">
        <v>88</v>
      </c>
      <c r="B2" s="821"/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2"/>
    </row>
    <row r="3" spans="1:15" ht="9.9499999999999993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333" customFormat="1" ht="20.100000000000001" customHeight="1" x14ac:dyDescent="0.25">
      <c r="A4" s="3" t="s">
        <v>89</v>
      </c>
      <c r="B4" s="373" t="str">
        <f>IF('Fiche 3-1'!C35&lt;&gt;"",'Fiche 3-1'!C35,"")</f>
        <v/>
      </c>
      <c r="D4" s="3" t="s">
        <v>90</v>
      </c>
      <c r="E4" s="823" t="str">
        <f>IF('Fiche 3-1'!C44&lt;&gt;"",'Fiche 3-1'!C44,"")</f>
        <v/>
      </c>
      <c r="F4" s="824"/>
      <c r="G4" s="824"/>
      <c r="H4" s="824"/>
      <c r="I4" s="824"/>
      <c r="J4" s="824"/>
      <c r="K4" s="824"/>
      <c r="L4" s="825"/>
      <c r="M4" s="24" t="s">
        <v>551</v>
      </c>
      <c r="N4" s="24"/>
      <c r="O4" s="3"/>
    </row>
    <row r="5" spans="1:15" ht="13.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3.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4" customHeight="1" x14ac:dyDescent="0.2">
      <c r="A7" s="665" t="s">
        <v>91</v>
      </c>
      <c r="B7" s="665"/>
      <c r="C7" s="665"/>
      <c r="D7" s="665"/>
      <c r="E7" s="375" t="s">
        <v>290</v>
      </c>
      <c r="F7" s="375" t="s">
        <v>291</v>
      </c>
      <c r="G7" s="665" t="s">
        <v>92</v>
      </c>
      <c r="H7" s="665"/>
      <c r="I7" s="665"/>
      <c r="J7" s="665"/>
      <c r="K7" s="665"/>
      <c r="L7" s="375" t="s">
        <v>290</v>
      </c>
      <c r="M7" s="375" t="s">
        <v>291</v>
      </c>
      <c r="N7" s="2"/>
      <c r="O7" s="2"/>
    </row>
    <row r="8" spans="1:15" ht="15" customHeight="1" x14ac:dyDescent="0.25">
      <c r="A8" s="668" t="s">
        <v>93</v>
      </c>
      <c r="B8" s="668"/>
      <c r="C8" s="668"/>
      <c r="D8" s="668"/>
      <c r="E8" s="668"/>
      <c r="F8" s="668"/>
      <c r="G8" s="678" t="s">
        <v>123</v>
      </c>
      <c r="H8" s="679"/>
      <c r="I8" s="679"/>
      <c r="J8" s="679"/>
      <c r="K8" s="679"/>
      <c r="L8" s="679"/>
      <c r="M8" s="679"/>
      <c r="N8" s="2"/>
      <c r="O8" s="2"/>
    </row>
    <row r="9" spans="1:15" ht="25.5" customHeight="1" x14ac:dyDescent="0.25">
      <c r="A9" s="12" t="s">
        <v>94</v>
      </c>
      <c r="B9" s="8"/>
      <c r="C9" s="8"/>
      <c r="D9" s="9"/>
      <c r="E9" s="334">
        <f>+'Fiche 3-2'!E9:F9</f>
        <v>0</v>
      </c>
      <c r="F9" s="334">
        <f>SUM(F10:F12)</f>
        <v>0</v>
      </c>
      <c r="G9" s="680" t="s">
        <v>124</v>
      </c>
      <c r="H9" s="681"/>
      <c r="I9" s="681"/>
      <c r="J9" s="681"/>
      <c r="K9" s="681"/>
      <c r="L9" s="334">
        <f>+'Fiche 3-2'!L9:M9</f>
        <v>0</v>
      </c>
      <c r="M9" s="367">
        <v>0</v>
      </c>
      <c r="N9" s="2"/>
      <c r="O9" s="2"/>
    </row>
    <row r="10" spans="1:15" ht="15" customHeight="1" x14ac:dyDescent="0.25">
      <c r="A10" s="371" t="s">
        <v>122</v>
      </c>
      <c r="B10" s="8"/>
      <c r="C10" s="8"/>
      <c r="D10" s="9"/>
      <c r="E10" s="374">
        <f>+'Fiche 3-2'!E10:F10</f>
        <v>0</v>
      </c>
      <c r="F10" s="366"/>
      <c r="G10" s="335"/>
      <c r="H10" s="335"/>
      <c r="I10" s="335"/>
      <c r="J10" s="335"/>
      <c r="K10" s="335"/>
      <c r="L10" s="336"/>
      <c r="M10" s="336"/>
      <c r="N10" s="2"/>
      <c r="O10" s="2"/>
    </row>
    <row r="11" spans="1:15" ht="15" customHeight="1" x14ac:dyDescent="0.2">
      <c r="A11" s="371" t="s">
        <v>95</v>
      </c>
      <c r="B11" s="8"/>
      <c r="C11" s="8"/>
      <c r="D11" s="9"/>
      <c r="E11" s="374">
        <f>+'Fiche 3-2'!E11:F11</f>
        <v>0</v>
      </c>
      <c r="F11" s="366"/>
      <c r="G11" s="12" t="s">
        <v>296</v>
      </c>
      <c r="H11" s="8"/>
      <c r="I11" s="8"/>
      <c r="J11" s="8"/>
      <c r="K11" s="8"/>
      <c r="L11" s="334">
        <f>+'Fiche 3-2'!L11:M11</f>
        <v>0</v>
      </c>
      <c r="M11" s="334">
        <f>SUM(M12:M31)</f>
        <v>0</v>
      </c>
      <c r="N11" s="2"/>
      <c r="O11" s="2"/>
    </row>
    <row r="12" spans="1:15" ht="15" customHeight="1" x14ac:dyDescent="0.2">
      <c r="A12" s="371" t="s">
        <v>96</v>
      </c>
      <c r="B12" s="8"/>
      <c r="C12" s="8"/>
      <c r="D12" s="9"/>
      <c r="E12" s="374">
        <f>+'Fiche 3-2'!E12:F12</f>
        <v>0</v>
      </c>
      <c r="F12" s="366"/>
      <c r="G12" s="7" t="s">
        <v>125</v>
      </c>
      <c r="H12" s="8"/>
      <c r="I12" s="8"/>
      <c r="J12" s="8"/>
      <c r="K12" s="8"/>
      <c r="L12" s="374">
        <f>+'Fiche 3-2'!L12:M12</f>
        <v>0</v>
      </c>
      <c r="M12" s="366"/>
      <c r="N12" s="2"/>
      <c r="O12" s="2"/>
    </row>
    <row r="13" spans="1:15" ht="15" customHeight="1" x14ac:dyDescent="0.2">
      <c r="A13" s="12" t="s">
        <v>97</v>
      </c>
      <c r="B13" s="8"/>
      <c r="C13" s="8"/>
      <c r="D13" s="9"/>
      <c r="E13" s="334">
        <f>+'Fiche 3-2'!E13:F13</f>
        <v>0</v>
      </c>
      <c r="F13" s="334">
        <f>SUM(F14:F18)</f>
        <v>0</v>
      </c>
      <c r="G13" s="669"/>
      <c r="H13" s="670"/>
      <c r="I13" s="670"/>
      <c r="J13" s="670"/>
      <c r="K13" s="671"/>
      <c r="L13" s="374">
        <f>+'Fiche 3-2'!L13:M13</f>
        <v>0</v>
      </c>
      <c r="M13" s="366"/>
      <c r="N13" s="2"/>
      <c r="O13" s="2"/>
    </row>
    <row r="14" spans="1:15" ht="15" customHeight="1" x14ac:dyDescent="0.25">
      <c r="A14" s="371" t="s">
        <v>98</v>
      </c>
      <c r="B14" s="8"/>
      <c r="C14" s="8"/>
      <c r="D14" s="9"/>
      <c r="E14" s="374">
        <f>+'Fiche 3-2'!E14:F14</f>
        <v>0</v>
      </c>
      <c r="F14" s="366"/>
      <c r="G14" s="17" t="s">
        <v>126</v>
      </c>
      <c r="H14" s="8"/>
      <c r="I14" s="8"/>
      <c r="J14" s="8"/>
      <c r="K14" s="8"/>
      <c r="L14" s="374">
        <f>+'Fiche 3-2'!L14:M14</f>
        <v>0</v>
      </c>
      <c r="M14" s="366"/>
      <c r="N14" s="2"/>
      <c r="O14" s="2"/>
    </row>
    <row r="15" spans="1:15" ht="15" customHeight="1" x14ac:dyDescent="0.2">
      <c r="A15" s="371" t="s">
        <v>99</v>
      </c>
      <c r="B15" s="8"/>
      <c r="C15" s="8"/>
      <c r="D15" s="9"/>
      <c r="E15" s="374">
        <f>+'Fiche 3-2'!E15:F15</f>
        <v>0</v>
      </c>
      <c r="F15" s="366"/>
      <c r="G15" s="7" t="s">
        <v>127</v>
      </c>
      <c r="H15" s="8"/>
      <c r="I15" s="8"/>
      <c r="J15" s="8"/>
      <c r="K15" s="8"/>
      <c r="L15" s="374">
        <f>+'Fiche 3-2'!L15:M15</f>
        <v>0</v>
      </c>
      <c r="M15" s="366"/>
      <c r="N15" s="2"/>
      <c r="O15" s="2"/>
    </row>
    <row r="16" spans="1:15" ht="15" customHeight="1" x14ac:dyDescent="0.2">
      <c r="A16" s="371" t="s">
        <v>100</v>
      </c>
      <c r="B16" s="8"/>
      <c r="C16" s="8"/>
      <c r="D16" s="9"/>
      <c r="E16" s="374">
        <f>+'Fiche 3-2'!E16:F16</f>
        <v>0</v>
      </c>
      <c r="F16" s="368"/>
      <c r="G16" s="670"/>
      <c r="H16" s="670"/>
      <c r="I16" s="670"/>
      <c r="J16" s="670"/>
      <c r="K16" s="671"/>
      <c r="L16" s="374">
        <f>+'Fiche 3-2'!L16:M16</f>
        <v>0</v>
      </c>
      <c r="M16" s="366"/>
      <c r="N16" s="2"/>
      <c r="O16" s="2"/>
    </row>
    <row r="17" spans="1:15" ht="15" customHeight="1" x14ac:dyDescent="0.2">
      <c r="A17" s="371" t="s">
        <v>101</v>
      </c>
      <c r="B17" s="8"/>
      <c r="C17" s="8"/>
      <c r="D17" s="9"/>
      <c r="E17" s="374">
        <f>+'Fiche 3-2'!E17:F17</f>
        <v>0</v>
      </c>
      <c r="F17" s="368"/>
      <c r="G17" s="7" t="s">
        <v>128</v>
      </c>
      <c r="H17" s="8"/>
      <c r="I17" s="8"/>
      <c r="J17" s="8"/>
      <c r="K17" s="8"/>
      <c r="L17" s="374">
        <f>+'Fiche 3-2'!L17:M17</f>
        <v>0</v>
      </c>
      <c r="M17" s="366"/>
      <c r="N17" s="2"/>
      <c r="O17" s="2"/>
    </row>
    <row r="18" spans="1:15" ht="15" customHeight="1" x14ac:dyDescent="0.2">
      <c r="A18" s="371" t="s">
        <v>102</v>
      </c>
      <c r="B18" s="8"/>
      <c r="C18" s="8"/>
      <c r="D18" s="9"/>
      <c r="E18" s="374">
        <f>+'Fiche 3-2'!E18:F18</f>
        <v>0</v>
      </c>
      <c r="F18" s="366"/>
      <c r="G18" s="669"/>
      <c r="H18" s="670"/>
      <c r="I18" s="670"/>
      <c r="J18" s="670"/>
      <c r="K18" s="671"/>
      <c r="L18" s="374">
        <f>+'Fiche 3-2'!L18:M18</f>
        <v>0</v>
      </c>
      <c r="M18" s="366"/>
      <c r="N18" s="2"/>
      <c r="O18" s="2"/>
    </row>
    <row r="19" spans="1:15" ht="15" customHeight="1" x14ac:dyDescent="0.2">
      <c r="A19" s="12" t="s">
        <v>103</v>
      </c>
      <c r="B19" s="8"/>
      <c r="C19" s="8"/>
      <c r="D19" s="9"/>
      <c r="E19" s="334">
        <f>+'Fiche 3-2'!E19:F19</f>
        <v>0</v>
      </c>
      <c r="F19" s="334">
        <f>SUM(F20:F24)</f>
        <v>0</v>
      </c>
      <c r="G19" s="669"/>
      <c r="H19" s="670"/>
      <c r="I19" s="670"/>
      <c r="J19" s="670"/>
      <c r="K19" s="671"/>
      <c r="L19" s="374">
        <f>+'Fiche 3-2'!L19:M19</f>
        <v>0</v>
      </c>
      <c r="M19" s="366"/>
      <c r="N19" s="2"/>
      <c r="O19" s="2"/>
    </row>
    <row r="20" spans="1:15" ht="15" customHeight="1" x14ac:dyDescent="0.2">
      <c r="A20" s="371" t="s">
        <v>414</v>
      </c>
      <c r="B20" s="8"/>
      <c r="C20" s="8"/>
      <c r="D20" s="9"/>
      <c r="E20" s="374">
        <f>+'Fiche 3-2'!E20:F20</f>
        <v>0</v>
      </c>
      <c r="F20" s="366"/>
      <c r="G20" s="2" t="s">
        <v>292</v>
      </c>
      <c r="H20" s="2"/>
      <c r="I20" s="2"/>
      <c r="J20" s="2"/>
      <c r="K20" s="2"/>
      <c r="L20" s="374">
        <f>+'Fiche 3-2'!L20:M20</f>
        <v>0</v>
      </c>
      <c r="M20" s="366"/>
      <c r="N20" s="2"/>
      <c r="O20" s="2"/>
    </row>
    <row r="21" spans="1:15" ht="15" customHeight="1" x14ac:dyDescent="0.2">
      <c r="A21" s="371" t="s">
        <v>104</v>
      </c>
      <c r="B21" s="8"/>
      <c r="C21" s="8"/>
      <c r="D21" s="9"/>
      <c r="E21" s="374">
        <f>+'Fiche 3-2'!E21:F21</f>
        <v>0</v>
      </c>
      <c r="F21" s="366"/>
      <c r="G21" s="817"/>
      <c r="H21" s="818"/>
      <c r="I21" s="818"/>
      <c r="J21" s="818"/>
      <c r="K21" s="819"/>
      <c r="L21" s="374">
        <f>+'Fiche 3-2'!L21:M21</f>
        <v>0</v>
      </c>
      <c r="M21" s="366"/>
      <c r="N21" s="2"/>
      <c r="O21" s="2"/>
    </row>
    <row r="22" spans="1:15" ht="15" customHeight="1" x14ac:dyDescent="0.2">
      <c r="A22" s="371" t="s">
        <v>105</v>
      </c>
      <c r="B22" s="8"/>
      <c r="C22" s="8"/>
      <c r="D22" s="9"/>
      <c r="E22" s="374">
        <f>+'Fiche 3-2'!E22:F22</f>
        <v>0</v>
      </c>
      <c r="F22" s="366"/>
      <c r="G22" s="7" t="s">
        <v>137</v>
      </c>
      <c r="H22" s="8"/>
      <c r="I22" s="8"/>
      <c r="J22" s="8"/>
      <c r="K22" s="8"/>
      <c r="L22" s="374">
        <f>+'Fiche 3-2'!L22:M22</f>
        <v>0</v>
      </c>
      <c r="M22" s="366"/>
      <c r="N22" s="2"/>
      <c r="O22" s="2"/>
    </row>
    <row r="23" spans="1:15" ht="15" customHeight="1" x14ac:dyDescent="0.2">
      <c r="A23" s="371" t="s">
        <v>106</v>
      </c>
      <c r="B23" s="8"/>
      <c r="C23" s="8"/>
      <c r="D23" s="9"/>
      <c r="E23" s="374">
        <f>+'Fiche 3-2'!E23:F23</f>
        <v>0</v>
      </c>
      <c r="F23" s="366"/>
      <c r="G23" s="669"/>
      <c r="H23" s="670"/>
      <c r="I23" s="670"/>
      <c r="J23" s="670"/>
      <c r="K23" s="671"/>
      <c r="L23" s="374">
        <f>+'Fiche 3-2'!L23:M23</f>
        <v>0</v>
      </c>
      <c r="M23" s="366"/>
      <c r="N23" s="2"/>
      <c r="O23" s="2"/>
    </row>
    <row r="24" spans="1:15" ht="15" customHeight="1" x14ac:dyDescent="0.2">
      <c r="A24" s="371"/>
      <c r="B24" s="8"/>
      <c r="C24" s="8"/>
      <c r="D24" s="9"/>
      <c r="E24" s="374"/>
      <c r="F24" s="374"/>
      <c r="G24" s="669"/>
      <c r="H24" s="670"/>
      <c r="I24" s="670"/>
      <c r="J24" s="670"/>
      <c r="K24" s="671"/>
      <c r="L24" s="374">
        <f>+'Fiche 3-2'!L24:M24</f>
        <v>0</v>
      </c>
      <c r="M24" s="366"/>
      <c r="N24" s="2"/>
      <c r="O24" s="2"/>
    </row>
    <row r="25" spans="1:15" ht="15" customHeight="1" x14ac:dyDescent="0.2">
      <c r="A25" s="12" t="s">
        <v>107</v>
      </c>
      <c r="B25" s="8"/>
      <c r="C25" s="8"/>
      <c r="D25" s="9"/>
      <c r="E25" s="334">
        <f>+'Fiche 3-2'!E25:F25</f>
        <v>0</v>
      </c>
      <c r="F25" s="334">
        <f>SUM(F26:F27)</f>
        <v>0</v>
      </c>
      <c r="G25" s="2" t="s">
        <v>129</v>
      </c>
      <c r="H25" s="2"/>
      <c r="I25" s="2"/>
      <c r="J25" s="2"/>
      <c r="K25" s="2"/>
      <c r="L25" s="374">
        <f>+'Fiche 3-2'!L25:M25</f>
        <v>0</v>
      </c>
      <c r="M25" s="366"/>
      <c r="N25" s="2"/>
      <c r="O25" s="2"/>
    </row>
    <row r="26" spans="1:15" ht="15" customHeight="1" x14ac:dyDescent="0.2">
      <c r="A26" s="371" t="s">
        <v>108</v>
      </c>
      <c r="B26" s="8"/>
      <c r="C26" s="8"/>
      <c r="D26" s="9"/>
      <c r="E26" s="374">
        <f>+'Fiche 3-2'!E26:F26</f>
        <v>0</v>
      </c>
      <c r="F26" s="366"/>
      <c r="G26" s="817"/>
      <c r="H26" s="818"/>
      <c r="I26" s="818"/>
      <c r="J26" s="818"/>
      <c r="K26" s="819"/>
      <c r="L26" s="374">
        <f>+'Fiche 3-2'!L26:M26</f>
        <v>0</v>
      </c>
      <c r="M26" s="366"/>
      <c r="N26" s="2"/>
      <c r="O26" s="2"/>
    </row>
    <row r="27" spans="1:15" ht="15" customHeight="1" x14ac:dyDescent="0.2">
      <c r="A27" s="371" t="s">
        <v>109</v>
      </c>
      <c r="B27" s="8"/>
      <c r="C27" s="8"/>
      <c r="D27" s="9"/>
      <c r="E27" s="374">
        <f>+'Fiche 3-2'!E27:F27</f>
        <v>0</v>
      </c>
      <c r="F27" s="366"/>
      <c r="G27" s="2" t="s">
        <v>130</v>
      </c>
      <c r="H27" s="2"/>
      <c r="I27" s="2"/>
      <c r="J27" s="2"/>
      <c r="K27" s="2"/>
      <c r="L27" s="374">
        <f>+'Fiche 3-2'!L27:M27</f>
        <v>0</v>
      </c>
      <c r="M27" s="366"/>
      <c r="N27" s="2"/>
      <c r="O27" s="2"/>
    </row>
    <row r="28" spans="1:15" ht="15" customHeight="1" x14ac:dyDescent="0.2">
      <c r="A28" s="12" t="s">
        <v>110</v>
      </c>
      <c r="B28" s="8"/>
      <c r="C28" s="8"/>
      <c r="D28" s="9"/>
      <c r="E28" s="334">
        <f>+'Fiche 3-2'!E28:F28</f>
        <v>0</v>
      </c>
      <c r="F28" s="334">
        <f>SUM(F29:F31)</f>
        <v>0</v>
      </c>
      <c r="G28" s="817"/>
      <c r="H28" s="818"/>
      <c r="I28" s="818"/>
      <c r="J28" s="818"/>
      <c r="K28" s="819"/>
      <c r="L28" s="374">
        <f>+'Fiche 3-2'!L28:M28</f>
        <v>0</v>
      </c>
      <c r="M28" s="366"/>
      <c r="N28" s="2"/>
      <c r="O28" s="2"/>
    </row>
    <row r="29" spans="1:15" ht="15" customHeight="1" x14ac:dyDescent="0.2">
      <c r="A29" s="371" t="s">
        <v>111</v>
      </c>
      <c r="B29" s="8"/>
      <c r="C29" s="8"/>
      <c r="D29" s="9"/>
      <c r="E29" s="374">
        <f>+'Fiche 3-2'!E29:F29</f>
        <v>0</v>
      </c>
      <c r="F29" s="366"/>
      <c r="G29" s="7" t="s">
        <v>131</v>
      </c>
      <c r="H29" s="8"/>
      <c r="I29" s="8"/>
      <c r="J29" s="8"/>
      <c r="K29" s="8"/>
      <c r="L29" s="374">
        <f>+'Fiche 3-2'!L29:M29</f>
        <v>0</v>
      </c>
      <c r="M29" s="366"/>
      <c r="N29" s="2"/>
      <c r="O29" s="2"/>
    </row>
    <row r="30" spans="1:15" ht="15" customHeight="1" x14ac:dyDescent="0.2">
      <c r="A30" s="371" t="s">
        <v>112</v>
      </c>
      <c r="B30" s="8"/>
      <c r="C30" s="8"/>
      <c r="D30" s="9"/>
      <c r="E30" s="374">
        <f>+'Fiche 3-2'!E30:F30</f>
        <v>0</v>
      </c>
      <c r="F30" s="366"/>
      <c r="G30" s="7" t="s">
        <v>132</v>
      </c>
      <c r="H30" s="8"/>
      <c r="I30" s="8"/>
      <c r="J30" s="8"/>
      <c r="K30" s="8"/>
      <c r="L30" s="374">
        <f>+'Fiche 3-2'!L30:M30</f>
        <v>0</v>
      </c>
      <c r="M30" s="366"/>
      <c r="N30" s="2"/>
      <c r="O30" s="2"/>
    </row>
    <row r="31" spans="1:15" ht="15" customHeight="1" x14ac:dyDescent="0.2">
      <c r="A31" s="371" t="s">
        <v>113</v>
      </c>
      <c r="B31" s="8"/>
      <c r="C31" s="8"/>
      <c r="D31" s="9"/>
      <c r="E31" s="374">
        <f>+'Fiche 3-2'!E31:F31</f>
        <v>0</v>
      </c>
      <c r="F31" s="366"/>
      <c r="G31" s="7" t="s">
        <v>133</v>
      </c>
      <c r="H31" s="8"/>
      <c r="I31" s="8"/>
      <c r="J31" s="8"/>
      <c r="K31" s="8"/>
      <c r="L31" s="374">
        <f>+'Fiche 3-2'!L31:M31</f>
        <v>0</v>
      </c>
      <c r="M31" s="366"/>
      <c r="N31" s="2"/>
      <c r="O31" s="2"/>
    </row>
    <row r="32" spans="1:15" ht="15" customHeight="1" x14ac:dyDescent="0.2">
      <c r="A32" s="12" t="s">
        <v>114</v>
      </c>
      <c r="B32" s="8"/>
      <c r="C32" s="8"/>
      <c r="D32" s="9"/>
      <c r="E32" s="334">
        <f>+'Fiche 3-2'!E32:F32</f>
        <v>0</v>
      </c>
      <c r="F32" s="367">
        <v>0</v>
      </c>
      <c r="G32" s="12" t="s">
        <v>134</v>
      </c>
      <c r="H32" s="8"/>
      <c r="I32" s="8"/>
      <c r="J32" s="8"/>
      <c r="K32" s="8"/>
      <c r="L32" s="334">
        <f>+'Fiche 3-2'!L32:M32</f>
        <v>0</v>
      </c>
      <c r="M32" s="367">
        <v>0</v>
      </c>
      <c r="N32" s="2"/>
      <c r="O32" s="2"/>
    </row>
    <row r="33" spans="1:15" ht="15" customHeight="1" x14ac:dyDescent="0.2">
      <c r="A33" s="337"/>
      <c r="B33" s="338"/>
      <c r="C33" s="338"/>
      <c r="D33" s="339"/>
      <c r="E33" s="340"/>
      <c r="F33" s="336"/>
      <c r="G33" s="2" t="s">
        <v>135</v>
      </c>
      <c r="H33" s="2"/>
      <c r="I33" s="2"/>
      <c r="J33" s="2"/>
      <c r="K33" s="2"/>
      <c r="L33" s="374">
        <f>+'Fiche 3-2'!L33:M33</f>
        <v>0</v>
      </c>
      <c r="M33" s="366"/>
      <c r="N33" s="2"/>
      <c r="O33" s="2"/>
    </row>
    <row r="34" spans="1:15" ht="15" customHeight="1" x14ac:dyDescent="0.2">
      <c r="A34" s="12" t="s">
        <v>115</v>
      </c>
      <c r="B34" s="8"/>
      <c r="C34" s="8"/>
      <c r="D34" s="9"/>
      <c r="E34" s="334">
        <f>+'Fiche 3-2'!E34:F34</f>
        <v>0</v>
      </c>
      <c r="F34" s="367">
        <v>0</v>
      </c>
      <c r="G34" s="12" t="s">
        <v>287</v>
      </c>
      <c r="H34" s="8"/>
      <c r="I34" s="8"/>
      <c r="J34" s="8"/>
      <c r="K34" s="8"/>
      <c r="L34" s="334">
        <f>+'Fiche 3-2'!L34:M34</f>
        <v>0</v>
      </c>
      <c r="M34" s="367">
        <v>0</v>
      </c>
      <c r="N34" s="2"/>
      <c r="O34" s="2"/>
    </row>
    <row r="35" spans="1:15" ht="15" customHeight="1" x14ac:dyDescent="0.2">
      <c r="A35" s="12" t="s">
        <v>116</v>
      </c>
      <c r="B35" s="8"/>
      <c r="C35" s="8"/>
      <c r="D35" s="9"/>
      <c r="E35" s="334">
        <f>+'Fiche 3-2'!E35:F35</f>
        <v>0</v>
      </c>
      <c r="F35" s="367">
        <v>0</v>
      </c>
      <c r="G35" s="398" t="s">
        <v>508</v>
      </c>
      <c r="H35" s="8"/>
      <c r="I35" s="8"/>
      <c r="J35" s="8"/>
      <c r="K35" s="8"/>
      <c r="L35" s="334">
        <f>+'Fiche 3-2'!L35:M35</f>
        <v>0</v>
      </c>
      <c r="M35" s="367">
        <v>0</v>
      </c>
      <c r="N35" s="2"/>
      <c r="O35" s="2"/>
    </row>
    <row r="36" spans="1:15" ht="15" customHeight="1" x14ac:dyDescent="0.2">
      <c r="A36" s="14" t="s">
        <v>293</v>
      </c>
      <c r="B36" s="15"/>
      <c r="C36" s="15"/>
      <c r="D36" s="16"/>
      <c r="E36" s="334">
        <f>+'Fiche 3-2'!E36:F36</f>
        <v>0</v>
      </c>
      <c r="F36" s="334">
        <f>+F37+F38</f>
        <v>0</v>
      </c>
      <c r="G36" s="12" t="s">
        <v>294</v>
      </c>
      <c r="H36" s="8"/>
      <c r="I36" s="8"/>
      <c r="J36" s="8"/>
      <c r="K36" s="8"/>
      <c r="L36" s="334">
        <f>+'Fiche 3-2'!L36:M36</f>
        <v>0</v>
      </c>
      <c r="M36" s="334">
        <f>+M37+M38</f>
        <v>0</v>
      </c>
      <c r="N36" s="2"/>
      <c r="O36" s="2"/>
    </row>
    <row r="37" spans="1:15" ht="15" customHeight="1" x14ac:dyDescent="0.2">
      <c r="A37" s="691" t="s">
        <v>506</v>
      </c>
      <c r="B37" s="692"/>
      <c r="C37" s="692"/>
      <c r="D37" s="693"/>
      <c r="E37" s="374">
        <f>+'Fiche 3-2'!E37:F37</f>
        <v>0</v>
      </c>
      <c r="F37" s="366"/>
      <c r="G37" s="691" t="s">
        <v>506</v>
      </c>
      <c r="H37" s="692"/>
      <c r="I37" s="692"/>
      <c r="J37" s="692"/>
      <c r="K37" s="693"/>
      <c r="L37" s="374">
        <f>+'Fiche 3-2'!L37:M37</f>
        <v>0</v>
      </c>
      <c r="M37" s="366"/>
      <c r="N37" s="2"/>
      <c r="O37" s="2"/>
    </row>
    <row r="38" spans="1:15" ht="15" customHeight="1" x14ac:dyDescent="0.2">
      <c r="A38" s="691" t="s">
        <v>507</v>
      </c>
      <c r="B38" s="692"/>
      <c r="C38" s="692"/>
      <c r="D38" s="693"/>
      <c r="E38" s="374">
        <f>+'Fiche 3-2'!E38:F38</f>
        <v>0</v>
      </c>
      <c r="F38" s="366"/>
      <c r="G38" s="691" t="s">
        <v>507</v>
      </c>
      <c r="H38" s="692"/>
      <c r="I38" s="692"/>
      <c r="J38" s="692"/>
      <c r="K38" s="693"/>
      <c r="L38" s="374">
        <f>+'Fiche 3-2'!L38:M38</f>
        <v>0</v>
      </c>
      <c r="M38" s="366"/>
      <c r="N38" s="2"/>
      <c r="O38" s="2"/>
    </row>
    <row r="39" spans="1:15" ht="15" customHeight="1" x14ac:dyDescent="0.2">
      <c r="A39" s="668" t="s">
        <v>117</v>
      </c>
      <c r="B39" s="668"/>
      <c r="C39" s="668"/>
      <c r="D39" s="668"/>
      <c r="E39" s="668"/>
      <c r="F39" s="668"/>
      <c r="G39" s="341"/>
      <c r="H39" s="342"/>
      <c r="I39" s="342"/>
      <c r="J39" s="342"/>
      <c r="K39" s="342"/>
      <c r="L39" s="374"/>
      <c r="M39" s="374"/>
      <c r="N39" s="2"/>
      <c r="O39" s="2"/>
    </row>
    <row r="40" spans="1:15" ht="15" customHeight="1" x14ac:dyDescent="0.2">
      <c r="A40" s="371" t="s">
        <v>118</v>
      </c>
      <c r="B40" s="8"/>
      <c r="C40" s="8"/>
      <c r="D40" s="9"/>
      <c r="E40" s="343">
        <f>+'Fiche 3-2'!E40:F40</f>
        <v>0</v>
      </c>
      <c r="F40" s="366">
        <v>0</v>
      </c>
      <c r="G40" s="335"/>
      <c r="H40" s="335"/>
      <c r="I40" s="335"/>
      <c r="J40" s="335"/>
      <c r="K40" s="335"/>
      <c r="L40" s="344"/>
      <c r="M40" s="344"/>
      <c r="N40" s="2"/>
      <c r="O40" s="2"/>
    </row>
    <row r="41" spans="1:15" ht="15" customHeight="1" x14ac:dyDescent="0.2">
      <c r="A41" s="371" t="s">
        <v>119</v>
      </c>
      <c r="B41" s="8"/>
      <c r="C41" s="8"/>
      <c r="D41" s="9"/>
      <c r="E41" s="343">
        <f>+'Fiche 3-2'!E41:F41</f>
        <v>0</v>
      </c>
      <c r="F41" s="366">
        <v>0</v>
      </c>
      <c r="G41" s="335"/>
      <c r="H41" s="335"/>
      <c r="I41" s="335"/>
      <c r="J41" s="335"/>
      <c r="K41" s="335"/>
      <c r="L41" s="345"/>
      <c r="M41" s="345"/>
      <c r="N41" s="2"/>
      <c r="O41" s="2"/>
    </row>
    <row r="42" spans="1:15" ht="15" customHeight="1" x14ac:dyDescent="0.2">
      <c r="A42" s="371" t="s">
        <v>120</v>
      </c>
      <c r="B42" s="8"/>
      <c r="C42" s="8"/>
      <c r="D42" s="9"/>
      <c r="E42" s="343">
        <f>+'Fiche 3-2'!E42:F42</f>
        <v>0</v>
      </c>
      <c r="F42" s="366">
        <v>0</v>
      </c>
      <c r="G42" s="335"/>
      <c r="H42" s="335"/>
      <c r="I42" s="335"/>
      <c r="J42" s="335"/>
      <c r="K42" s="335"/>
      <c r="L42" s="346"/>
      <c r="M42" s="346"/>
      <c r="N42" s="2"/>
      <c r="O42" s="2"/>
    </row>
    <row r="43" spans="1:15" ht="15" customHeight="1" x14ac:dyDescent="0.2">
      <c r="A43" s="13" t="s">
        <v>121</v>
      </c>
      <c r="B43" s="8"/>
      <c r="C43" s="8"/>
      <c r="D43" s="9"/>
      <c r="E43" s="334">
        <f>+'Fiche 3-2'!E43:F43</f>
        <v>0</v>
      </c>
      <c r="F43" s="334">
        <f>+F9+F13+F19+F25+F28+F32+F34+F35+F36+F40+F41+F42</f>
        <v>0</v>
      </c>
      <c r="G43" s="13" t="s">
        <v>136</v>
      </c>
      <c r="H43" s="8"/>
      <c r="I43" s="8"/>
      <c r="J43" s="8"/>
      <c r="K43" s="8"/>
      <c r="L43" s="334">
        <f>+'Fiche 3-2'!L43:M43</f>
        <v>0</v>
      </c>
      <c r="M43" s="334">
        <f>+M9+M11+M32+M34+M35+M36</f>
        <v>0</v>
      </c>
      <c r="N43" s="2"/>
      <c r="O43" s="2"/>
    </row>
    <row r="44" spans="1:15" ht="24" customHeight="1" x14ac:dyDescent="0.2">
      <c r="A44" s="719" t="s">
        <v>295</v>
      </c>
      <c r="B44" s="719"/>
      <c r="C44" s="719"/>
      <c r="D44" s="719"/>
      <c r="E44" s="719"/>
      <c r="F44" s="719"/>
      <c r="G44" s="719"/>
      <c r="H44" s="719"/>
      <c r="I44" s="719"/>
      <c r="J44" s="719"/>
      <c r="K44" s="719"/>
      <c r="L44" s="719"/>
      <c r="M44" s="719"/>
      <c r="N44" s="2"/>
      <c r="O44" s="2"/>
    </row>
    <row r="45" spans="1:15" ht="15" x14ac:dyDescent="0.2">
      <c r="A45" s="18" t="s">
        <v>140</v>
      </c>
      <c r="B45" s="8"/>
      <c r="C45" s="8"/>
      <c r="D45" s="9"/>
      <c r="E45" s="334">
        <f>+'Fiche 3-2'!E45:F45</f>
        <v>0</v>
      </c>
      <c r="F45" s="334">
        <f>SUM(F46:F49)</f>
        <v>0</v>
      </c>
      <c r="G45" s="347" t="s">
        <v>146</v>
      </c>
      <c r="H45" s="8"/>
      <c r="I45" s="8"/>
      <c r="J45" s="8"/>
      <c r="K45" s="9"/>
      <c r="L45" s="334">
        <f>+'Fiche 3-2'!L45:M45</f>
        <v>0</v>
      </c>
      <c r="M45" s="334">
        <f>SUM(M46:M49)</f>
        <v>0</v>
      </c>
      <c r="N45" s="2"/>
      <c r="O45" s="2"/>
    </row>
    <row r="46" spans="1:15" ht="14.25" x14ac:dyDescent="0.2">
      <c r="A46" s="347" t="s">
        <v>141</v>
      </c>
      <c r="B46" s="8"/>
      <c r="C46" s="8"/>
      <c r="D46" s="9"/>
      <c r="E46" s="343">
        <f>+'Fiche 3-2'!E46:F46</f>
        <v>0</v>
      </c>
      <c r="F46" s="366"/>
      <c r="G46" s="332" t="s">
        <v>147</v>
      </c>
      <c r="H46" s="2"/>
      <c r="I46" s="2"/>
      <c r="J46" s="2"/>
      <c r="K46" s="2"/>
      <c r="L46" s="343">
        <f>+'Fiche 3-2'!L46:M46</f>
        <v>0</v>
      </c>
      <c r="M46" s="366"/>
      <c r="N46" s="2"/>
      <c r="O46" s="2"/>
    </row>
    <row r="47" spans="1:15" ht="14.25" x14ac:dyDescent="0.2">
      <c r="A47" s="347" t="s">
        <v>142</v>
      </c>
      <c r="B47" s="8"/>
      <c r="C47" s="8"/>
      <c r="D47" s="9"/>
      <c r="E47" s="343">
        <f>+'Fiche 3-2'!E47:F47</f>
        <v>0</v>
      </c>
      <c r="F47" s="366"/>
      <c r="G47" s="347" t="s">
        <v>148</v>
      </c>
      <c r="H47" s="8"/>
      <c r="I47" s="8"/>
      <c r="J47" s="8"/>
      <c r="K47" s="9"/>
      <c r="L47" s="343">
        <f>+'Fiche 3-2'!L47:M47</f>
        <v>0</v>
      </c>
      <c r="M47" s="366"/>
      <c r="N47" s="2"/>
      <c r="O47" s="2"/>
    </row>
    <row r="48" spans="1:15" ht="14.25" x14ac:dyDescent="0.2">
      <c r="A48" s="347" t="s">
        <v>143</v>
      </c>
      <c r="B48" s="8"/>
      <c r="C48" s="8"/>
      <c r="D48" s="9"/>
      <c r="E48" s="343">
        <f>+'Fiche 3-2'!E48:F48</f>
        <v>0</v>
      </c>
      <c r="F48" s="366"/>
      <c r="G48" s="348"/>
      <c r="H48" s="106"/>
      <c r="I48" s="106"/>
      <c r="J48" s="106"/>
      <c r="K48" s="107"/>
      <c r="L48" s="108"/>
      <c r="M48" s="108"/>
      <c r="N48" s="2"/>
      <c r="O48" s="2"/>
    </row>
    <row r="49" spans="1:15" ht="14.25" x14ac:dyDescent="0.2">
      <c r="A49" s="347" t="s">
        <v>144</v>
      </c>
      <c r="B49" s="8"/>
      <c r="C49" s="8"/>
      <c r="D49" s="9"/>
      <c r="E49" s="343">
        <f>+'Fiche 3-2'!E49:F49</f>
        <v>0</v>
      </c>
      <c r="F49" s="366"/>
      <c r="G49" s="347" t="s">
        <v>149</v>
      </c>
      <c r="H49" s="8"/>
      <c r="I49" s="8"/>
      <c r="J49" s="8"/>
      <c r="K49" s="9"/>
      <c r="L49" s="343">
        <f>+'Fiche 3-2'!L49:M49</f>
        <v>0</v>
      </c>
      <c r="M49" s="366"/>
      <c r="N49" s="2"/>
      <c r="O49" s="2"/>
    </row>
    <row r="50" spans="1:15" ht="23.25" customHeight="1" x14ac:dyDescent="0.25">
      <c r="A50" s="349" t="s">
        <v>145</v>
      </c>
      <c r="B50" s="8"/>
      <c r="C50" s="8"/>
      <c r="D50" s="9"/>
      <c r="E50" s="334">
        <f>+'Fiche 3-2'!E50:F50</f>
        <v>0</v>
      </c>
      <c r="F50" s="350">
        <f>+F45+F43</f>
        <v>0</v>
      </c>
      <c r="G50" s="349" t="s">
        <v>150</v>
      </c>
      <c r="H50" s="19"/>
      <c r="I50" s="19"/>
      <c r="J50" s="19"/>
      <c r="K50" s="20"/>
      <c r="L50" s="334">
        <f>+'Fiche 3-2'!L50:M50</f>
        <v>0</v>
      </c>
      <c r="M50" s="350">
        <f>+M45+M43</f>
        <v>0</v>
      </c>
      <c r="N50" s="2"/>
      <c r="O50" s="2"/>
    </row>
    <row r="51" spans="1:15" ht="43.5" customHeight="1" x14ac:dyDescent="0.2">
      <c r="A51" s="706" t="s">
        <v>151</v>
      </c>
      <c r="B51" s="707"/>
      <c r="C51" s="708">
        <f>+M14</f>
        <v>0</v>
      </c>
      <c r="D51" s="708"/>
      <c r="E51" s="709" t="s">
        <v>152</v>
      </c>
      <c r="F51" s="709"/>
      <c r="G51" s="351" t="e">
        <f>+C51/F50</f>
        <v>#DIV/0!</v>
      </c>
      <c r="H51" s="372" t="s">
        <v>559</v>
      </c>
      <c r="I51" s="8"/>
      <c r="J51" s="8"/>
      <c r="K51" s="8"/>
      <c r="L51" s="8"/>
      <c r="M51" s="9"/>
      <c r="N51" s="2"/>
      <c r="O51" s="2"/>
    </row>
    <row r="52" spans="1:15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66" customHeight="1" x14ac:dyDescent="0.2">
      <c r="A53" s="711" t="s">
        <v>299</v>
      </c>
      <c r="B53" s="711"/>
      <c r="C53" s="711"/>
      <c r="D53" s="711"/>
      <c r="E53" s="711"/>
      <c r="F53" s="711"/>
      <c r="G53" s="711"/>
      <c r="H53" s="711"/>
      <c r="I53" s="711"/>
      <c r="J53" s="711"/>
      <c r="K53" s="711"/>
      <c r="L53" s="711"/>
      <c r="M53" s="711"/>
      <c r="N53" s="2"/>
      <c r="O53" s="2"/>
    </row>
    <row r="54" spans="1:15" ht="14.2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4.2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30.75" customHeight="1" x14ac:dyDescent="0.2">
      <c r="A56" s="826" t="s">
        <v>560</v>
      </c>
      <c r="B56" s="826"/>
      <c r="C56" s="826"/>
      <c r="D56" s="826"/>
      <c r="E56" s="826"/>
      <c r="F56" s="826"/>
      <c r="G56" s="826"/>
      <c r="H56" s="826"/>
      <c r="I56" s="826"/>
      <c r="J56" s="826"/>
      <c r="K56" s="826"/>
      <c r="L56" s="826"/>
      <c r="M56" s="826"/>
      <c r="N56" s="2"/>
      <c r="O56" s="2"/>
    </row>
    <row r="57" spans="1:15" ht="24.75" customHeight="1" x14ac:dyDescent="0.2">
      <c r="A57" s="826" t="s">
        <v>561</v>
      </c>
      <c r="B57" s="826"/>
      <c r="C57" s="826"/>
      <c r="D57" s="826"/>
      <c r="E57" s="826"/>
      <c r="F57" s="826"/>
      <c r="G57" s="826"/>
      <c r="H57" s="826"/>
      <c r="I57" s="826"/>
      <c r="J57" s="826"/>
      <c r="K57" s="826"/>
      <c r="L57" s="826"/>
      <c r="M57" s="826"/>
      <c r="N57" s="2"/>
      <c r="O57" s="2"/>
    </row>
    <row r="58" spans="1:15" ht="14.2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4.2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4.2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4.2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8" x14ac:dyDescent="0.2">
      <c r="A62" s="828" t="s">
        <v>516</v>
      </c>
      <c r="B62" s="828"/>
      <c r="C62" s="828"/>
      <c r="D62" s="828"/>
      <c r="E62" s="828"/>
      <c r="F62" s="828"/>
      <c r="G62" s="828"/>
      <c r="H62" s="828"/>
      <c r="I62" s="828"/>
      <c r="J62" s="828"/>
      <c r="K62" s="828"/>
      <c r="L62" s="828"/>
      <c r="M62" s="828"/>
      <c r="N62" s="828"/>
      <c r="O62" s="2"/>
    </row>
    <row r="63" spans="1:15" ht="46.5" customHeight="1" x14ac:dyDescent="0.2">
      <c r="A63" s="827"/>
      <c r="B63" s="827"/>
      <c r="C63" s="827"/>
      <c r="D63" s="827"/>
      <c r="E63" s="827"/>
      <c r="F63" s="827"/>
      <c r="G63" s="827"/>
      <c r="H63" s="827"/>
      <c r="I63" s="827"/>
      <c r="J63" s="827"/>
      <c r="K63" s="827"/>
      <c r="L63" s="827"/>
      <c r="M63" s="827"/>
      <c r="N63" s="827"/>
      <c r="O63" s="2"/>
    </row>
  </sheetData>
  <sheetProtection password="DC28" sheet="1" objects="1" scenarios="1" formatRows="0"/>
  <mergeCells count="31">
    <mergeCell ref="A53:M53"/>
    <mergeCell ref="A56:M56"/>
    <mergeCell ref="A57:M57"/>
    <mergeCell ref="A63:N63"/>
    <mergeCell ref="A62:N62"/>
    <mergeCell ref="A38:D38"/>
    <mergeCell ref="G38:K38"/>
    <mergeCell ref="A39:F39"/>
    <mergeCell ref="A44:M44"/>
    <mergeCell ref="A51:B51"/>
    <mergeCell ref="C51:D51"/>
    <mergeCell ref="E51:F51"/>
    <mergeCell ref="G23:K23"/>
    <mergeCell ref="G24:K24"/>
    <mergeCell ref="G26:K26"/>
    <mergeCell ref="G28:K28"/>
    <mergeCell ref="A37:D37"/>
    <mergeCell ref="G37:K37"/>
    <mergeCell ref="G21:K21"/>
    <mergeCell ref="A1:N1"/>
    <mergeCell ref="A2:N2"/>
    <mergeCell ref="E4:L4"/>
    <mergeCell ref="A7:D7"/>
    <mergeCell ref="G7:K7"/>
    <mergeCell ref="A8:F8"/>
    <mergeCell ref="G8:M8"/>
    <mergeCell ref="G9:K9"/>
    <mergeCell ref="G13:K13"/>
    <mergeCell ref="G16:K16"/>
    <mergeCell ref="G18:K18"/>
    <mergeCell ref="G19:K19"/>
  </mergeCells>
  <pageMargins left="0.7" right="0.7" top="0.75" bottom="0.75" header="0.3" footer="0.3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showGridLines="0" workbookViewId="0">
      <selection activeCell="J79" sqref="J79"/>
    </sheetView>
  </sheetViews>
  <sheetFormatPr baseColWidth="10" defaultColWidth="11.42578125" defaultRowHeight="14.25" x14ac:dyDescent="0.2"/>
  <cols>
    <col min="1" max="5" width="11.42578125" style="144"/>
    <col min="6" max="6" width="12.85546875" style="144" customWidth="1"/>
    <col min="7" max="7" width="11.42578125" style="144"/>
    <col min="8" max="8" width="26.7109375" style="144" customWidth="1"/>
    <col min="9" max="9" width="11.42578125" style="144"/>
    <col min="10" max="10" width="19.5703125" style="144" customWidth="1"/>
    <col min="11" max="11" width="27.42578125" style="144" customWidth="1"/>
    <col min="12" max="16384" width="11.42578125" style="144"/>
  </cols>
  <sheetData>
    <row r="1" spans="1:11" ht="30.75" customHeight="1" thickTop="1" thickBot="1" x14ac:dyDescent="0.25">
      <c r="A1" s="829" t="s">
        <v>197</v>
      </c>
      <c r="B1" s="830"/>
      <c r="C1" s="830"/>
      <c r="D1" s="830"/>
      <c r="E1" s="830"/>
      <c r="F1" s="830"/>
      <c r="G1" s="830"/>
      <c r="H1" s="830"/>
      <c r="I1" s="830"/>
      <c r="J1" s="830"/>
      <c r="K1" s="831"/>
    </row>
    <row r="2" spans="1:11" s="146" customFormat="1" ht="17.25" customHeight="1" thickTop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146" customFormat="1" ht="17.25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1" s="146" customFormat="1" ht="20.100000000000001" customHeight="1" x14ac:dyDescent="0.2">
      <c r="A4" s="832" t="s">
        <v>1</v>
      </c>
      <c r="B4" s="832"/>
      <c r="C4" s="845" t="str">
        <f>IF('Fiche 3-1'!D11&lt;&gt;"",'Fiche 3-1'!D11,"")</f>
        <v/>
      </c>
      <c r="D4" s="846"/>
      <c r="E4" s="847"/>
      <c r="F4" s="145"/>
      <c r="G4" s="147"/>
      <c r="H4" s="145"/>
      <c r="I4" s="145"/>
      <c r="J4" s="145"/>
      <c r="K4" s="145"/>
    </row>
    <row r="5" spans="1:11" s="146" customFormat="1" ht="13.5" customHeight="1" x14ac:dyDescent="0.2">
      <c r="A5" s="144"/>
      <c r="B5" s="144"/>
      <c r="C5" s="145"/>
      <c r="D5" s="145"/>
      <c r="E5" s="145"/>
      <c r="F5" s="145"/>
      <c r="G5" s="145"/>
      <c r="H5" s="145"/>
      <c r="I5" s="145"/>
      <c r="J5" s="145"/>
      <c r="K5" s="145"/>
    </row>
    <row r="6" spans="1:11" s="146" customFormat="1" ht="20.100000000000001" customHeight="1" x14ac:dyDescent="0.2">
      <c r="A6" s="833" t="s">
        <v>42</v>
      </c>
      <c r="B6" s="833"/>
      <c r="C6" s="833"/>
      <c r="D6" s="833"/>
      <c r="E6" s="834" t="str">
        <f>IF('Fiche 3-1'!D8&lt;&gt;"",'Fiche 3-1'!D8,"")</f>
        <v/>
      </c>
      <c r="F6" s="835"/>
      <c r="G6" s="835"/>
      <c r="H6" s="835"/>
      <c r="I6" s="835"/>
      <c r="J6" s="835"/>
      <c r="K6" s="836"/>
    </row>
    <row r="7" spans="1:11" s="146" customFormat="1" ht="12.75" customHeight="1" x14ac:dyDescent="0.2">
      <c r="A7" s="148"/>
      <c r="B7" s="144"/>
      <c r="C7" s="145"/>
      <c r="D7" s="145"/>
      <c r="E7" s="145"/>
      <c r="F7" s="145"/>
      <c r="G7" s="145"/>
      <c r="H7" s="145"/>
      <c r="I7" s="145"/>
      <c r="J7" s="145"/>
      <c r="K7" s="145"/>
    </row>
    <row r="8" spans="1:11" s="146" customFormat="1" ht="20.100000000000001" customHeight="1" x14ac:dyDescent="0.2">
      <c r="A8" s="833" t="s">
        <v>50</v>
      </c>
      <c r="B8" s="833"/>
      <c r="C8" s="834" t="str">
        <f>IF('Fiche 3-1'!C44:N44&lt;&gt;"",'Fiche 3-1'!C44:N44,"")</f>
        <v/>
      </c>
      <c r="D8" s="835"/>
      <c r="E8" s="835"/>
      <c r="F8" s="835"/>
      <c r="G8" s="835"/>
      <c r="H8" s="835"/>
      <c r="I8" s="835"/>
      <c r="J8" s="835"/>
      <c r="K8" s="836"/>
    </row>
    <row r="9" spans="1:11" s="146" customFormat="1" ht="30.75" customHeight="1" x14ac:dyDescent="0.2">
      <c r="A9" s="148"/>
      <c r="B9" s="144"/>
      <c r="C9" s="145"/>
      <c r="D9" s="145"/>
      <c r="E9" s="145"/>
      <c r="F9" s="145"/>
      <c r="G9" s="145"/>
      <c r="H9" s="145"/>
      <c r="I9" s="145"/>
      <c r="J9" s="145"/>
      <c r="K9" s="145"/>
    </row>
    <row r="10" spans="1:11" s="150" customFormat="1" ht="21" customHeight="1" thickBot="1" x14ac:dyDescent="0.3">
      <c r="A10" s="149" t="s">
        <v>198</v>
      </c>
    </row>
    <row r="11" spans="1:11" ht="15" thickTop="1" x14ac:dyDescent="0.2">
      <c r="A11" s="550"/>
      <c r="B11" s="551"/>
      <c r="C11" s="551"/>
      <c r="D11" s="551"/>
      <c r="E11" s="551"/>
      <c r="F11" s="551"/>
      <c r="G11" s="551"/>
      <c r="H11" s="551"/>
      <c r="I11" s="551"/>
      <c r="J11" s="551"/>
      <c r="K11" s="552"/>
    </row>
    <row r="12" spans="1:11" x14ac:dyDescent="0.2">
      <c r="A12" s="553"/>
      <c r="B12" s="554"/>
      <c r="C12" s="554"/>
      <c r="D12" s="554"/>
      <c r="E12" s="554"/>
      <c r="F12" s="554"/>
      <c r="G12" s="554"/>
      <c r="H12" s="554"/>
      <c r="I12" s="554"/>
      <c r="J12" s="554"/>
      <c r="K12" s="555"/>
    </row>
    <row r="13" spans="1:11" x14ac:dyDescent="0.2">
      <c r="A13" s="553"/>
      <c r="B13" s="554"/>
      <c r="C13" s="554"/>
      <c r="D13" s="554"/>
      <c r="E13" s="554"/>
      <c r="F13" s="554"/>
      <c r="G13" s="554"/>
      <c r="H13" s="554"/>
      <c r="I13" s="554"/>
      <c r="J13" s="554"/>
      <c r="K13" s="555"/>
    </row>
    <row r="14" spans="1:11" x14ac:dyDescent="0.2">
      <c r="A14" s="553"/>
      <c r="B14" s="554"/>
      <c r="C14" s="554"/>
      <c r="D14" s="554"/>
      <c r="E14" s="554"/>
      <c r="F14" s="554"/>
      <c r="G14" s="554"/>
      <c r="H14" s="554"/>
      <c r="I14" s="554"/>
      <c r="J14" s="554"/>
      <c r="K14" s="555"/>
    </row>
    <row r="15" spans="1:11" x14ac:dyDescent="0.2">
      <c r="A15" s="553"/>
      <c r="B15" s="554"/>
      <c r="C15" s="554"/>
      <c r="D15" s="554"/>
      <c r="E15" s="554"/>
      <c r="F15" s="554"/>
      <c r="G15" s="554"/>
      <c r="H15" s="554"/>
      <c r="I15" s="554"/>
      <c r="J15" s="554"/>
      <c r="K15" s="555"/>
    </row>
    <row r="16" spans="1:11" ht="15" thickBot="1" x14ac:dyDescent="0.25">
      <c r="A16" s="556"/>
      <c r="B16" s="557"/>
      <c r="C16" s="557"/>
      <c r="D16" s="557"/>
      <c r="E16" s="557"/>
      <c r="F16" s="557"/>
      <c r="G16" s="557"/>
      <c r="H16" s="557"/>
      <c r="I16" s="557"/>
      <c r="J16" s="557"/>
      <c r="K16" s="558"/>
    </row>
    <row r="17" spans="1:11" ht="9.6" customHeight="1" thickTop="1" x14ac:dyDescent="0.2"/>
    <row r="18" spans="1:11" s="150" customFormat="1" ht="21.75" customHeight="1" thickBot="1" x14ac:dyDescent="0.3">
      <c r="A18" s="149" t="s">
        <v>199</v>
      </c>
    </row>
    <row r="19" spans="1:11" ht="27" customHeight="1" thickTop="1" x14ac:dyDescent="0.2">
      <c r="A19" s="550"/>
      <c r="B19" s="837"/>
      <c r="C19" s="837"/>
      <c r="D19" s="837"/>
      <c r="E19" s="837"/>
      <c r="F19" s="837"/>
      <c r="G19" s="837"/>
      <c r="H19" s="837"/>
      <c r="I19" s="837"/>
      <c r="J19" s="837"/>
      <c r="K19" s="838"/>
    </row>
    <row r="20" spans="1:11" x14ac:dyDescent="0.2">
      <c r="A20" s="839"/>
      <c r="B20" s="840"/>
      <c r="C20" s="840"/>
      <c r="D20" s="840"/>
      <c r="E20" s="840"/>
      <c r="F20" s="840"/>
      <c r="G20" s="840"/>
      <c r="H20" s="840"/>
      <c r="I20" s="840"/>
      <c r="J20" s="840"/>
      <c r="K20" s="841"/>
    </row>
    <row r="21" spans="1:11" x14ac:dyDescent="0.2">
      <c r="A21" s="839"/>
      <c r="B21" s="840"/>
      <c r="C21" s="840"/>
      <c r="D21" s="840"/>
      <c r="E21" s="840"/>
      <c r="F21" s="840"/>
      <c r="G21" s="840"/>
      <c r="H21" s="840"/>
      <c r="I21" s="840"/>
      <c r="J21" s="840"/>
      <c r="K21" s="841"/>
    </row>
    <row r="22" spans="1:11" x14ac:dyDescent="0.2">
      <c r="A22" s="839"/>
      <c r="B22" s="840"/>
      <c r="C22" s="840"/>
      <c r="D22" s="840"/>
      <c r="E22" s="840"/>
      <c r="F22" s="840"/>
      <c r="G22" s="840"/>
      <c r="H22" s="840"/>
      <c r="I22" s="840"/>
      <c r="J22" s="840"/>
      <c r="K22" s="841"/>
    </row>
    <row r="23" spans="1:11" x14ac:dyDescent="0.2">
      <c r="A23" s="839"/>
      <c r="B23" s="840"/>
      <c r="C23" s="840"/>
      <c r="D23" s="840"/>
      <c r="E23" s="840"/>
      <c r="F23" s="840"/>
      <c r="G23" s="840"/>
      <c r="H23" s="840"/>
      <c r="I23" s="840"/>
      <c r="J23" s="840"/>
      <c r="K23" s="841"/>
    </row>
    <row r="24" spans="1:11" x14ac:dyDescent="0.2">
      <c r="A24" s="839"/>
      <c r="B24" s="840"/>
      <c r="C24" s="840"/>
      <c r="D24" s="840"/>
      <c r="E24" s="840"/>
      <c r="F24" s="840"/>
      <c r="G24" s="840"/>
      <c r="H24" s="840"/>
      <c r="I24" s="840"/>
      <c r="J24" s="840"/>
      <c r="K24" s="841"/>
    </row>
    <row r="25" spans="1:11" x14ac:dyDescent="0.2">
      <c r="A25" s="839"/>
      <c r="B25" s="840"/>
      <c r="C25" s="840"/>
      <c r="D25" s="840"/>
      <c r="E25" s="840"/>
      <c r="F25" s="840"/>
      <c r="G25" s="840"/>
      <c r="H25" s="840"/>
      <c r="I25" s="840"/>
      <c r="J25" s="840"/>
      <c r="K25" s="841"/>
    </row>
    <row r="26" spans="1:11" x14ac:dyDescent="0.2">
      <c r="A26" s="839"/>
      <c r="B26" s="840"/>
      <c r="C26" s="840"/>
      <c r="D26" s="840"/>
      <c r="E26" s="840"/>
      <c r="F26" s="840"/>
      <c r="G26" s="840"/>
      <c r="H26" s="840"/>
      <c r="I26" s="840"/>
      <c r="J26" s="840"/>
      <c r="K26" s="841"/>
    </row>
    <row r="27" spans="1:11" ht="15" thickBot="1" x14ac:dyDescent="0.25">
      <c r="A27" s="842"/>
      <c r="B27" s="843"/>
      <c r="C27" s="843"/>
      <c r="D27" s="843"/>
      <c r="E27" s="843"/>
      <c r="F27" s="843"/>
      <c r="G27" s="843"/>
      <c r="H27" s="843"/>
      <c r="I27" s="843"/>
      <c r="J27" s="843"/>
      <c r="K27" s="844"/>
    </row>
    <row r="28" spans="1:11" ht="4.9000000000000004" customHeight="1" thickTop="1" x14ac:dyDescent="0.2"/>
    <row r="29" spans="1:11" ht="4.9000000000000004" customHeight="1" x14ac:dyDescent="0.2"/>
    <row r="30" spans="1:11" s="150" customFormat="1" ht="20.25" customHeight="1" thickBot="1" x14ac:dyDescent="0.3">
      <c r="A30" s="149" t="s">
        <v>200</v>
      </c>
    </row>
    <row r="31" spans="1:11" ht="15" thickTop="1" x14ac:dyDescent="0.2">
      <c r="A31" s="550"/>
      <c r="B31" s="837"/>
      <c r="C31" s="837"/>
      <c r="D31" s="837"/>
      <c r="E31" s="837"/>
      <c r="F31" s="837"/>
      <c r="G31" s="837"/>
      <c r="H31" s="837"/>
      <c r="I31" s="837"/>
      <c r="J31" s="837"/>
      <c r="K31" s="838"/>
    </row>
    <row r="32" spans="1:11" x14ac:dyDescent="0.2">
      <c r="A32" s="839"/>
      <c r="B32" s="840"/>
      <c r="C32" s="840"/>
      <c r="D32" s="840"/>
      <c r="E32" s="840"/>
      <c r="F32" s="840"/>
      <c r="G32" s="840"/>
      <c r="H32" s="840"/>
      <c r="I32" s="840"/>
      <c r="J32" s="840"/>
      <c r="K32" s="841"/>
    </row>
    <row r="33" spans="1:11" x14ac:dyDescent="0.2">
      <c r="A33" s="839"/>
      <c r="B33" s="840"/>
      <c r="C33" s="840"/>
      <c r="D33" s="840"/>
      <c r="E33" s="840"/>
      <c r="F33" s="840"/>
      <c r="G33" s="840"/>
      <c r="H33" s="840"/>
      <c r="I33" s="840"/>
      <c r="J33" s="840"/>
      <c r="K33" s="841"/>
    </row>
    <row r="34" spans="1:11" x14ac:dyDescent="0.2">
      <c r="A34" s="839"/>
      <c r="B34" s="840"/>
      <c r="C34" s="840"/>
      <c r="D34" s="840"/>
      <c r="E34" s="840"/>
      <c r="F34" s="840"/>
      <c r="G34" s="840"/>
      <c r="H34" s="840"/>
      <c r="I34" s="840"/>
      <c r="J34" s="840"/>
      <c r="K34" s="841"/>
    </row>
    <row r="35" spans="1:11" x14ac:dyDescent="0.2">
      <c r="A35" s="839"/>
      <c r="B35" s="840"/>
      <c r="C35" s="840"/>
      <c r="D35" s="840"/>
      <c r="E35" s="840"/>
      <c r="F35" s="840"/>
      <c r="G35" s="840"/>
      <c r="H35" s="840"/>
      <c r="I35" s="840"/>
      <c r="J35" s="840"/>
      <c r="K35" s="841"/>
    </row>
    <row r="36" spans="1:11" x14ac:dyDescent="0.2">
      <c r="A36" s="839"/>
      <c r="B36" s="840"/>
      <c r="C36" s="840"/>
      <c r="D36" s="840"/>
      <c r="E36" s="840"/>
      <c r="F36" s="840"/>
      <c r="G36" s="840"/>
      <c r="H36" s="840"/>
      <c r="I36" s="840"/>
      <c r="J36" s="840"/>
      <c r="K36" s="841"/>
    </row>
    <row r="37" spans="1:11" x14ac:dyDescent="0.2">
      <c r="A37" s="839"/>
      <c r="B37" s="840"/>
      <c r="C37" s="840"/>
      <c r="D37" s="840"/>
      <c r="E37" s="840"/>
      <c r="F37" s="840"/>
      <c r="G37" s="840"/>
      <c r="H37" s="840"/>
      <c r="I37" s="840"/>
      <c r="J37" s="840"/>
      <c r="K37" s="841"/>
    </row>
    <row r="38" spans="1:11" x14ac:dyDescent="0.2">
      <c r="A38" s="839"/>
      <c r="B38" s="840"/>
      <c r="C38" s="840"/>
      <c r="D38" s="840"/>
      <c r="E38" s="840"/>
      <c r="F38" s="840"/>
      <c r="G38" s="840"/>
      <c r="H38" s="840"/>
      <c r="I38" s="840"/>
      <c r="J38" s="840"/>
      <c r="K38" s="841"/>
    </row>
    <row r="39" spans="1:11" ht="15" thickBot="1" x14ac:dyDescent="0.25">
      <c r="A39" s="842"/>
      <c r="B39" s="843"/>
      <c r="C39" s="843"/>
      <c r="D39" s="843"/>
      <c r="E39" s="843"/>
      <c r="F39" s="843"/>
      <c r="G39" s="843"/>
      <c r="H39" s="843"/>
      <c r="I39" s="843"/>
      <c r="J39" s="843"/>
      <c r="K39" s="844"/>
    </row>
    <row r="40" spans="1:11" ht="15" thickTop="1" x14ac:dyDescent="0.2"/>
    <row r="41" spans="1:11" s="151" customFormat="1" ht="19.5" customHeight="1" x14ac:dyDescent="0.25">
      <c r="A41" s="149" t="s">
        <v>201</v>
      </c>
    </row>
    <row r="42" spans="1:11" x14ac:dyDescent="0.2">
      <c r="A42" s="635"/>
      <c r="B42" s="636"/>
      <c r="C42" s="636"/>
      <c r="D42" s="636"/>
      <c r="E42" s="636"/>
      <c r="F42" s="636"/>
      <c r="G42" s="636"/>
      <c r="H42" s="636"/>
      <c r="I42" s="636"/>
      <c r="J42" s="636"/>
      <c r="K42" s="637"/>
    </row>
    <row r="43" spans="1:11" x14ac:dyDescent="0.2">
      <c r="A43" s="638"/>
      <c r="B43" s="639"/>
      <c r="C43" s="639"/>
      <c r="D43" s="639"/>
      <c r="E43" s="639"/>
      <c r="F43" s="639"/>
      <c r="G43" s="639"/>
      <c r="H43" s="639"/>
      <c r="I43" s="639"/>
      <c r="J43" s="639"/>
      <c r="K43" s="640"/>
    </row>
    <row r="44" spans="1:11" x14ac:dyDescent="0.2">
      <c r="A44" s="638"/>
      <c r="B44" s="639"/>
      <c r="C44" s="639"/>
      <c r="D44" s="639"/>
      <c r="E44" s="639"/>
      <c r="F44" s="639"/>
      <c r="G44" s="639"/>
      <c r="H44" s="639"/>
      <c r="I44" s="639"/>
      <c r="J44" s="639"/>
      <c r="K44" s="640"/>
    </row>
    <row r="45" spans="1:11" x14ac:dyDescent="0.2">
      <c r="A45" s="638"/>
      <c r="B45" s="639"/>
      <c r="C45" s="639"/>
      <c r="D45" s="639"/>
      <c r="E45" s="639"/>
      <c r="F45" s="639"/>
      <c r="G45" s="639"/>
      <c r="H45" s="639"/>
      <c r="I45" s="639"/>
      <c r="J45" s="639"/>
      <c r="K45" s="640"/>
    </row>
    <row r="46" spans="1:11" x14ac:dyDescent="0.2">
      <c r="A46" s="641"/>
      <c r="B46" s="642"/>
      <c r="C46" s="642"/>
      <c r="D46" s="642"/>
      <c r="E46" s="642"/>
      <c r="F46" s="642"/>
      <c r="G46" s="642"/>
      <c r="H46" s="642"/>
      <c r="I46" s="642"/>
      <c r="J46" s="642"/>
      <c r="K46" s="643"/>
    </row>
    <row r="48" spans="1:11" s="150" customFormat="1" ht="21" customHeight="1" thickBot="1" x14ac:dyDescent="0.3">
      <c r="A48" s="149" t="s">
        <v>202</v>
      </c>
    </row>
    <row r="49" spans="1:11" ht="15" thickTop="1" x14ac:dyDescent="0.2">
      <c r="A49" s="550"/>
      <c r="B49" s="551"/>
      <c r="C49" s="551"/>
      <c r="D49" s="551"/>
      <c r="E49" s="551"/>
      <c r="F49" s="551"/>
      <c r="G49" s="551"/>
      <c r="H49" s="551"/>
      <c r="I49" s="551"/>
      <c r="J49" s="551"/>
      <c r="K49" s="552"/>
    </row>
    <row r="50" spans="1:11" x14ac:dyDescent="0.2">
      <c r="A50" s="553"/>
      <c r="B50" s="554"/>
      <c r="C50" s="554"/>
      <c r="D50" s="554"/>
      <c r="E50" s="554"/>
      <c r="F50" s="554"/>
      <c r="G50" s="554"/>
      <c r="H50" s="554"/>
      <c r="I50" s="554"/>
      <c r="J50" s="554"/>
      <c r="K50" s="555"/>
    </row>
    <row r="51" spans="1:11" x14ac:dyDescent="0.2">
      <c r="A51" s="553"/>
      <c r="B51" s="554"/>
      <c r="C51" s="554"/>
      <c r="D51" s="554"/>
      <c r="E51" s="554"/>
      <c r="F51" s="554"/>
      <c r="G51" s="554"/>
      <c r="H51" s="554"/>
      <c r="I51" s="554"/>
      <c r="J51" s="554"/>
      <c r="K51" s="555"/>
    </row>
    <row r="52" spans="1:11" x14ac:dyDescent="0.2">
      <c r="A52" s="553"/>
      <c r="B52" s="554"/>
      <c r="C52" s="554"/>
      <c r="D52" s="554"/>
      <c r="E52" s="554"/>
      <c r="F52" s="554"/>
      <c r="G52" s="554"/>
      <c r="H52" s="554"/>
      <c r="I52" s="554"/>
      <c r="J52" s="554"/>
      <c r="K52" s="555"/>
    </row>
    <row r="53" spans="1:11" x14ac:dyDescent="0.2">
      <c r="A53" s="553"/>
      <c r="B53" s="554"/>
      <c r="C53" s="554"/>
      <c r="D53" s="554"/>
      <c r="E53" s="554"/>
      <c r="F53" s="554"/>
      <c r="G53" s="554"/>
      <c r="H53" s="554"/>
      <c r="I53" s="554"/>
      <c r="J53" s="554"/>
      <c r="K53" s="555"/>
    </row>
    <row r="54" spans="1:11" x14ac:dyDescent="0.2">
      <c r="A54" s="553"/>
      <c r="B54" s="554"/>
      <c r="C54" s="554"/>
      <c r="D54" s="554"/>
      <c r="E54" s="554"/>
      <c r="F54" s="554"/>
      <c r="G54" s="554"/>
      <c r="H54" s="554"/>
      <c r="I54" s="554"/>
      <c r="J54" s="554"/>
      <c r="K54" s="555"/>
    </row>
    <row r="55" spans="1:11" ht="15" thickBot="1" x14ac:dyDescent="0.25">
      <c r="A55" s="556"/>
      <c r="B55" s="557"/>
      <c r="C55" s="557"/>
      <c r="D55" s="557"/>
      <c r="E55" s="557"/>
      <c r="F55" s="557"/>
      <c r="G55" s="557"/>
      <c r="H55" s="557"/>
      <c r="I55" s="557"/>
      <c r="J55" s="557"/>
      <c r="K55" s="558"/>
    </row>
    <row r="56" spans="1:11" ht="15" thickTop="1" x14ac:dyDescent="0.2"/>
    <row r="57" spans="1:11" ht="15" thickBot="1" x14ac:dyDescent="0.25"/>
    <row r="58" spans="1:11" ht="17.25" customHeight="1" thickTop="1" thickBot="1" x14ac:dyDescent="0.25">
      <c r="A58" s="152" t="s">
        <v>203</v>
      </c>
      <c r="C58" s="521"/>
      <c r="D58" s="522"/>
      <c r="E58" s="522"/>
      <c r="F58" s="522"/>
      <c r="G58" s="522"/>
      <c r="H58" s="522"/>
      <c r="I58" s="522"/>
      <c r="J58" s="522"/>
      <c r="K58" s="523"/>
    </row>
    <row r="59" spans="1:11" ht="15" thickTop="1" x14ac:dyDescent="0.2">
      <c r="A59" s="152"/>
    </row>
    <row r="60" spans="1:11" ht="20.25" customHeight="1" x14ac:dyDescent="0.2">
      <c r="A60" s="153" t="s">
        <v>263</v>
      </c>
      <c r="D60" s="848" t="str">
        <f>IF('Fiche 3-1'!D8:N8&lt;&gt;"",'Fiche 3-1'!D8:N8,"")</f>
        <v/>
      </c>
      <c r="E60" s="849"/>
      <c r="F60" s="849"/>
      <c r="G60" s="849"/>
      <c r="H60" s="849"/>
      <c r="I60" s="849"/>
      <c r="J60" s="849"/>
      <c r="K60" s="850"/>
    </row>
    <row r="61" spans="1:11" x14ac:dyDescent="0.2">
      <c r="A61" s="152"/>
    </row>
    <row r="62" spans="1:11" x14ac:dyDescent="0.2">
      <c r="A62" s="152" t="s">
        <v>204</v>
      </c>
    </row>
    <row r="63" spans="1:11" ht="15" thickBot="1" x14ac:dyDescent="0.25">
      <c r="A63" s="152"/>
    </row>
    <row r="64" spans="1:11" ht="15.75" thickTop="1" thickBot="1" x14ac:dyDescent="0.25">
      <c r="A64" s="152" t="s">
        <v>205</v>
      </c>
      <c r="B64" s="154">
        <f ca="1">TODAY()</f>
        <v>44231</v>
      </c>
      <c r="D64" s="144" t="s">
        <v>206</v>
      </c>
      <c r="E64" s="521"/>
      <c r="F64" s="522"/>
      <c r="G64" s="522"/>
      <c r="H64" s="523"/>
    </row>
    <row r="65" spans="1:11" ht="15" thickTop="1" x14ac:dyDescent="0.2"/>
    <row r="67" spans="1:11" ht="15.75" thickBot="1" x14ac:dyDescent="0.3">
      <c r="J67" s="853" t="s">
        <v>271</v>
      </c>
      <c r="K67" s="853"/>
    </row>
    <row r="68" spans="1:11" ht="15" thickTop="1" x14ac:dyDescent="0.2">
      <c r="J68" s="854"/>
      <c r="K68" s="855"/>
    </row>
    <row r="69" spans="1:11" x14ac:dyDescent="0.2">
      <c r="J69" s="856"/>
      <c r="K69" s="857"/>
    </row>
    <row r="70" spans="1:11" x14ac:dyDescent="0.2">
      <c r="J70" s="856"/>
      <c r="K70" s="857"/>
    </row>
    <row r="71" spans="1:11" x14ac:dyDescent="0.2">
      <c r="J71" s="856"/>
      <c r="K71" s="857"/>
    </row>
    <row r="72" spans="1:11" x14ac:dyDescent="0.2">
      <c r="J72" s="856"/>
      <c r="K72" s="857"/>
    </row>
    <row r="73" spans="1:11" ht="15" thickBot="1" x14ac:dyDescent="0.25">
      <c r="J73" s="858"/>
      <c r="K73" s="859"/>
    </row>
    <row r="74" spans="1:11" s="146" customFormat="1" ht="15" thickTop="1" x14ac:dyDescent="0.2">
      <c r="J74" s="860"/>
      <c r="K74" s="860"/>
    </row>
    <row r="76" spans="1:11" ht="41.25" customHeight="1" x14ac:dyDescent="0.2">
      <c r="A76" s="861" t="s">
        <v>562</v>
      </c>
      <c r="B76" s="862"/>
      <c r="C76" s="862"/>
      <c r="D76" s="862"/>
      <c r="E76" s="862"/>
      <c r="F76" s="862"/>
      <c r="G76" s="862"/>
      <c r="H76" s="862"/>
      <c r="I76" s="862"/>
      <c r="J76" s="862"/>
      <c r="K76" s="863"/>
    </row>
    <row r="79" spans="1:11" ht="18" x14ac:dyDescent="0.25">
      <c r="A79" s="156" t="s">
        <v>192</v>
      </c>
    </row>
    <row r="83" spans="1:15" x14ac:dyDescent="0.2">
      <c r="A83" s="851"/>
      <c r="B83" s="851"/>
      <c r="C83" s="851"/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</row>
    <row r="84" spans="1:15" x14ac:dyDescent="0.2">
      <c r="A84" s="851"/>
      <c r="B84" s="851"/>
      <c r="C84" s="851"/>
      <c r="D84" s="851"/>
      <c r="E84" s="851"/>
      <c r="F84" s="851"/>
      <c r="G84" s="851"/>
      <c r="H84" s="851"/>
      <c r="I84" s="851"/>
      <c r="J84" s="851"/>
      <c r="K84" s="851"/>
      <c r="L84" s="851"/>
      <c r="M84" s="851"/>
      <c r="N84" s="851"/>
      <c r="O84" s="851"/>
    </row>
    <row r="85" spans="1:15" x14ac:dyDescent="0.2">
      <c r="A85" s="852"/>
      <c r="B85" s="851"/>
      <c r="C85" s="851"/>
      <c r="D85" s="851"/>
      <c r="E85" s="851"/>
      <c r="F85" s="851"/>
      <c r="G85" s="851"/>
      <c r="H85" s="851"/>
      <c r="I85" s="851"/>
      <c r="J85" s="851"/>
      <c r="K85" s="851"/>
      <c r="L85" s="851"/>
      <c r="M85" s="851"/>
      <c r="N85" s="851"/>
      <c r="O85" s="851"/>
    </row>
  </sheetData>
  <sheetProtection password="DC28" sheet="1" objects="1" scenarios="1" formatRows="0"/>
  <mergeCells count="21">
    <mergeCell ref="A83:O83"/>
    <mergeCell ref="A84:O84"/>
    <mergeCell ref="A85:O85"/>
    <mergeCell ref="J67:K67"/>
    <mergeCell ref="J68:K73"/>
    <mergeCell ref="A1:K1"/>
    <mergeCell ref="A49:K55"/>
    <mergeCell ref="A76:K76"/>
    <mergeCell ref="E64:H64"/>
    <mergeCell ref="A4:B4"/>
    <mergeCell ref="A6:D6"/>
    <mergeCell ref="A8:B8"/>
    <mergeCell ref="C8:K8"/>
    <mergeCell ref="A11:K16"/>
    <mergeCell ref="A19:K27"/>
    <mergeCell ref="A31:K39"/>
    <mergeCell ref="A42:K46"/>
    <mergeCell ref="C58:K58"/>
    <mergeCell ref="C4:E4"/>
    <mergeCell ref="D60:K60"/>
    <mergeCell ref="E6:K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topLeftCell="B1" workbookViewId="0">
      <selection activeCell="D29" sqref="D29"/>
    </sheetView>
  </sheetViews>
  <sheetFormatPr baseColWidth="10" defaultRowHeight="15" x14ac:dyDescent="0.25"/>
  <cols>
    <col min="1" max="1" width="73.7109375" style="22" bestFit="1" customWidth="1"/>
    <col min="2" max="2" width="52.140625" style="22" bestFit="1" customWidth="1"/>
    <col min="3" max="3" width="60" style="22" bestFit="1" customWidth="1"/>
    <col min="4" max="4" width="76.42578125" bestFit="1" customWidth="1"/>
    <col min="5" max="5" width="55.85546875" bestFit="1" customWidth="1"/>
    <col min="6" max="6" width="62.140625" bestFit="1" customWidth="1"/>
    <col min="7" max="7" width="46.42578125" customWidth="1"/>
  </cols>
  <sheetData>
    <row r="1" spans="1:7" x14ac:dyDescent="0.25">
      <c r="A1" s="101" t="s">
        <v>272</v>
      </c>
      <c r="B1" s="6" t="s">
        <v>62</v>
      </c>
      <c r="C1" s="6" t="s">
        <v>157</v>
      </c>
      <c r="D1" s="6" t="s">
        <v>225</v>
      </c>
      <c r="E1" s="132" t="s">
        <v>355</v>
      </c>
      <c r="F1" s="132" t="s">
        <v>390</v>
      </c>
      <c r="G1" s="132" t="s">
        <v>457</v>
      </c>
    </row>
    <row r="2" spans="1:7" s="133" customFormat="1" x14ac:dyDescent="0.25">
      <c r="A2" s="135" t="s">
        <v>354</v>
      </c>
      <c r="B2" s="1" t="s">
        <v>63</v>
      </c>
      <c r="C2" s="135" t="s">
        <v>354</v>
      </c>
      <c r="D2" s="135" t="s">
        <v>354</v>
      </c>
      <c r="E2" s="135" t="s">
        <v>354</v>
      </c>
      <c r="F2" s="135" t="s">
        <v>317</v>
      </c>
      <c r="G2" s="357" t="s">
        <v>317</v>
      </c>
    </row>
    <row r="3" spans="1:7" s="133" customFormat="1" ht="12.75" x14ac:dyDescent="0.2">
      <c r="A3" s="1" t="s">
        <v>366</v>
      </c>
      <c r="B3" s="1" t="s">
        <v>64</v>
      </c>
      <c r="C3" s="390" t="s">
        <v>499</v>
      </c>
      <c r="D3" s="1" t="s">
        <v>226</v>
      </c>
      <c r="E3" s="1" t="s">
        <v>356</v>
      </c>
      <c r="F3" s="1" t="s">
        <v>391</v>
      </c>
      <c r="G3" s="358" t="s">
        <v>458</v>
      </c>
    </row>
    <row r="4" spans="1:7" s="133" customFormat="1" ht="12.75" x14ac:dyDescent="0.2">
      <c r="A4" s="1" t="s">
        <v>368</v>
      </c>
      <c r="B4" s="1" t="s">
        <v>65</v>
      </c>
      <c r="C4" s="390" t="s">
        <v>500</v>
      </c>
      <c r="D4" s="1" t="s">
        <v>227</v>
      </c>
      <c r="E4" s="1" t="s">
        <v>357</v>
      </c>
      <c r="F4" s="1" t="s">
        <v>392</v>
      </c>
      <c r="G4" s="358" t="s">
        <v>459</v>
      </c>
    </row>
    <row r="5" spans="1:7" s="133" customFormat="1" ht="12.75" x14ac:dyDescent="0.2">
      <c r="A5" s="1" t="s">
        <v>51</v>
      </c>
      <c r="B5" s="1" t="s">
        <v>66</v>
      </c>
      <c r="C5" s="390" t="s">
        <v>415</v>
      </c>
      <c r="D5" s="109" t="s">
        <v>282</v>
      </c>
      <c r="E5" s="1" t="s">
        <v>358</v>
      </c>
      <c r="F5" s="273" t="s">
        <v>393</v>
      </c>
      <c r="G5" s="358" t="s">
        <v>460</v>
      </c>
    </row>
    <row r="6" spans="1:7" s="133" customFormat="1" ht="12.75" x14ac:dyDescent="0.2">
      <c r="A6" s="1" t="s">
        <v>365</v>
      </c>
      <c r="B6" s="1" t="s">
        <v>67</v>
      </c>
      <c r="C6" s="390" t="s">
        <v>416</v>
      </c>
      <c r="D6" s="109" t="s">
        <v>228</v>
      </c>
      <c r="E6" s="1" t="s">
        <v>359</v>
      </c>
      <c r="F6" s="1"/>
      <c r="G6" s="358" t="s">
        <v>461</v>
      </c>
    </row>
    <row r="7" spans="1:7" s="133" customFormat="1" ht="12.75" x14ac:dyDescent="0.2">
      <c r="A7" s="1" t="s">
        <v>367</v>
      </c>
      <c r="B7" s="1" t="s">
        <v>68</v>
      </c>
      <c r="C7" s="390" t="s">
        <v>417</v>
      </c>
      <c r="D7" s="109" t="s">
        <v>229</v>
      </c>
      <c r="E7" s="1" t="s">
        <v>360</v>
      </c>
      <c r="F7" s="1"/>
      <c r="G7" s="358" t="s">
        <v>462</v>
      </c>
    </row>
    <row r="8" spans="1:7" s="133" customFormat="1" ht="12.75" x14ac:dyDescent="0.2">
      <c r="B8" s="1" t="s">
        <v>69</v>
      </c>
      <c r="C8" s="390" t="s">
        <v>418</v>
      </c>
      <c r="D8" s="109" t="s">
        <v>101</v>
      </c>
      <c r="E8" s="1" t="s">
        <v>362</v>
      </c>
      <c r="F8" s="1"/>
      <c r="G8" s="358" t="s">
        <v>463</v>
      </c>
    </row>
    <row r="9" spans="1:7" s="133" customFormat="1" ht="12.75" x14ac:dyDescent="0.2">
      <c r="A9" s="1"/>
      <c r="B9" s="1" t="s">
        <v>70</v>
      </c>
      <c r="C9" s="390" t="s">
        <v>419</v>
      </c>
      <c r="D9" s="109" t="s">
        <v>230</v>
      </c>
      <c r="E9" s="1"/>
      <c r="F9" s="1"/>
      <c r="G9" s="358" t="s">
        <v>464</v>
      </c>
    </row>
    <row r="10" spans="1:7" s="133" customFormat="1" ht="12.75" x14ac:dyDescent="0.2">
      <c r="B10" s="1" t="s">
        <v>222</v>
      </c>
      <c r="C10" s="390" t="s">
        <v>420</v>
      </c>
      <c r="D10" s="109" t="s">
        <v>231</v>
      </c>
      <c r="E10" s="1"/>
      <c r="F10" s="1"/>
      <c r="G10" s="358" t="s">
        <v>465</v>
      </c>
    </row>
    <row r="11" spans="1:7" s="133" customFormat="1" ht="14.45" customHeight="1" x14ac:dyDescent="0.2">
      <c r="A11" s="1"/>
      <c r="B11" s="1" t="s">
        <v>71</v>
      </c>
      <c r="C11" s="390" t="s">
        <v>421</v>
      </c>
      <c r="D11" s="109" t="s">
        <v>232</v>
      </c>
      <c r="E11" s="1"/>
      <c r="F11" s="1"/>
      <c r="G11" s="358" t="s">
        <v>466</v>
      </c>
    </row>
    <row r="12" spans="1:7" s="133" customFormat="1" ht="12.75" x14ac:dyDescent="0.2">
      <c r="A12" s="1"/>
      <c r="B12" s="1" t="s">
        <v>72</v>
      </c>
      <c r="C12" s="390" t="s">
        <v>422</v>
      </c>
      <c r="D12" s="109" t="s">
        <v>233</v>
      </c>
      <c r="E12" s="1"/>
      <c r="F12" s="1"/>
      <c r="G12" s="332" t="s">
        <v>467</v>
      </c>
    </row>
    <row r="13" spans="1:7" s="133" customFormat="1" ht="14.25" x14ac:dyDescent="0.2">
      <c r="A13" s="1"/>
      <c r="B13" s="1" t="s">
        <v>73</v>
      </c>
      <c r="C13" s="390" t="s">
        <v>423</v>
      </c>
      <c r="D13" s="109" t="s">
        <v>234</v>
      </c>
      <c r="E13" s="1"/>
      <c r="F13" s="1"/>
      <c r="G13" s="2" t="s">
        <v>468</v>
      </c>
    </row>
    <row r="14" spans="1:7" s="133" customFormat="1" ht="14.25" x14ac:dyDescent="0.2">
      <c r="A14" s="1"/>
      <c r="B14" s="1" t="s">
        <v>74</v>
      </c>
      <c r="C14" s="390" t="s">
        <v>424</v>
      </c>
      <c r="D14" s="109" t="s">
        <v>237</v>
      </c>
      <c r="E14" s="1"/>
      <c r="F14" s="1"/>
      <c r="G14" s="2" t="s">
        <v>469</v>
      </c>
    </row>
    <row r="15" spans="1:7" s="133" customFormat="1" ht="14.25" x14ac:dyDescent="0.2">
      <c r="A15" s="1"/>
      <c r="B15" s="1" t="s">
        <v>75</v>
      </c>
      <c r="C15" s="390" t="s">
        <v>425</v>
      </c>
      <c r="D15" s="109" t="s">
        <v>283</v>
      </c>
      <c r="E15" s="1"/>
      <c r="F15" s="1"/>
      <c r="G15" s="2" t="s">
        <v>470</v>
      </c>
    </row>
    <row r="16" spans="1:7" s="133" customFormat="1" ht="14.25" x14ac:dyDescent="0.2">
      <c r="A16" s="1"/>
      <c r="B16" s="1" t="s">
        <v>76</v>
      </c>
      <c r="C16" s="390" t="s">
        <v>158</v>
      </c>
      <c r="D16" s="109" t="s">
        <v>238</v>
      </c>
      <c r="E16" s="1"/>
      <c r="F16" s="1"/>
      <c r="G16" s="2" t="s">
        <v>471</v>
      </c>
    </row>
    <row r="17" spans="1:7" s="133" customFormat="1" ht="14.25" x14ac:dyDescent="0.2">
      <c r="A17" s="1"/>
      <c r="B17" s="1" t="s">
        <v>77</v>
      </c>
      <c r="C17" s="390" t="s">
        <v>426</v>
      </c>
      <c r="D17" s="109" t="s">
        <v>239</v>
      </c>
      <c r="E17" s="1"/>
      <c r="F17" s="1"/>
      <c r="G17" s="2" t="s">
        <v>472</v>
      </c>
    </row>
    <row r="18" spans="1:7" s="133" customFormat="1" ht="14.25" x14ac:dyDescent="0.2">
      <c r="A18" s="1"/>
      <c r="B18" s="1" t="s">
        <v>78</v>
      </c>
      <c r="C18" s="390" t="s">
        <v>427</v>
      </c>
      <c r="D18" s="109" t="s">
        <v>240</v>
      </c>
      <c r="E18" s="1"/>
      <c r="F18" s="1"/>
      <c r="G18" s="2" t="s">
        <v>473</v>
      </c>
    </row>
    <row r="19" spans="1:7" s="133" customFormat="1" ht="14.25" x14ac:dyDescent="0.2">
      <c r="A19" s="1"/>
      <c r="B19" s="1" t="s">
        <v>79</v>
      </c>
      <c r="C19" s="390" t="s">
        <v>159</v>
      </c>
      <c r="D19" s="109" t="s">
        <v>241</v>
      </c>
      <c r="E19" s="1"/>
      <c r="F19" s="1"/>
      <c r="G19" s="2" t="s">
        <v>474</v>
      </c>
    </row>
    <row r="20" spans="1:7" s="133" customFormat="1" ht="14.25" x14ac:dyDescent="0.2">
      <c r="A20" s="1"/>
      <c r="B20" s="1" t="s">
        <v>80</v>
      </c>
      <c r="C20" s="390" t="s">
        <v>428</v>
      </c>
      <c r="D20" s="109"/>
      <c r="E20" s="1"/>
      <c r="F20" s="1"/>
      <c r="G20" s="2" t="s">
        <v>475</v>
      </c>
    </row>
    <row r="21" spans="1:7" s="133" customFormat="1" ht="14.25" x14ac:dyDescent="0.2">
      <c r="A21" s="1"/>
      <c r="B21" s="1" t="s">
        <v>81</v>
      </c>
      <c r="C21" s="390" t="s">
        <v>429</v>
      </c>
      <c r="D21" s="109"/>
      <c r="E21" s="1"/>
      <c r="F21" s="1"/>
      <c r="G21" s="2" t="s">
        <v>476</v>
      </c>
    </row>
    <row r="22" spans="1:7" s="133" customFormat="1" ht="14.25" x14ac:dyDescent="0.2">
      <c r="A22" s="1"/>
      <c r="B22" s="1" t="s">
        <v>82</v>
      </c>
      <c r="C22" s="390" t="s">
        <v>430</v>
      </c>
      <c r="D22" s="109"/>
      <c r="E22" s="1"/>
      <c r="F22" s="1"/>
      <c r="G22" s="2" t="s">
        <v>477</v>
      </c>
    </row>
    <row r="23" spans="1:7" s="133" customFormat="1" ht="14.25" x14ac:dyDescent="0.2">
      <c r="A23" s="1"/>
      <c r="B23" s="1" t="s">
        <v>83</v>
      </c>
      <c r="C23" s="390" t="s">
        <v>431</v>
      </c>
      <c r="E23" s="1"/>
      <c r="F23" s="1"/>
      <c r="G23" s="2" t="s">
        <v>478</v>
      </c>
    </row>
    <row r="24" spans="1:7" s="133" customFormat="1" ht="14.25" x14ac:dyDescent="0.2">
      <c r="A24" s="1"/>
      <c r="B24" s="1" t="s">
        <v>84</v>
      </c>
      <c r="C24" s="390" t="s">
        <v>432</v>
      </c>
      <c r="E24" s="1"/>
      <c r="F24" s="1"/>
      <c r="G24" s="2" t="s">
        <v>479</v>
      </c>
    </row>
    <row r="25" spans="1:7" s="133" customFormat="1" ht="14.25" x14ac:dyDescent="0.2">
      <c r="A25" s="1"/>
      <c r="B25" s="1" t="s">
        <v>52</v>
      </c>
      <c r="C25" s="390" t="s">
        <v>161</v>
      </c>
      <c r="E25" s="1"/>
      <c r="F25" s="1"/>
      <c r="G25" s="2" t="s">
        <v>480</v>
      </c>
    </row>
    <row r="26" spans="1:7" s="133" customFormat="1" ht="14.25" x14ac:dyDescent="0.2">
      <c r="A26" s="1"/>
      <c r="B26" s="1" t="s">
        <v>53</v>
      </c>
      <c r="C26" s="390" t="s">
        <v>160</v>
      </c>
      <c r="E26" s="1"/>
      <c r="F26" s="1"/>
      <c r="G26" s="2" t="s">
        <v>481</v>
      </c>
    </row>
    <row r="27" spans="1:7" s="133" customFormat="1" ht="14.25" x14ac:dyDescent="0.2">
      <c r="A27" s="1"/>
      <c r="B27" s="1" t="s">
        <v>85</v>
      </c>
      <c r="C27" s="390" t="s">
        <v>433</v>
      </c>
      <c r="E27" s="1"/>
      <c r="F27" s="1"/>
      <c r="G27" s="2" t="s">
        <v>482</v>
      </c>
    </row>
    <row r="28" spans="1:7" s="133" customFormat="1" ht="12.75" x14ac:dyDescent="0.2">
      <c r="A28" s="1"/>
      <c r="B28" s="1" t="s">
        <v>86</v>
      </c>
      <c r="C28" s="390" t="s">
        <v>434</v>
      </c>
      <c r="E28" s="1"/>
      <c r="F28" s="1"/>
      <c r="G28" s="358" t="s">
        <v>483</v>
      </c>
    </row>
    <row r="29" spans="1:7" s="133" customFormat="1" ht="12.75" x14ac:dyDescent="0.2">
      <c r="A29" s="1"/>
      <c r="B29" s="1" t="s">
        <v>25</v>
      </c>
      <c r="C29" s="390" t="s">
        <v>435</v>
      </c>
      <c r="D29" s="109"/>
      <c r="E29" s="1"/>
      <c r="F29" s="1"/>
      <c r="G29" s="358" t="s">
        <v>484</v>
      </c>
    </row>
    <row r="30" spans="1:7" s="133" customFormat="1" ht="12.75" x14ac:dyDescent="0.2">
      <c r="A30" s="1"/>
      <c r="B30" s="1" t="s">
        <v>45</v>
      </c>
      <c r="C30" s="390" t="s">
        <v>436</v>
      </c>
      <c r="D30" s="1"/>
      <c r="E30" s="1"/>
      <c r="F30" s="1"/>
      <c r="G30" s="358" t="s">
        <v>485</v>
      </c>
    </row>
    <row r="31" spans="1:7" s="133" customFormat="1" ht="12.75" x14ac:dyDescent="0.2">
      <c r="A31" s="1"/>
      <c r="B31" s="1"/>
      <c r="C31" s="390" t="s">
        <v>163</v>
      </c>
      <c r="D31" s="1"/>
      <c r="E31" s="1"/>
      <c r="F31" s="1"/>
      <c r="G31" s="358" t="s">
        <v>25</v>
      </c>
    </row>
    <row r="32" spans="1:7" s="133" customFormat="1" ht="12.75" x14ac:dyDescent="0.2">
      <c r="A32" s="4"/>
      <c r="B32" s="1"/>
      <c r="C32" s="390" t="s">
        <v>162</v>
      </c>
      <c r="D32" s="1"/>
      <c r="E32" s="1"/>
      <c r="F32" s="1"/>
      <c r="G32" s="1"/>
    </row>
    <row r="33" spans="1:7" s="133" customFormat="1" ht="12.75" x14ac:dyDescent="0.2">
      <c r="A33" s="4"/>
      <c r="B33" s="134"/>
      <c r="C33" s="390" t="s">
        <v>164</v>
      </c>
      <c r="D33" s="1"/>
      <c r="E33" s="1"/>
      <c r="F33" s="1"/>
      <c r="G33" s="1"/>
    </row>
    <row r="34" spans="1:7" s="133" customFormat="1" ht="12.75" x14ac:dyDescent="0.2">
      <c r="A34" s="4"/>
      <c r="B34" s="134"/>
      <c r="C34" s="390" t="s">
        <v>165</v>
      </c>
      <c r="D34" s="1"/>
      <c r="E34" s="1"/>
      <c r="F34" s="1"/>
      <c r="G34" s="1"/>
    </row>
    <row r="35" spans="1:7" s="133" customFormat="1" ht="12.75" x14ac:dyDescent="0.2">
      <c r="A35" s="4"/>
      <c r="B35" s="134"/>
      <c r="C35" s="390" t="s">
        <v>437</v>
      </c>
      <c r="D35" s="1"/>
      <c r="E35" s="1"/>
      <c r="F35" s="1"/>
      <c r="G35" s="1"/>
    </row>
    <row r="36" spans="1:7" s="133" customFormat="1" ht="12.75" x14ac:dyDescent="0.2">
      <c r="A36" s="4"/>
      <c r="B36" s="134"/>
      <c r="C36" s="390" t="s">
        <v>438</v>
      </c>
      <c r="D36" s="1"/>
      <c r="E36" s="1"/>
      <c r="F36" s="1"/>
      <c r="G36" s="1"/>
    </row>
    <row r="37" spans="1:7" s="133" customFormat="1" ht="12.75" x14ac:dyDescent="0.2">
      <c r="A37" s="134"/>
      <c r="B37" s="134"/>
      <c r="C37" s="390" t="s">
        <v>439</v>
      </c>
      <c r="D37" s="1"/>
      <c r="E37" s="1"/>
      <c r="F37" s="1"/>
      <c r="G37" s="1"/>
    </row>
    <row r="38" spans="1:7" s="133" customFormat="1" ht="12.75" x14ac:dyDescent="0.2">
      <c r="A38" s="134"/>
      <c r="B38" s="134"/>
      <c r="C38" s="390" t="s">
        <v>440</v>
      </c>
      <c r="D38" s="1"/>
      <c r="E38" s="1"/>
      <c r="F38" s="1"/>
      <c r="G38" s="1"/>
    </row>
    <row r="39" spans="1:7" s="133" customFormat="1" ht="12.75" x14ac:dyDescent="0.2">
      <c r="A39" s="134"/>
      <c r="B39" s="134"/>
      <c r="C39" s="390" t="s">
        <v>167</v>
      </c>
      <c r="D39" s="1"/>
      <c r="E39" s="1"/>
      <c r="F39" s="1"/>
      <c r="G39" s="1"/>
    </row>
    <row r="40" spans="1:7" s="133" customFormat="1" ht="12.75" x14ac:dyDescent="0.2">
      <c r="A40" s="134"/>
      <c r="B40" s="134"/>
      <c r="C40" s="390" t="s">
        <v>166</v>
      </c>
      <c r="D40" s="1"/>
      <c r="E40" s="1"/>
      <c r="F40" s="1"/>
      <c r="G40" s="1"/>
    </row>
    <row r="41" spans="1:7" s="133" customFormat="1" ht="12.75" x14ac:dyDescent="0.2">
      <c r="A41" s="134"/>
      <c r="B41" s="134"/>
      <c r="C41" s="390" t="s">
        <v>441</v>
      </c>
      <c r="D41" s="1"/>
      <c r="E41" s="1"/>
      <c r="F41" s="1"/>
      <c r="G41" s="1"/>
    </row>
    <row r="42" spans="1:7" s="133" customFormat="1" ht="12.75" x14ac:dyDescent="0.2">
      <c r="A42" s="134"/>
      <c r="B42" s="134"/>
      <c r="C42" s="390" t="s">
        <v>442</v>
      </c>
      <c r="D42" s="1"/>
      <c r="E42" s="1"/>
      <c r="F42" s="1"/>
      <c r="G42" s="1"/>
    </row>
    <row r="43" spans="1:7" s="133" customFormat="1" ht="12.75" x14ac:dyDescent="0.2">
      <c r="A43" s="134"/>
      <c r="B43" s="134"/>
      <c r="C43" s="390" t="s">
        <v>443</v>
      </c>
      <c r="D43" s="1"/>
      <c r="E43" s="1"/>
      <c r="F43" s="1"/>
      <c r="G43" s="1"/>
    </row>
    <row r="44" spans="1:7" s="133" customFormat="1" ht="12.75" x14ac:dyDescent="0.2">
      <c r="A44" s="134"/>
      <c r="B44" s="134"/>
      <c r="C44" s="390" t="s">
        <v>444</v>
      </c>
      <c r="D44" s="1"/>
      <c r="E44" s="1"/>
      <c r="F44" s="1"/>
      <c r="G44" s="1"/>
    </row>
    <row r="45" spans="1:7" s="133" customFormat="1" ht="12.75" x14ac:dyDescent="0.2">
      <c r="A45" s="134"/>
      <c r="B45" s="134"/>
      <c r="C45" s="390" t="s">
        <v>445</v>
      </c>
      <c r="D45" s="1"/>
      <c r="E45" s="1"/>
      <c r="F45" s="1"/>
      <c r="G45" s="1"/>
    </row>
    <row r="46" spans="1:7" s="133" customFormat="1" ht="12.75" x14ac:dyDescent="0.2">
      <c r="A46" s="134"/>
      <c r="B46" s="134"/>
      <c r="C46" s="390" t="s">
        <v>170</v>
      </c>
      <c r="D46" s="1"/>
      <c r="E46" s="1"/>
      <c r="F46" s="1"/>
      <c r="G46" s="1"/>
    </row>
    <row r="47" spans="1:7" s="133" customFormat="1" ht="12.75" x14ac:dyDescent="0.2">
      <c r="A47" s="134"/>
      <c r="B47" s="134"/>
      <c r="C47" s="390" t="s">
        <v>446</v>
      </c>
      <c r="D47" s="1"/>
      <c r="E47" s="1"/>
      <c r="F47" s="1"/>
      <c r="G47" s="1"/>
    </row>
    <row r="48" spans="1:7" s="133" customFormat="1" ht="12.75" x14ac:dyDescent="0.2">
      <c r="A48" s="134"/>
      <c r="B48" s="134"/>
      <c r="C48" s="390" t="s">
        <v>169</v>
      </c>
      <c r="D48" s="1"/>
      <c r="E48" s="1"/>
      <c r="F48" s="1"/>
      <c r="G48" s="1"/>
    </row>
    <row r="49" spans="1:7" s="133" customFormat="1" ht="12.75" x14ac:dyDescent="0.2">
      <c r="A49" s="134"/>
      <c r="B49" s="134"/>
      <c r="C49" s="390" t="s">
        <v>168</v>
      </c>
      <c r="D49" s="1"/>
      <c r="E49" s="1"/>
      <c r="F49" s="1"/>
      <c r="G49" s="1"/>
    </row>
    <row r="50" spans="1:7" s="133" customFormat="1" ht="12.75" x14ac:dyDescent="0.2">
      <c r="A50" s="134"/>
      <c r="B50" s="134"/>
      <c r="C50" s="390" t="s">
        <v>447</v>
      </c>
      <c r="D50" s="1"/>
      <c r="E50" s="1"/>
      <c r="F50" s="1"/>
      <c r="G50" s="1"/>
    </row>
    <row r="51" spans="1:7" s="133" customFormat="1" ht="12.75" x14ac:dyDescent="0.2">
      <c r="A51" s="134"/>
      <c r="B51" s="134"/>
      <c r="C51" s="390" t="s">
        <v>448</v>
      </c>
      <c r="D51" s="1"/>
      <c r="E51" s="1"/>
      <c r="F51" s="1"/>
      <c r="G51" s="1"/>
    </row>
    <row r="52" spans="1:7" s="133" customFormat="1" ht="12.75" x14ac:dyDescent="0.2">
      <c r="A52" s="134"/>
      <c r="B52" s="134"/>
      <c r="C52" s="390" t="s">
        <v>449</v>
      </c>
      <c r="D52" s="1"/>
      <c r="E52" s="1"/>
      <c r="F52" s="1"/>
      <c r="G52" s="1"/>
    </row>
    <row r="53" spans="1:7" s="133" customFormat="1" ht="12.75" x14ac:dyDescent="0.2">
      <c r="A53" s="134"/>
      <c r="B53" s="134"/>
      <c r="C53" s="390" t="s">
        <v>450</v>
      </c>
      <c r="D53" s="1"/>
      <c r="E53" s="1"/>
      <c r="F53" s="1"/>
      <c r="G53" s="1"/>
    </row>
    <row r="54" spans="1:7" s="133" customFormat="1" ht="12.75" x14ac:dyDescent="0.2">
      <c r="A54" s="134"/>
      <c r="B54" s="1"/>
      <c r="C54" s="390" t="s">
        <v>451</v>
      </c>
      <c r="D54" s="1"/>
      <c r="E54" s="1"/>
      <c r="F54" s="1"/>
      <c r="G54" s="1"/>
    </row>
    <row r="55" spans="1:7" s="133" customFormat="1" ht="12.75" x14ac:dyDescent="0.2">
      <c r="A55" s="134"/>
      <c r="B55" s="1"/>
      <c r="C55" s="390" t="s">
        <v>452</v>
      </c>
      <c r="D55" s="1"/>
      <c r="E55" s="1"/>
      <c r="F55" s="1"/>
      <c r="G55" s="1"/>
    </row>
    <row r="56" spans="1:7" s="133" customFormat="1" ht="12.75" x14ac:dyDescent="0.2">
      <c r="A56" s="134"/>
      <c r="B56" s="1"/>
      <c r="C56" s="390" t="s">
        <v>453</v>
      </c>
      <c r="D56" s="1"/>
      <c r="E56" s="1"/>
      <c r="F56" s="1"/>
      <c r="G56" s="1"/>
    </row>
    <row r="57" spans="1:7" s="133" customFormat="1" ht="12.75" x14ac:dyDescent="0.2">
      <c r="A57" s="134"/>
      <c r="B57" s="1"/>
      <c r="C57" s="390" t="s">
        <v>454</v>
      </c>
      <c r="D57" s="1"/>
      <c r="E57" s="1"/>
      <c r="F57" s="1"/>
      <c r="G57" s="1"/>
    </row>
    <row r="58" spans="1:7" s="133" customFormat="1" ht="12.75" x14ac:dyDescent="0.2">
      <c r="A58" s="1"/>
      <c r="B58" s="1"/>
      <c r="C58" s="390" t="s">
        <v>455</v>
      </c>
      <c r="D58" s="1"/>
      <c r="E58" s="1"/>
      <c r="F58" s="1"/>
      <c r="G58" s="1"/>
    </row>
    <row r="59" spans="1:7" x14ac:dyDescent="0.25">
      <c r="D59" s="2"/>
      <c r="E59" s="2"/>
      <c r="F59" s="2"/>
      <c r="G59" s="2"/>
    </row>
    <row r="60" spans="1:7" x14ac:dyDescent="0.25">
      <c r="D60" s="2"/>
      <c r="E60" s="2"/>
      <c r="F60" s="2"/>
      <c r="G60" s="2"/>
    </row>
    <row r="61" spans="1:7" x14ac:dyDescent="0.25">
      <c r="D61" s="2"/>
      <c r="E61" s="2"/>
      <c r="F61" s="2"/>
      <c r="G61" s="2"/>
    </row>
    <row r="62" spans="1:7" x14ac:dyDescent="0.25">
      <c r="D62" s="2"/>
      <c r="E62" s="2"/>
      <c r="F62" s="2"/>
      <c r="G62" s="2"/>
    </row>
    <row r="63" spans="1:7" x14ac:dyDescent="0.25">
      <c r="D63" s="2"/>
      <c r="E63" s="2"/>
      <c r="F63" s="2"/>
      <c r="G63" s="2"/>
    </row>
    <row r="64" spans="1:7" x14ac:dyDescent="0.25">
      <c r="D64" s="2"/>
      <c r="E64" s="2"/>
      <c r="F64" s="2"/>
      <c r="G64" s="2"/>
    </row>
    <row r="65" spans="4:7" x14ac:dyDescent="0.25">
      <c r="D65" s="2"/>
      <c r="E65" s="2"/>
      <c r="F65" s="2"/>
      <c r="G65" s="2"/>
    </row>
    <row r="66" spans="4:7" x14ac:dyDescent="0.25">
      <c r="D66" s="2"/>
      <c r="E66" s="2"/>
      <c r="F66" s="2"/>
      <c r="G66" s="2"/>
    </row>
    <row r="67" spans="4:7" x14ac:dyDescent="0.25">
      <c r="D67" s="2"/>
      <c r="E67" s="2"/>
      <c r="F67" s="2"/>
      <c r="G67" s="2"/>
    </row>
    <row r="68" spans="4:7" x14ac:dyDescent="0.25">
      <c r="D68" s="2"/>
      <c r="E68" s="2"/>
      <c r="F68" s="2"/>
      <c r="G68" s="2"/>
    </row>
    <row r="69" spans="4:7" x14ac:dyDescent="0.25">
      <c r="D69" s="2"/>
      <c r="E69" s="2"/>
      <c r="F69" s="2"/>
      <c r="G69" s="2"/>
    </row>
    <row r="70" spans="4:7" x14ac:dyDescent="0.25">
      <c r="D70" s="2"/>
      <c r="E70" s="2"/>
      <c r="F70" s="2"/>
      <c r="G70" s="2"/>
    </row>
    <row r="71" spans="4:7" x14ac:dyDescent="0.25">
      <c r="D71" s="2"/>
      <c r="E71" s="2"/>
      <c r="F71" s="2"/>
      <c r="G71" s="2"/>
    </row>
    <row r="72" spans="4:7" x14ac:dyDescent="0.25">
      <c r="D72" s="2"/>
      <c r="E72" s="2"/>
      <c r="F72" s="2"/>
      <c r="G72" s="2"/>
    </row>
    <row r="73" spans="4:7" x14ac:dyDescent="0.25">
      <c r="D73" s="2"/>
      <c r="E73" s="2"/>
      <c r="F73" s="2"/>
      <c r="G73" s="2"/>
    </row>
    <row r="74" spans="4:7" x14ac:dyDescent="0.25">
      <c r="D74" s="2"/>
      <c r="E74" s="2"/>
      <c r="F74" s="2"/>
      <c r="G74" s="2"/>
    </row>
    <row r="75" spans="4:7" x14ac:dyDescent="0.25">
      <c r="D75" s="2"/>
      <c r="E75" s="2"/>
      <c r="F75" s="2"/>
      <c r="G75" s="2"/>
    </row>
    <row r="76" spans="4:7" x14ac:dyDescent="0.25">
      <c r="D76" s="2"/>
      <c r="E76" s="2"/>
      <c r="F76" s="2"/>
      <c r="G76" s="2"/>
    </row>
    <row r="77" spans="4:7" x14ac:dyDescent="0.25">
      <c r="D77" s="2"/>
      <c r="E77" s="2"/>
      <c r="F77" s="2"/>
      <c r="G77" s="2"/>
    </row>
    <row r="78" spans="4:7" x14ac:dyDescent="0.25">
      <c r="D78" s="2"/>
      <c r="E78" s="2"/>
      <c r="F78" s="2"/>
      <c r="G78" s="2"/>
    </row>
    <row r="79" spans="4:7" x14ac:dyDescent="0.25">
      <c r="D79" s="2"/>
      <c r="E79" s="2"/>
      <c r="F79" s="2"/>
      <c r="G79" s="2"/>
    </row>
    <row r="80" spans="4:7" x14ac:dyDescent="0.25">
      <c r="D80" s="2"/>
      <c r="E80" s="2"/>
      <c r="F80" s="2"/>
      <c r="G80" s="2"/>
    </row>
    <row r="81" spans="4:7" x14ac:dyDescent="0.25">
      <c r="D81" s="2"/>
      <c r="E81" s="2"/>
      <c r="F81" s="2"/>
      <c r="G81" s="2"/>
    </row>
    <row r="82" spans="4:7" x14ac:dyDescent="0.25">
      <c r="D82" s="2"/>
      <c r="E82" s="2"/>
      <c r="F82" s="2"/>
      <c r="G82" s="2"/>
    </row>
    <row r="83" spans="4:7" x14ac:dyDescent="0.25">
      <c r="D83" s="2"/>
      <c r="E83" s="2"/>
      <c r="F83" s="2"/>
      <c r="G83" s="2"/>
    </row>
    <row r="84" spans="4:7" x14ac:dyDescent="0.25">
      <c r="D84" s="2"/>
      <c r="E84" s="2"/>
      <c r="F84" s="2"/>
      <c r="G84" s="2"/>
    </row>
    <row r="85" spans="4:7" x14ac:dyDescent="0.25">
      <c r="D85" s="2"/>
      <c r="E85" s="2"/>
      <c r="F85" s="2"/>
      <c r="G85" s="2"/>
    </row>
    <row r="86" spans="4:7" x14ac:dyDescent="0.25">
      <c r="D86" s="2"/>
      <c r="E86" s="2"/>
      <c r="F86" s="2"/>
      <c r="G86" s="2"/>
    </row>
    <row r="87" spans="4:7" x14ac:dyDescent="0.25">
      <c r="D87" s="2"/>
      <c r="E87" s="2"/>
      <c r="F87" s="2"/>
      <c r="G87" s="2"/>
    </row>
    <row r="88" spans="4:7" x14ac:dyDescent="0.25">
      <c r="D88" s="2"/>
      <c r="E88" s="2"/>
      <c r="F88" s="2"/>
      <c r="G88" s="2"/>
    </row>
    <row r="89" spans="4:7" x14ac:dyDescent="0.25">
      <c r="D89" s="2"/>
      <c r="E89" s="2"/>
      <c r="F89" s="2"/>
      <c r="G89" s="2"/>
    </row>
    <row r="90" spans="4:7" x14ac:dyDescent="0.25">
      <c r="D90" s="2"/>
      <c r="E90" s="2"/>
      <c r="F90" s="2"/>
      <c r="G90" s="2"/>
    </row>
    <row r="91" spans="4:7" x14ac:dyDescent="0.25">
      <c r="D91" s="2"/>
      <c r="E91" s="2"/>
      <c r="F91" s="2"/>
      <c r="G91" s="2"/>
    </row>
    <row r="92" spans="4:7" x14ac:dyDescent="0.25">
      <c r="D92" s="2"/>
      <c r="E92" s="2"/>
      <c r="F92" s="2"/>
      <c r="G92" s="2"/>
    </row>
    <row r="93" spans="4:7" x14ac:dyDescent="0.25">
      <c r="D93" s="2"/>
      <c r="E93" s="2"/>
      <c r="F93" s="2"/>
      <c r="G93" s="2"/>
    </row>
    <row r="94" spans="4:7" x14ac:dyDescent="0.25">
      <c r="D94" s="2"/>
      <c r="E94" s="2"/>
      <c r="F94" s="2"/>
      <c r="G94" s="2"/>
    </row>
    <row r="95" spans="4:7" x14ac:dyDescent="0.25">
      <c r="D95" s="2"/>
      <c r="E95" s="2"/>
      <c r="F95" s="2"/>
      <c r="G95" s="2"/>
    </row>
    <row r="96" spans="4:7" x14ac:dyDescent="0.25">
      <c r="D96" s="2"/>
      <c r="E96" s="2"/>
      <c r="F96" s="2"/>
      <c r="G96" s="2"/>
    </row>
    <row r="97" spans="4:7" x14ac:dyDescent="0.25">
      <c r="D97" s="2"/>
      <c r="E97" s="2"/>
      <c r="F97" s="2"/>
      <c r="G97" s="2"/>
    </row>
    <row r="98" spans="4:7" x14ac:dyDescent="0.25">
      <c r="D98" s="2"/>
      <c r="E98" s="2"/>
      <c r="F98" s="2"/>
      <c r="G98" s="2"/>
    </row>
    <row r="99" spans="4:7" x14ac:dyDescent="0.25">
      <c r="D99" s="2"/>
      <c r="E99" s="2"/>
      <c r="F99" s="2"/>
      <c r="G99" s="2"/>
    </row>
    <row r="100" spans="4:7" x14ac:dyDescent="0.25">
      <c r="D100" s="2"/>
      <c r="E100" s="2"/>
      <c r="F100" s="2"/>
      <c r="G100" s="2"/>
    </row>
    <row r="101" spans="4:7" x14ac:dyDescent="0.25">
      <c r="D101" s="2"/>
      <c r="E101" s="2"/>
      <c r="F101" s="2"/>
      <c r="G101" s="2"/>
    </row>
    <row r="102" spans="4:7" x14ac:dyDescent="0.25">
      <c r="D102" s="2"/>
      <c r="E102" s="2"/>
      <c r="F102" s="2"/>
      <c r="G102" s="2"/>
    </row>
    <row r="103" spans="4:7" x14ac:dyDescent="0.25">
      <c r="D103" s="2"/>
      <c r="E103" s="2"/>
      <c r="F103" s="2"/>
      <c r="G103" s="2"/>
    </row>
    <row r="104" spans="4:7" x14ac:dyDescent="0.25">
      <c r="D104" s="2"/>
      <c r="E104" s="2"/>
      <c r="F104" s="2"/>
      <c r="G104" s="2"/>
    </row>
    <row r="105" spans="4:7" x14ac:dyDescent="0.25">
      <c r="D105" s="2"/>
      <c r="E105" s="2"/>
      <c r="F105" s="2"/>
      <c r="G105" s="2"/>
    </row>
    <row r="106" spans="4:7" x14ac:dyDescent="0.25">
      <c r="D106" s="2"/>
      <c r="E106" s="2"/>
      <c r="F106" s="2"/>
      <c r="G106" s="2"/>
    </row>
    <row r="107" spans="4:7" x14ac:dyDescent="0.25">
      <c r="D107" s="2"/>
      <c r="E107" s="2"/>
      <c r="F107" s="2"/>
      <c r="G107" s="2"/>
    </row>
    <row r="108" spans="4:7" x14ac:dyDescent="0.25">
      <c r="D108" s="2"/>
      <c r="E108" s="2"/>
      <c r="F108" s="2"/>
      <c r="G108" s="2"/>
    </row>
    <row r="109" spans="4:7" x14ac:dyDescent="0.25">
      <c r="D109" s="2"/>
      <c r="E109" s="2"/>
      <c r="F109" s="2"/>
      <c r="G109" s="2"/>
    </row>
    <row r="110" spans="4:7" x14ac:dyDescent="0.25">
      <c r="D110" s="2"/>
      <c r="E110" s="2"/>
      <c r="F110" s="2"/>
      <c r="G110" s="2"/>
    </row>
    <row r="111" spans="4:7" x14ac:dyDescent="0.25">
      <c r="D111" s="2"/>
      <c r="E111" s="2"/>
      <c r="F111" s="2"/>
      <c r="G111" s="2"/>
    </row>
    <row r="112" spans="4:7" x14ac:dyDescent="0.25">
      <c r="D112" s="2"/>
      <c r="E112" s="2"/>
      <c r="F112" s="2"/>
      <c r="G112" s="2"/>
    </row>
    <row r="113" spans="4:7" x14ac:dyDescent="0.25">
      <c r="D113" s="2"/>
      <c r="E113" s="2"/>
      <c r="F113" s="2"/>
      <c r="G113" s="2"/>
    </row>
    <row r="114" spans="4:7" x14ac:dyDescent="0.25">
      <c r="D114" s="2"/>
      <c r="E114" s="2"/>
      <c r="F114" s="2"/>
      <c r="G114" s="2"/>
    </row>
    <row r="115" spans="4:7" x14ac:dyDescent="0.25">
      <c r="D115" s="2"/>
      <c r="E115" s="2"/>
      <c r="F115" s="2"/>
      <c r="G115" s="2"/>
    </row>
    <row r="116" spans="4:7" x14ac:dyDescent="0.25">
      <c r="D116" s="2"/>
      <c r="E116" s="2"/>
      <c r="F116" s="2"/>
      <c r="G116" s="2"/>
    </row>
    <row r="117" spans="4:7" x14ac:dyDescent="0.25">
      <c r="D117" s="2"/>
      <c r="E117" s="2"/>
      <c r="F117" s="2"/>
      <c r="G117" s="2"/>
    </row>
    <row r="118" spans="4:7" x14ac:dyDescent="0.25">
      <c r="D118" s="2"/>
      <c r="E118" s="2"/>
      <c r="F118" s="2"/>
      <c r="G118" s="2"/>
    </row>
    <row r="119" spans="4:7" x14ac:dyDescent="0.25">
      <c r="D119" s="2"/>
      <c r="E119" s="2"/>
      <c r="F119" s="2"/>
      <c r="G119" s="2"/>
    </row>
    <row r="120" spans="4:7" x14ac:dyDescent="0.25">
      <c r="D120" s="2"/>
      <c r="E120" s="2"/>
      <c r="F120" s="2"/>
      <c r="G120" s="2"/>
    </row>
    <row r="121" spans="4:7" x14ac:dyDescent="0.25">
      <c r="D121" s="2"/>
      <c r="E121" s="2"/>
      <c r="F121" s="2"/>
      <c r="G121" s="2"/>
    </row>
    <row r="122" spans="4:7" x14ac:dyDescent="0.25">
      <c r="D122" s="2"/>
      <c r="E122" s="2"/>
      <c r="F122" s="2"/>
      <c r="G122" s="2"/>
    </row>
    <row r="123" spans="4:7" x14ac:dyDescent="0.25">
      <c r="D123" s="2"/>
      <c r="E123" s="2"/>
      <c r="F123" s="2"/>
      <c r="G123" s="2"/>
    </row>
    <row r="124" spans="4:7" x14ac:dyDescent="0.25">
      <c r="D124" s="2"/>
      <c r="E124" s="2"/>
      <c r="F124" s="2"/>
      <c r="G124" s="2"/>
    </row>
    <row r="125" spans="4:7" x14ac:dyDescent="0.25">
      <c r="D125" s="2"/>
      <c r="E125" s="2"/>
      <c r="F125" s="2"/>
      <c r="G125" s="2"/>
    </row>
    <row r="126" spans="4:7" x14ac:dyDescent="0.25">
      <c r="D126" s="2"/>
      <c r="E126" s="2"/>
      <c r="F126" s="2"/>
      <c r="G126" s="2"/>
    </row>
    <row r="127" spans="4:7" x14ac:dyDescent="0.25">
      <c r="D127" s="2"/>
      <c r="E127" s="2"/>
      <c r="F127" s="2"/>
      <c r="G127" s="2"/>
    </row>
    <row r="128" spans="4:7" x14ac:dyDescent="0.25">
      <c r="D128" s="2"/>
      <c r="E128" s="2"/>
      <c r="F128" s="2"/>
      <c r="G128" s="2"/>
    </row>
    <row r="129" spans="4:7" x14ac:dyDescent="0.25">
      <c r="D129" s="2"/>
      <c r="E129" s="2"/>
      <c r="F129" s="2"/>
      <c r="G129" s="2"/>
    </row>
    <row r="130" spans="4:7" x14ac:dyDescent="0.25">
      <c r="D130" s="2"/>
      <c r="E130" s="2"/>
      <c r="F130" s="2"/>
      <c r="G130" s="2"/>
    </row>
    <row r="131" spans="4:7" x14ac:dyDescent="0.25">
      <c r="D131" s="2"/>
      <c r="E131" s="2"/>
      <c r="F131" s="2"/>
      <c r="G131" s="2"/>
    </row>
    <row r="132" spans="4:7" x14ac:dyDescent="0.25">
      <c r="D132" s="2"/>
      <c r="E132" s="2"/>
      <c r="F132" s="2"/>
      <c r="G132" s="2"/>
    </row>
    <row r="133" spans="4:7" x14ac:dyDescent="0.25">
      <c r="D133" s="2"/>
      <c r="E133" s="2"/>
      <c r="F133" s="2"/>
      <c r="G133" s="2"/>
    </row>
    <row r="134" spans="4:7" x14ac:dyDescent="0.25">
      <c r="D134" s="2"/>
      <c r="E134" s="2"/>
      <c r="F134" s="2"/>
      <c r="G134" s="2"/>
    </row>
    <row r="135" spans="4:7" x14ac:dyDescent="0.25">
      <c r="D135" s="2"/>
      <c r="E135" s="2"/>
      <c r="F135" s="2"/>
      <c r="G135" s="2"/>
    </row>
    <row r="136" spans="4:7" x14ac:dyDescent="0.25">
      <c r="D136" s="2"/>
      <c r="E136" s="2"/>
      <c r="F136" s="2"/>
      <c r="G136" s="2"/>
    </row>
    <row r="137" spans="4:7" x14ac:dyDescent="0.25">
      <c r="D137" s="2"/>
      <c r="E137" s="2"/>
      <c r="F137" s="2"/>
      <c r="G137" s="2"/>
    </row>
    <row r="138" spans="4:7" x14ac:dyDescent="0.25">
      <c r="D138" s="2"/>
      <c r="E138" s="2"/>
      <c r="F138" s="2"/>
      <c r="G138" s="2"/>
    </row>
    <row r="139" spans="4:7" x14ac:dyDescent="0.25">
      <c r="D139" s="2"/>
      <c r="E139" s="2"/>
      <c r="F139" s="2"/>
      <c r="G139" s="2"/>
    </row>
    <row r="140" spans="4:7" x14ac:dyDescent="0.25">
      <c r="D140" s="2"/>
      <c r="E140" s="2"/>
      <c r="F140" s="2"/>
      <c r="G140" s="2"/>
    </row>
    <row r="141" spans="4:7" x14ac:dyDescent="0.25">
      <c r="D141" s="2"/>
      <c r="E141" s="2"/>
      <c r="F141" s="2"/>
      <c r="G141" s="2"/>
    </row>
    <row r="142" spans="4:7" x14ac:dyDescent="0.25">
      <c r="D142" s="2"/>
      <c r="E142" s="2"/>
      <c r="F142" s="2"/>
      <c r="G142" s="2"/>
    </row>
    <row r="143" spans="4:7" x14ac:dyDescent="0.25">
      <c r="D143" s="2"/>
      <c r="E143" s="2"/>
      <c r="F143" s="2"/>
      <c r="G143" s="2"/>
    </row>
    <row r="144" spans="4:7" x14ac:dyDescent="0.25">
      <c r="D144" s="2"/>
      <c r="E144" s="2"/>
      <c r="F144" s="2"/>
      <c r="G144" s="2"/>
    </row>
    <row r="145" spans="4:7" x14ac:dyDescent="0.25">
      <c r="D145" s="2"/>
      <c r="E145" s="2"/>
      <c r="F145" s="2"/>
      <c r="G145" s="2"/>
    </row>
    <row r="146" spans="4:7" x14ac:dyDescent="0.25">
      <c r="D146" s="2"/>
      <c r="E146" s="2"/>
      <c r="F146" s="2"/>
      <c r="G146" s="2"/>
    </row>
    <row r="147" spans="4:7" x14ac:dyDescent="0.25">
      <c r="D147" s="2"/>
      <c r="E147" s="2"/>
      <c r="F147" s="2"/>
      <c r="G147" s="2"/>
    </row>
    <row r="148" spans="4:7" x14ac:dyDescent="0.25">
      <c r="D148" s="2"/>
      <c r="E148" s="2"/>
      <c r="F148" s="2"/>
      <c r="G148" s="2"/>
    </row>
    <row r="149" spans="4:7" x14ac:dyDescent="0.25">
      <c r="D149" s="2"/>
      <c r="E149" s="2"/>
      <c r="F149" s="2"/>
      <c r="G149" s="2"/>
    </row>
    <row r="150" spans="4:7" x14ac:dyDescent="0.25">
      <c r="D150" s="2"/>
      <c r="E150" s="2"/>
      <c r="F150" s="2"/>
      <c r="G150" s="2"/>
    </row>
    <row r="151" spans="4:7" x14ac:dyDescent="0.25">
      <c r="D151" s="2"/>
      <c r="E151" s="2"/>
      <c r="F151" s="2"/>
      <c r="G151" s="2"/>
    </row>
    <row r="152" spans="4:7" x14ac:dyDescent="0.25">
      <c r="D152" s="2"/>
      <c r="E152" s="2"/>
      <c r="F152" s="2"/>
      <c r="G152" s="2"/>
    </row>
    <row r="153" spans="4:7" x14ac:dyDescent="0.25">
      <c r="D153" s="2"/>
      <c r="E153" s="2"/>
      <c r="F153" s="2"/>
      <c r="G153" s="2"/>
    </row>
    <row r="154" spans="4:7" x14ac:dyDescent="0.25">
      <c r="D154" s="2"/>
      <c r="E154" s="2"/>
      <c r="F154" s="2"/>
      <c r="G154" s="2"/>
    </row>
    <row r="155" spans="4:7" x14ac:dyDescent="0.25">
      <c r="D155" s="2"/>
      <c r="E155" s="2"/>
      <c r="F155" s="2"/>
      <c r="G155" s="2"/>
    </row>
    <row r="156" spans="4:7" x14ac:dyDescent="0.25">
      <c r="D156" s="2"/>
      <c r="E156" s="2"/>
      <c r="F156" s="2"/>
      <c r="G156" s="2"/>
    </row>
    <row r="157" spans="4:7" x14ac:dyDescent="0.25">
      <c r="D157" s="2"/>
      <c r="E157" s="2"/>
      <c r="F157" s="2"/>
      <c r="G157" s="2"/>
    </row>
    <row r="158" spans="4:7" x14ac:dyDescent="0.25">
      <c r="D158" s="2"/>
      <c r="E158" s="2"/>
      <c r="F158" s="2"/>
      <c r="G158" s="2"/>
    </row>
    <row r="159" spans="4:7" x14ac:dyDescent="0.25">
      <c r="D159" s="2"/>
      <c r="E159" s="2"/>
      <c r="F159" s="2"/>
      <c r="G159" s="2"/>
    </row>
    <row r="160" spans="4:7" x14ac:dyDescent="0.25">
      <c r="D160" s="2"/>
      <c r="E160" s="2"/>
      <c r="F160" s="2"/>
      <c r="G160" s="2"/>
    </row>
    <row r="161" spans="4:7" x14ac:dyDescent="0.25">
      <c r="D161" s="2"/>
      <c r="E161" s="2"/>
      <c r="F161" s="2"/>
      <c r="G161" s="2"/>
    </row>
    <row r="162" spans="4:7" x14ac:dyDescent="0.25">
      <c r="D162" s="2"/>
      <c r="E162" s="2"/>
      <c r="F162" s="2"/>
      <c r="G162" s="2"/>
    </row>
    <row r="163" spans="4:7" x14ac:dyDescent="0.25">
      <c r="D163" s="2"/>
      <c r="E163" s="2"/>
      <c r="F163" s="2"/>
      <c r="G163" s="2"/>
    </row>
    <row r="164" spans="4:7" x14ac:dyDescent="0.25">
      <c r="D164" s="2"/>
      <c r="E164" s="2"/>
      <c r="F164" s="2"/>
      <c r="G164" s="2"/>
    </row>
    <row r="165" spans="4:7" x14ac:dyDescent="0.25">
      <c r="D165" s="2"/>
      <c r="E165" s="2"/>
      <c r="F165" s="2"/>
      <c r="G165" s="2"/>
    </row>
    <row r="166" spans="4:7" x14ac:dyDescent="0.25">
      <c r="D166" s="2"/>
      <c r="E166" s="2"/>
      <c r="F166" s="2"/>
      <c r="G166" s="2"/>
    </row>
    <row r="167" spans="4:7" x14ac:dyDescent="0.25">
      <c r="D167" s="2"/>
      <c r="E167" s="2"/>
      <c r="F167" s="2"/>
      <c r="G167" s="2"/>
    </row>
    <row r="168" spans="4:7" x14ac:dyDescent="0.25">
      <c r="D168" s="2"/>
      <c r="E168" s="2"/>
      <c r="F168" s="2"/>
      <c r="G168" s="2"/>
    </row>
    <row r="169" spans="4:7" x14ac:dyDescent="0.25">
      <c r="D169" s="2"/>
      <c r="E169" s="2"/>
      <c r="F169" s="2"/>
      <c r="G169" s="2"/>
    </row>
    <row r="170" spans="4:7" x14ac:dyDescent="0.25">
      <c r="D170" s="2"/>
      <c r="E170" s="2"/>
      <c r="F170" s="2"/>
      <c r="G170" s="2"/>
    </row>
    <row r="171" spans="4:7" x14ac:dyDescent="0.25">
      <c r="D171" s="2"/>
      <c r="E171" s="2"/>
      <c r="F171" s="2"/>
      <c r="G171" s="2"/>
    </row>
    <row r="172" spans="4:7" x14ac:dyDescent="0.25">
      <c r="D172" s="2"/>
      <c r="E172" s="2"/>
      <c r="F172" s="2"/>
      <c r="G172" s="2"/>
    </row>
    <row r="173" spans="4:7" x14ac:dyDescent="0.25">
      <c r="D173" s="2"/>
      <c r="E173" s="2"/>
      <c r="F173" s="2"/>
      <c r="G173" s="2"/>
    </row>
    <row r="174" spans="4:7" x14ac:dyDescent="0.25">
      <c r="D174" s="2"/>
      <c r="E174" s="2"/>
      <c r="F174" s="2"/>
      <c r="G174" s="2"/>
    </row>
    <row r="175" spans="4:7" x14ac:dyDescent="0.25">
      <c r="D175" s="2"/>
      <c r="E175" s="2"/>
      <c r="F175" s="2"/>
      <c r="G175" s="2"/>
    </row>
    <row r="176" spans="4:7" x14ac:dyDescent="0.25">
      <c r="D176" s="2"/>
      <c r="E176" s="2"/>
      <c r="F176" s="2"/>
      <c r="G176" s="2"/>
    </row>
    <row r="177" spans="4:7" x14ac:dyDescent="0.25">
      <c r="D177" s="2"/>
      <c r="E177" s="2"/>
      <c r="F177" s="2"/>
      <c r="G177" s="2"/>
    </row>
    <row r="178" spans="4:7" x14ac:dyDescent="0.25">
      <c r="D178" s="2"/>
      <c r="E178" s="2"/>
      <c r="F178" s="2"/>
      <c r="G178" s="2"/>
    </row>
    <row r="179" spans="4:7" x14ac:dyDescent="0.25">
      <c r="D179" s="2"/>
      <c r="E179" s="2"/>
      <c r="F179" s="2"/>
      <c r="G179" s="2"/>
    </row>
    <row r="180" spans="4:7" x14ac:dyDescent="0.25">
      <c r="D180" s="2"/>
      <c r="E180" s="2"/>
      <c r="F180" s="2"/>
      <c r="G180" s="2"/>
    </row>
    <row r="181" spans="4:7" x14ac:dyDescent="0.25">
      <c r="D181" s="2"/>
      <c r="E181" s="2"/>
      <c r="F181" s="2"/>
      <c r="G181" s="2"/>
    </row>
    <row r="182" spans="4:7" x14ac:dyDescent="0.25">
      <c r="D182" s="2"/>
      <c r="E182" s="2"/>
      <c r="F182" s="2"/>
      <c r="G182" s="2"/>
    </row>
    <row r="183" spans="4:7" x14ac:dyDescent="0.25">
      <c r="D183" s="2"/>
      <c r="E183" s="2"/>
      <c r="F183" s="2"/>
      <c r="G183" s="2"/>
    </row>
    <row r="184" spans="4:7" x14ac:dyDescent="0.25">
      <c r="D184" s="2"/>
      <c r="E184" s="2"/>
      <c r="F184" s="2"/>
      <c r="G184" s="2"/>
    </row>
    <row r="185" spans="4:7" x14ac:dyDescent="0.25">
      <c r="D185" s="2"/>
      <c r="E185" s="2"/>
      <c r="F185" s="2"/>
      <c r="G185" s="2"/>
    </row>
    <row r="186" spans="4:7" x14ac:dyDescent="0.25">
      <c r="D186" s="2"/>
      <c r="E186" s="2"/>
      <c r="F186" s="2"/>
      <c r="G186" s="2"/>
    </row>
    <row r="187" spans="4:7" x14ac:dyDescent="0.25">
      <c r="D187" s="2"/>
      <c r="E187" s="2"/>
      <c r="F187" s="2"/>
      <c r="G187" s="2"/>
    </row>
    <row r="188" spans="4:7" x14ac:dyDescent="0.25">
      <c r="D188" s="2"/>
      <c r="E188" s="2"/>
      <c r="F188" s="2"/>
      <c r="G188" s="2"/>
    </row>
    <row r="189" spans="4:7" x14ac:dyDescent="0.25">
      <c r="D189" s="2"/>
      <c r="E189" s="2"/>
      <c r="F189" s="2"/>
      <c r="G189" s="2"/>
    </row>
    <row r="190" spans="4:7" x14ac:dyDescent="0.25">
      <c r="D190" s="2"/>
      <c r="E190" s="2"/>
      <c r="F190" s="2"/>
      <c r="G190" s="2"/>
    </row>
    <row r="191" spans="4:7" x14ac:dyDescent="0.25">
      <c r="D191" s="2"/>
      <c r="E191" s="2"/>
      <c r="F191" s="2"/>
      <c r="G191" s="2"/>
    </row>
    <row r="192" spans="4:7" x14ac:dyDescent="0.25">
      <c r="D192" s="2"/>
      <c r="E192" s="2"/>
      <c r="F192" s="2"/>
      <c r="G192" s="2"/>
    </row>
    <row r="193" spans="4:7" x14ac:dyDescent="0.25">
      <c r="D193" s="2"/>
      <c r="E193" s="2"/>
      <c r="F193" s="2"/>
      <c r="G193" s="2"/>
    </row>
    <row r="194" spans="4:7" x14ac:dyDescent="0.25">
      <c r="D194" s="2"/>
      <c r="E194" s="2"/>
      <c r="F194" s="2"/>
      <c r="G194" s="2"/>
    </row>
    <row r="195" spans="4:7" x14ac:dyDescent="0.25">
      <c r="D195" s="2"/>
      <c r="E195" s="2"/>
      <c r="F195" s="2"/>
      <c r="G195" s="2"/>
    </row>
    <row r="196" spans="4:7" x14ac:dyDescent="0.25">
      <c r="D196" s="2"/>
      <c r="E196" s="2"/>
      <c r="F196" s="2"/>
      <c r="G196" s="2"/>
    </row>
    <row r="197" spans="4:7" x14ac:dyDescent="0.25">
      <c r="D197" s="2"/>
      <c r="E197" s="2"/>
      <c r="F197" s="2"/>
      <c r="G197" s="2"/>
    </row>
    <row r="198" spans="4:7" x14ac:dyDescent="0.25">
      <c r="D198" s="2"/>
      <c r="E198" s="2"/>
      <c r="F198" s="2"/>
      <c r="G198" s="2"/>
    </row>
    <row r="199" spans="4:7" x14ac:dyDescent="0.25">
      <c r="D199" s="2"/>
      <c r="E199" s="2"/>
      <c r="F199" s="2"/>
      <c r="G199" s="2"/>
    </row>
    <row r="200" spans="4:7" x14ac:dyDescent="0.25">
      <c r="D200" s="2"/>
      <c r="E200" s="2"/>
      <c r="F200" s="2"/>
      <c r="G200" s="2"/>
    </row>
    <row r="201" spans="4:7" x14ac:dyDescent="0.25">
      <c r="D201" s="2"/>
      <c r="E201" s="2"/>
      <c r="F201" s="2"/>
      <c r="G201" s="2"/>
    </row>
    <row r="202" spans="4:7" x14ac:dyDescent="0.25">
      <c r="D202" s="2"/>
      <c r="E202" s="2"/>
      <c r="F202" s="2"/>
      <c r="G202" s="2"/>
    </row>
    <row r="203" spans="4:7" x14ac:dyDescent="0.25">
      <c r="D203" s="2"/>
      <c r="E203" s="2"/>
      <c r="F203" s="2"/>
      <c r="G203" s="2"/>
    </row>
    <row r="204" spans="4:7" x14ac:dyDescent="0.25">
      <c r="D204" s="2"/>
      <c r="E204" s="2"/>
      <c r="F204" s="2"/>
      <c r="G204" s="2"/>
    </row>
    <row r="205" spans="4:7" x14ac:dyDescent="0.25">
      <c r="D205" s="2"/>
      <c r="E205" s="2"/>
      <c r="F205" s="2"/>
      <c r="G205" s="2"/>
    </row>
    <row r="206" spans="4:7" x14ac:dyDescent="0.25">
      <c r="D206" s="2"/>
      <c r="E206" s="2"/>
      <c r="F206" s="2"/>
      <c r="G206" s="2"/>
    </row>
    <row r="207" spans="4:7" x14ac:dyDescent="0.25">
      <c r="D207" s="2"/>
      <c r="E207" s="2"/>
      <c r="F207" s="2"/>
      <c r="G207" s="2"/>
    </row>
    <row r="208" spans="4:7" x14ac:dyDescent="0.25">
      <c r="D208" s="2"/>
      <c r="E208" s="2"/>
      <c r="F208" s="2"/>
      <c r="G208" s="2"/>
    </row>
    <row r="209" spans="4:7" x14ac:dyDescent="0.25">
      <c r="D209" s="2"/>
      <c r="E209" s="2"/>
      <c r="F209" s="2"/>
      <c r="G209" s="2"/>
    </row>
    <row r="210" spans="4:7" x14ac:dyDescent="0.25">
      <c r="D210" s="2"/>
      <c r="E210" s="2"/>
      <c r="F210" s="2"/>
      <c r="G210" s="2"/>
    </row>
    <row r="211" spans="4:7" x14ac:dyDescent="0.25">
      <c r="D211" s="2"/>
      <c r="E211" s="2"/>
      <c r="F211" s="2"/>
      <c r="G211" s="2"/>
    </row>
    <row r="212" spans="4:7" x14ac:dyDescent="0.25">
      <c r="D212" s="2"/>
      <c r="E212" s="2"/>
      <c r="F212" s="2"/>
      <c r="G212" s="2"/>
    </row>
    <row r="213" spans="4:7" x14ac:dyDescent="0.25">
      <c r="D213" s="2"/>
      <c r="E213" s="2"/>
      <c r="F213" s="2"/>
      <c r="G213" s="2"/>
    </row>
    <row r="214" spans="4:7" x14ac:dyDescent="0.25">
      <c r="D214" s="2"/>
      <c r="E214" s="2"/>
      <c r="F214" s="2"/>
      <c r="G214" s="2"/>
    </row>
    <row r="215" spans="4:7" x14ac:dyDescent="0.25">
      <c r="D215" s="2"/>
      <c r="E215" s="2"/>
      <c r="F215" s="2"/>
      <c r="G215" s="2"/>
    </row>
    <row r="216" spans="4:7" x14ac:dyDescent="0.25">
      <c r="D216" s="2"/>
      <c r="E216" s="2"/>
      <c r="F216" s="2"/>
      <c r="G216" s="2"/>
    </row>
    <row r="217" spans="4:7" x14ac:dyDescent="0.25">
      <c r="D217" s="2"/>
      <c r="E217" s="2"/>
      <c r="F217" s="2"/>
      <c r="G217" s="2"/>
    </row>
    <row r="218" spans="4:7" x14ac:dyDescent="0.25">
      <c r="D218" s="2"/>
      <c r="E218" s="2"/>
      <c r="F218" s="2"/>
      <c r="G218" s="2"/>
    </row>
    <row r="219" spans="4:7" x14ac:dyDescent="0.25">
      <c r="D219" s="2"/>
      <c r="E219" s="2"/>
      <c r="F219" s="2"/>
      <c r="G219" s="2"/>
    </row>
    <row r="220" spans="4:7" x14ac:dyDescent="0.25">
      <c r="D220" s="2"/>
      <c r="E220" s="2"/>
      <c r="F220" s="2"/>
      <c r="G220" s="2"/>
    </row>
    <row r="221" spans="4:7" x14ac:dyDescent="0.25">
      <c r="D221" s="2"/>
      <c r="E221" s="2"/>
      <c r="F221" s="2"/>
      <c r="G221" s="2"/>
    </row>
    <row r="222" spans="4:7" x14ac:dyDescent="0.25">
      <c r="D222" s="2"/>
      <c r="E222" s="2"/>
      <c r="F222" s="2"/>
      <c r="G222" s="2"/>
    </row>
    <row r="223" spans="4:7" x14ac:dyDescent="0.25">
      <c r="D223" s="2"/>
      <c r="E223" s="2"/>
      <c r="F223" s="2"/>
      <c r="G2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11</vt:i4>
      </vt:variant>
    </vt:vector>
  </HeadingPairs>
  <TitlesOfParts>
    <vt:vector size="20" baseType="lpstr">
      <vt:lpstr>Page de garde projet</vt:lpstr>
      <vt:lpstr>Notice</vt:lpstr>
      <vt:lpstr>Pièces à joindre</vt:lpstr>
      <vt:lpstr>Fiche 3-1</vt:lpstr>
      <vt:lpstr>Fiche 3-2</vt:lpstr>
      <vt:lpstr>Fiche 6-1</vt:lpstr>
      <vt:lpstr>Fiche 6-2</vt:lpstr>
      <vt:lpstr>Fiche 6-3</vt:lpstr>
      <vt:lpstr>Menus_déroulants</vt:lpstr>
      <vt:lpstr>_</vt:lpstr>
      <vt:lpstr>Aucune_thématique_n_est_sélectionnée__donc_le_dossier_sera_rejeté_et_non_instruit</vt:lpstr>
      <vt:lpstr>Aucune_thématique_n_est_sélectionnée_sur_le_premier_onglet_donc_le_dossier_sera_rejeté_et_non_instruit</vt:lpstr>
      <vt:lpstr>'Fiche 3-1'!Zone_d_impression</vt:lpstr>
      <vt:lpstr>'Fiche 3-2'!Zone_d_impression</vt:lpstr>
      <vt:lpstr>'Fiche 6-1'!Zone_d_impression</vt:lpstr>
      <vt:lpstr>'Fiche 6-2'!Zone_d_impression</vt:lpstr>
      <vt:lpstr>'Fiche 6-3'!Zone_d_impression</vt:lpstr>
      <vt:lpstr>Notice!Zone_d_impression</vt:lpstr>
      <vt:lpstr>'Page de garde projet'!Zone_d_impression</vt:lpstr>
      <vt:lpstr>'Pièces à joindre'!Zone_d_impression</vt:lpstr>
    </vt:vector>
  </TitlesOfParts>
  <Company>Ministère de la Santé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Marmillon</dc:creator>
  <cp:lastModifiedBy>MARMILLON, Stéphane</cp:lastModifiedBy>
  <cp:lastPrinted>2021-02-03T07:46:38Z</cp:lastPrinted>
  <dcterms:created xsi:type="dcterms:W3CDTF">2017-11-21T14:44:55Z</dcterms:created>
  <dcterms:modified xsi:type="dcterms:W3CDTF">2021-02-04T06:40:54Z</dcterms:modified>
</cp:coreProperties>
</file>