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E55FA9EA-8C1F-4114-967A-25D952F5E8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externalReferences>
    <externalReference r:id="rId2"/>
  </externalReferences>
  <definedNames>
    <definedName name="CREPASIDEN___ANNEEREF___ANN0\_________">'[1]Page de garde'!$D$4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1" l="1"/>
  <c r="L63" i="1"/>
  <c r="G63" i="1"/>
  <c r="F63" i="1"/>
  <c r="F64" i="1" s="1"/>
  <c r="M53" i="1"/>
  <c r="L53" i="1"/>
  <c r="G53" i="1"/>
  <c r="F53" i="1"/>
  <c r="M39" i="1"/>
  <c r="L39" i="1"/>
  <c r="G39" i="1"/>
  <c r="F39" i="1"/>
  <c r="M17" i="1"/>
  <c r="M27" i="1" s="1"/>
  <c r="L17" i="1"/>
  <c r="L27" i="1" s="1"/>
  <c r="G9" i="1"/>
  <c r="G27" i="1" s="1"/>
  <c r="F9" i="1"/>
  <c r="F27" i="1" s="1"/>
  <c r="F54" i="1" l="1"/>
  <c r="F65" i="1"/>
  <c r="L65" i="1"/>
  <c r="M65" i="1"/>
  <c r="G65" i="1"/>
  <c r="G74" i="1" s="1"/>
  <c r="M64" i="1"/>
  <c r="G40" i="1"/>
  <c r="G54" i="1"/>
  <c r="G64" i="1"/>
  <c r="L54" i="1"/>
  <c r="L64" i="1"/>
  <c r="M54" i="1"/>
  <c r="F40" i="1"/>
  <c r="M40" i="1"/>
  <c r="M28" i="1"/>
  <c r="G28" i="1"/>
  <c r="L28" i="1"/>
  <c r="F28" i="1"/>
  <c r="L40" i="1"/>
  <c r="F74" i="1" l="1"/>
  <c r="M41" i="1"/>
  <c r="G41" i="1"/>
  <c r="F41" i="1"/>
  <c r="L41" i="1"/>
</calcChain>
</file>

<file path=xl/sharedStrings.xml><?xml version="1.0" encoding="utf-8"?>
<sst xmlns="http://schemas.openxmlformats.org/spreadsheetml/2006/main" count="119" uniqueCount="108">
  <si>
    <t>Seules les cellules en jaune doivent être complétées</t>
  </si>
  <si>
    <t>BIENS</t>
  </si>
  <si>
    <t>FINANCEMENTS</t>
  </si>
  <si>
    <t>Biens stables</t>
  </si>
  <si>
    <t>Financements stables</t>
  </si>
  <si>
    <t>Immobilisations incorporelles brutes</t>
  </si>
  <si>
    <t>Apports, dotations, réserves et fonds propres</t>
  </si>
  <si>
    <t>Immobilisations corporelles brutes</t>
  </si>
  <si>
    <t>Excédents affectés à l'investissement</t>
  </si>
  <si>
    <t>- Terrains</t>
  </si>
  <si>
    <t>Subventions d'investissement</t>
  </si>
  <si>
    <t>- Agencements de terrain</t>
  </si>
  <si>
    <t>Réserve de compensation des charges d'amortissement</t>
  </si>
  <si>
    <t>- Constructions</t>
  </si>
  <si>
    <t>Provisions pour renouvellement des immobilisations</t>
  </si>
  <si>
    <t>- Installations techniques, matériel et outillage</t>
  </si>
  <si>
    <t>Fonds dédiés à l'investissement (3)</t>
  </si>
  <si>
    <t>- Autres immobilisations corporelles</t>
  </si>
  <si>
    <t>Provisions réglementées des plus-values nettes d'actif</t>
  </si>
  <si>
    <t>Immobilisations corporelles et incorporelles en cours</t>
  </si>
  <si>
    <t>Emprunts et dettes assimilées (à plus d'un an à l'origine)</t>
  </si>
  <si>
    <t>Immobilisations en cours - Part investissement PPP (2)</t>
  </si>
  <si>
    <t>Dépôts et cautionnements reçus</t>
  </si>
  <si>
    <t>Amortissements des immobilisations corporelles</t>
  </si>
  <si>
    <t>Immobilisations financières</t>
  </si>
  <si>
    <t>Amortissements comptables excédentaires différés (3)</t>
  </si>
  <si>
    <t>Amortissement des immobilisations incorporelles</t>
  </si>
  <si>
    <t xml:space="preserve">Dépenses refusées par l'autorité de tarification (3) (6) </t>
  </si>
  <si>
    <t>Charges à répartir sur plusieurs exercices</t>
  </si>
  <si>
    <t>Dépréciation des immobilisations</t>
  </si>
  <si>
    <t>Autres</t>
  </si>
  <si>
    <t>Autres (7)</t>
  </si>
  <si>
    <t>Comptes de liaison investissement (3)</t>
  </si>
  <si>
    <t>Compte de liaison investissement (3) (8)</t>
  </si>
  <si>
    <t>Total II</t>
  </si>
  <si>
    <t>Total I</t>
  </si>
  <si>
    <t>Fonds de roulement d'investissement négatif (I-II)</t>
  </si>
  <si>
    <t>Fonds de roulement d'investissement positif (I-II)</t>
  </si>
  <si>
    <t>Actifs stables d'exploitation</t>
  </si>
  <si>
    <t>Financements stables d'exploitation</t>
  </si>
  <si>
    <t>Report à nouveau déficitaire (4)</t>
  </si>
  <si>
    <t>Réserves et provisions affectées à la couverture du BFR</t>
  </si>
  <si>
    <t>Résultat déficitaire (4)</t>
  </si>
  <si>
    <t>Réserves de compensation des déficits</t>
  </si>
  <si>
    <t>Créances glissantes</t>
  </si>
  <si>
    <t>Résultat excédentaire (4)</t>
  </si>
  <si>
    <t>Droits acquis par les salariés, non provisionnés (3)</t>
  </si>
  <si>
    <t>Report à nouveau excédentaire en attente d'affectation (4)</t>
  </si>
  <si>
    <t>Provisions pour risques et charges</t>
  </si>
  <si>
    <t>Fonds dédiés à l'exploitation (3)</t>
  </si>
  <si>
    <t>Dépréciation des stocks, créances et éléments financiers</t>
  </si>
  <si>
    <t>Compte de liaison trésorerie (stable)</t>
  </si>
  <si>
    <t>Total IV</t>
  </si>
  <si>
    <t>Total III</t>
  </si>
  <si>
    <t>Fonds de roulement d'exploitation négatif (III-IV)</t>
  </si>
  <si>
    <t>Fonds de roulement d'exploitation positif (III-IV)</t>
  </si>
  <si>
    <t>Fonds de roulement net global négatif</t>
  </si>
  <si>
    <t>Fonds de roulement net global positif</t>
  </si>
  <si>
    <t>Valeurs d'exploitation</t>
  </si>
  <si>
    <t>Dettes d'exploitation</t>
  </si>
  <si>
    <t>Stocks et en-cours</t>
  </si>
  <si>
    <t>Avances reçues</t>
  </si>
  <si>
    <t>Avances et acomptes versés</t>
  </si>
  <si>
    <t>Fournisseurs</t>
  </si>
  <si>
    <t>Créances sur organismes payeurs, usagers et clients</t>
  </si>
  <si>
    <t>Dettes sociales et fiscales</t>
  </si>
  <si>
    <t>Créances diverses d'exploitation</t>
  </si>
  <si>
    <t>Dettes diverses d'exploitation</t>
  </si>
  <si>
    <t>Créances irrécouvrables admises en non valeur (5)</t>
  </si>
  <si>
    <t>Produits constatés d'avance</t>
  </si>
  <si>
    <t>Charges constatées d'avance</t>
  </si>
  <si>
    <t>Ressources à reverser à l'aide sociale</t>
  </si>
  <si>
    <t>Dépenses pour congés payés</t>
  </si>
  <si>
    <t>Fonds déposés par les résidents</t>
  </si>
  <si>
    <t>Compte de liaison d'exploitation</t>
  </si>
  <si>
    <t>Total VI</t>
  </si>
  <si>
    <t>Total V</t>
  </si>
  <si>
    <t>Besoin en fonds de roulement (VI-V)</t>
  </si>
  <si>
    <t>Excédent de financement d'exploitation (VI-V)</t>
  </si>
  <si>
    <t>Liquidités</t>
  </si>
  <si>
    <t>Financements à court terme</t>
  </si>
  <si>
    <t>Valeurs mobilières de placement</t>
  </si>
  <si>
    <t>Fournisseurs d'immobilisations</t>
  </si>
  <si>
    <t>Disponibilités</t>
  </si>
  <si>
    <t>Fonds des majeurs protégés</t>
  </si>
  <si>
    <t>Concours bancaires courants</t>
  </si>
  <si>
    <t>Ligne de trésorerie</t>
  </si>
  <si>
    <t>Intérêts courus non échus</t>
  </si>
  <si>
    <t>Autres (dont emprunts à un an au plus)</t>
  </si>
  <si>
    <t>Compte de liaison trésorerie</t>
  </si>
  <si>
    <t>Total VIII</t>
  </si>
  <si>
    <t>Total VII</t>
  </si>
  <si>
    <t>Trésorerie positive (VIII-VII)</t>
  </si>
  <si>
    <t>Trésorerie négative (VIII-VII)</t>
  </si>
  <si>
    <t>TOTAL DES BIENS (II+IV+VI+VIII)</t>
  </si>
  <si>
    <t>TOTAL DES FINANCEMENTS (I+III+V+VII)</t>
  </si>
  <si>
    <t>(1) : Pour les EPRD établis au 31 octobre N-1, cette colonne est à compléter après la clôture de l'exercice N-1</t>
  </si>
  <si>
    <t>(5) : ESSMS publics seulement</t>
  </si>
  <si>
    <t>(2) : PPP = partenariat public privé</t>
  </si>
  <si>
    <t>(6) : Montant précédé du signe "-"</t>
  </si>
  <si>
    <t>(3): ESSMS privés seulement</t>
  </si>
  <si>
    <t>(7) : Dont résultats non contrôlés  par des tiers financeurs</t>
  </si>
  <si>
    <t>(4) : Sous contrôle de tiers financeurs</t>
  </si>
  <si>
    <t>(8) Pour les ESSMS publics, ESSMS rattachés à une collectivité territoriale, un CCAS ou un CIAS seulement</t>
  </si>
  <si>
    <t>Contrôle entre BIENS et FINANCEMENTS :</t>
  </si>
  <si>
    <t>N-2</t>
  </si>
  <si>
    <t>Réel N-1 (1)</t>
  </si>
  <si>
    <t>Annexe 5 :  Bilan financier - Détermination du fonds de roulement au 31 décembre N-1 
(document à n'établir qu'après la clôture de l'exercice N-1)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</si>
</sst>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  <numFmt numFmtId="166" formatCode="#,##0.0_ ;\-#,##0.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u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65" fontId="5" fillId="2" borderId="2" xfId="1" applyNumberFormat="1" applyFont="1" applyFill="1" applyBorder="1" applyProtection="1"/>
    <xf numFmtId="0" fontId="2" fillId="2" borderId="3" xfId="0" applyFont="1" applyFill="1" applyBorder="1"/>
    <xf numFmtId="0" fontId="2" fillId="0" borderId="0" xfId="0" applyFont="1"/>
    <xf numFmtId="0" fontId="2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4" fillId="2" borderId="0" xfId="0" applyFont="1" applyFill="1"/>
    <xf numFmtId="165" fontId="2" fillId="2" borderId="0" xfId="1" applyNumberFormat="1" applyFont="1" applyFill="1" applyBorder="1" applyProtection="1"/>
    <xf numFmtId="165" fontId="5" fillId="2" borderId="0" xfId="1" applyNumberFormat="1" applyFont="1" applyFill="1" applyBorder="1" applyProtection="1"/>
    <xf numFmtId="0" fontId="7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1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5" xfId="0" applyFont="1" applyFill="1" applyBorder="1"/>
    <xf numFmtId="0" fontId="9" fillId="2" borderId="0" xfId="0" applyFont="1" applyFill="1"/>
    <xf numFmtId="0" fontId="5" fillId="2" borderId="0" xfId="0" applyFont="1" applyFill="1"/>
    <xf numFmtId="0" fontId="5" fillId="2" borderId="14" xfId="0" applyFont="1" applyFill="1" applyBorder="1"/>
    <xf numFmtId="7" fontId="5" fillId="2" borderId="15" xfId="1" applyNumberFormat="1" applyFont="1" applyFill="1" applyBorder="1" applyProtection="1"/>
    <xf numFmtId="7" fontId="5" fillId="2" borderId="16" xfId="1" applyNumberFormat="1" applyFont="1" applyFill="1" applyBorder="1" applyProtection="1"/>
    <xf numFmtId="0" fontId="5" fillId="2" borderId="4" xfId="0" applyFont="1" applyFill="1" applyBorder="1"/>
    <xf numFmtId="0" fontId="5" fillId="0" borderId="0" xfId="0" applyFont="1"/>
    <xf numFmtId="7" fontId="5" fillId="4" borderId="15" xfId="1" applyNumberFormat="1" applyFont="1" applyFill="1" applyBorder="1" applyProtection="1">
      <protection locked="0"/>
    </xf>
    <xf numFmtId="7" fontId="5" fillId="4" borderId="16" xfId="1" applyNumberFormat="1" applyFont="1" applyFill="1" applyBorder="1" applyProtection="1">
      <protection locked="0"/>
    </xf>
    <xf numFmtId="0" fontId="7" fillId="2" borderId="14" xfId="0" applyFont="1" applyFill="1" applyBorder="1"/>
    <xf numFmtId="0" fontId="10" fillId="2" borderId="5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14" xfId="0" quotePrefix="1" applyFont="1" applyFill="1" applyBorder="1" applyAlignment="1">
      <alignment horizontal="left"/>
    </xf>
    <xf numFmtId="7" fontId="10" fillId="4" borderId="15" xfId="1" applyNumberFormat="1" applyFont="1" applyFill="1" applyBorder="1" applyProtection="1">
      <protection locked="0"/>
    </xf>
    <xf numFmtId="7" fontId="10" fillId="4" borderId="16" xfId="1" applyNumberFormat="1" applyFont="1" applyFill="1" applyBorder="1" applyProtection="1">
      <protection locked="0"/>
    </xf>
    <xf numFmtId="0" fontId="11" fillId="0" borderId="0" xfId="0" applyFont="1" applyAlignment="1">
      <alignment horizontal="right" vertical="center" wrapText="1"/>
    </xf>
    <xf numFmtId="0" fontId="10" fillId="2" borderId="14" xfId="0" quotePrefix="1" applyFont="1" applyFill="1" applyBorder="1"/>
    <xf numFmtId="0" fontId="5" fillId="5" borderId="5" xfId="0" applyFont="1" applyFill="1" applyBorder="1"/>
    <xf numFmtId="0" fontId="5" fillId="5" borderId="0" xfId="0" applyFont="1" applyFill="1"/>
    <xf numFmtId="0" fontId="5" fillId="5" borderId="14" xfId="0" applyFont="1" applyFill="1" applyBorder="1"/>
    <xf numFmtId="7" fontId="5" fillId="5" borderId="15" xfId="1" applyNumberFormat="1" applyFont="1" applyFill="1" applyBorder="1" applyProtection="1"/>
    <xf numFmtId="7" fontId="5" fillId="5" borderId="16" xfId="1" applyNumberFormat="1" applyFont="1" applyFill="1" applyBorder="1" applyProtection="1"/>
    <xf numFmtId="7" fontId="5" fillId="2" borderId="4" xfId="1" applyNumberFormat="1" applyFont="1" applyFill="1" applyBorder="1" applyProtection="1"/>
    <xf numFmtId="0" fontId="10" fillId="2" borderId="4" xfId="0" applyFont="1" applyFill="1" applyBorder="1"/>
    <xf numFmtId="0" fontId="10" fillId="0" borderId="0" xfId="0" quotePrefix="1" applyFont="1"/>
    <xf numFmtId="0" fontId="5" fillId="2" borderId="17" xfId="0" applyFont="1" applyFill="1" applyBorder="1"/>
    <xf numFmtId="0" fontId="5" fillId="2" borderId="18" xfId="0" applyFont="1" applyFill="1" applyBorder="1"/>
    <xf numFmtId="7" fontId="5" fillId="4" borderId="19" xfId="1" applyNumberFormat="1" applyFont="1" applyFill="1" applyBorder="1" applyProtection="1">
      <protection locked="0"/>
    </xf>
    <xf numFmtId="7" fontId="5" fillId="4" borderId="20" xfId="1" applyNumberFormat="1" applyFont="1" applyFill="1" applyBorder="1" applyProtection="1">
      <protection locked="0"/>
    </xf>
    <xf numFmtId="0" fontId="7" fillId="2" borderId="21" xfId="0" applyFont="1" applyFill="1" applyBorder="1"/>
    <xf numFmtId="0" fontId="7" fillId="2" borderId="22" xfId="0" applyFont="1" applyFill="1" applyBorder="1"/>
    <xf numFmtId="0" fontId="7" fillId="2" borderId="23" xfId="0" applyFont="1" applyFill="1" applyBorder="1" applyAlignment="1">
      <alignment horizontal="right"/>
    </xf>
    <xf numFmtId="7" fontId="5" fillId="2" borderId="24" xfId="1" applyNumberFormat="1" applyFont="1" applyFill="1" applyBorder="1" applyProtection="1"/>
    <xf numFmtId="7" fontId="5" fillId="2" borderId="25" xfId="1" applyNumberFormat="1" applyFont="1" applyFill="1" applyBorder="1" applyProtection="1"/>
    <xf numFmtId="7" fontId="5" fillId="2" borderId="26" xfId="1" applyNumberFormat="1" applyFont="1" applyFill="1" applyBorder="1" applyProtection="1"/>
    <xf numFmtId="7" fontId="7" fillId="2" borderId="28" xfId="1" applyNumberFormat="1" applyFont="1" applyFill="1" applyBorder="1" applyProtection="1"/>
    <xf numFmtId="7" fontId="7" fillId="2" borderId="25" xfId="1" applyNumberFormat="1" applyFont="1" applyFill="1" applyBorder="1" applyProtection="1"/>
    <xf numFmtId="7" fontId="7" fillId="2" borderId="24" xfId="1" applyNumberFormat="1" applyFont="1" applyFill="1" applyBorder="1" applyProtection="1"/>
    <xf numFmtId="0" fontId="5" fillId="2" borderId="30" xfId="0" applyFont="1" applyFill="1" applyBorder="1"/>
    <xf numFmtId="0" fontId="9" fillId="2" borderId="31" xfId="0" applyFont="1" applyFill="1" applyBorder="1"/>
    <xf numFmtId="0" fontId="5" fillId="2" borderId="31" xfId="0" applyFont="1" applyFill="1" applyBorder="1"/>
    <xf numFmtId="7" fontId="5" fillId="2" borderId="28" xfId="1" applyNumberFormat="1" applyFont="1" applyFill="1" applyBorder="1" applyProtection="1"/>
    <xf numFmtId="7" fontId="5" fillId="2" borderId="32" xfId="1" applyNumberFormat="1" applyFont="1" applyFill="1" applyBorder="1" applyProtection="1"/>
    <xf numFmtId="0" fontId="5" fillId="2" borderId="33" xfId="0" applyFont="1" applyFill="1" applyBorder="1"/>
    <xf numFmtId="0" fontId="5" fillId="2" borderId="34" xfId="0" applyFont="1" applyFill="1" applyBorder="1"/>
    <xf numFmtId="0" fontId="7" fillId="2" borderId="34" xfId="0" applyFont="1" applyFill="1" applyBorder="1"/>
    <xf numFmtId="0" fontId="7" fillId="2" borderId="17" xfId="0" applyFont="1" applyFill="1" applyBorder="1"/>
    <xf numFmtId="0" fontId="7" fillId="2" borderId="18" xfId="0" applyFont="1" applyFill="1" applyBorder="1" applyAlignment="1">
      <alignment horizontal="right"/>
    </xf>
    <xf numFmtId="7" fontId="5" fillId="2" borderId="19" xfId="1" applyNumberFormat="1" applyFont="1" applyFill="1" applyBorder="1" applyProtection="1"/>
    <xf numFmtId="7" fontId="7" fillId="2" borderId="32" xfId="1" applyNumberFormat="1" applyFont="1" applyFill="1" applyBorder="1" applyProtection="1"/>
    <xf numFmtId="7" fontId="7" fillId="2" borderId="8" xfId="1" applyNumberFormat="1" applyFont="1" applyFill="1" applyBorder="1" applyProtection="1"/>
    <xf numFmtId="7" fontId="7" fillId="2" borderId="10" xfId="1" applyNumberFormat="1" applyFont="1" applyFill="1" applyBorder="1" applyProtection="1"/>
    <xf numFmtId="0" fontId="7" fillId="2" borderId="0" xfId="0" applyFont="1" applyFill="1" applyAlignment="1">
      <alignment horizontal="center"/>
    </xf>
    <xf numFmtId="7" fontId="5" fillId="2" borderId="0" xfId="1" applyNumberFormat="1" applyFont="1" applyFill="1" applyBorder="1" applyProtection="1"/>
    <xf numFmtId="0" fontId="5" fillId="2" borderId="0" xfId="0" quotePrefix="1" applyFont="1" applyFill="1"/>
    <xf numFmtId="165" fontId="5" fillId="2" borderId="0" xfId="1" applyNumberFormat="1" applyFont="1" applyFill="1" applyBorder="1" applyAlignment="1" applyProtection="1">
      <alignment shrinkToFit="1"/>
    </xf>
    <xf numFmtId="0" fontId="7" fillId="0" borderId="0" xfId="0" applyFont="1"/>
    <xf numFmtId="0" fontId="7" fillId="2" borderId="5" xfId="0" applyFont="1" applyFill="1" applyBorder="1"/>
    <xf numFmtId="7" fontId="7" fillId="2" borderId="0" xfId="1" applyNumberFormat="1" applyFont="1" applyFill="1" applyBorder="1" applyProtection="1"/>
    <xf numFmtId="0" fontId="7" fillId="2" borderId="4" xfId="0" applyFont="1" applyFill="1" applyBorder="1"/>
    <xf numFmtId="0" fontId="2" fillId="2" borderId="36" xfId="0" applyFont="1" applyFill="1" applyBorder="1"/>
    <xf numFmtId="0" fontId="2" fillId="2" borderId="6" xfId="0" applyFont="1" applyFill="1" applyBorder="1"/>
    <xf numFmtId="165" fontId="2" fillId="2" borderId="6" xfId="1" applyNumberFormat="1" applyFont="1" applyFill="1" applyBorder="1" applyProtection="1"/>
    <xf numFmtId="165" fontId="5" fillId="2" borderId="6" xfId="1" applyNumberFormat="1" applyFont="1" applyFill="1" applyBorder="1" applyProtection="1"/>
    <xf numFmtId="0" fontId="2" fillId="2" borderId="37" xfId="0" applyFont="1" applyFill="1" applyBorder="1" applyAlignment="1">
      <alignment wrapText="1"/>
    </xf>
    <xf numFmtId="165" fontId="2" fillId="0" borderId="0" xfId="1" applyNumberFormat="1" applyFont="1" applyProtection="1"/>
    <xf numFmtId="165" fontId="5" fillId="0" borderId="0" xfId="1" applyNumberFormat="1" applyFont="1" applyProtection="1"/>
    <xf numFmtId="0" fontId="2" fillId="0" borderId="0" xfId="0" applyFont="1" applyAlignment="1">
      <alignment wrapText="1"/>
    </xf>
    <xf numFmtId="0" fontId="2" fillId="6" borderId="5" xfId="0" applyFont="1" applyFill="1" applyBorder="1"/>
    <xf numFmtId="0" fontId="4" fillId="6" borderId="0" xfId="0" applyFont="1" applyFill="1"/>
    <xf numFmtId="0" fontId="2" fillId="6" borderId="0" xfId="0" applyFont="1" applyFill="1"/>
    <xf numFmtId="165" fontId="2" fillId="6" borderId="0" xfId="1" applyNumberFormat="1" applyFont="1" applyFill="1" applyBorder="1" applyProtection="1"/>
    <xf numFmtId="165" fontId="5" fillId="6" borderId="0" xfId="1" applyNumberFormat="1" applyFont="1" applyFill="1" applyBorder="1" applyProtection="1"/>
    <xf numFmtId="0" fontId="2" fillId="6" borderId="4" xfId="0" applyFont="1" applyFill="1" applyBorder="1"/>
    <xf numFmtId="0" fontId="12" fillId="7" borderId="0" xfId="0" applyFont="1" applyFill="1"/>
    <xf numFmtId="165" fontId="2" fillId="7" borderId="0" xfId="1" applyNumberFormat="1" applyFont="1" applyFill="1" applyBorder="1" applyProtection="1"/>
    <xf numFmtId="0" fontId="7" fillId="2" borderId="10" xfId="1" applyNumberFormat="1" applyFont="1" applyFill="1" applyBorder="1" applyAlignment="1" applyProtection="1">
      <alignment horizontal="center" vertical="center"/>
    </xf>
    <xf numFmtId="0" fontId="7" fillId="8" borderId="0" xfId="0" applyFont="1" applyFill="1" applyAlignment="1">
      <alignment horizontal="center"/>
    </xf>
    <xf numFmtId="0" fontId="7" fillId="8" borderId="11" xfId="1" applyNumberFormat="1" applyFont="1" applyFill="1" applyBorder="1" applyAlignment="1" applyProtection="1">
      <alignment horizontal="center" vertical="center"/>
    </xf>
    <xf numFmtId="165" fontId="7" fillId="8" borderId="10" xfId="1" applyNumberFormat="1" applyFont="1" applyFill="1" applyBorder="1" applyAlignment="1" applyProtection="1">
      <alignment horizontal="center" vertical="center"/>
    </xf>
    <xf numFmtId="0" fontId="4" fillId="8" borderId="0" xfId="0" applyFont="1" applyFill="1" applyAlignment="1">
      <alignment horizontal="left" vertical="center"/>
    </xf>
    <xf numFmtId="166" fontId="7" fillId="8" borderId="35" xfId="1" applyNumberFormat="1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5" fontId="5" fillId="2" borderId="0" xfId="1" applyNumberFormat="1" applyFont="1" applyFill="1" applyBorder="1" applyAlignment="1" applyProtection="1">
      <alignment horizontal="center" shrinkToFit="1"/>
    </xf>
    <xf numFmtId="0" fontId="7" fillId="2" borderId="29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arentemaritime.sharepoint.com/sites/D40/ESMSDocuments/PH/ETABLISSEMENTS%20ET%20SERVICES/APAGESMS/EPRD%20-%20D17/2021/2i&#232;me%20envoi/annexe1_r.314-211casf_eprd_complet_2021%20CPOM%20HEBGT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Conversions"/>
      <sheetName val="Conso"/>
      <sheetName val="LISEZ-MOI"/>
      <sheetName val="Onglet_Contrôle"/>
      <sheetName val="Page de garde"/>
      <sheetName val="Id_CR_SF"/>
      <sheetName val="Sommaire"/>
      <sheetName val="CRPP NON SOUMIS EQUIL"/>
      <sheetName val="CRPP SOUMIS EQUILIBRE"/>
      <sheetName val="CRP_SF"/>
      <sheetName val="CRPP NON SOUMIS EQUIL_170784201"/>
      <sheetName val="CRPA NON SOUMIS EQUIL_170020523"/>
      <sheetName val="CRPA NON SOUMIS EQUIL_170792147"/>
      <sheetName val="CRPA NON SOUMIS EQUIL_170023683"/>
      <sheetName val="CRPA NON SOUMIS EQUIL_170016729"/>
      <sheetName val="Synthèse_CRP"/>
      <sheetName val="EPRD synthétique"/>
      <sheetName val="CAF_détaillée"/>
      <sheetName val="TFP"/>
      <sheetName val="CRP_PGFP"/>
      <sheetName val="CRP_PGFP_SF"/>
      <sheetName val="CRP_PGFP_170784201"/>
      <sheetName val="CRP_PGFP_170792147"/>
      <sheetName val="CRP_PGFP_170020523"/>
      <sheetName val="CRP_PGFP_170016729"/>
      <sheetName val="CRP_PGFP_170023683"/>
      <sheetName val="PGFP"/>
      <sheetName val="Bilan Financier"/>
      <sheetName val="Ratios_financiers"/>
      <sheetName val="Tableau_Rcc"/>
      <sheetName val="Tab_Eng. hors bi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D4">
            <v>2021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0"/>
  <sheetViews>
    <sheetView tabSelected="1" topLeftCell="A66" workbookViewId="0">
      <selection activeCell="K82" sqref="K82"/>
    </sheetView>
  </sheetViews>
  <sheetFormatPr baseColWidth="10" defaultColWidth="11.44140625" defaultRowHeight="13.2" x14ac:dyDescent="0.25"/>
  <cols>
    <col min="1" max="1" width="3.6640625" style="8" customWidth="1"/>
    <col min="2" max="2" width="3" style="8" bestFit="1" customWidth="1"/>
    <col min="3" max="4" width="2.5546875" style="8" customWidth="1"/>
    <col min="5" max="5" width="45.6640625" style="8" customWidth="1"/>
    <col min="6" max="6" width="17.109375" style="89" customWidth="1"/>
    <col min="7" max="7" width="17.5546875" style="89" customWidth="1"/>
    <col min="8" max="8" width="3" style="8" bestFit="1" customWidth="1"/>
    <col min="9" max="10" width="2.44140625" style="8" customWidth="1"/>
    <col min="11" max="11" width="46.6640625" style="8" customWidth="1"/>
    <col min="12" max="13" width="16.109375" style="90" customWidth="1"/>
    <col min="14" max="14" width="2.6640625" style="8" customWidth="1"/>
    <col min="15" max="15" width="47.6640625" style="8" customWidth="1"/>
    <col min="16" max="18" width="9.5546875" style="8" customWidth="1"/>
    <col min="19" max="16384" width="11.44140625" style="8"/>
  </cols>
  <sheetData>
    <row r="1" spans="1:15" x14ac:dyDescent="0.25">
      <c r="A1" s="1"/>
      <c r="B1" s="2"/>
      <c r="C1" s="3"/>
      <c r="D1" s="4"/>
      <c r="E1" s="5"/>
      <c r="F1" s="4"/>
      <c r="G1" s="4"/>
      <c r="H1" s="4"/>
      <c r="I1" s="4"/>
      <c r="J1" s="4"/>
      <c r="K1" s="4"/>
      <c r="L1" s="6"/>
      <c r="M1" s="6"/>
      <c r="N1" s="7"/>
    </row>
    <row r="2" spans="1:15" ht="38.85" customHeight="1" x14ac:dyDescent="0.25">
      <c r="A2" s="9"/>
      <c r="B2" s="113" t="s">
        <v>107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0"/>
    </row>
    <row r="3" spans="1:15" x14ac:dyDescent="0.25">
      <c r="A3" s="11"/>
      <c r="B3" s="12"/>
      <c r="C3" s="9"/>
      <c r="D3" s="9"/>
      <c r="E3" s="9"/>
      <c r="F3" s="13"/>
      <c r="G3" s="13"/>
      <c r="H3" s="9"/>
      <c r="I3" s="9"/>
      <c r="J3" s="9"/>
      <c r="K3" s="9"/>
      <c r="L3" s="14"/>
      <c r="M3" s="14"/>
      <c r="N3" s="10"/>
    </row>
    <row r="4" spans="1:15" s="94" customFormat="1" ht="15.6" x14ac:dyDescent="0.3">
      <c r="A4" s="92"/>
      <c r="B4" s="93"/>
      <c r="E4" s="98" t="s">
        <v>0</v>
      </c>
      <c r="F4" s="99"/>
      <c r="G4" s="95"/>
      <c r="L4" s="96"/>
      <c r="M4" s="96"/>
      <c r="N4" s="97"/>
    </row>
    <row r="5" spans="1:15" s="17" customFormat="1" ht="12.6" thickBot="1" x14ac:dyDescent="0.35">
      <c r="A5" s="15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6"/>
    </row>
    <row r="6" spans="1:15" s="21" customFormat="1" ht="12.6" thickBot="1" x14ac:dyDescent="0.35">
      <c r="A6" s="18"/>
      <c r="B6" s="115" t="s">
        <v>1</v>
      </c>
      <c r="C6" s="116"/>
      <c r="D6" s="117"/>
      <c r="E6" s="117"/>
      <c r="F6" s="19">
        <v>2022</v>
      </c>
      <c r="G6" s="100">
        <v>2023</v>
      </c>
      <c r="H6" s="118" t="s">
        <v>2</v>
      </c>
      <c r="I6" s="119"/>
      <c r="J6" s="119"/>
      <c r="K6" s="120"/>
      <c r="L6" s="19">
        <v>2022</v>
      </c>
      <c r="M6" s="100">
        <v>2023</v>
      </c>
      <c r="N6" s="20"/>
    </row>
    <row r="7" spans="1:15" s="29" customFormat="1" ht="12" x14ac:dyDescent="0.25">
      <c r="A7" s="22"/>
      <c r="B7" s="22"/>
      <c r="C7" s="23" t="s">
        <v>3</v>
      </c>
      <c r="D7" s="24"/>
      <c r="E7" s="25"/>
      <c r="F7" s="26"/>
      <c r="G7" s="27"/>
      <c r="H7" s="22"/>
      <c r="I7" s="23" t="s">
        <v>4</v>
      </c>
      <c r="J7" s="24"/>
      <c r="K7" s="25"/>
      <c r="L7" s="26"/>
      <c r="M7" s="27"/>
      <c r="N7" s="28"/>
    </row>
    <row r="8" spans="1:15" s="29" customFormat="1" ht="12" x14ac:dyDescent="0.25">
      <c r="A8" s="22"/>
      <c r="B8" s="22"/>
      <c r="C8" s="24"/>
      <c r="D8" s="24" t="s">
        <v>5</v>
      </c>
      <c r="E8" s="25"/>
      <c r="F8" s="30"/>
      <c r="G8" s="31"/>
      <c r="H8" s="22"/>
      <c r="I8" s="24"/>
      <c r="J8" s="24" t="s">
        <v>6</v>
      </c>
      <c r="K8" s="32"/>
      <c r="L8" s="30"/>
      <c r="M8" s="31"/>
      <c r="N8" s="28"/>
    </row>
    <row r="9" spans="1:15" s="29" customFormat="1" ht="11.4" x14ac:dyDescent="0.2">
      <c r="A9" s="22"/>
      <c r="B9" s="22"/>
      <c r="C9" s="24"/>
      <c r="D9" s="24" t="s">
        <v>7</v>
      </c>
      <c r="E9" s="25"/>
      <c r="F9" s="26">
        <f>SUM(F10:F14)</f>
        <v>0</v>
      </c>
      <c r="G9" s="27">
        <f>SUM(G10:G14)</f>
        <v>0</v>
      </c>
      <c r="H9" s="22"/>
      <c r="I9" s="24"/>
      <c r="J9" s="24" t="s">
        <v>8</v>
      </c>
      <c r="K9" s="25"/>
      <c r="L9" s="30"/>
      <c r="M9" s="31"/>
      <c r="N9" s="28"/>
    </row>
    <row r="10" spans="1:15" s="29" customFormat="1" ht="11.4" x14ac:dyDescent="0.2">
      <c r="A10" s="22"/>
      <c r="B10" s="33"/>
      <c r="C10" s="34"/>
      <c r="D10" s="35"/>
      <c r="E10" s="36" t="s">
        <v>9</v>
      </c>
      <c r="F10" s="37"/>
      <c r="G10" s="38"/>
      <c r="H10" s="22"/>
      <c r="I10" s="24"/>
      <c r="J10" s="24" t="s">
        <v>10</v>
      </c>
      <c r="K10" s="25"/>
      <c r="L10" s="30"/>
      <c r="M10" s="31"/>
      <c r="N10" s="28"/>
    </row>
    <row r="11" spans="1:15" s="29" customFormat="1" ht="11.4" x14ac:dyDescent="0.2">
      <c r="A11" s="22"/>
      <c r="B11" s="33"/>
      <c r="C11" s="34"/>
      <c r="D11" s="35"/>
      <c r="E11" s="36" t="s">
        <v>11</v>
      </c>
      <c r="F11" s="37"/>
      <c r="G11" s="38"/>
      <c r="H11" s="22"/>
      <c r="I11" s="24"/>
      <c r="J11" s="24" t="s">
        <v>12</v>
      </c>
      <c r="K11" s="25"/>
      <c r="L11" s="30"/>
      <c r="M11" s="31"/>
      <c r="N11" s="28"/>
    </row>
    <row r="12" spans="1:15" s="29" customFormat="1" ht="11.4" x14ac:dyDescent="0.2">
      <c r="A12" s="22"/>
      <c r="B12" s="33"/>
      <c r="C12" s="34"/>
      <c r="D12" s="35"/>
      <c r="E12" s="36" t="s">
        <v>13</v>
      </c>
      <c r="F12" s="37"/>
      <c r="G12" s="38"/>
      <c r="H12" s="22"/>
      <c r="I12" s="24"/>
      <c r="J12" s="24" t="s">
        <v>14</v>
      </c>
      <c r="K12" s="25"/>
      <c r="L12" s="30"/>
      <c r="M12" s="31"/>
      <c r="N12" s="28"/>
    </row>
    <row r="13" spans="1:15" s="29" customFormat="1" ht="11.4" x14ac:dyDescent="0.2">
      <c r="A13" s="22"/>
      <c r="B13" s="33"/>
      <c r="C13" s="34"/>
      <c r="D13" s="35"/>
      <c r="E13" s="36" t="s">
        <v>15</v>
      </c>
      <c r="F13" s="37"/>
      <c r="G13" s="38"/>
      <c r="H13" s="22"/>
      <c r="I13" s="24"/>
      <c r="J13" s="24" t="s">
        <v>16</v>
      </c>
      <c r="K13" s="25"/>
      <c r="L13" s="30"/>
      <c r="M13" s="31"/>
      <c r="N13" s="28"/>
    </row>
    <row r="14" spans="1:15" s="29" customFormat="1" ht="11.4" x14ac:dyDescent="0.2">
      <c r="A14" s="22"/>
      <c r="B14" s="33"/>
      <c r="C14" s="34"/>
      <c r="D14" s="35"/>
      <c r="E14" s="36" t="s">
        <v>17</v>
      </c>
      <c r="F14" s="37"/>
      <c r="G14" s="38"/>
      <c r="H14" s="22"/>
      <c r="I14" s="24"/>
      <c r="J14" s="24" t="s">
        <v>18</v>
      </c>
      <c r="K14" s="25"/>
      <c r="L14" s="30"/>
      <c r="M14" s="31"/>
      <c r="N14" s="28"/>
      <c r="O14" s="39"/>
    </row>
    <row r="15" spans="1:15" s="29" customFormat="1" ht="11.4" x14ac:dyDescent="0.2">
      <c r="A15" s="22"/>
      <c r="B15" s="22"/>
      <c r="C15" s="24"/>
      <c r="D15" s="24" t="s">
        <v>19</v>
      </c>
      <c r="E15" s="25"/>
      <c r="F15" s="30"/>
      <c r="G15" s="31"/>
      <c r="H15" s="22"/>
      <c r="I15" s="24"/>
      <c r="J15" s="24" t="s">
        <v>20</v>
      </c>
      <c r="K15" s="25"/>
      <c r="L15" s="30"/>
      <c r="M15" s="31"/>
      <c r="N15" s="28"/>
      <c r="O15" s="39"/>
    </row>
    <row r="16" spans="1:15" s="29" customFormat="1" ht="11.4" x14ac:dyDescent="0.2">
      <c r="A16" s="22"/>
      <c r="B16" s="22"/>
      <c r="C16" s="24"/>
      <c r="D16" s="24" t="s">
        <v>21</v>
      </c>
      <c r="E16" s="40"/>
      <c r="F16" s="30"/>
      <c r="G16" s="31"/>
      <c r="H16" s="22"/>
      <c r="I16" s="24"/>
      <c r="J16" s="24" t="s">
        <v>22</v>
      </c>
      <c r="K16" s="25"/>
      <c r="L16" s="30"/>
      <c r="M16" s="31"/>
      <c r="N16" s="28"/>
      <c r="O16" s="39"/>
    </row>
    <row r="17" spans="1:15" s="29" customFormat="1" ht="11.4" x14ac:dyDescent="0.2">
      <c r="A17" s="22"/>
      <c r="B17" s="41"/>
      <c r="C17" s="42"/>
      <c r="D17" s="42"/>
      <c r="E17" s="43"/>
      <c r="F17" s="44"/>
      <c r="G17" s="45"/>
      <c r="H17" s="22"/>
      <c r="I17" s="24"/>
      <c r="J17" s="24" t="s">
        <v>23</v>
      </c>
      <c r="K17" s="25"/>
      <c r="L17" s="26">
        <f>SUM(L18:L21)</f>
        <v>0</v>
      </c>
      <c r="M17" s="46">
        <f>SUM(M18:M21)</f>
        <v>0</v>
      </c>
      <c r="N17" s="28"/>
    </row>
    <row r="18" spans="1:15" s="29" customFormat="1" ht="11.4" x14ac:dyDescent="0.2">
      <c r="A18" s="22"/>
      <c r="B18" s="41"/>
      <c r="C18" s="42"/>
      <c r="D18" s="42"/>
      <c r="E18" s="43"/>
      <c r="F18" s="44"/>
      <c r="G18" s="45"/>
      <c r="H18" s="22"/>
      <c r="I18" s="24"/>
      <c r="J18" s="34"/>
      <c r="K18" s="40" t="s">
        <v>11</v>
      </c>
      <c r="L18" s="37"/>
      <c r="M18" s="38"/>
      <c r="N18" s="47"/>
      <c r="O18" s="48"/>
    </row>
    <row r="19" spans="1:15" s="29" customFormat="1" ht="11.4" x14ac:dyDescent="0.2">
      <c r="A19" s="22"/>
      <c r="B19" s="41"/>
      <c r="C19" s="42"/>
      <c r="D19" s="42"/>
      <c r="E19" s="43"/>
      <c r="F19" s="44"/>
      <c r="G19" s="45"/>
      <c r="H19" s="22"/>
      <c r="I19" s="24"/>
      <c r="J19" s="34"/>
      <c r="K19" s="40" t="s">
        <v>13</v>
      </c>
      <c r="L19" s="37"/>
      <c r="M19" s="38"/>
      <c r="N19" s="47"/>
    </row>
    <row r="20" spans="1:15" s="29" customFormat="1" ht="11.4" x14ac:dyDescent="0.2">
      <c r="A20" s="22"/>
      <c r="B20" s="41"/>
      <c r="C20" s="42"/>
      <c r="D20" s="42"/>
      <c r="E20" s="43"/>
      <c r="F20" s="44"/>
      <c r="G20" s="45"/>
      <c r="H20" s="22"/>
      <c r="I20" s="24"/>
      <c r="J20" s="34"/>
      <c r="K20" s="40" t="s">
        <v>15</v>
      </c>
      <c r="L20" s="37"/>
      <c r="M20" s="38"/>
      <c r="N20" s="47"/>
    </row>
    <row r="21" spans="1:15" s="29" customFormat="1" ht="11.4" x14ac:dyDescent="0.2">
      <c r="A21" s="22"/>
      <c r="B21" s="22"/>
      <c r="C21" s="24"/>
      <c r="D21" s="24" t="s">
        <v>24</v>
      </c>
      <c r="E21" s="25"/>
      <c r="F21" s="30"/>
      <c r="G21" s="31"/>
      <c r="H21" s="22"/>
      <c r="I21" s="24"/>
      <c r="J21" s="34"/>
      <c r="K21" s="40" t="s">
        <v>17</v>
      </c>
      <c r="L21" s="37"/>
      <c r="M21" s="38"/>
      <c r="N21" s="47"/>
    </row>
    <row r="22" spans="1:15" s="29" customFormat="1" ht="11.4" x14ac:dyDescent="0.2">
      <c r="A22" s="22"/>
      <c r="B22" s="22"/>
      <c r="C22" s="24"/>
      <c r="D22" s="24" t="s">
        <v>25</v>
      </c>
      <c r="E22" s="25"/>
      <c r="F22" s="30"/>
      <c r="G22" s="31"/>
      <c r="H22" s="22"/>
      <c r="I22" s="24"/>
      <c r="J22" s="24" t="s">
        <v>26</v>
      </c>
      <c r="K22" s="40"/>
      <c r="L22" s="30"/>
      <c r="M22" s="31"/>
      <c r="N22" s="28"/>
    </row>
    <row r="23" spans="1:15" s="29" customFormat="1" ht="11.4" x14ac:dyDescent="0.2">
      <c r="A23" s="22"/>
      <c r="B23" s="41"/>
      <c r="C23" s="42"/>
      <c r="D23" s="42"/>
      <c r="E23" s="43"/>
      <c r="F23" s="44"/>
      <c r="G23" s="45"/>
      <c r="H23" s="22"/>
      <c r="I23" s="24"/>
      <c r="J23" s="24" t="s">
        <v>27</v>
      </c>
      <c r="K23" s="25"/>
      <c r="L23" s="30"/>
      <c r="M23" s="31"/>
      <c r="N23" s="28"/>
    </row>
    <row r="24" spans="1:15" s="29" customFormat="1" ht="11.4" x14ac:dyDescent="0.2">
      <c r="A24" s="22"/>
      <c r="B24" s="22"/>
      <c r="C24" s="24"/>
      <c r="D24" s="24" t="s">
        <v>28</v>
      </c>
      <c r="E24" s="25"/>
      <c r="F24" s="30"/>
      <c r="G24" s="31"/>
      <c r="H24" s="22"/>
      <c r="I24" s="24"/>
      <c r="J24" s="24" t="s">
        <v>29</v>
      </c>
      <c r="K24" s="25"/>
      <c r="L24" s="30"/>
      <c r="M24" s="31"/>
      <c r="N24" s="28"/>
    </row>
    <row r="25" spans="1:15" s="29" customFormat="1" ht="11.4" x14ac:dyDescent="0.2">
      <c r="A25" s="22"/>
      <c r="B25" s="22"/>
      <c r="C25" s="24"/>
      <c r="D25" s="24" t="s">
        <v>30</v>
      </c>
      <c r="E25" s="25"/>
      <c r="F25" s="30"/>
      <c r="G25" s="31"/>
      <c r="H25" s="22"/>
      <c r="I25" s="24"/>
      <c r="J25" s="24" t="s">
        <v>31</v>
      </c>
      <c r="K25" s="25"/>
      <c r="L25" s="30"/>
      <c r="M25" s="31"/>
      <c r="N25" s="28"/>
    </row>
    <row r="26" spans="1:15" s="29" customFormat="1" ht="11.4" x14ac:dyDescent="0.2">
      <c r="A26" s="22"/>
      <c r="B26" s="22"/>
      <c r="C26" s="24"/>
      <c r="D26" s="24" t="s">
        <v>32</v>
      </c>
      <c r="E26" s="25"/>
      <c r="F26" s="30"/>
      <c r="G26" s="31"/>
      <c r="H26" s="22"/>
      <c r="I26" s="49"/>
      <c r="J26" s="49" t="s">
        <v>33</v>
      </c>
      <c r="K26" s="50"/>
      <c r="L26" s="51"/>
      <c r="M26" s="52"/>
      <c r="N26" s="28"/>
    </row>
    <row r="27" spans="1:15" s="29" customFormat="1" ht="12" x14ac:dyDescent="0.25">
      <c r="A27" s="22"/>
      <c r="B27" s="53"/>
      <c r="C27" s="54"/>
      <c r="D27" s="54"/>
      <c r="E27" s="55" t="s">
        <v>34</v>
      </c>
      <c r="F27" s="56">
        <f>F8+F9+F15+F16+F21+F22+F23+F24+F25+F26</f>
        <v>0</v>
      </c>
      <c r="G27" s="57">
        <f>G8+G9+G15+G16+G21+G22+G23+G24+G25+G26</f>
        <v>0</v>
      </c>
      <c r="H27" s="53"/>
      <c r="I27" s="54"/>
      <c r="J27" s="54"/>
      <c r="K27" s="55" t="s">
        <v>35</v>
      </c>
      <c r="L27" s="58">
        <f>L8+L9+L10+L11+L12+L13+L14+L15+L16+L17+L22+L23+L24+L25+L26</f>
        <v>0</v>
      </c>
      <c r="M27" s="57">
        <f>M8+M9+M10+M11+M12+M13+M14+M15+M16+M17+M22+M23+M24+M25+M26</f>
        <v>0</v>
      </c>
      <c r="N27" s="28"/>
    </row>
    <row r="28" spans="1:15" s="29" customFormat="1" ht="12" x14ac:dyDescent="0.25">
      <c r="A28" s="22"/>
      <c r="B28" s="106" t="s">
        <v>36</v>
      </c>
      <c r="C28" s="107"/>
      <c r="D28" s="107"/>
      <c r="E28" s="107"/>
      <c r="F28" s="59">
        <f>IF(L27-F27&gt;0,0,F27-L27)</f>
        <v>0</v>
      </c>
      <c r="G28" s="60">
        <f>IF(M27-G27&gt;0,0,G27-M27)</f>
        <v>0</v>
      </c>
      <c r="H28" s="111" t="s">
        <v>37</v>
      </c>
      <c r="I28" s="112"/>
      <c r="J28" s="112"/>
      <c r="K28" s="112"/>
      <c r="L28" s="61">
        <f>IF(L27-F27&lt;0,0,L27-F27)</f>
        <v>0</v>
      </c>
      <c r="M28" s="60">
        <f>IF(M27-G27&lt;0,0,M27-G27)</f>
        <v>0</v>
      </c>
      <c r="N28" s="28"/>
    </row>
    <row r="29" spans="1:15" s="29" customFormat="1" ht="12" x14ac:dyDescent="0.25">
      <c r="A29" s="22"/>
      <c r="B29" s="62"/>
      <c r="C29" s="63" t="s">
        <v>38</v>
      </c>
      <c r="D29" s="64"/>
      <c r="E29" s="64"/>
      <c r="F29" s="65"/>
      <c r="G29" s="66"/>
      <c r="H29" s="62"/>
      <c r="I29" s="63" t="s">
        <v>39</v>
      </c>
      <c r="J29" s="64"/>
      <c r="K29" s="67"/>
      <c r="L29" s="65"/>
      <c r="M29" s="66"/>
      <c r="N29" s="28"/>
    </row>
    <row r="30" spans="1:15" s="29" customFormat="1" ht="11.4" x14ac:dyDescent="0.2">
      <c r="A30" s="22"/>
      <c r="B30" s="22"/>
      <c r="C30" s="24"/>
      <c r="D30" s="24" t="s">
        <v>40</v>
      </c>
      <c r="E30" s="24"/>
      <c r="F30" s="30"/>
      <c r="G30" s="31"/>
      <c r="H30" s="22"/>
      <c r="I30" s="24"/>
      <c r="J30" s="24" t="s">
        <v>41</v>
      </c>
      <c r="K30" s="25"/>
      <c r="L30" s="30"/>
      <c r="M30" s="31"/>
      <c r="N30" s="28"/>
    </row>
    <row r="31" spans="1:15" s="29" customFormat="1" ht="11.4" x14ac:dyDescent="0.2">
      <c r="A31" s="22"/>
      <c r="B31" s="22"/>
      <c r="C31" s="24"/>
      <c r="D31" s="24" t="s">
        <v>42</v>
      </c>
      <c r="E31" s="24"/>
      <c r="F31" s="30"/>
      <c r="G31" s="31"/>
      <c r="H31" s="22"/>
      <c r="I31" s="24"/>
      <c r="J31" s="24" t="s">
        <v>43</v>
      </c>
      <c r="K31" s="25"/>
      <c r="L31" s="30"/>
      <c r="M31" s="31"/>
      <c r="N31" s="28"/>
    </row>
    <row r="32" spans="1:15" s="29" customFormat="1" ht="11.4" x14ac:dyDescent="0.2">
      <c r="A32" s="22"/>
      <c r="B32" s="22"/>
      <c r="C32" s="24"/>
      <c r="D32" s="24" t="s">
        <v>44</v>
      </c>
      <c r="E32" s="24"/>
      <c r="F32" s="30"/>
      <c r="G32" s="31"/>
      <c r="H32" s="22"/>
      <c r="I32" s="24"/>
      <c r="J32" s="24" t="s">
        <v>45</v>
      </c>
      <c r="K32" s="25"/>
      <c r="L32" s="30"/>
      <c r="M32" s="31"/>
      <c r="N32" s="28"/>
    </row>
    <row r="33" spans="1:14" s="29" customFormat="1" ht="11.4" x14ac:dyDescent="0.2">
      <c r="A33" s="22"/>
      <c r="B33" s="22"/>
      <c r="C33" s="24"/>
      <c r="D33" s="24" t="s">
        <v>46</v>
      </c>
      <c r="E33" s="24"/>
      <c r="F33" s="30"/>
      <c r="G33" s="31"/>
      <c r="H33" s="22"/>
      <c r="I33" s="24"/>
      <c r="J33" s="24" t="s">
        <v>47</v>
      </c>
      <c r="K33" s="25"/>
      <c r="L33" s="30"/>
      <c r="M33" s="31"/>
      <c r="N33" s="28"/>
    </row>
    <row r="34" spans="1:14" s="29" customFormat="1" ht="11.4" x14ac:dyDescent="0.2">
      <c r="A34" s="22"/>
      <c r="B34" s="41"/>
      <c r="C34" s="42"/>
      <c r="D34" s="42"/>
      <c r="E34" s="42"/>
      <c r="F34" s="44"/>
      <c r="G34" s="45"/>
      <c r="H34" s="22"/>
      <c r="I34" s="24"/>
      <c r="J34" s="24" t="s">
        <v>48</v>
      </c>
      <c r="K34" s="24"/>
      <c r="L34" s="30"/>
      <c r="M34" s="31"/>
      <c r="N34" s="28"/>
    </row>
    <row r="35" spans="1:14" s="29" customFormat="1" ht="11.4" x14ac:dyDescent="0.2">
      <c r="A35" s="22"/>
      <c r="B35" s="41"/>
      <c r="C35" s="42"/>
      <c r="D35" s="42"/>
      <c r="E35" s="42"/>
      <c r="F35" s="44"/>
      <c r="G35" s="45"/>
      <c r="H35" s="22"/>
      <c r="I35" s="24"/>
      <c r="J35" s="24" t="s">
        <v>49</v>
      </c>
      <c r="K35" s="25"/>
      <c r="L35" s="30"/>
      <c r="M35" s="31"/>
      <c r="N35" s="28"/>
    </row>
    <row r="36" spans="1:14" s="29" customFormat="1" ht="11.4" x14ac:dyDescent="0.2">
      <c r="A36" s="22"/>
      <c r="B36" s="41"/>
      <c r="C36" s="42"/>
      <c r="D36" s="42"/>
      <c r="E36" s="42"/>
      <c r="F36" s="44"/>
      <c r="G36" s="45"/>
      <c r="H36" s="22"/>
      <c r="I36" s="24"/>
      <c r="J36" s="24" t="s">
        <v>50</v>
      </c>
      <c r="K36" s="25"/>
      <c r="L36" s="30"/>
      <c r="M36" s="31"/>
      <c r="N36" s="28"/>
    </row>
    <row r="37" spans="1:14" s="29" customFormat="1" ht="11.4" x14ac:dyDescent="0.2">
      <c r="A37" s="22"/>
      <c r="B37" s="41"/>
      <c r="C37" s="42"/>
      <c r="D37" s="42"/>
      <c r="E37" s="42"/>
      <c r="F37" s="44"/>
      <c r="G37" s="45"/>
      <c r="H37" s="22"/>
      <c r="I37" s="24"/>
      <c r="J37" s="24" t="s">
        <v>30</v>
      </c>
      <c r="K37" s="25"/>
      <c r="L37" s="30"/>
      <c r="M37" s="31"/>
      <c r="N37" s="28"/>
    </row>
    <row r="38" spans="1:14" s="29" customFormat="1" ht="11.4" x14ac:dyDescent="0.2">
      <c r="A38" s="22"/>
      <c r="B38" s="68"/>
      <c r="C38" s="49"/>
      <c r="D38" s="49" t="s">
        <v>51</v>
      </c>
      <c r="E38" s="49"/>
      <c r="F38" s="51"/>
      <c r="G38" s="52"/>
      <c r="H38" s="68"/>
      <c r="I38" s="49"/>
      <c r="J38" s="49" t="s">
        <v>51</v>
      </c>
      <c r="K38" s="50"/>
      <c r="L38" s="51"/>
      <c r="M38" s="52"/>
      <c r="N38" s="28"/>
    </row>
    <row r="39" spans="1:14" s="29" customFormat="1" ht="12" x14ac:dyDescent="0.25">
      <c r="A39" s="22"/>
      <c r="B39" s="69"/>
      <c r="C39" s="70"/>
      <c r="D39" s="70"/>
      <c r="E39" s="71" t="s">
        <v>52</v>
      </c>
      <c r="F39" s="72">
        <f>F30+F31+F32+F33+F38</f>
        <v>0</v>
      </c>
      <c r="G39" s="57">
        <f>G30+G31+G32+G33+G38</f>
        <v>0</v>
      </c>
      <c r="H39" s="69"/>
      <c r="I39" s="70"/>
      <c r="J39" s="70"/>
      <c r="K39" s="71" t="s">
        <v>53</v>
      </c>
      <c r="L39" s="72">
        <f>SUM(L30:L38)</f>
        <v>0</v>
      </c>
      <c r="M39" s="57">
        <f>SUM(M30:M38)</f>
        <v>0</v>
      </c>
      <c r="N39" s="28"/>
    </row>
    <row r="40" spans="1:14" s="29" customFormat="1" ht="12" x14ac:dyDescent="0.25">
      <c r="A40" s="22"/>
      <c r="B40" s="111" t="s">
        <v>54</v>
      </c>
      <c r="C40" s="112"/>
      <c r="D40" s="112"/>
      <c r="E40" s="112"/>
      <c r="F40" s="59">
        <f>IF(L39-F39&gt;0,0,F39-L39)</f>
        <v>0</v>
      </c>
      <c r="G40" s="60">
        <f>IF(M39-G39&gt;0,0,G39-M39)</f>
        <v>0</v>
      </c>
      <c r="H40" s="111" t="s">
        <v>55</v>
      </c>
      <c r="I40" s="112"/>
      <c r="J40" s="112"/>
      <c r="K40" s="112"/>
      <c r="L40" s="61">
        <f>IF(L39-F39&lt;0,0,L39-F39)</f>
        <v>0</v>
      </c>
      <c r="M40" s="60">
        <f>IF(M39-G39&lt;0,0,M39-G39)</f>
        <v>0</v>
      </c>
      <c r="N40" s="28"/>
    </row>
    <row r="41" spans="1:14" s="29" customFormat="1" ht="12" x14ac:dyDescent="0.25">
      <c r="A41" s="22"/>
      <c r="B41" s="111" t="s">
        <v>56</v>
      </c>
      <c r="C41" s="112"/>
      <c r="D41" s="112"/>
      <c r="E41" s="112"/>
      <c r="F41" s="61">
        <f>IF(L40+L28-F40-F28&gt;0,0,F40+F28-L40-L28)</f>
        <v>0</v>
      </c>
      <c r="G41" s="60">
        <f>IF(M40+M28-G40-G28&gt;0,0,G40+G28-M40-M28)</f>
        <v>0</v>
      </c>
      <c r="H41" s="111" t="s">
        <v>57</v>
      </c>
      <c r="I41" s="112"/>
      <c r="J41" s="112"/>
      <c r="K41" s="112"/>
      <c r="L41" s="61">
        <f>IF(L40+L28-F40-F28&lt;0,0,L40+L28-F40-F28)</f>
        <v>0</v>
      </c>
      <c r="M41" s="60">
        <f>IF(M40+M28-G40-G28&lt;0,0,M40+M28-G40-G28)</f>
        <v>0</v>
      </c>
      <c r="N41" s="28"/>
    </row>
    <row r="42" spans="1:14" s="29" customFormat="1" ht="12" x14ac:dyDescent="0.25">
      <c r="A42" s="22"/>
      <c r="B42" s="62"/>
      <c r="C42" s="63" t="s">
        <v>58</v>
      </c>
      <c r="D42" s="64"/>
      <c r="E42" s="67"/>
      <c r="F42" s="65"/>
      <c r="G42" s="66"/>
      <c r="H42" s="62"/>
      <c r="I42" s="63" t="s">
        <v>59</v>
      </c>
      <c r="J42" s="64"/>
      <c r="K42" s="67"/>
      <c r="L42" s="65"/>
      <c r="M42" s="66"/>
      <c r="N42" s="28"/>
    </row>
    <row r="43" spans="1:14" s="29" customFormat="1" ht="11.4" x14ac:dyDescent="0.2">
      <c r="A43" s="22"/>
      <c r="B43" s="22"/>
      <c r="C43" s="24"/>
      <c r="D43" s="24" t="s">
        <v>60</v>
      </c>
      <c r="E43" s="25"/>
      <c r="F43" s="30"/>
      <c r="G43" s="31"/>
      <c r="H43" s="22"/>
      <c r="I43" s="24"/>
      <c r="J43" s="24" t="s">
        <v>61</v>
      </c>
      <c r="K43" s="25"/>
      <c r="L43" s="30"/>
      <c r="M43" s="31"/>
      <c r="N43" s="28"/>
    </row>
    <row r="44" spans="1:14" s="29" customFormat="1" ht="11.4" x14ac:dyDescent="0.2">
      <c r="A44" s="22"/>
      <c r="B44" s="22"/>
      <c r="C44" s="24"/>
      <c r="D44" s="24" t="s">
        <v>62</v>
      </c>
      <c r="E44" s="25"/>
      <c r="F44" s="30"/>
      <c r="G44" s="31"/>
      <c r="H44" s="22"/>
      <c r="I44" s="24"/>
      <c r="J44" s="24" t="s">
        <v>63</v>
      </c>
      <c r="K44" s="25"/>
      <c r="L44" s="30"/>
      <c r="M44" s="31"/>
      <c r="N44" s="28"/>
    </row>
    <row r="45" spans="1:14" s="29" customFormat="1" ht="11.4" x14ac:dyDescent="0.2">
      <c r="A45" s="22"/>
      <c r="B45" s="22"/>
      <c r="C45" s="24"/>
      <c r="D45" s="24" t="s">
        <v>64</v>
      </c>
      <c r="E45" s="25"/>
      <c r="F45" s="30"/>
      <c r="G45" s="31"/>
      <c r="H45" s="22"/>
      <c r="I45" s="24"/>
      <c r="J45" s="24" t="s">
        <v>65</v>
      </c>
      <c r="K45" s="25"/>
      <c r="L45" s="30"/>
      <c r="M45" s="31"/>
      <c r="N45" s="28"/>
    </row>
    <row r="46" spans="1:14" s="29" customFormat="1" ht="11.4" x14ac:dyDescent="0.2">
      <c r="A46" s="22"/>
      <c r="B46" s="22"/>
      <c r="C46" s="24"/>
      <c r="D46" s="24" t="s">
        <v>66</v>
      </c>
      <c r="E46" s="25"/>
      <c r="F46" s="30"/>
      <c r="G46" s="31"/>
      <c r="H46" s="22"/>
      <c r="I46" s="24"/>
      <c r="J46" s="24" t="s">
        <v>67</v>
      </c>
      <c r="K46" s="25"/>
      <c r="L46" s="30"/>
      <c r="M46" s="31"/>
      <c r="N46" s="28"/>
    </row>
    <row r="47" spans="1:14" s="29" customFormat="1" ht="11.4" x14ac:dyDescent="0.2">
      <c r="A47" s="22"/>
      <c r="B47" s="22"/>
      <c r="C47" s="24"/>
      <c r="D47" s="24" t="s">
        <v>68</v>
      </c>
      <c r="E47" s="25"/>
      <c r="F47" s="30"/>
      <c r="G47" s="31"/>
      <c r="H47" s="22"/>
      <c r="I47" s="24"/>
      <c r="J47" s="24" t="s">
        <v>69</v>
      </c>
      <c r="K47" s="25"/>
      <c r="L47" s="30"/>
      <c r="M47" s="31"/>
      <c r="N47" s="28"/>
    </row>
    <row r="48" spans="1:14" s="29" customFormat="1" ht="11.4" x14ac:dyDescent="0.2">
      <c r="A48" s="22"/>
      <c r="B48" s="22"/>
      <c r="C48" s="24"/>
      <c r="D48" s="24" t="s">
        <v>70</v>
      </c>
      <c r="E48" s="25"/>
      <c r="F48" s="30"/>
      <c r="G48" s="31"/>
      <c r="H48" s="22"/>
      <c r="I48" s="24"/>
      <c r="J48" s="24" t="s">
        <v>71</v>
      </c>
      <c r="K48" s="25"/>
      <c r="L48" s="30"/>
      <c r="M48" s="31"/>
      <c r="N48" s="28"/>
    </row>
    <row r="49" spans="1:14" s="29" customFormat="1" ht="11.4" x14ac:dyDescent="0.2">
      <c r="A49" s="22"/>
      <c r="B49" s="22"/>
      <c r="C49" s="24"/>
      <c r="D49" s="24" t="s">
        <v>72</v>
      </c>
      <c r="E49" s="25"/>
      <c r="F49" s="30"/>
      <c r="G49" s="31"/>
      <c r="H49" s="22"/>
      <c r="I49" s="24"/>
      <c r="J49" s="24" t="s">
        <v>73</v>
      </c>
      <c r="K49" s="25"/>
      <c r="L49" s="30"/>
      <c r="M49" s="31"/>
      <c r="N49" s="28"/>
    </row>
    <row r="50" spans="1:14" s="29" customFormat="1" ht="11.4" x14ac:dyDescent="0.2">
      <c r="A50" s="22"/>
      <c r="B50" s="22"/>
      <c r="C50" s="24"/>
      <c r="D50" s="24" t="s">
        <v>30</v>
      </c>
      <c r="E50" s="25"/>
      <c r="F50" s="30"/>
      <c r="G50" s="31"/>
      <c r="H50" s="22"/>
      <c r="I50" s="24"/>
      <c r="J50" s="24" t="s">
        <v>30</v>
      </c>
      <c r="K50" s="25"/>
      <c r="L50" s="30"/>
      <c r="M50" s="31"/>
      <c r="N50" s="28"/>
    </row>
    <row r="51" spans="1:14" s="29" customFormat="1" ht="11.4" x14ac:dyDescent="0.2">
      <c r="A51" s="22"/>
      <c r="B51" s="41"/>
      <c r="C51" s="42"/>
      <c r="D51" s="42"/>
      <c r="E51" s="43"/>
      <c r="F51" s="44"/>
      <c r="G51" s="45"/>
      <c r="H51" s="41"/>
      <c r="I51" s="42"/>
      <c r="J51" s="42"/>
      <c r="K51" s="42"/>
      <c r="L51" s="44"/>
      <c r="M51" s="45"/>
      <c r="N51" s="28"/>
    </row>
    <row r="52" spans="1:14" s="29" customFormat="1" ht="11.4" x14ac:dyDescent="0.2">
      <c r="A52" s="22"/>
      <c r="B52" s="68"/>
      <c r="C52" s="49"/>
      <c r="D52" s="49" t="s">
        <v>74</v>
      </c>
      <c r="E52" s="50"/>
      <c r="F52" s="51"/>
      <c r="G52" s="52"/>
      <c r="H52" s="68"/>
      <c r="I52" s="49"/>
      <c r="J52" s="49" t="s">
        <v>74</v>
      </c>
      <c r="K52" s="50"/>
      <c r="L52" s="51"/>
      <c r="M52" s="52"/>
      <c r="N52" s="28"/>
    </row>
    <row r="53" spans="1:14" s="29" customFormat="1" ht="12" x14ac:dyDescent="0.25">
      <c r="A53" s="22"/>
      <c r="B53" s="53"/>
      <c r="C53" s="54"/>
      <c r="D53" s="54"/>
      <c r="E53" s="55" t="s">
        <v>75</v>
      </c>
      <c r="F53" s="56">
        <f>F43+F44+F45+F46+F47+F48+F49+F50+F52</f>
        <v>0</v>
      </c>
      <c r="G53" s="57">
        <f>G43+G44+G45+G46+G47+G48+G49+G50+G52</f>
        <v>0</v>
      </c>
      <c r="H53" s="53"/>
      <c r="I53" s="54"/>
      <c r="J53" s="54"/>
      <c r="K53" s="55" t="s">
        <v>76</v>
      </c>
      <c r="L53" s="56">
        <f>L43+L44+L45+L46+L47+L48+L49+L50+L52</f>
        <v>0</v>
      </c>
      <c r="M53" s="57">
        <f>M43+M44+M45+M46+M47+M48+M49+M50+M52</f>
        <v>0</v>
      </c>
      <c r="N53" s="28"/>
    </row>
    <row r="54" spans="1:14" s="29" customFormat="1" ht="12" x14ac:dyDescent="0.25">
      <c r="A54" s="22"/>
      <c r="B54" s="111" t="s">
        <v>77</v>
      </c>
      <c r="C54" s="112"/>
      <c r="D54" s="112"/>
      <c r="E54" s="112"/>
      <c r="F54" s="59">
        <f>IF(L53-F53&gt;0,0,F53-L53)</f>
        <v>0</v>
      </c>
      <c r="G54" s="60">
        <f>IF(M53-G53&gt;0,0,G53-M53)</f>
        <v>0</v>
      </c>
      <c r="H54" s="111" t="s">
        <v>78</v>
      </c>
      <c r="I54" s="112"/>
      <c r="J54" s="112"/>
      <c r="K54" s="112"/>
      <c r="L54" s="61">
        <f>IF(L53-F53&lt;0,0,L53-F53)</f>
        <v>0</v>
      </c>
      <c r="M54" s="60">
        <f>IF(M53-G53&lt;0,0,M53-G53)</f>
        <v>0</v>
      </c>
      <c r="N54" s="28"/>
    </row>
    <row r="55" spans="1:14" s="29" customFormat="1" ht="12" x14ac:dyDescent="0.25">
      <c r="A55" s="22"/>
      <c r="B55" s="62"/>
      <c r="C55" s="63" t="s">
        <v>79</v>
      </c>
      <c r="D55" s="64"/>
      <c r="E55" s="67"/>
      <c r="F55" s="65"/>
      <c r="G55" s="66"/>
      <c r="H55" s="62"/>
      <c r="I55" s="63" t="s">
        <v>80</v>
      </c>
      <c r="J55" s="64"/>
      <c r="K55" s="67"/>
      <c r="L55" s="65"/>
      <c r="M55" s="66"/>
      <c r="N55" s="28"/>
    </row>
    <row r="56" spans="1:14" s="29" customFormat="1" ht="11.4" x14ac:dyDescent="0.2">
      <c r="A56" s="22"/>
      <c r="B56" s="22"/>
      <c r="C56" s="24"/>
      <c r="D56" s="24" t="s">
        <v>81</v>
      </c>
      <c r="E56" s="25"/>
      <c r="F56" s="30"/>
      <c r="G56" s="31"/>
      <c r="H56" s="22"/>
      <c r="I56" s="24"/>
      <c r="J56" s="24" t="s">
        <v>82</v>
      </c>
      <c r="K56" s="24"/>
      <c r="L56" s="30"/>
      <c r="M56" s="31"/>
      <c r="N56" s="28"/>
    </row>
    <row r="57" spans="1:14" s="29" customFormat="1" ht="11.4" x14ac:dyDescent="0.2">
      <c r="A57" s="22"/>
      <c r="B57" s="22"/>
      <c r="C57" s="24"/>
      <c r="D57" s="24" t="s">
        <v>83</v>
      </c>
      <c r="E57" s="25"/>
      <c r="F57" s="30"/>
      <c r="G57" s="31"/>
      <c r="H57" s="22"/>
      <c r="I57" s="24"/>
      <c r="J57" s="24" t="s">
        <v>84</v>
      </c>
      <c r="K57" s="24"/>
      <c r="L57" s="30"/>
      <c r="M57" s="31"/>
      <c r="N57" s="28"/>
    </row>
    <row r="58" spans="1:14" s="29" customFormat="1" ht="11.4" x14ac:dyDescent="0.2">
      <c r="A58" s="22"/>
      <c r="B58" s="22"/>
      <c r="C58" s="24"/>
      <c r="D58" s="24" t="s">
        <v>30</v>
      </c>
      <c r="E58" s="25"/>
      <c r="F58" s="30"/>
      <c r="G58" s="31"/>
      <c r="H58" s="22"/>
      <c r="I58" s="24"/>
      <c r="J58" s="24" t="s">
        <v>85</v>
      </c>
      <c r="K58" s="24"/>
      <c r="L58" s="30"/>
      <c r="M58" s="31"/>
      <c r="N58" s="28"/>
    </row>
    <row r="59" spans="1:14" s="29" customFormat="1" ht="11.4" x14ac:dyDescent="0.2">
      <c r="A59" s="22"/>
      <c r="B59" s="41"/>
      <c r="C59" s="42"/>
      <c r="D59" s="42"/>
      <c r="E59" s="43"/>
      <c r="F59" s="44"/>
      <c r="G59" s="45"/>
      <c r="H59" s="22"/>
      <c r="I59" s="24"/>
      <c r="J59" s="24" t="s">
        <v>86</v>
      </c>
      <c r="K59" s="24"/>
      <c r="L59" s="30"/>
      <c r="M59" s="31"/>
      <c r="N59" s="28"/>
    </row>
    <row r="60" spans="1:14" s="29" customFormat="1" ht="11.4" x14ac:dyDescent="0.2">
      <c r="A60" s="22"/>
      <c r="B60" s="41"/>
      <c r="C60" s="42"/>
      <c r="D60" s="42"/>
      <c r="E60" s="43"/>
      <c r="F60" s="44"/>
      <c r="G60" s="45"/>
      <c r="H60" s="22"/>
      <c r="I60" s="24"/>
      <c r="J60" s="24" t="s">
        <v>87</v>
      </c>
      <c r="K60" s="24"/>
      <c r="L60" s="30"/>
      <c r="M60" s="31"/>
      <c r="N60" s="28"/>
    </row>
    <row r="61" spans="1:14" s="29" customFormat="1" ht="11.4" x14ac:dyDescent="0.2">
      <c r="A61" s="22"/>
      <c r="B61" s="41"/>
      <c r="C61" s="42"/>
      <c r="D61" s="42"/>
      <c r="E61" s="43"/>
      <c r="F61" s="44"/>
      <c r="G61" s="45"/>
      <c r="H61" s="22"/>
      <c r="I61" s="24"/>
      <c r="J61" s="24" t="s">
        <v>88</v>
      </c>
      <c r="K61" s="24"/>
      <c r="L61" s="30"/>
      <c r="M61" s="31"/>
      <c r="N61" s="28"/>
    </row>
    <row r="62" spans="1:14" s="29" customFormat="1" ht="11.4" x14ac:dyDescent="0.2">
      <c r="A62" s="22"/>
      <c r="B62" s="68"/>
      <c r="C62" s="49"/>
      <c r="D62" s="49" t="s">
        <v>89</v>
      </c>
      <c r="E62" s="50"/>
      <c r="F62" s="51"/>
      <c r="G62" s="52"/>
      <c r="H62" s="68"/>
      <c r="I62" s="49"/>
      <c r="J62" s="49" t="s">
        <v>89</v>
      </c>
      <c r="K62" s="50"/>
      <c r="L62" s="51"/>
      <c r="M62" s="52"/>
      <c r="N62" s="28"/>
    </row>
    <row r="63" spans="1:14" s="29" customFormat="1" ht="12" x14ac:dyDescent="0.25">
      <c r="A63" s="22"/>
      <c r="B63" s="53"/>
      <c r="C63" s="54"/>
      <c r="D63" s="54"/>
      <c r="E63" s="55" t="s">
        <v>90</v>
      </c>
      <c r="F63" s="56">
        <f>F56+F57+F58+F62</f>
        <v>0</v>
      </c>
      <c r="G63" s="57">
        <f>G56+G57+G58+G62</f>
        <v>0</v>
      </c>
      <c r="H63" s="53"/>
      <c r="I63" s="54"/>
      <c r="J63" s="54"/>
      <c r="K63" s="55" t="s">
        <v>91</v>
      </c>
      <c r="L63" s="56">
        <f>L56+L57+L58+L59+L60+L61+L62</f>
        <v>0</v>
      </c>
      <c r="M63" s="57">
        <f>M56+M57+M58+M59+M60+M61+M62</f>
        <v>0</v>
      </c>
      <c r="N63" s="28"/>
    </row>
    <row r="64" spans="1:14" s="29" customFormat="1" ht="12.6" thickBot="1" x14ac:dyDescent="0.3">
      <c r="A64" s="22"/>
      <c r="B64" s="106" t="s">
        <v>92</v>
      </c>
      <c r="C64" s="107"/>
      <c r="D64" s="107"/>
      <c r="E64" s="107"/>
      <c r="F64" s="59">
        <f>IF(L63-F63&gt;0,0,F63-L63)</f>
        <v>0</v>
      </c>
      <c r="G64" s="73">
        <f>IF(M63-G63&gt;0,0,G63-M63)</f>
        <v>0</v>
      </c>
      <c r="H64" s="106" t="s">
        <v>93</v>
      </c>
      <c r="I64" s="107"/>
      <c r="J64" s="107"/>
      <c r="K64" s="107"/>
      <c r="L64" s="59">
        <f>IF(L63-F63&lt;0,0,L63-F63)</f>
        <v>0</v>
      </c>
      <c r="M64" s="73">
        <f>IF(M63-G63&lt;0,0,M63-G63)</f>
        <v>0</v>
      </c>
      <c r="N64" s="28"/>
    </row>
    <row r="65" spans="1:14" s="29" customFormat="1" ht="12.6" thickBot="1" x14ac:dyDescent="0.3">
      <c r="A65" s="22"/>
      <c r="B65" s="108" t="s">
        <v>94</v>
      </c>
      <c r="C65" s="109"/>
      <c r="D65" s="109"/>
      <c r="E65" s="109"/>
      <c r="F65" s="74">
        <f>F27+F39+F53+F63</f>
        <v>0</v>
      </c>
      <c r="G65" s="75">
        <f>G27+G39+G53+G63</f>
        <v>0</v>
      </c>
      <c r="H65" s="108" t="s">
        <v>95</v>
      </c>
      <c r="I65" s="109"/>
      <c r="J65" s="109"/>
      <c r="K65" s="109"/>
      <c r="L65" s="74">
        <f>L27+L39+L53+L63</f>
        <v>0</v>
      </c>
      <c r="M65" s="75">
        <f>M27+M39+M53+M63</f>
        <v>0</v>
      </c>
      <c r="N65" s="28"/>
    </row>
    <row r="66" spans="1:14" s="29" customFormat="1" ht="12" x14ac:dyDescent="0.25">
      <c r="A66" s="22"/>
      <c r="B66" s="76"/>
      <c r="C66" s="76"/>
      <c r="D66" s="76"/>
      <c r="E66" s="76"/>
      <c r="F66" s="77"/>
      <c r="G66" s="77"/>
      <c r="H66" s="76"/>
      <c r="I66" s="76"/>
      <c r="J66" s="76"/>
      <c r="K66" s="76"/>
      <c r="L66" s="77"/>
      <c r="M66" s="77"/>
      <c r="N66" s="28"/>
    </row>
    <row r="67" spans="1:14" s="29" customFormat="1" ht="12" x14ac:dyDescent="0.25">
      <c r="A67" s="22"/>
      <c r="B67" s="76"/>
      <c r="C67" s="24" t="s">
        <v>96</v>
      </c>
      <c r="D67" s="24"/>
      <c r="E67" s="24"/>
      <c r="F67" s="14"/>
      <c r="G67" s="14"/>
      <c r="H67" s="24"/>
      <c r="I67" s="78" t="s">
        <v>97</v>
      </c>
      <c r="J67" s="24"/>
      <c r="K67" s="24"/>
      <c r="L67" s="77"/>
      <c r="M67" s="77"/>
      <c r="N67" s="28"/>
    </row>
    <row r="68" spans="1:14" s="29" customFormat="1" ht="12" x14ac:dyDescent="0.25">
      <c r="A68" s="22"/>
      <c r="B68" s="76"/>
      <c r="C68" s="78" t="s">
        <v>98</v>
      </c>
      <c r="D68" s="24"/>
      <c r="E68" s="24"/>
      <c r="F68" s="110"/>
      <c r="G68" s="110"/>
      <c r="H68" s="24"/>
      <c r="I68" s="78" t="s">
        <v>99</v>
      </c>
      <c r="J68" s="24"/>
      <c r="K68" s="24"/>
      <c r="L68" s="77"/>
      <c r="M68" s="77"/>
      <c r="N68" s="28"/>
    </row>
    <row r="69" spans="1:14" s="29" customFormat="1" x14ac:dyDescent="0.25">
      <c r="A69" s="22"/>
      <c r="B69" s="76"/>
      <c r="C69" s="9" t="s">
        <v>100</v>
      </c>
      <c r="D69" s="24"/>
      <c r="E69" s="24"/>
      <c r="F69" s="79"/>
      <c r="G69" s="79"/>
      <c r="H69" s="24"/>
      <c r="I69" s="78" t="s">
        <v>101</v>
      </c>
      <c r="J69" s="24"/>
      <c r="K69" s="24"/>
      <c r="L69" s="77"/>
      <c r="M69" s="77"/>
      <c r="N69" s="28"/>
    </row>
    <row r="70" spans="1:14" s="29" customFormat="1" ht="12" x14ac:dyDescent="0.25">
      <c r="A70" s="22"/>
      <c r="B70" s="76"/>
      <c r="C70" s="78" t="s">
        <v>102</v>
      </c>
      <c r="D70" s="24"/>
      <c r="E70" s="24"/>
      <c r="F70" s="79"/>
      <c r="G70" s="79"/>
      <c r="H70" s="24"/>
      <c r="I70" s="24" t="s">
        <v>103</v>
      </c>
      <c r="J70" s="24"/>
      <c r="K70" s="24"/>
      <c r="L70" s="77"/>
      <c r="M70" s="77"/>
      <c r="N70" s="28"/>
    </row>
    <row r="71" spans="1:14" s="29" customFormat="1" ht="12" x14ac:dyDescent="0.25">
      <c r="A71" s="22"/>
      <c r="B71" s="76"/>
      <c r="C71" s="76"/>
      <c r="D71" s="76"/>
      <c r="E71" s="76"/>
      <c r="F71" s="77"/>
      <c r="G71" s="77"/>
      <c r="H71" s="76"/>
      <c r="I71" s="76"/>
      <c r="J71" s="76"/>
      <c r="K71" s="76"/>
      <c r="L71" s="77"/>
      <c r="M71" s="77"/>
      <c r="N71" s="28"/>
    </row>
    <row r="72" spans="1:14" s="29" customFormat="1" ht="12.6" thickBot="1" x14ac:dyDescent="0.3">
      <c r="A72" s="22"/>
      <c r="B72" s="76"/>
      <c r="C72" s="76"/>
      <c r="D72" s="76"/>
      <c r="E72" s="76"/>
      <c r="F72" s="77"/>
      <c r="G72" s="77"/>
      <c r="H72" s="76"/>
      <c r="I72" s="76"/>
      <c r="J72" s="76"/>
      <c r="K72" s="76"/>
      <c r="L72" s="77"/>
      <c r="M72" s="77"/>
      <c r="N72" s="28"/>
    </row>
    <row r="73" spans="1:14" s="80" customFormat="1" ht="12.6" thickBot="1" x14ac:dyDescent="0.3">
      <c r="A73" s="22"/>
      <c r="B73" s="76"/>
      <c r="C73" s="76"/>
      <c r="D73" s="76"/>
      <c r="E73" s="101"/>
      <c r="F73" s="102" t="s">
        <v>105</v>
      </c>
      <c r="G73" s="103" t="s">
        <v>106</v>
      </c>
      <c r="H73" s="76"/>
      <c r="I73" s="76"/>
      <c r="J73" s="76"/>
      <c r="K73" s="76"/>
      <c r="L73" s="77"/>
      <c r="M73" s="77"/>
      <c r="N73" s="28"/>
    </row>
    <row r="74" spans="1:14" s="29" customFormat="1" ht="26.25" customHeight="1" thickBot="1" x14ac:dyDescent="0.3">
      <c r="A74" s="81"/>
      <c r="B74" s="76"/>
      <c r="C74" s="76"/>
      <c r="D74" s="76"/>
      <c r="E74" s="104" t="s">
        <v>104</v>
      </c>
      <c r="F74" s="105" t="str">
        <f>IF(ROUND(+F65-L65,0)=0,"OK","Écart de "&amp;ROUND((+F65-L65),0)&amp;" €")</f>
        <v>OK</v>
      </c>
      <c r="G74" s="105" t="str">
        <f>IF(ROUND(+G65-M65,0)=0,"OK","Écart de "&amp;ROUND((+G65-M65),0)&amp;" €")</f>
        <v>OK</v>
      </c>
      <c r="H74" s="76"/>
      <c r="I74" s="76"/>
      <c r="J74" s="76"/>
      <c r="K74" s="76"/>
      <c r="L74" s="82"/>
      <c r="M74" s="82"/>
      <c r="N74" s="83"/>
    </row>
    <row r="75" spans="1:14" s="29" customFormat="1" ht="12" x14ac:dyDescent="0.25">
      <c r="A75" s="22"/>
      <c r="B75" s="76"/>
      <c r="C75" s="76"/>
      <c r="D75" s="76"/>
      <c r="E75" s="76"/>
      <c r="F75" s="77"/>
      <c r="G75" s="77"/>
      <c r="H75" s="76"/>
      <c r="I75" s="76"/>
      <c r="J75" s="76"/>
      <c r="K75" s="76"/>
      <c r="L75" s="77"/>
      <c r="M75" s="77"/>
      <c r="N75" s="28"/>
    </row>
    <row r="76" spans="1:14" x14ac:dyDescent="0.25">
      <c r="A76" s="22"/>
      <c r="B76" s="76"/>
      <c r="C76" s="76"/>
      <c r="D76" s="76"/>
      <c r="E76" s="76"/>
      <c r="F76" s="77"/>
      <c r="G76" s="77"/>
      <c r="H76" s="76"/>
      <c r="I76" s="76"/>
      <c r="J76" s="76"/>
      <c r="K76" s="76"/>
      <c r="L76" s="77"/>
      <c r="M76" s="77"/>
      <c r="N76" s="28"/>
    </row>
    <row r="77" spans="1:14" ht="13.8" thickBot="1" x14ac:dyDescent="0.3">
      <c r="A77" s="84"/>
      <c r="B77" s="85"/>
      <c r="C77" s="85"/>
      <c r="D77" s="85"/>
      <c r="E77" s="85"/>
      <c r="F77" s="86"/>
      <c r="G77" s="86"/>
      <c r="H77" s="85"/>
      <c r="I77" s="85"/>
      <c r="J77" s="85"/>
      <c r="K77" s="85"/>
      <c r="L77" s="87"/>
      <c r="M77" s="87"/>
      <c r="N77" s="88"/>
    </row>
    <row r="78" spans="1:14" x14ac:dyDescent="0.25">
      <c r="N78" s="91"/>
    </row>
    <row r="79" spans="1:14" x14ac:dyDescent="0.25">
      <c r="N79" s="91"/>
    </row>
    <row r="80" spans="1:14" x14ac:dyDescent="0.25">
      <c r="N80" s="91"/>
    </row>
  </sheetData>
  <mergeCells count="18">
    <mergeCell ref="B28:E28"/>
    <mergeCell ref="H28:K28"/>
    <mergeCell ref="B2:M2"/>
    <mergeCell ref="B5:G5"/>
    <mergeCell ref="H5:M5"/>
    <mergeCell ref="B6:E6"/>
    <mergeCell ref="H6:K6"/>
    <mergeCell ref="B40:E40"/>
    <mergeCell ref="H40:K40"/>
    <mergeCell ref="B41:E41"/>
    <mergeCell ref="H41:K41"/>
    <mergeCell ref="B54:E54"/>
    <mergeCell ref="H54:K54"/>
    <mergeCell ref="B64:E64"/>
    <mergeCell ref="H64:K64"/>
    <mergeCell ref="B65:E65"/>
    <mergeCell ref="H65:K65"/>
    <mergeCell ref="F68:G68"/>
  </mergeCells>
  <conditionalFormatting sqref="F74:G74">
    <cfRule type="containsText" dxfId="0" priority="2" stopIfTrue="1" operator="containsText" text="Ecart">
      <formula>NOT(ISERROR(SEARCH("Ecart",F74)))</formula>
    </cfRule>
  </conditionalFormatting>
  <dataValidations count="2">
    <dataValidation type="decimal" allowBlank="1" showInputMessage="1" showErrorMessage="1" error="Veuillez saisir un nombre." sqref="F7:G8 F10:G14 L55:M62 L18:M26 F29:G33 F38:G38 L42:M50 L52:M52 F42:G50 F52:G52 F55:G58 F62:G62 L29:M38 F21:G22 F16:G16 L7:M16 F24:G26" xr:uid="{00000000-0002-0000-0000-000000000000}">
      <formula1>-100000000000000000</formula1>
      <formula2>1000000000000000000</formula2>
    </dataValidation>
    <dataValidation type="decimal" operator="greaterThanOrEqual" allowBlank="1" showInputMessage="1" showErrorMessage="1" error="Veuillez saisir un nombre." sqref="F51:G51 F23:G23 L51:M51 F59:G61 F34:G37 F17:G20" xr:uid="{00000000-0002-0000-0000-000001000000}">
      <formula1>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2022-04-14T10:08:31Z</dcterms:created>
  <dcterms:modified xsi:type="dcterms:W3CDTF">2024-02-02T10:18:32Z</dcterms:modified>
  <cp:category/>
  <cp:contentStatus/>
</cp:coreProperties>
</file>