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6" yWindow="-48" windowWidth="16608" windowHeight="6228" tabRatio="757" activeTab="4"/>
  </bookViews>
  <sheets>
    <sheet name="LISEZ-MOI" sheetId="5" r:id="rId1"/>
    <sheet name="Identité établissement" sheetId="4" r:id="rId2"/>
    <sheet name="Grille développement durable" sheetId="3" r:id="rId3"/>
    <sheet name="Grille transformation offre" sheetId="10" r:id="rId4"/>
    <sheet name="Synthèse" sheetId="9" r:id="rId5"/>
    <sheet name="Feuil1" sheetId="11" state="hidden" r:id="rId6"/>
  </sheets>
  <calcPr calcId="162913"/>
</workbook>
</file>

<file path=xl/calcChain.xml><?xml version="1.0" encoding="utf-8"?>
<calcChain xmlns="http://schemas.openxmlformats.org/spreadsheetml/2006/main">
  <c r="C28" i="9" l="1"/>
  <c r="C23" i="9"/>
  <c r="C18" i="9"/>
  <c r="C80" i="9" l="1"/>
  <c r="C79" i="9"/>
  <c r="C78" i="9"/>
  <c r="C76" i="9"/>
  <c r="C75" i="9"/>
  <c r="C74" i="9"/>
  <c r="C72" i="9"/>
  <c r="C71" i="9"/>
  <c r="C70" i="9"/>
  <c r="C68" i="9"/>
  <c r="C67" i="9"/>
  <c r="C66" i="9"/>
  <c r="C63" i="9"/>
  <c r="C62" i="9"/>
  <c r="C61" i="9"/>
  <c r="C59" i="9"/>
  <c r="C58" i="9"/>
  <c r="C57" i="9"/>
  <c r="C55" i="9"/>
  <c r="C54" i="9"/>
  <c r="C53" i="9"/>
  <c r="C51" i="9"/>
  <c r="C50" i="9"/>
  <c r="C49" i="9"/>
  <c r="C47" i="9"/>
  <c r="C46" i="9"/>
  <c r="C45" i="9"/>
  <c r="C42" i="9"/>
  <c r="C41" i="9"/>
  <c r="C40" i="9"/>
  <c r="C38" i="9"/>
  <c r="C37" i="9"/>
  <c r="C36" i="9"/>
  <c r="C33" i="9"/>
  <c r="C32" i="9"/>
  <c r="C31" i="9"/>
  <c r="C29" i="9"/>
  <c r="C27" i="9"/>
  <c r="C25" i="9"/>
  <c r="C24" i="9"/>
  <c r="C20" i="9" l="1"/>
  <c r="C19" i="9"/>
  <c r="H16" i="9"/>
</calcChain>
</file>

<file path=xl/sharedStrings.xml><?xml version="1.0" encoding="utf-8"?>
<sst xmlns="http://schemas.openxmlformats.org/spreadsheetml/2006/main" count="172" uniqueCount="115">
  <si>
    <t>Le bâti</t>
  </si>
  <si>
    <t>La performance énergétique</t>
  </si>
  <si>
    <t xml:space="preserve">Votre établissement est-il déjà engagé dans une démarche de décarbonation / de performance environnementale / de développement durable ? Si oui, de quel type ? </t>
  </si>
  <si>
    <t>Les espaces extérieurs et l'environnement</t>
  </si>
  <si>
    <t>Une étude et un plan de gestion ont été ou vont être réalisés sur la limitation de l'imperméabilisation des sols et la maîtrise des eaux pluviales</t>
  </si>
  <si>
    <t xml:space="preserve">Pour votre projet de restructuration / construction neuve, avez-vous prévu une démarche de performance environnementale / de développement durable ? Si oui, de quel type ? </t>
  </si>
  <si>
    <t xml:space="preserve">En cas de restructuration, l'établissement a réalisé ou va réaliser un audit énergétique </t>
  </si>
  <si>
    <t>Le recours à des filières locales (matériaux bio-sourcés ou recyclés) est envisagé</t>
  </si>
  <si>
    <t xml:space="preserve">Eléments de justification 
(veuillez expliquer en quoi votre projet répond aux critères et questions ci-dessous) </t>
  </si>
  <si>
    <t>Une démarche de décarbonation / de performance environnementale / de développement durable est engagée</t>
  </si>
  <si>
    <t>Une labellisation est envisagée (HQE, BEEM, LEED, CERTIVEA-BBC- BEPOS EFFINERGIE, etc.)</t>
  </si>
  <si>
    <t>L'organisation du projet de restructuration / construction neuve</t>
  </si>
  <si>
    <t>Une étude et un plan de gestion ont été ou vont être réalisés sur les besoins en matière de déplacements, mobilités douces, transports collectifs (dimensionnement du stationnement, bornes de recharge électrique, abris à vélos, etc.) pour les patients, résidents, personnel, livraisons</t>
  </si>
  <si>
    <t>Un label développement durable/responsabilité sociétale a été obtenu (si oui, lequel)</t>
  </si>
  <si>
    <t>L'établissement utilise(ra) des énergies renouvelables (production/autoconsommation, utilisation solaire thermique pour la production d'eau chaude, etc.)</t>
  </si>
  <si>
    <t>Une étude et un plan de gestion ont été ou vont être réalisés sur la gestion des déchets-recyclage (surfaces de stockage intérieures et extérieures)</t>
  </si>
  <si>
    <t>En cas de construction nouvelle, le (projet de) bâtiment est inséré dans son environnement proche (intégration paysagère, biodiversité et  insertion dans trames bleues et vertes, accessibilité aux équipements et services)</t>
  </si>
  <si>
    <t xml:space="preserve">Une conception bioclimatique pour garantir un confort d'été est prévue (protections solaires, orientation du bâti par rapport au vent et à l'ensoleillement, etc.) </t>
  </si>
  <si>
    <t>Il est prévu une gestion/réutilisation des eaux pluviales (préciser)</t>
  </si>
  <si>
    <t>La conception traitre(ra) spécifiquement de la qualité de l’air intérieur (préciser les attentes)</t>
  </si>
  <si>
    <t>En cas de construction neuve, l'établissement prévoit d'aller au-delà des obligations réglementaires en matière de performance énergétique et de stratégie bas carbone (anticipation de la RE2020 ou davantage)</t>
  </si>
  <si>
    <t>En cas de restructuration, les principales actions ( dont celles préconisées par l’audit s'il est prévu ou réalisé) pour réduire les consommations d’énergie et pour assurer le confort d’été seront mises en œuvre. Les mentionner en commentaires si connues.</t>
  </si>
  <si>
    <t>Situation</t>
  </si>
  <si>
    <t>Une AMO développement durable spécialisée va être désignée pour encadrer le projet de restructuration/ construction nouvelle</t>
  </si>
  <si>
    <t>ANNEXE REGIONALE
Dossier de demande d’aide à l’investissement
Plan d’aide à l’investissement 2022</t>
  </si>
  <si>
    <t>PREAMBULE</t>
  </si>
  <si>
    <t>GUIDE DE REMPLISSAGE</t>
  </si>
  <si>
    <t>Année de dépôt du dossier : 2022</t>
  </si>
  <si>
    <t>SENTIMENT D'ETRE CHEZ SOI</t>
  </si>
  <si>
    <t>OUVERTURE SUR L'EXTERIEUR</t>
  </si>
  <si>
    <t>En cas de construction neuve, il est prévu une localisation proche des atouts du territoire (commerces, transports en commun, lieux de vie associative, …)</t>
  </si>
  <si>
    <t>CONCEPTION QUALITATIVE</t>
  </si>
  <si>
    <t>PRIORITES D'INVESTISSEMENT</t>
  </si>
  <si>
    <t xml:space="preserve">Votre projet correspond t-il aux besoins projetés de la population et de l'offre existante dans les territoires ? </t>
  </si>
  <si>
    <t>Le projet convertit des places d’hébergement permanent en accueil de jour, hébergement temporaire, modalités d’intervention hors les murs</t>
  </si>
  <si>
    <t>FACILITATION DES SOINS</t>
  </si>
  <si>
    <t>Le logement sera adapté pour permettre le respect de l'intimité des personnes et la préservation des liens sociaux</t>
  </si>
  <si>
    <t>Le projet prévoit la domotique (pour le confort ou la prévention. Ex : sols détecteurs de chute)</t>
  </si>
  <si>
    <t>Objectif 1 : un lieu de vie</t>
  </si>
  <si>
    <t>Le projet permettra la "discrétion" dans la visibilité des soins (rails de transferts masqués, locaux de soins peu visibles, …)</t>
  </si>
  <si>
    <t>Objectif 1 : l'EHPAD au cœur de la "cité"</t>
  </si>
  <si>
    <t>Objectif 2 : les dispositifs de répit</t>
  </si>
  <si>
    <t>Objectif 1 : des prises en charge adaptées</t>
  </si>
  <si>
    <t>Objectif 2 : la filière gériatrique du territoire</t>
  </si>
  <si>
    <t>Les filières gériatriques sont lisibles dans les projets médicaux partagés des territoires</t>
  </si>
  <si>
    <t>Objectif 4 : l'attractivité des parcours professionnels</t>
  </si>
  <si>
    <t>VIABILITE ECONOMIQUE DES PROJETS</t>
  </si>
  <si>
    <t>La viabilité économique du projet est démontré dans le dossier</t>
  </si>
  <si>
    <t>TRANSFORMATION NUMERIQUE</t>
  </si>
  <si>
    <t>Nom de l'établissement :</t>
  </si>
  <si>
    <t>FINESS géographique :</t>
  </si>
  <si>
    <t xml:space="preserve">Département : </t>
  </si>
  <si>
    <t xml:space="preserve">Titre du projet : </t>
  </si>
  <si>
    <t>DESCRIPTIF DE L'OUTIL</t>
  </si>
  <si>
    <t xml:space="preserve">Le plan de formation est en cohérence avec les projets de soins que les professionnels doivent mettre en place auprès des résidents </t>
  </si>
  <si>
    <t>L'accès à un plateau technique adapté est favorisé (salle de rééducation, téléconsultation, espaces de stimulation cognitive, …)</t>
  </si>
  <si>
    <t>Le choix du concepteur est réalisé conformément aux dispositions du code de la commande publique</t>
  </si>
  <si>
    <t>En cas de construction neuve et restructuration, la taille des chambres est supérieure à 22m²</t>
  </si>
  <si>
    <t>Le projet intègre la notion d'habitat inclusif / hébergement intergénérationnel</t>
  </si>
  <si>
    <t>Les ressources sont mutualisées (IDE de nuit, plateau technique, télémédecine, …)</t>
  </si>
  <si>
    <t xml:space="preserve">Projet </t>
  </si>
  <si>
    <t>Une coopération avec les acteurs sanitaires est envisagée (CH, astreintes gériatriques, équipes mobiles de gériatrie, MSP, CPTS, professionnels libéraux, équipes mobiles de soins palliatifs, …)</t>
  </si>
  <si>
    <t>Des groupes d'échange de pratiques sont constitués</t>
  </si>
  <si>
    <t xml:space="preserve">Objectif 1 : des prises en charge adaptées </t>
  </si>
  <si>
    <t>La prévention des risques professionnels a été pensée en amont du projet de construction ou rénovation</t>
  </si>
  <si>
    <t>Le projet donne la possibilité d'assurer une mission de "centre ressource territorial" intégré à la filière gérontologique et/ou gériatrique</t>
  </si>
  <si>
    <t>Le projet prévoit l'organisation des espaces en unités de vie à taille "humaine" (entre 14 et 20 lits) adaptées aux différentes dépendances, publics spécifiques accueillis (ex :  Personnes handicapées vieillissantes)</t>
  </si>
  <si>
    <t>Non prévu/non réalisé</t>
  </si>
  <si>
    <t>Non concerné</t>
  </si>
  <si>
    <t>Prévu</t>
  </si>
  <si>
    <t>L'établissement est offreur de services pour les personnes extérieures (coiffeur, crèche, locaux à destination des associations, …)</t>
  </si>
  <si>
    <t xml:space="preserve">Il est prévu un programme d'aide aux aidants adossé à cette offre spécifique </t>
  </si>
  <si>
    <t xml:space="preserve">% Réalisé OU Prévu </t>
  </si>
  <si>
    <t>% Non prévu/non réalisé</t>
  </si>
  <si>
    <t>% Non concerné</t>
  </si>
  <si>
    <t>Objectif 2 : un virage domicilaire</t>
  </si>
  <si>
    <t>Objectif 2 : un virage domiciliaire</t>
  </si>
  <si>
    <t>Objectif 3 : des unités de vie</t>
  </si>
  <si>
    <t>L'établissement développe des actions de soutien aux aidants dans le cadre des EHPAD "centres ressources territoriaux" (formation, groupe de parole, …) ou plateforme de répit à destination des aidants</t>
  </si>
  <si>
    <t>SYNTHESE</t>
  </si>
  <si>
    <t>% Oui</t>
  </si>
  <si>
    <t>% Non</t>
  </si>
  <si>
    <t>% Ne sais pas</t>
  </si>
  <si>
    <t xml:space="preserve">Liste déroulante : </t>
  </si>
  <si>
    <t>Des places d'hébergement temporaire d'urgence seront prévues, favorisant le maintien au domicile</t>
  </si>
  <si>
    <t>Objectif 3 : les mutualisations / coopérations inter-établissements</t>
  </si>
  <si>
    <t>La coordination des parcours des personnes est renforcée par l'appui ou la coopération des DAC / PTA</t>
  </si>
  <si>
    <t>Le projet intègre la question du travail et de la concertation pour faciliter les dynamiques de QVCT</t>
  </si>
  <si>
    <t>Objectif 5 : la question du travail et de la concertation</t>
  </si>
  <si>
    <t>Une étude de faisabilité est réalisée (pour une restructuration, extension, reconstruction)</t>
  </si>
  <si>
    <t>Les modalités juridiques de montage de l'opération sont fixées</t>
  </si>
  <si>
    <t>ADAPTATION DES LOCAUX</t>
  </si>
  <si>
    <t xml:space="preserve">Votre projet répond à </t>
  </si>
  <si>
    <t>aux attendus régionaux en matière de transformation de l'offre.</t>
  </si>
  <si>
    <r>
      <t xml:space="preserve">Le projet prévoit la création / implantation d'une unité spécifique (de 14 places environ) pour prendre en charge les résidents avec une dépendance psycho-cognitive associée à des troubles du comportement </t>
    </r>
    <r>
      <rPr>
        <sz val="11"/>
        <color theme="4"/>
        <rFont val="Calibri"/>
        <family val="2"/>
        <scheme val="minor"/>
      </rPr>
      <t/>
    </r>
  </si>
  <si>
    <t>Le projet intègre des élements architecturaux en lien avec la gestion des crises sanitaires (zone d'accueil sanitarisée à l'entrée, circulations, vestiaires et locaux du personnel, unités de vie, …)</t>
  </si>
  <si>
    <t>Le projet (reconstructions ou opérations) se situe dans un territoire où l'offre en hébergement est plus restreinte</t>
  </si>
  <si>
    <t>Le projet permet le développement d'EHPAD ressources dans les territoires en déficit d'offre à domicile</t>
  </si>
  <si>
    <t>Le projet intègre la personnalisation ou une intention d'aspect domiciliaire (mobiliers, revêtements muraux différenciés, démultiplication des locaux communs, discrétion des éléments liés aux soins, …)</t>
  </si>
  <si>
    <t>Adaptation pour les personnes à mobilités réduites (PMR) ?</t>
  </si>
  <si>
    <t xml:space="preserve">L'établissement construit un projet spécifique de soins pour les personnes atteintes de maladies neuro-dégénératives (MND) et unités dédiées (PASA , UHR…) </t>
  </si>
  <si>
    <t>Les espaces sont organisés par typologie d'activités (espaces privatifs / espaces collectifs / espaces ouverts / espaces de soins)</t>
  </si>
  <si>
    <t>L'établissement est équipé d'aides techniques spécifiques afin d'améliorer la qualité de vie et des conditions de travail (QVCT) des professionnels (rails plafonniers, espaces identifiés…)</t>
  </si>
  <si>
    <t>La viabilité économique du projet est démontrée dans le dossier</t>
  </si>
  <si>
    <r>
      <t xml:space="preserve">La transformation numérique est retrouvée à travers le </t>
    </r>
    <r>
      <rPr>
        <b/>
        <sz val="11"/>
        <rFont val="Calibri"/>
        <family val="2"/>
        <scheme val="minor"/>
      </rPr>
      <t xml:space="preserve">développement adapté des réseaux de télécommunication filaire et sans fil </t>
    </r>
    <r>
      <rPr>
        <sz val="11"/>
        <rFont val="Calibri"/>
        <family val="2"/>
        <scheme val="minor"/>
      </rPr>
      <t>(ex: Réseaux sécurisés et dédiés aux usagers, ...)</t>
    </r>
  </si>
  <si>
    <r>
      <t xml:space="preserve">La transformation numérique est retrouvée à travers le </t>
    </r>
    <r>
      <rPr>
        <b/>
        <sz val="11"/>
        <rFont val="Calibri"/>
        <family val="2"/>
        <scheme val="minor"/>
      </rPr>
      <t>développement d'équipements numériques dans les espaces professionnels et dans les espaces de vie</t>
    </r>
  </si>
  <si>
    <r>
      <t>La transformation numérique est retrouvée à travers le</t>
    </r>
    <r>
      <rPr>
        <b/>
        <sz val="11"/>
        <rFont val="Calibri"/>
        <family val="2"/>
        <scheme val="minor"/>
      </rPr>
      <t xml:space="preserve"> développement d'outils mobiles à disposition des professionnels </t>
    </r>
    <r>
      <rPr>
        <sz val="11"/>
        <rFont val="Calibri"/>
        <family val="2"/>
        <scheme val="minor"/>
      </rPr>
      <t>(dans les structures ou au domicile des usagers)</t>
    </r>
  </si>
  <si>
    <t>https://www.nouvelle-aquitaine.ars.sante.fr/segur-de-la-sante-pres-de-13-milliard-deuros-daides-pour-ameliorer-loffre-de-sante-en-nouvelle</t>
  </si>
  <si>
    <r>
      <t>Lien utile</t>
    </r>
    <r>
      <rPr>
        <b/>
        <i/>
        <sz val="11"/>
        <color theme="1"/>
        <rFont val="Calibri"/>
        <family val="2"/>
        <scheme val="minor"/>
      </rPr>
      <t xml:space="preserve"> : </t>
    </r>
  </si>
  <si>
    <t xml:space="preserve"> Nous vous prions de ne pas intégrer de lignes dans la grille déjà existante.
</t>
  </si>
  <si>
    <t xml:space="preserve"> Nous vous prions de ne pas intégrer de lignes dans la grille déjà existante</t>
  </si>
  <si>
    <t xml:space="preserve">Les diagnostics relatifs à la présence de risques tels que amiante, légionnelle, mérule, etc. sont/seront réalisés et leurs constats utilisés pour réorienter le projet, le cas échéant </t>
  </si>
  <si>
    <r>
      <t xml:space="preserve">La transformation numérique est retrouvée à travers des </t>
    </r>
    <r>
      <rPr>
        <b/>
        <sz val="11"/>
        <rFont val="Calibri"/>
        <family val="2"/>
        <scheme val="minor"/>
      </rPr>
      <t>espaces dédiés</t>
    </r>
    <r>
      <rPr>
        <sz val="11"/>
        <rFont val="Calibri"/>
        <family val="2"/>
        <scheme val="minor"/>
      </rPr>
      <t xml:space="preserve"> (ex: Espaces de vie pouvant accueillir des solutions mobiles de télésanté, …)</t>
    </r>
  </si>
  <si>
    <t>La conception des bâtiments est réfléchie à la fois pour optimiser l’organisation de toutes les équipes et l’accompagnement pour incarner une ouverture sur le territoire</t>
  </si>
  <si>
    <t>Ces éléments seront étudiés avec votre dossier-type de demande d'aide à l'investissement PAI.</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</si>
</sst>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color theme="1"/>
      <name val="Calibri"/>
      <family val="2"/>
      <scheme val="minor"/>
    </font>
    <font>
      <sz val="10"/>
      <color rgb="FF3F2200"/>
      <name val="Calibri"/>
      <family val="2"/>
      <scheme val="minor"/>
    </font>
    <font>
      <sz val="10"/>
      <color theme="1"/>
      <name val="Calibri"/>
      <family val="2"/>
      <scheme val="minor"/>
    </font>
    <font>
      <b/>
      <u/>
      <sz val="12"/>
      <color rgb="FFC00000"/>
      <name val="Calibri"/>
      <family val="2"/>
      <scheme val="minor"/>
    </font>
    <font>
      <b/>
      <sz val="11"/>
      <color rgb="FF3F2200"/>
      <name val="Calibri"/>
      <family val="2"/>
      <scheme val="minor"/>
    </font>
    <font>
      <b/>
      <sz val="10"/>
      <color rgb="FF002060"/>
      <name val="Calibri"/>
      <family val="2"/>
      <scheme val="minor"/>
    </font>
    <font>
      <i/>
      <sz val="10"/>
      <color rgb="FF002060"/>
      <name val="Calibri"/>
      <family val="2"/>
      <scheme val="minor"/>
    </font>
    <font>
      <sz val="11"/>
      <name val="Calibri"/>
      <family val="2"/>
      <scheme val="minor"/>
    </font>
    <font>
      <sz val="10"/>
      <name val="Calibri"/>
      <family val="2"/>
      <scheme val="minor"/>
    </font>
    <font>
      <sz val="11"/>
      <color rgb="FF3F2200"/>
      <name val="Calibri"/>
      <family val="2"/>
      <scheme val="minor"/>
    </font>
    <font>
      <b/>
      <sz val="26"/>
      <color theme="1"/>
      <name val="Cambria"/>
      <family val="1"/>
      <scheme val="major"/>
    </font>
    <font>
      <b/>
      <sz val="18"/>
      <name val="Calibri"/>
      <family val="2"/>
      <scheme val="minor"/>
    </font>
    <font>
      <sz val="16"/>
      <color theme="1"/>
      <name val="Calibri"/>
      <family val="2"/>
      <scheme val="minor"/>
    </font>
    <font>
      <b/>
      <i/>
      <sz val="11"/>
      <color theme="1"/>
      <name val="Calibri"/>
      <family val="2"/>
      <scheme val="minor"/>
    </font>
    <font>
      <b/>
      <sz val="14"/>
      <color rgb="FFFF0000"/>
      <name val="Calibri"/>
      <family val="2"/>
      <scheme val="minor"/>
    </font>
    <font>
      <sz val="11"/>
      <color theme="1"/>
      <name val="Calibri"/>
      <family val="2"/>
      <scheme val="minor"/>
    </font>
    <font>
      <b/>
      <sz val="11"/>
      <name val="Calibri"/>
      <family val="2"/>
      <scheme val="minor"/>
    </font>
    <font>
      <sz val="11"/>
      <color theme="4"/>
      <name val="Calibri"/>
      <family val="2"/>
      <scheme val="minor"/>
    </font>
    <font>
      <b/>
      <sz val="12"/>
      <color theme="1"/>
      <name val="Calibri"/>
      <family val="2"/>
      <scheme val="minor"/>
    </font>
    <font>
      <b/>
      <sz val="12"/>
      <color rgb="FF3F2200"/>
      <name val="Calibri"/>
      <family val="2"/>
      <scheme val="minor"/>
    </font>
    <font>
      <u/>
      <sz val="11"/>
      <color theme="10"/>
      <name val="Calibri"/>
      <family val="2"/>
      <scheme val="minor"/>
    </font>
    <font>
      <b/>
      <i/>
      <u/>
      <sz val="11"/>
      <color theme="1"/>
      <name val="Calibri"/>
      <family val="2"/>
      <scheme val="minor"/>
    </font>
    <font>
      <i/>
      <sz val="11"/>
      <color theme="1"/>
      <name val="Calibri"/>
      <family val="2"/>
      <scheme val="minor"/>
    </font>
    <font>
      <i/>
      <sz val="10"/>
      <color rgb="FF3F2200"/>
      <name val="Calibri"/>
      <family val="2"/>
      <scheme val="minor"/>
    </font>
  </fonts>
  <fills count="11">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6" fillId="0" borderId="0" applyFont="0" applyFill="0" applyBorder="0" applyAlignment="0" applyProtection="0"/>
    <xf numFmtId="0" fontId="21" fillId="0" borderId="0" applyNumberFormat="0" applyFill="0" applyBorder="0" applyAlignment="0" applyProtection="0"/>
  </cellStyleXfs>
  <cellXfs count="107">
    <xf numFmtId="0" fontId="0" fillId="0" borderId="0" xfId="0"/>
    <xf numFmtId="0" fontId="1" fillId="0" borderId="0" xfId="0" applyFont="1"/>
    <xf numFmtId="0" fontId="0" fillId="0" borderId="0" xfId="0" applyFont="1"/>
    <xf numFmtId="0" fontId="0" fillId="0" borderId="0" xfId="0" applyAlignment="1">
      <alignment horizontal="center" vertical="center"/>
    </xf>
    <xf numFmtId="0" fontId="1" fillId="0" borderId="1" xfId="0" applyFont="1" applyBorder="1"/>
    <xf numFmtId="0" fontId="2" fillId="0" borderId="0" xfId="0" applyFont="1" applyBorder="1" applyAlignment="1">
      <alignment horizontal="left"/>
    </xf>
    <xf numFmtId="0" fontId="0" fillId="0" borderId="0" xfId="0" applyBorder="1" applyAlignment="1">
      <alignment horizontal="center" vertical="center"/>
    </xf>
    <xf numFmtId="0" fontId="0" fillId="0" borderId="0" xfId="0" applyBorder="1"/>
    <xf numFmtId="0" fontId="3" fillId="0" borderId="0" xfId="0" applyFont="1" applyBorder="1"/>
    <xf numFmtId="0" fontId="6" fillId="0" borderId="0" xfId="0" applyFont="1" applyBorder="1" applyAlignment="1">
      <alignment horizontal="left"/>
    </xf>
    <xf numFmtId="0" fontId="4" fillId="0" borderId="0" xfId="0" applyFont="1" applyBorder="1"/>
    <xf numFmtId="0" fontId="2" fillId="0" borderId="0" xfId="0" applyFont="1" applyBorder="1" applyAlignment="1">
      <alignment horizontal="left" wrapText="1"/>
    </xf>
    <xf numFmtId="0" fontId="7" fillId="0" borderId="0" xfId="0" applyFont="1" applyBorder="1" applyAlignment="1">
      <alignment horizontal="left"/>
    </xf>
    <xf numFmtId="0" fontId="2" fillId="0" borderId="0" xfId="0" applyFont="1" applyBorder="1" applyAlignment="1">
      <alignment horizontal="left" indent="2"/>
    </xf>
    <xf numFmtId="0" fontId="2" fillId="0" borderId="0" xfId="0" applyFont="1" applyBorder="1" applyAlignment="1">
      <alignment horizontal="left" indent="3"/>
    </xf>
    <xf numFmtId="0" fontId="2" fillId="0" borderId="0" xfId="0" applyFont="1" applyBorder="1" applyAlignment="1">
      <alignment horizontal="justify"/>
    </xf>
    <xf numFmtId="0" fontId="0" fillId="0" borderId="0" xfId="0" applyFont="1" applyBorder="1"/>
    <xf numFmtId="0" fontId="2" fillId="0" borderId="0" xfId="0" applyFont="1" applyBorder="1"/>
    <xf numFmtId="0" fontId="3" fillId="0" borderId="0" xfId="0" applyFont="1" applyBorder="1" applyAlignment="1">
      <alignment wrapText="1"/>
    </xf>
    <xf numFmtId="0" fontId="9" fillId="0" borderId="0" xfId="0" applyFont="1" applyBorder="1"/>
    <xf numFmtId="0" fontId="1" fillId="0" borderId="1" xfId="0" applyFont="1" applyBorder="1" applyAlignment="1">
      <alignment horizontal="center" vertical="center" wrapText="1"/>
    </xf>
    <xf numFmtId="0" fontId="0" fillId="0" borderId="1" xfId="0" applyFont="1" applyBorder="1" applyAlignment="1">
      <alignment horizontal="center" vertical="center"/>
    </xf>
    <xf numFmtId="0" fontId="10" fillId="0" borderId="1" xfId="0" applyFont="1" applyFill="1" applyBorder="1" applyAlignment="1">
      <alignment horizontal="left" wrapText="1"/>
    </xf>
    <xf numFmtId="0" fontId="1" fillId="0" borderId="2" xfId="0" applyFont="1" applyBorder="1" applyAlignment="1">
      <alignment horizontal="center" wrapText="1"/>
    </xf>
    <xf numFmtId="0" fontId="0" fillId="0" borderId="1" xfId="0" applyFont="1" applyBorder="1" applyAlignment="1">
      <alignment wrapText="1"/>
    </xf>
    <xf numFmtId="0" fontId="0" fillId="0" borderId="1" xfId="0" applyFont="1" applyBorder="1" applyAlignment="1">
      <alignment horizontal="center" vertical="center" wrapText="1"/>
    </xf>
    <xf numFmtId="0" fontId="0" fillId="0" borderId="0" xfId="0" applyAlignment="1">
      <alignment wrapText="1"/>
    </xf>
    <xf numFmtId="0" fontId="10" fillId="0" borderId="0" xfId="0" applyFont="1" applyFill="1" applyBorder="1" applyAlignment="1">
      <alignment horizontal="left" wrapText="1"/>
    </xf>
    <xf numFmtId="0" fontId="0" fillId="0" borderId="0" xfId="0" applyFont="1" applyBorder="1" applyAlignment="1">
      <alignment horizontal="center" vertical="center"/>
    </xf>
    <xf numFmtId="0" fontId="0" fillId="0" borderId="0" xfId="0" applyFont="1" applyBorder="1" applyAlignment="1">
      <alignment wrapText="1"/>
    </xf>
    <xf numFmtId="0" fontId="13" fillId="8" borderId="1" xfId="0" applyFont="1" applyFill="1" applyBorder="1"/>
    <xf numFmtId="0" fontId="0" fillId="8" borderId="1" xfId="0" applyFill="1" applyBorder="1"/>
    <xf numFmtId="0" fontId="0" fillId="8" borderId="4" xfId="0" applyFill="1" applyBorder="1"/>
    <xf numFmtId="0" fontId="0" fillId="8" borderId="5" xfId="0" applyFill="1" applyBorder="1"/>
    <xf numFmtId="0" fontId="13" fillId="8" borderId="3" xfId="0" applyFont="1" applyFill="1" applyBorder="1"/>
    <xf numFmtId="0" fontId="14" fillId="0" borderId="0" xfId="0" applyFont="1"/>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wrapText="1"/>
    </xf>
    <xf numFmtId="0" fontId="0" fillId="0" borderId="0" xfId="0" applyFill="1"/>
    <xf numFmtId="0" fontId="1" fillId="0" borderId="0" xfId="0" applyFont="1" applyAlignment="1">
      <alignment vertical="center"/>
    </xf>
    <xf numFmtId="0" fontId="15" fillId="0" borderId="0" xfId="0" applyFont="1"/>
    <xf numFmtId="0" fontId="8" fillId="0" borderId="0" xfId="0" applyFont="1" applyBorder="1" applyAlignment="1">
      <alignment wrapText="1"/>
    </xf>
    <xf numFmtId="0" fontId="8" fillId="0" borderId="1" xfId="0" applyFont="1" applyFill="1" applyBorder="1" applyAlignment="1">
      <alignment horizontal="left" wrapText="1"/>
    </xf>
    <xf numFmtId="0" fontId="8" fillId="0" borderId="1" xfId="0" applyFont="1" applyBorder="1" applyAlignment="1">
      <alignment horizontal="center" vertical="center"/>
    </xf>
    <xf numFmtId="0" fontId="8" fillId="0" borderId="1" xfId="0" applyFont="1" applyBorder="1" applyAlignment="1">
      <alignment wrapText="1"/>
    </xf>
    <xf numFmtId="0" fontId="1" fillId="0" borderId="0" xfId="0" applyFont="1" applyFill="1"/>
    <xf numFmtId="0" fontId="8" fillId="0" borderId="1" xfId="0" applyFont="1" applyBorder="1" applyAlignment="1">
      <alignment horizontal="center" vertical="center" wrapText="1"/>
    </xf>
    <xf numFmtId="0" fontId="1" fillId="0" borderId="2" xfId="0" applyFont="1" applyBorder="1" applyAlignment="1">
      <alignment horizontal="center" vertical="center" wrapText="1"/>
    </xf>
    <xf numFmtId="0" fontId="5" fillId="0" borderId="0" xfId="0" applyFont="1" applyFill="1" applyBorder="1" applyAlignment="1"/>
    <xf numFmtId="0" fontId="1" fillId="6" borderId="1" xfId="0" applyFont="1" applyFill="1" applyBorder="1" applyAlignment="1">
      <alignment horizontal="center"/>
    </xf>
    <xf numFmtId="0" fontId="1" fillId="7" borderId="6" xfId="0" applyFont="1" applyFill="1" applyBorder="1" applyAlignment="1">
      <alignment horizontal="center"/>
    </xf>
    <xf numFmtId="0" fontId="1" fillId="7" borderId="1" xfId="0" applyFont="1" applyFill="1" applyBorder="1" applyAlignment="1">
      <alignment horizontal="center"/>
    </xf>
    <xf numFmtId="11" fontId="0" fillId="0" borderId="1" xfId="0" applyNumberFormat="1" applyFont="1" applyFill="1" applyBorder="1" applyAlignment="1">
      <alignment horizontal="center" vertical="center"/>
    </xf>
    <xf numFmtId="0" fontId="20" fillId="0" borderId="1" xfId="0" applyFont="1" applyFill="1" applyBorder="1" applyAlignment="1">
      <alignment horizontal="left" wrapText="1"/>
    </xf>
    <xf numFmtId="0" fontId="20" fillId="0" borderId="1" xfId="0" applyFont="1" applyFill="1" applyBorder="1" applyAlignment="1">
      <alignment horizontal="center"/>
    </xf>
    <xf numFmtId="9" fontId="1" fillId="2" borderId="1" xfId="1" applyFont="1" applyFill="1" applyBorder="1" applyAlignment="1">
      <alignment horizontal="center"/>
    </xf>
    <xf numFmtId="9" fontId="1" fillId="9" borderId="1" xfId="1" applyFont="1" applyFill="1" applyBorder="1" applyAlignment="1">
      <alignment horizontal="center"/>
    </xf>
    <xf numFmtId="9" fontId="17" fillId="10" borderId="1" xfId="1" applyFont="1" applyFill="1" applyBorder="1" applyAlignment="1">
      <alignment horizontal="center"/>
    </xf>
    <xf numFmtId="0" fontId="5" fillId="0" borderId="1" xfId="0" applyFont="1" applyFill="1" applyBorder="1" applyAlignment="1">
      <alignment horizontal="center"/>
    </xf>
    <xf numFmtId="0" fontId="5" fillId="0" borderId="1" xfId="0" applyFont="1" applyFill="1" applyBorder="1" applyAlignment="1">
      <alignment horizontal="center" wrapText="1"/>
    </xf>
    <xf numFmtId="0" fontId="19" fillId="0" borderId="0" xfId="0" applyFont="1"/>
    <xf numFmtId="9" fontId="15" fillId="3" borderId="0" xfId="1" applyFont="1" applyFill="1" applyAlignment="1">
      <alignment horizontal="center"/>
    </xf>
    <xf numFmtId="0" fontId="8" fillId="3" borderId="1" xfId="0" applyFont="1" applyFill="1" applyBorder="1" applyAlignment="1">
      <alignment horizontal="left" wrapText="1"/>
    </xf>
    <xf numFmtId="0" fontId="21" fillId="0" borderId="0" xfId="2"/>
    <xf numFmtId="0" fontId="22" fillId="0" borderId="0" xfId="0" applyFont="1"/>
    <xf numFmtId="0" fontId="23" fillId="0" borderId="0" xfId="0" applyFont="1"/>
    <xf numFmtId="0" fontId="24" fillId="0" borderId="0" xfId="0" applyFont="1" applyBorder="1" applyAlignment="1">
      <alignment horizontal="left"/>
    </xf>
    <xf numFmtId="0" fontId="19" fillId="6" borderId="1" xfId="0" applyFont="1" applyFill="1" applyBorder="1" applyAlignment="1">
      <alignment horizontal="center" vertical="center"/>
    </xf>
    <xf numFmtId="0" fontId="20" fillId="0" borderId="1" xfId="0" applyFont="1" applyFill="1" applyBorder="1" applyAlignment="1">
      <alignment horizontal="left"/>
    </xf>
    <xf numFmtId="0" fontId="0" fillId="2" borderId="1" xfId="0" applyFill="1" applyBorder="1"/>
    <xf numFmtId="0" fontId="0" fillId="9" borderId="1" xfId="0" applyFill="1" applyBorder="1"/>
    <xf numFmtId="0" fontId="8" fillId="10" borderId="1" xfId="0" applyFont="1" applyFill="1" applyBorder="1"/>
    <xf numFmtId="0" fontId="19" fillId="7" borderId="6" xfId="0" applyFont="1" applyFill="1" applyBorder="1" applyAlignment="1">
      <alignment horizontal="center" vertical="center"/>
    </xf>
    <xf numFmtId="0" fontId="19" fillId="7" borderId="1" xfId="0" applyFont="1" applyFill="1" applyBorder="1" applyAlignment="1">
      <alignment horizontal="center" vertical="center"/>
    </xf>
    <xf numFmtId="0" fontId="12" fillId="4" borderId="0" xfId="0" applyFont="1" applyFill="1" applyAlignment="1">
      <alignment horizontal="center"/>
    </xf>
    <xf numFmtId="0" fontId="12" fillId="5" borderId="0" xfId="0" applyFont="1" applyFill="1" applyAlignment="1">
      <alignment horizontal="center"/>
    </xf>
    <xf numFmtId="0" fontId="11" fillId="3" borderId="0" xfId="0" applyFont="1" applyFill="1" applyBorder="1" applyAlignment="1">
      <alignment horizontal="center" vertical="center" wrapText="1"/>
    </xf>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0" fontId="13" fillId="8" borderId="3" xfId="0" applyFont="1" applyFill="1" applyBorder="1" applyAlignment="1">
      <alignment horizontal="center"/>
    </xf>
    <xf numFmtId="0" fontId="13" fillId="8" borderId="4" xfId="0" applyFont="1" applyFill="1" applyBorder="1" applyAlignment="1">
      <alignment horizontal="center"/>
    </xf>
    <xf numFmtId="0" fontId="17" fillId="2" borderId="3" xfId="0" applyFont="1" applyFill="1" applyBorder="1" applyAlignment="1">
      <alignment horizontal="left"/>
    </xf>
    <xf numFmtId="0" fontId="17" fillId="2" borderId="4" xfId="0" applyFont="1" applyFill="1" applyBorder="1" applyAlignment="1">
      <alignment horizontal="left"/>
    </xf>
    <xf numFmtId="0" fontId="17" fillId="2" borderId="5" xfId="0" applyFont="1" applyFill="1" applyBorder="1" applyAlignment="1">
      <alignment horizontal="left"/>
    </xf>
    <xf numFmtId="0" fontId="1" fillId="8" borderId="3" xfId="0" applyFont="1" applyFill="1" applyBorder="1" applyAlignment="1">
      <alignment horizontal="center"/>
    </xf>
    <xf numFmtId="0" fontId="1" fillId="8" borderId="4" xfId="0" applyFont="1" applyFill="1" applyBorder="1" applyAlignment="1">
      <alignment horizontal="center"/>
    </xf>
    <xf numFmtId="0" fontId="1" fillId="8" borderId="5" xfId="0" applyFont="1" applyFill="1" applyBorder="1" applyAlignment="1">
      <alignment horizontal="center"/>
    </xf>
    <xf numFmtId="0" fontId="17" fillId="8" borderId="3" xfId="0" applyFont="1" applyFill="1" applyBorder="1" applyAlignment="1">
      <alignment horizontal="center"/>
    </xf>
    <xf numFmtId="0" fontId="17" fillId="8" borderId="4" xfId="0" applyFont="1" applyFill="1" applyBorder="1" applyAlignment="1">
      <alignment horizontal="center"/>
    </xf>
    <xf numFmtId="0" fontId="17" fillId="8" borderId="5" xfId="0" applyFont="1" applyFill="1" applyBorder="1" applyAlignment="1">
      <alignment horizontal="center"/>
    </xf>
    <xf numFmtId="0" fontId="17" fillId="2" borderId="3" xfId="0" applyFont="1" applyFill="1" applyBorder="1" applyAlignment="1">
      <alignment horizontal="left" wrapText="1"/>
    </xf>
    <xf numFmtId="0" fontId="17" fillId="2" borderId="4" xfId="0" applyFont="1" applyFill="1" applyBorder="1" applyAlignment="1">
      <alignment horizontal="left" wrapText="1"/>
    </xf>
    <xf numFmtId="0" fontId="17" fillId="2" borderId="5" xfId="0" applyFont="1" applyFill="1" applyBorder="1" applyAlignment="1">
      <alignment horizontal="left" wrapText="1"/>
    </xf>
    <xf numFmtId="0" fontId="5" fillId="2" borderId="3" xfId="0" applyFont="1" applyFill="1" applyBorder="1" applyAlignment="1">
      <alignment horizontal="left"/>
    </xf>
    <xf numFmtId="0" fontId="5" fillId="2" borderId="4" xfId="0" applyFont="1" applyFill="1" applyBorder="1" applyAlignment="1">
      <alignment horizontal="left"/>
    </xf>
    <xf numFmtId="0" fontId="5" fillId="2" borderId="5" xfId="0" applyFont="1" applyFill="1" applyBorder="1" applyAlignment="1">
      <alignment horizontal="left"/>
    </xf>
    <xf numFmtId="0" fontId="5" fillId="2" borderId="3" xfId="0" applyFont="1" applyFill="1" applyBorder="1" applyAlignment="1">
      <alignment horizontal="left" wrapText="1"/>
    </xf>
    <xf numFmtId="0" fontId="5" fillId="2" borderId="4" xfId="0" applyFont="1" applyFill="1" applyBorder="1" applyAlignment="1">
      <alignment horizontal="left" wrapText="1"/>
    </xf>
    <xf numFmtId="0" fontId="5" fillId="2" borderId="5" xfId="0" applyFont="1" applyFill="1" applyBorder="1" applyAlignment="1">
      <alignment horizontal="left" wrapText="1"/>
    </xf>
    <xf numFmtId="0" fontId="1" fillId="7" borderId="3" xfId="0" applyFont="1" applyFill="1" applyBorder="1" applyAlignment="1">
      <alignment horizontal="center"/>
    </xf>
    <xf numFmtId="0" fontId="1" fillId="7" borderId="4" xfId="0" applyFont="1" applyFill="1" applyBorder="1" applyAlignment="1">
      <alignment horizontal="center"/>
    </xf>
    <xf numFmtId="0" fontId="1" fillId="7" borderId="5" xfId="0" applyFont="1" applyFill="1" applyBorder="1" applyAlignment="1">
      <alignment horizontal="center"/>
    </xf>
    <xf numFmtId="0" fontId="1" fillId="6" borderId="3" xfId="0" applyFont="1" applyFill="1" applyBorder="1" applyAlignment="1">
      <alignment horizontal="center"/>
    </xf>
    <xf numFmtId="0" fontId="1" fillId="6" borderId="4" xfId="0" applyFont="1" applyFill="1" applyBorder="1" applyAlignment="1">
      <alignment horizontal="center"/>
    </xf>
    <xf numFmtId="0" fontId="1" fillId="6" borderId="5" xfId="0" applyFont="1" applyFill="1" applyBorder="1" applyAlignment="1">
      <alignment horizontal="center"/>
    </xf>
  </cellXfs>
  <cellStyles count="3">
    <cellStyle name="Lien hypertexte" xfId="2" builtinId="8"/>
    <cellStyle name="Normal" xfId="0" builtinId="0"/>
    <cellStyle name="Pourcentage" xfId="1" builtinId="5"/>
  </cellStyles>
  <dxfs count="67">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ont>
        <color rgb="FF006100"/>
      </font>
      <fill>
        <patternFill>
          <bgColor rgb="FFC6EFCE"/>
        </patternFill>
      </fill>
    </dxf>
    <dxf>
      <font>
        <color theme="5"/>
      </font>
      <fill>
        <patternFill>
          <bgColor rgb="FFF99D8B"/>
        </patternFill>
      </fill>
    </dxf>
    <dxf>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ont>
        <color rgb="FF006100"/>
      </font>
      <fill>
        <patternFill>
          <bgColor rgb="FFC6EFCE"/>
        </patternFill>
      </fill>
    </dxf>
    <dxf>
      <font>
        <color theme="5"/>
      </font>
      <fill>
        <patternFill>
          <bgColor rgb="FFF99D8B"/>
        </patternFill>
      </fill>
    </dxf>
    <dxf>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ont>
        <color rgb="FF006100"/>
      </font>
      <fill>
        <patternFill>
          <bgColor rgb="FFC6EFCE"/>
        </patternFill>
      </fill>
    </dxf>
    <dxf>
      <font>
        <color theme="5"/>
      </font>
      <fill>
        <patternFill>
          <bgColor rgb="FFF99D8B"/>
        </patternFill>
      </fill>
    </dxf>
    <dxf>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ont>
        <color rgb="FF006100"/>
      </font>
      <fill>
        <patternFill>
          <bgColor rgb="FFC6EFCE"/>
        </patternFill>
      </fill>
    </dxf>
    <dxf>
      <font>
        <color theme="5"/>
      </font>
      <fill>
        <patternFill>
          <bgColor rgb="FFF99D8B"/>
        </patternFill>
      </fill>
    </dxf>
    <dxf>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ont>
        <color rgb="FF006100"/>
      </font>
      <fill>
        <patternFill>
          <bgColor rgb="FFC6EFCE"/>
        </patternFill>
      </fill>
    </dxf>
    <dxf>
      <font>
        <color theme="5"/>
      </font>
      <fill>
        <patternFill>
          <bgColor rgb="FFF99D8B"/>
        </patternFill>
      </fill>
    </dxf>
    <dxf>
      <fill>
        <patternFill>
          <bgColor rgb="FFFFC7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ill>
        <patternFill>
          <bgColor rgb="FFFFC7CE"/>
        </patternFill>
      </fill>
    </dxf>
    <dxf>
      <fill>
        <patternFill>
          <bgColor rgb="FF92D050"/>
        </patternFill>
      </fill>
    </dxf>
    <dxf>
      <fill>
        <patternFill>
          <bgColor rgb="FF92D050"/>
        </patternFill>
      </fill>
    </dxf>
    <dxf>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s>
  <tableStyles count="0" defaultTableStyle="TableStyleMedium9" defaultPivotStyle="PivotStyleLight16"/>
  <colors>
    <mruColors>
      <color rgb="FFF99D8B"/>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749300</xdr:colOff>
      <xdr:row>0</xdr:row>
      <xdr:rowOff>133350</xdr:rowOff>
    </xdr:from>
    <xdr:to>
      <xdr:col>3</xdr:col>
      <xdr:colOff>646430</xdr:colOff>
      <xdr:row>7</xdr:row>
      <xdr:rowOff>62820</xdr:rowOff>
    </xdr:to>
    <xdr:pic>
      <xdr:nvPicPr>
        <xdr:cNvPr id="2" name="Image 1" descr="Mac:Users:xavier.hasendahl:Desktop:ELEMENTS TEMPLATES SIG:LOGOS:REPUBLIQUE_FRANCAISE:eps:Republique_Francaise_CMJN.ep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1300" y="133350"/>
          <a:ext cx="1421130" cy="1218520"/>
        </a:xfrm>
        <a:prstGeom prst="rect">
          <a:avLst/>
        </a:prstGeom>
        <a:noFill/>
        <a:ln>
          <a:noFill/>
        </a:ln>
      </xdr:spPr>
    </xdr:pic>
    <xdr:clientData/>
  </xdr:twoCellAnchor>
  <xdr:twoCellAnchor editAs="oneCell">
    <xdr:from>
      <xdr:col>14</xdr:col>
      <xdr:colOff>162288</xdr:colOff>
      <xdr:row>1</xdr:row>
      <xdr:rowOff>25396</xdr:rowOff>
    </xdr:from>
    <xdr:to>
      <xdr:col>15</xdr:col>
      <xdr:colOff>689338</xdr:colOff>
      <xdr:row>5</xdr:row>
      <xdr:rowOff>41363</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30288" y="208840"/>
          <a:ext cx="1289050" cy="749745"/>
        </a:xfrm>
        <a:prstGeom prst="rect">
          <a:avLst/>
        </a:prstGeom>
      </xdr:spPr>
    </xdr:pic>
    <xdr:clientData/>
  </xdr:twoCellAnchor>
  <xdr:twoCellAnchor>
    <xdr:from>
      <xdr:col>3</xdr:col>
      <xdr:colOff>12700</xdr:colOff>
      <xdr:row>36</xdr:row>
      <xdr:rowOff>19050</xdr:rowOff>
    </xdr:from>
    <xdr:to>
      <xdr:col>14</xdr:col>
      <xdr:colOff>755650</xdr:colOff>
      <xdr:row>47</xdr:row>
      <xdr:rowOff>21167</xdr:rowOff>
    </xdr:to>
    <xdr:sp macro="" textlink="">
      <xdr:nvSpPr>
        <xdr:cNvPr id="4" name="ZoneTexte 3"/>
        <xdr:cNvSpPr txBox="1"/>
      </xdr:nvSpPr>
      <xdr:spPr>
        <a:xfrm>
          <a:off x="2298700" y="6298494"/>
          <a:ext cx="9124950" cy="2020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0" u="none" strike="noStrike">
              <a:solidFill>
                <a:schemeClr val="dk1"/>
              </a:solidFill>
              <a:effectLst/>
              <a:latin typeface="+mn-lt"/>
              <a:ea typeface="+mn-ea"/>
              <a:cs typeface="+mn-cs"/>
            </a:rPr>
            <a:t>Cet outil comprend 3</a:t>
          </a:r>
          <a:r>
            <a:rPr lang="fr-FR" sz="1100" b="0" i="0" u="none" strike="noStrike" baseline="0">
              <a:solidFill>
                <a:schemeClr val="dk1"/>
              </a:solidFill>
              <a:effectLst/>
              <a:latin typeface="+mn-lt"/>
              <a:ea typeface="+mn-ea"/>
              <a:cs typeface="+mn-cs"/>
            </a:rPr>
            <a:t> onglets à renseigner </a:t>
          </a:r>
          <a:r>
            <a:rPr lang="fr-FR" sz="1100" b="0" i="0" u="sng" strike="noStrike" baseline="0">
              <a:solidFill>
                <a:schemeClr val="dk1"/>
              </a:solidFill>
              <a:effectLst/>
              <a:latin typeface="+mn-lt"/>
              <a:ea typeface="+mn-ea"/>
              <a:cs typeface="+mn-cs"/>
            </a:rPr>
            <a:t>obligatoirement </a:t>
          </a:r>
          <a:r>
            <a:rPr lang="fr-FR" sz="1100" b="0" i="0" u="none" strike="noStrike" baseline="0">
              <a:solidFill>
                <a:schemeClr val="dk1"/>
              </a:solidFill>
              <a:effectLst/>
              <a:latin typeface="+mn-lt"/>
              <a:ea typeface="+mn-ea"/>
              <a:cs typeface="+mn-cs"/>
            </a:rPr>
            <a:t>:</a:t>
          </a:r>
        </a:p>
        <a:p>
          <a:endParaRPr lang="fr-FR" sz="1100" b="0" i="0" u="none" strike="noStrike" baseline="0">
            <a:solidFill>
              <a:schemeClr val="dk1"/>
            </a:solidFill>
            <a:effectLst/>
            <a:latin typeface="+mn-lt"/>
            <a:ea typeface="+mn-ea"/>
            <a:cs typeface="+mn-cs"/>
          </a:endParaRPr>
        </a:p>
        <a:p>
          <a:endParaRPr lang="fr-FR" sz="1100" b="0" i="0" u="none" strike="noStrike" baseline="0">
            <a:solidFill>
              <a:schemeClr val="dk1"/>
            </a:solidFill>
            <a:effectLst/>
            <a:latin typeface="+mn-lt"/>
            <a:ea typeface="+mn-ea"/>
            <a:cs typeface="+mn-cs"/>
          </a:endParaRPr>
        </a:p>
        <a:p>
          <a:endParaRPr lang="fr-FR" sz="1100" b="0" i="0" u="none" strike="noStrike" baseline="0">
            <a:solidFill>
              <a:schemeClr val="dk1"/>
            </a:solidFill>
            <a:effectLst/>
            <a:latin typeface="+mn-lt"/>
            <a:ea typeface="+mn-ea"/>
            <a:cs typeface="+mn-cs"/>
          </a:endParaRPr>
        </a:p>
        <a:p>
          <a:endParaRPr lang="fr-FR" sz="1100" b="0" i="0" u="none" strike="noStrike" baseline="0">
            <a:solidFill>
              <a:schemeClr val="dk1"/>
            </a:solidFill>
            <a:effectLst/>
            <a:latin typeface="+mn-lt"/>
            <a:ea typeface="+mn-ea"/>
            <a:cs typeface="+mn-cs"/>
          </a:endParaRPr>
        </a:p>
        <a:p>
          <a:r>
            <a:rPr lang="fr-FR" sz="1100" b="0" i="0" u="none" strike="noStrike">
              <a:solidFill>
                <a:schemeClr val="dk1"/>
              </a:solidFill>
              <a:effectLst/>
              <a:latin typeface="+mn-lt"/>
              <a:ea typeface="+mn-ea"/>
              <a:cs typeface="+mn-cs"/>
            </a:rPr>
            <a:t>Il répond à deux objectifs : </a:t>
          </a:r>
          <a:r>
            <a:rPr lang="fr-FR"/>
            <a:t> </a:t>
          </a:r>
        </a:p>
        <a:p>
          <a:r>
            <a:rPr lang="fr-FR" sz="1100" b="0" i="0" u="none" strike="noStrike">
              <a:solidFill>
                <a:schemeClr val="dk1"/>
              </a:solidFill>
              <a:effectLst/>
              <a:latin typeface="+mn-lt"/>
              <a:ea typeface="+mn-ea"/>
              <a:cs typeface="+mn-cs"/>
            </a:rPr>
            <a:t>&gt; permettre l'instruction de votre dossier par nos services</a:t>
          </a:r>
          <a:br>
            <a:rPr lang="fr-FR" sz="1100" b="0" i="0" u="none" strike="noStrike">
              <a:solidFill>
                <a:schemeClr val="dk1"/>
              </a:solidFill>
              <a:effectLst/>
              <a:latin typeface="+mn-lt"/>
              <a:ea typeface="+mn-ea"/>
              <a:cs typeface="+mn-cs"/>
            </a:rPr>
          </a:br>
          <a:r>
            <a:rPr lang="fr-FR" sz="1100" b="0" i="0" u="none" strike="noStrike">
              <a:solidFill>
                <a:schemeClr val="dk1"/>
              </a:solidFill>
              <a:effectLst/>
              <a:latin typeface="+mn-lt"/>
              <a:ea typeface="+mn-ea"/>
              <a:cs typeface="+mn-cs"/>
            </a:rPr>
            <a:t>&gt; fournir une grille d'auto-évaluation pour les porteurs de projet</a:t>
          </a:r>
          <a:r>
            <a:rPr lang="fr-FR"/>
            <a:t> </a:t>
          </a:r>
        </a:p>
        <a:p>
          <a:endParaRPr lang="fr-FR" sz="1100"/>
        </a:p>
        <a:p>
          <a:r>
            <a:rPr lang="fr-FR" sz="1100"/>
            <a:t>Un onglet "</a:t>
          </a:r>
          <a:r>
            <a:rPr lang="fr-FR" sz="1100" i="1"/>
            <a:t>synthèse" </a:t>
          </a:r>
          <a:r>
            <a:rPr lang="fr-FR" sz="1100"/>
            <a:t>sera alimenté</a:t>
          </a:r>
          <a:r>
            <a:rPr lang="fr-FR" sz="1100" baseline="0"/>
            <a:t> automatiquement en fonction de vos retours sur la "</a:t>
          </a:r>
          <a:r>
            <a:rPr lang="fr-FR" sz="1100" i="1" baseline="0"/>
            <a:t>grille transformation de l'offre</a:t>
          </a:r>
          <a:r>
            <a:rPr lang="fr-FR" sz="1100" baseline="0"/>
            <a:t>".  </a:t>
          </a:r>
        </a:p>
        <a:p>
          <a:r>
            <a:rPr lang="fr-FR" sz="1000" i="1" baseline="0">
              <a:solidFill>
                <a:sysClr val="windowText" lastClr="000000"/>
              </a:solidFill>
            </a:rPr>
            <a:t>Nous vous prions de ne pas alimenter cet onglet, s'il vous plaît.</a:t>
          </a:r>
          <a:endParaRPr lang="fr-FR" sz="1000" i="1">
            <a:solidFill>
              <a:sysClr val="windowText" lastClr="000000"/>
            </a:solidFill>
          </a:endParaRPr>
        </a:p>
      </xdr:txBody>
    </xdr:sp>
    <xdr:clientData/>
  </xdr:twoCellAnchor>
  <xdr:twoCellAnchor>
    <xdr:from>
      <xdr:col>5</xdr:col>
      <xdr:colOff>268817</xdr:colOff>
      <xdr:row>38</xdr:row>
      <xdr:rowOff>12700</xdr:rowOff>
    </xdr:from>
    <xdr:to>
      <xdr:col>7</xdr:col>
      <xdr:colOff>213990</xdr:colOff>
      <xdr:row>39</xdr:row>
      <xdr:rowOff>139700</xdr:rowOff>
    </xdr:to>
    <xdr:sp macro="" textlink="">
      <xdr:nvSpPr>
        <xdr:cNvPr id="6" name="Rectangle 5"/>
        <xdr:cNvSpPr/>
      </xdr:nvSpPr>
      <xdr:spPr>
        <a:xfrm>
          <a:off x="4078817" y="6651978"/>
          <a:ext cx="1469173" cy="310444"/>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chemeClr val="tx1"/>
              </a:solidFill>
            </a:rPr>
            <a:t>Identité établissement</a:t>
          </a:r>
          <a:r>
            <a:rPr lang="fr-FR" sz="1100" baseline="0"/>
            <a:t> </a:t>
          </a:r>
          <a:endParaRPr lang="fr-FR" sz="1100"/>
        </a:p>
      </xdr:txBody>
    </xdr:sp>
    <xdr:clientData/>
  </xdr:twoCellAnchor>
  <xdr:twoCellAnchor>
    <xdr:from>
      <xdr:col>7</xdr:col>
      <xdr:colOff>446618</xdr:colOff>
      <xdr:row>38</xdr:row>
      <xdr:rowOff>12700</xdr:rowOff>
    </xdr:from>
    <xdr:to>
      <xdr:col>10</xdr:col>
      <xdr:colOff>46568</xdr:colOff>
      <xdr:row>39</xdr:row>
      <xdr:rowOff>139700</xdr:rowOff>
    </xdr:to>
    <xdr:sp macro="" textlink="">
      <xdr:nvSpPr>
        <xdr:cNvPr id="7" name="Rectangle 6"/>
        <xdr:cNvSpPr/>
      </xdr:nvSpPr>
      <xdr:spPr>
        <a:xfrm>
          <a:off x="5780618" y="6651978"/>
          <a:ext cx="1885950" cy="310444"/>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chemeClr val="tx1"/>
              </a:solidFill>
            </a:rPr>
            <a:t>Grille développement</a:t>
          </a:r>
          <a:r>
            <a:rPr lang="fr-FR" sz="1100" baseline="0">
              <a:solidFill>
                <a:schemeClr val="tx1"/>
              </a:solidFill>
            </a:rPr>
            <a:t> durable</a:t>
          </a:r>
          <a:endParaRPr lang="fr-FR" sz="1100"/>
        </a:p>
      </xdr:txBody>
    </xdr:sp>
    <xdr:clientData/>
  </xdr:twoCellAnchor>
  <xdr:twoCellAnchor>
    <xdr:from>
      <xdr:col>10</xdr:col>
      <xdr:colOff>268818</xdr:colOff>
      <xdr:row>38</xdr:row>
      <xdr:rowOff>12700</xdr:rowOff>
    </xdr:from>
    <xdr:to>
      <xdr:col>12</xdr:col>
      <xdr:colOff>687918</xdr:colOff>
      <xdr:row>39</xdr:row>
      <xdr:rowOff>139700</xdr:rowOff>
    </xdr:to>
    <xdr:sp macro="" textlink="">
      <xdr:nvSpPr>
        <xdr:cNvPr id="8" name="Rectangle 7"/>
        <xdr:cNvSpPr/>
      </xdr:nvSpPr>
      <xdr:spPr>
        <a:xfrm>
          <a:off x="7888818" y="6651978"/>
          <a:ext cx="1943100" cy="310444"/>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chemeClr val="tx1"/>
              </a:solidFill>
            </a:rPr>
            <a:t>Grille transformation de l'offre</a:t>
          </a:r>
          <a:endParaRPr lang="fr-FR" sz="1100"/>
        </a:p>
      </xdr:txBody>
    </xdr:sp>
    <xdr:clientData/>
  </xdr:twoCellAnchor>
  <xdr:twoCellAnchor>
    <xdr:from>
      <xdr:col>3</xdr:col>
      <xdr:colOff>6350</xdr:colOff>
      <xdr:row>50</xdr:row>
      <xdr:rowOff>19050</xdr:rowOff>
    </xdr:from>
    <xdr:to>
      <xdr:col>15</xdr:col>
      <xdr:colOff>44450</xdr:colOff>
      <xdr:row>83</xdr:row>
      <xdr:rowOff>77611</xdr:rowOff>
    </xdr:to>
    <xdr:sp macro="" textlink="">
      <xdr:nvSpPr>
        <xdr:cNvPr id="10" name="ZoneTexte 9"/>
        <xdr:cNvSpPr txBox="1"/>
      </xdr:nvSpPr>
      <xdr:spPr>
        <a:xfrm>
          <a:off x="2292350" y="9522883"/>
          <a:ext cx="9182100" cy="61122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100" b="1" i="0" u="none" strike="noStrike">
              <a:solidFill>
                <a:schemeClr val="dk1"/>
              </a:solidFill>
              <a:effectLst/>
              <a:latin typeface="+mn-lt"/>
              <a:ea typeface="+mn-ea"/>
              <a:cs typeface="+mn-cs"/>
            </a:rPr>
            <a:t>1</a:t>
          </a:r>
          <a:r>
            <a:rPr lang="fr-FR" sz="1100" b="0" i="0" u="none" strike="noStrike" baseline="0">
              <a:solidFill>
                <a:schemeClr val="dk1"/>
              </a:solidFill>
              <a:effectLst/>
              <a:latin typeface="+mn-lt"/>
              <a:ea typeface="+mn-ea"/>
              <a:cs typeface="+mn-cs"/>
            </a:rPr>
            <a:t> - Dans </a:t>
          </a:r>
          <a:r>
            <a:rPr lang="fr-FR" sz="1100" b="0" i="0" u="none" strike="noStrike">
              <a:solidFill>
                <a:schemeClr val="dk1"/>
              </a:solidFill>
              <a:effectLst/>
              <a:latin typeface="+mn-lt"/>
              <a:ea typeface="+mn-ea"/>
              <a:cs typeface="+mn-cs"/>
            </a:rPr>
            <a:t>l'onglet</a:t>
          </a:r>
          <a:r>
            <a:rPr lang="fr-FR" sz="1100" b="0" i="0" u="none" strike="noStrike" baseline="0">
              <a:solidFill>
                <a:schemeClr val="dk1"/>
              </a:solidFill>
              <a:effectLst/>
              <a:latin typeface="+mn-lt"/>
              <a:ea typeface="+mn-ea"/>
              <a:cs typeface="+mn-cs"/>
            </a:rPr>
            <a:t> "</a:t>
          </a:r>
          <a:r>
            <a:rPr lang="fr-FR" sz="1100" b="0" i="1" u="none" strike="noStrike" baseline="0">
              <a:solidFill>
                <a:schemeClr val="dk1"/>
              </a:solidFill>
              <a:effectLst/>
              <a:latin typeface="+mn-lt"/>
              <a:ea typeface="+mn-ea"/>
              <a:cs typeface="+mn-cs"/>
            </a:rPr>
            <a:t>Identité établissement", </a:t>
          </a:r>
          <a:r>
            <a:rPr lang="fr-FR" sz="1100" b="0" i="0" u="none" strike="noStrike" baseline="0">
              <a:solidFill>
                <a:schemeClr val="dk1"/>
              </a:solidFill>
              <a:effectLst/>
              <a:latin typeface="+mn-lt"/>
              <a:ea typeface="+mn-ea"/>
              <a:cs typeface="+mn-cs"/>
            </a:rPr>
            <a:t>vous devez </a:t>
          </a:r>
          <a:r>
            <a:rPr lang="fr-FR" sz="1100" b="0" i="0" u="sng" strike="noStrike" baseline="0">
              <a:solidFill>
                <a:schemeClr val="dk1"/>
              </a:solidFill>
              <a:effectLst/>
              <a:latin typeface="+mn-lt"/>
              <a:ea typeface="+mn-ea"/>
              <a:cs typeface="+mn-cs"/>
            </a:rPr>
            <a:t>obligatoirement</a:t>
          </a:r>
          <a:r>
            <a:rPr lang="fr-FR" sz="1100" b="0" i="0" u="none" strike="noStrike" baseline="0">
              <a:solidFill>
                <a:schemeClr val="dk1"/>
              </a:solidFill>
              <a:effectLst/>
              <a:latin typeface="+mn-lt"/>
              <a:ea typeface="+mn-ea"/>
              <a:cs typeface="+mn-cs"/>
            </a:rPr>
            <a:t> remplir les données de votre établissement. </a:t>
          </a:r>
        </a:p>
        <a:p>
          <a:pPr algn="l"/>
          <a:endParaRPr lang="fr-FR" sz="1100" b="0" i="0" u="none" strike="noStrike" baseline="0">
            <a:solidFill>
              <a:schemeClr val="dk1"/>
            </a:solidFill>
            <a:effectLst/>
            <a:latin typeface="+mn-lt"/>
            <a:ea typeface="+mn-ea"/>
            <a:cs typeface="+mn-cs"/>
          </a:endParaRPr>
        </a:p>
        <a:p>
          <a:pPr algn="l"/>
          <a:r>
            <a:rPr lang="fr-FR" sz="1100" b="1" i="0" u="none" strike="noStrike" baseline="0">
              <a:solidFill>
                <a:schemeClr val="dk1"/>
              </a:solidFill>
              <a:effectLst/>
              <a:latin typeface="+mn-lt"/>
              <a:ea typeface="+mn-ea"/>
              <a:cs typeface="+mn-cs"/>
            </a:rPr>
            <a:t>2</a:t>
          </a:r>
          <a:r>
            <a:rPr lang="fr-FR" sz="1100" b="0" i="0" u="none" strike="noStrike" baseline="0">
              <a:solidFill>
                <a:schemeClr val="dk1"/>
              </a:solidFill>
              <a:effectLst/>
              <a:latin typeface="+mn-lt"/>
              <a:ea typeface="+mn-ea"/>
              <a:cs typeface="+mn-cs"/>
            </a:rPr>
            <a:t> - Dans l'onglet "</a:t>
          </a:r>
          <a:r>
            <a:rPr lang="fr-FR" sz="1100" b="0" i="1" u="none" strike="noStrike" baseline="0">
              <a:solidFill>
                <a:schemeClr val="dk1"/>
              </a:solidFill>
              <a:effectLst/>
              <a:latin typeface="+mn-lt"/>
              <a:ea typeface="+mn-ea"/>
              <a:cs typeface="+mn-cs"/>
            </a:rPr>
            <a:t>Grille développement durable</a:t>
          </a:r>
          <a:r>
            <a:rPr lang="fr-FR" sz="1100" b="0" i="0" u="none" strike="noStrike" baseline="0">
              <a:solidFill>
                <a:schemeClr val="dk1"/>
              </a:solidFill>
              <a:effectLst/>
              <a:latin typeface="+mn-lt"/>
              <a:ea typeface="+mn-ea"/>
              <a:cs typeface="+mn-cs"/>
            </a:rPr>
            <a:t>", 17 critères sont identifiés (en plus de ceux figurant déjà à l'intérieur du dossier de demande d'aide à l'investissement). Vous devez remplir chaque ligne à l'aide d'une liste déroulante déjà proposée.</a:t>
          </a:r>
        </a:p>
        <a:p>
          <a:pPr algn="l"/>
          <a:r>
            <a:rPr lang="fr-FR" sz="1100" b="0" i="0" u="none" strike="noStrike" baseline="0">
              <a:solidFill>
                <a:schemeClr val="dk1"/>
              </a:solidFill>
              <a:effectLst/>
              <a:latin typeface="+mn-lt"/>
              <a:ea typeface="+mn-ea"/>
              <a:cs typeface="+mn-cs"/>
            </a:rPr>
            <a:t>Nous vous remercions de remplir ces informations selon les indications suivantes : </a:t>
          </a:r>
        </a:p>
        <a:p>
          <a:pPr marL="0" marR="0" indent="0" algn="l" defTabSz="914400" eaLnBrk="1" fontAlgn="auto" latinLnBrk="0" hangingPunct="1">
            <a:lnSpc>
              <a:spcPct val="100000"/>
            </a:lnSpc>
            <a:spcBef>
              <a:spcPts val="0"/>
            </a:spcBef>
            <a:spcAft>
              <a:spcPts val="0"/>
            </a:spcAft>
            <a:buClrTx/>
            <a:buSzTx/>
            <a:buFontTx/>
            <a:buNone/>
            <a:tabLst/>
            <a:defRPr/>
          </a:pPr>
          <a:r>
            <a:rPr lang="fr-FR" sz="1100" b="0" i="0" u="none" strike="noStrike" baseline="0">
              <a:solidFill>
                <a:schemeClr val="dk1"/>
              </a:solidFill>
              <a:effectLst/>
              <a:latin typeface="+mn-lt"/>
              <a:ea typeface="+mn-ea"/>
              <a:cs typeface="+mn-cs"/>
            </a:rPr>
            <a:t>* "</a:t>
          </a:r>
          <a:r>
            <a:rPr lang="fr-FR" sz="1100" b="0" i="1" u="none" strike="noStrike" baseline="0">
              <a:solidFill>
                <a:schemeClr val="dk1"/>
              </a:solidFill>
              <a:effectLst/>
              <a:latin typeface="+mn-lt"/>
              <a:ea typeface="+mn-ea"/>
              <a:cs typeface="+mn-cs"/>
            </a:rPr>
            <a:t>Non concerné</a:t>
          </a:r>
          <a:r>
            <a:rPr lang="fr-FR" sz="1100" b="0" i="0" u="none" strike="noStrike" baseline="0">
              <a:solidFill>
                <a:schemeClr val="dk1"/>
              </a:solidFill>
              <a:effectLst/>
              <a:latin typeface="+mn-lt"/>
              <a:ea typeface="+mn-ea"/>
              <a:cs typeface="+mn-cs"/>
            </a:rPr>
            <a:t>", signifie que l'établissement n'est pas concerné par cette orientation </a:t>
          </a:r>
          <a:r>
            <a:rPr lang="fr-FR" sz="1100" b="0" i="0" baseline="0">
              <a:solidFill>
                <a:schemeClr val="dk1"/>
              </a:solidFill>
              <a:effectLst/>
              <a:latin typeface="+mn-lt"/>
              <a:ea typeface="+mn-ea"/>
              <a:cs typeface="+mn-cs"/>
            </a:rPr>
            <a:t>dans son projet d'investissement</a:t>
          </a:r>
          <a:r>
            <a:rPr lang="fr-FR" sz="1100" b="0" i="0" u="none" strike="noStrike" baseline="0">
              <a:solidFill>
                <a:schemeClr val="dk1"/>
              </a:solidFill>
              <a:effectLst/>
              <a:latin typeface="+mn-lt"/>
              <a:ea typeface="+mn-ea"/>
              <a:cs typeface="+mn-cs"/>
            </a:rPr>
            <a:t>.</a:t>
          </a:r>
        </a:p>
        <a:p>
          <a:pPr algn="l"/>
          <a:r>
            <a:rPr lang="fr-FR" sz="1100" b="0" i="0" u="none" strike="noStrike" baseline="0">
              <a:solidFill>
                <a:schemeClr val="dk1"/>
              </a:solidFill>
              <a:effectLst/>
              <a:latin typeface="+mn-lt"/>
              <a:ea typeface="+mn-ea"/>
              <a:cs typeface="+mn-cs"/>
            </a:rPr>
            <a:t>* "</a:t>
          </a:r>
          <a:r>
            <a:rPr lang="fr-FR" sz="1100" b="0" i="1" u="none" strike="noStrike" baseline="0">
              <a:solidFill>
                <a:schemeClr val="dk1"/>
              </a:solidFill>
              <a:effectLst/>
              <a:latin typeface="+mn-lt"/>
              <a:ea typeface="+mn-ea"/>
              <a:cs typeface="+mn-cs"/>
            </a:rPr>
            <a:t>Non prévu / non réalisé</a:t>
          </a:r>
          <a:r>
            <a:rPr lang="fr-FR" sz="1100" b="0" i="0" u="none" strike="noStrike" baseline="0">
              <a:solidFill>
                <a:schemeClr val="dk1"/>
              </a:solidFill>
              <a:effectLst/>
              <a:latin typeface="+mn-lt"/>
              <a:ea typeface="+mn-ea"/>
              <a:cs typeface="+mn-cs"/>
            </a:rPr>
            <a:t>", signifie que l'établissement ne souhaite pas impulser cet item dans son projet.</a:t>
          </a:r>
        </a:p>
        <a:p>
          <a:pPr algn="l"/>
          <a:r>
            <a:rPr lang="fr-FR" sz="1100" b="0" i="0" u="none" strike="noStrike" baseline="0">
              <a:solidFill>
                <a:schemeClr val="dk1"/>
              </a:solidFill>
              <a:effectLst/>
              <a:latin typeface="+mn-lt"/>
              <a:ea typeface="+mn-ea"/>
              <a:cs typeface="+mn-cs"/>
            </a:rPr>
            <a:t>* "</a:t>
          </a:r>
          <a:r>
            <a:rPr lang="fr-FR" sz="1100" b="0" i="1" u="none" strike="noStrike" baseline="0">
              <a:solidFill>
                <a:schemeClr val="dk1"/>
              </a:solidFill>
              <a:effectLst/>
              <a:latin typeface="+mn-lt"/>
              <a:ea typeface="+mn-ea"/>
              <a:cs typeface="+mn-cs"/>
            </a:rPr>
            <a:t>Prévu</a:t>
          </a:r>
          <a:r>
            <a:rPr lang="fr-FR" sz="1100" b="0" i="0" u="none" strike="noStrike" baseline="0">
              <a:solidFill>
                <a:schemeClr val="dk1"/>
              </a:solidFill>
              <a:effectLst/>
              <a:latin typeface="+mn-lt"/>
              <a:ea typeface="+mn-ea"/>
              <a:cs typeface="+mn-cs"/>
            </a:rPr>
            <a:t>", signifie que l'établissement souhaite intégrer cette orientation dans son projet mais que celle-ci n'est pas encore aboutie.</a:t>
          </a:r>
        </a:p>
        <a:p>
          <a:pPr algn="l"/>
          <a:r>
            <a:rPr lang="fr-FR" sz="1100" b="0" i="0" u="none" strike="noStrike" baseline="0">
              <a:solidFill>
                <a:schemeClr val="dk1"/>
              </a:solidFill>
              <a:effectLst/>
              <a:latin typeface="+mn-lt"/>
              <a:ea typeface="+mn-ea"/>
              <a:cs typeface="+mn-cs"/>
            </a:rPr>
            <a:t>* "</a:t>
          </a:r>
          <a:r>
            <a:rPr lang="fr-FR" sz="1100" b="0" i="1" u="none" strike="noStrike" baseline="0">
              <a:solidFill>
                <a:schemeClr val="dk1"/>
              </a:solidFill>
              <a:effectLst/>
              <a:latin typeface="+mn-lt"/>
              <a:ea typeface="+mn-ea"/>
              <a:cs typeface="+mn-cs"/>
            </a:rPr>
            <a:t>Réalisé</a:t>
          </a:r>
          <a:r>
            <a:rPr lang="fr-FR" sz="1100" b="0" i="0" u="none" strike="noStrike" baseline="0">
              <a:solidFill>
                <a:schemeClr val="dk1"/>
              </a:solidFill>
              <a:effectLst/>
              <a:latin typeface="+mn-lt"/>
              <a:ea typeface="+mn-ea"/>
              <a:cs typeface="+mn-cs"/>
            </a:rPr>
            <a:t>", signifie que l'établissement a déjà mis en place l'action et celle-ci est conclue.</a:t>
          </a:r>
          <a:r>
            <a:rPr lang="fr-FR" sz="1100" b="0" i="0" u="none" strike="noStrike">
              <a:solidFill>
                <a:schemeClr val="dk1"/>
              </a:solidFill>
              <a:effectLst/>
              <a:latin typeface="+mn-lt"/>
              <a:ea typeface="+mn-ea"/>
              <a:cs typeface="+mn-cs"/>
            </a:rPr>
            <a:t/>
          </a:r>
          <a:br>
            <a:rPr lang="fr-FR" sz="1100" b="0" i="0" u="none" strike="noStrike">
              <a:solidFill>
                <a:schemeClr val="dk1"/>
              </a:solidFill>
              <a:effectLst/>
              <a:latin typeface="+mn-lt"/>
              <a:ea typeface="+mn-ea"/>
              <a:cs typeface="+mn-cs"/>
            </a:rPr>
          </a:br>
          <a:endParaRPr lang="fr-FR" sz="1100" b="0" i="0" u="none" strike="noStrike">
            <a:solidFill>
              <a:schemeClr val="dk1"/>
            </a:solidFill>
            <a:effectLst/>
            <a:latin typeface="+mn-lt"/>
            <a:ea typeface="+mn-ea"/>
            <a:cs typeface="+mn-cs"/>
          </a:endParaRPr>
        </a:p>
        <a:p>
          <a:pPr algn="l"/>
          <a:r>
            <a:rPr lang="fr-FR" sz="1100" b="1" i="0" u="none" strike="noStrike">
              <a:solidFill>
                <a:schemeClr val="dk1"/>
              </a:solidFill>
              <a:effectLst/>
              <a:latin typeface="+mn-lt"/>
              <a:ea typeface="+mn-ea"/>
              <a:cs typeface="+mn-cs"/>
            </a:rPr>
            <a:t>3</a:t>
          </a:r>
          <a:r>
            <a:rPr lang="fr-FR" sz="1100" b="0" i="0" u="none" strike="noStrike">
              <a:solidFill>
                <a:schemeClr val="dk1"/>
              </a:solidFill>
              <a:effectLst/>
              <a:latin typeface="+mn-lt"/>
              <a:ea typeface="+mn-ea"/>
              <a:cs typeface="+mn-cs"/>
            </a:rPr>
            <a:t> - Dans l'onglet "</a:t>
          </a:r>
          <a:r>
            <a:rPr lang="fr-FR" sz="1100" b="0" i="1" u="none" strike="noStrike">
              <a:solidFill>
                <a:schemeClr val="dk1"/>
              </a:solidFill>
              <a:effectLst/>
              <a:latin typeface="+mn-lt"/>
              <a:ea typeface="+mn-ea"/>
              <a:cs typeface="+mn-cs"/>
            </a:rPr>
            <a:t>Grille transformation offre</a:t>
          </a:r>
          <a:r>
            <a:rPr lang="fr-FR" sz="1100" b="0" i="0" u="none" strike="noStrike">
              <a:solidFill>
                <a:schemeClr val="dk1"/>
              </a:solidFill>
              <a:effectLst/>
              <a:latin typeface="+mn-lt"/>
              <a:ea typeface="+mn-ea"/>
              <a:cs typeface="+mn-cs"/>
            </a:rPr>
            <a:t>", il convient de remplir chaque élément</a:t>
          </a:r>
          <a:r>
            <a:rPr lang="fr-FR" sz="1100" b="0" i="0" u="none" strike="noStrike" baseline="0">
              <a:solidFill>
                <a:schemeClr val="dk1"/>
              </a:solidFill>
              <a:effectLst/>
              <a:latin typeface="+mn-lt"/>
              <a:ea typeface="+mn-ea"/>
              <a:cs typeface="+mn-cs"/>
            </a:rPr>
            <a:t> à partir de la liste déroulante (cf explication ci-dessus).</a:t>
          </a:r>
        </a:p>
        <a:p>
          <a:pPr algn="l"/>
          <a:r>
            <a:rPr lang="fr-FR" sz="1100" b="0" i="0" u="none" strike="noStrike" baseline="0">
              <a:solidFill>
                <a:schemeClr val="dk1"/>
              </a:solidFill>
              <a:effectLst/>
              <a:latin typeface="+mn-lt"/>
              <a:ea typeface="+mn-ea"/>
              <a:cs typeface="+mn-cs"/>
            </a:rPr>
            <a:t>Pour cette grille, la liste déroulante ne propose pas de choix "réalisé". Ainsi, si un item de la grille est déjà mis en oeuvre dans votre établissement, il convient de le renseigner en "</a:t>
          </a:r>
          <a:r>
            <a:rPr lang="fr-FR" sz="1100" b="0" i="0" u="sng" strike="noStrike" baseline="0">
              <a:solidFill>
                <a:schemeClr val="dk1"/>
              </a:solidFill>
              <a:effectLst/>
              <a:latin typeface="+mn-lt"/>
              <a:ea typeface="+mn-ea"/>
              <a:cs typeface="+mn-cs"/>
            </a:rPr>
            <a:t>non concerné</a:t>
          </a:r>
          <a:r>
            <a:rPr lang="fr-FR" sz="1100" b="0" i="0" u="none" strike="noStrike" baseline="0">
              <a:solidFill>
                <a:schemeClr val="dk1"/>
              </a:solidFill>
              <a:effectLst/>
              <a:latin typeface="+mn-lt"/>
              <a:ea typeface="+mn-ea"/>
              <a:cs typeface="+mn-cs"/>
            </a:rPr>
            <a:t>" et d'expliquer sa réalisation en colonne C. </a:t>
          </a:r>
        </a:p>
        <a:p>
          <a:pPr algn="l"/>
          <a:r>
            <a:rPr lang="fr-FR" sz="1100" b="0" i="0" u="none" strike="noStrike" baseline="0">
              <a:solidFill>
                <a:schemeClr val="dk1"/>
              </a:solidFill>
              <a:effectLst/>
              <a:latin typeface="+mn-lt"/>
              <a:ea typeface="+mn-ea"/>
              <a:cs typeface="+mn-cs"/>
            </a:rPr>
            <a:t>(Ex : votre établissement a déjà mis en place la domotique dans ses locaux pour la prévention avec des sols détecteurs de chute par exemple). Cet item devra donc être rempli en tant que "non concerné" car déjà mis en oeuvre.</a:t>
          </a:r>
        </a:p>
        <a:p>
          <a:pPr algn="l"/>
          <a:endParaRPr lang="fr-FR" sz="1100" b="0" i="0" u="none" strike="noStrike" baseline="0">
            <a:solidFill>
              <a:schemeClr val="dk1"/>
            </a:solidFill>
            <a:effectLst/>
            <a:latin typeface="+mn-lt"/>
            <a:ea typeface="+mn-ea"/>
            <a:cs typeface="+mn-cs"/>
          </a:endParaRPr>
        </a:p>
        <a:p>
          <a:pPr algn="l"/>
          <a:r>
            <a:rPr lang="fr-FR" sz="1100" i="0"/>
            <a:t>Pour ces deux onglets, il conviendra de donner des éléments d'explication pour illustrer et</a:t>
          </a:r>
          <a:r>
            <a:rPr lang="fr-FR" sz="1100" i="0" baseline="0"/>
            <a:t> comprendre vos choix de réponse (en colonne C).</a:t>
          </a:r>
        </a:p>
        <a:p>
          <a:pPr algn="l"/>
          <a:endParaRPr lang="fr-FR" sz="1000" i="1"/>
        </a:p>
        <a:p>
          <a:pPr algn="l"/>
          <a:endParaRPr lang="fr-FR" sz="1100" b="1" i="0" u="none"/>
        </a:p>
        <a:p>
          <a:pPr algn="l"/>
          <a:r>
            <a:rPr lang="fr-FR" sz="1100" b="1" i="0" u="none"/>
            <a:t>Explications</a:t>
          </a:r>
          <a:r>
            <a:rPr lang="fr-FR" sz="1100" b="1" i="0" u="none" baseline="0"/>
            <a:t> complémentaires </a:t>
          </a:r>
          <a:r>
            <a:rPr lang="fr-FR" sz="1100" b="1" i="0" u="none"/>
            <a:t>: </a:t>
          </a:r>
        </a:p>
        <a:p>
          <a:pPr algn="l"/>
          <a:endParaRPr lang="fr-FR" sz="1000" i="0"/>
        </a:p>
        <a:p>
          <a:pPr algn="l"/>
          <a:r>
            <a:rPr lang="fr-FR" sz="1100" b="0" i="0" u="none" strike="noStrike" baseline="0">
              <a:solidFill>
                <a:schemeClr val="dk1"/>
              </a:solidFill>
              <a:effectLst/>
              <a:latin typeface="+mn-lt"/>
              <a:ea typeface="+mn-ea"/>
              <a:cs typeface="+mn-cs"/>
            </a:rPr>
            <a:t>Le remplissage de chaque item de la "</a:t>
          </a:r>
          <a:r>
            <a:rPr lang="fr-FR" sz="1100" b="0" i="1" u="none" strike="noStrike" baseline="0">
              <a:solidFill>
                <a:schemeClr val="dk1"/>
              </a:solidFill>
              <a:effectLst/>
              <a:latin typeface="+mn-lt"/>
              <a:ea typeface="+mn-ea"/>
              <a:cs typeface="+mn-cs"/>
            </a:rPr>
            <a:t>grille transformation de l'offre" </a:t>
          </a:r>
          <a:r>
            <a:rPr lang="fr-FR" sz="1100" b="0" i="0" u="none" strike="noStrike" baseline="0">
              <a:solidFill>
                <a:schemeClr val="dk1"/>
              </a:solidFill>
              <a:effectLst/>
              <a:latin typeface="+mn-lt"/>
              <a:ea typeface="+mn-ea"/>
              <a:cs typeface="+mn-cs"/>
            </a:rPr>
            <a:t>(à partir de la liste déroulante) générera automatiquement une synthèse de vos réponses. </a:t>
          </a:r>
        </a:p>
        <a:p>
          <a:pPr algn="l"/>
          <a:r>
            <a:rPr lang="fr-FR" sz="1100" b="0" i="0" u="none" strike="noStrike" baseline="0">
              <a:solidFill>
                <a:schemeClr val="dk1"/>
              </a:solidFill>
              <a:effectLst/>
              <a:latin typeface="+mn-lt"/>
              <a:ea typeface="+mn-ea"/>
              <a:cs typeface="+mn-cs"/>
            </a:rPr>
            <a:t>Il vous sera possible de comprendre à quelle hauteur votre projet répond aux critères régionaux de la </a:t>
          </a:r>
          <a:r>
            <a:rPr lang="fr-FR" sz="1100" b="0" i="0">
              <a:solidFill>
                <a:schemeClr val="dk1"/>
              </a:solidFill>
              <a:effectLst/>
              <a:latin typeface="+mn-lt"/>
              <a:ea typeface="+mn-ea"/>
              <a:cs typeface="+mn-cs"/>
            </a:rPr>
            <a:t>Stratégie Régionale d'Investissement en Santé</a:t>
          </a:r>
          <a:r>
            <a:rPr lang="fr-FR" sz="1100" b="0" i="0" baseline="0">
              <a:solidFill>
                <a:schemeClr val="dk1"/>
              </a:solidFill>
              <a:effectLst/>
              <a:latin typeface="+mn-lt"/>
              <a:ea typeface="+mn-ea"/>
              <a:cs typeface="+mn-cs"/>
            </a:rPr>
            <a:t> (S</a:t>
          </a:r>
          <a:r>
            <a:rPr lang="fr-FR" sz="1100" b="0" i="0">
              <a:solidFill>
                <a:schemeClr val="dk1"/>
              </a:solidFill>
              <a:effectLst/>
              <a:latin typeface="+mn-lt"/>
              <a:ea typeface="+mn-ea"/>
              <a:cs typeface="+mn-cs"/>
            </a:rPr>
            <a:t>RIS), Volet Autonomie - Grand Age</a:t>
          </a:r>
          <a:r>
            <a:rPr lang="fr-FR" sz="1100" b="0" i="0" baseline="0">
              <a:solidFill>
                <a:schemeClr val="dk1"/>
              </a:solidFill>
              <a:effectLst/>
              <a:latin typeface="+mn-lt"/>
              <a:ea typeface="+mn-ea"/>
              <a:cs typeface="+mn-cs"/>
            </a:rPr>
            <a:t>.</a:t>
          </a:r>
        </a:p>
        <a:p>
          <a:pPr algn="l"/>
          <a:endParaRPr lang="fr-FR" sz="1100" b="0" i="0" u="none" strike="noStrike" baseline="0">
            <a:solidFill>
              <a:schemeClr val="dk1"/>
            </a:solidFill>
            <a:effectLst/>
            <a:latin typeface="+mn-lt"/>
            <a:ea typeface="+mn-ea"/>
            <a:cs typeface="+mn-cs"/>
          </a:endParaRPr>
        </a:p>
        <a:p>
          <a:r>
            <a:rPr lang="fr-FR" sz="1100" b="0" i="0" baseline="0">
              <a:solidFill>
                <a:schemeClr val="dk1"/>
              </a:solidFill>
              <a:effectLst/>
              <a:latin typeface="+mn-lt"/>
              <a:ea typeface="+mn-ea"/>
              <a:cs typeface="+mn-cs"/>
            </a:rPr>
            <a:t>Certains items du </a:t>
          </a:r>
          <a:r>
            <a:rPr lang="fr-FR" sz="1100" b="0" i="0">
              <a:solidFill>
                <a:schemeClr val="dk1"/>
              </a:solidFill>
              <a:effectLst/>
              <a:latin typeface="+mn-lt"/>
              <a:ea typeface="+mn-ea"/>
              <a:cs typeface="+mn-cs"/>
            </a:rPr>
            <a:t>dossier de demande d'aide à l'investissement</a:t>
          </a:r>
          <a:r>
            <a:rPr lang="fr-FR" sz="1100" b="0" i="1">
              <a:solidFill>
                <a:schemeClr val="dk1"/>
              </a:solidFill>
              <a:effectLst/>
              <a:latin typeface="+mn-lt"/>
              <a:ea typeface="+mn-ea"/>
              <a:cs typeface="+mn-cs"/>
            </a:rPr>
            <a:t> </a:t>
          </a:r>
          <a:r>
            <a:rPr lang="fr-FR" sz="1100" b="0" i="0">
              <a:solidFill>
                <a:schemeClr val="dk1"/>
              </a:solidFill>
              <a:effectLst/>
              <a:latin typeface="+mn-lt"/>
              <a:ea typeface="+mn-ea"/>
              <a:cs typeface="+mn-cs"/>
            </a:rPr>
            <a:t>PAI</a:t>
          </a:r>
          <a:r>
            <a:rPr lang="fr-FR" sz="1100" b="0" i="1">
              <a:solidFill>
                <a:schemeClr val="dk1"/>
              </a:solidFill>
              <a:effectLst/>
              <a:latin typeface="+mn-lt"/>
              <a:ea typeface="+mn-ea"/>
              <a:cs typeface="+mn-cs"/>
            </a:rPr>
            <a:t> (annexe 1)</a:t>
          </a:r>
          <a:r>
            <a:rPr lang="fr-FR" sz="1100" b="0" i="1" baseline="0">
              <a:solidFill>
                <a:schemeClr val="dk1"/>
              </a:solidFill>
              <a:effectLst/>
              <a:latin typeface="+mn-lt"/>
              <a:ea typeface="+mn-ea"/>
              <a:cs typeface="+mn-cs"/>
            </a:rPr>
            <a:t> </a:t>
          </a:r>
          <a:r>
            <a:rPr lang="fr-FR" sz="1100" b="0" i="0">
              <a:solidFill>
                <a:schemeClr val="dk1"/>
              </a:solidFill>
              <a:effectLst/>
              <a:latin typeface="+mn-lt"/>
              <a:ea typeface="+mn-ea"/>
              <a:cs typeface="+mn-cs"/>
            </a:rPr>
            <a:t>sont approfondis</a:t>
          </a:r>
          <a:r>
            <a:rPr lang="fr-FR" sz="1100" b="0" i="0" baseline="0">
              <a:solidFill>
                <a:schemeClr val="dk1"/>
              </a:solidFill>
              <a:effectLst/>
              <a:latin typeface="+mn-lt"/>
              <a:ea typeface="+mn-ea"/>
              <a:cs typeface="+mn-cs"/>
            </a:rPr>
            <a:t> </a:t>
          </a:r>
          <a:r>
            <a:rPr lang="fr-FR" sz="1100" b="0" i="0">
              <a:solidFill>
                <a:schemeClr val="dk1"/>
              </a:solidFill>
              <a:effectLst/>
              <a:latin typeface="+mn-lt"/>
              <a:ea typeface="+mn-ea"/>
              <a:cs typeface="+mn-cs"/>
            </a:rPr>
            <a:t>à l'intérieur de cette annexe. Ainsi vous pourrez compléter</a:t>
          </a:r>
          <a:r>
            <a:rPr lang="fr-FR" sz="1100" b="0" i="0" baseline="0">
              <a:solidFill>
                <a:schemeClr val="dk1"/>
              </a:solidFill>
              <a:effectLst/>
              <a:latin typeface="+mn-lt"/>
              <a:ea typeface="+mn-ea"/>
              <a:cs typeface="+mn-cs"/>
            </a:rPr>
            <a:t> l'annexe et inscrire dans le dossier papier "cf annexe régionale PAI".</a:t>
          </a:r>
        </a:p>
        <a:p>
          <a:endParaRPr lang="fr-FR" sz="1100" b="0" i="0" u="none" strike="noStrike" baseline="0">
            <a:solidFill>
              <a:srgbClr val="FF0000"/>
            </a:solidFill>
            <a:effectLst/>
            <a:latin typeface="+mn-lt"/>
            <a:ea typeface="+mn-ea"/>
            <a:cs typeface="+mn-cs"/>
          </a:endParaRPr>
        </a:p>
        <a:p>
          <a:pPr algn="l"/>
          <a:endParaRPr lang="fr-FR" sz="1100" b="0" i="0" u="none" strike="noStrike" baseline="0">
            <a:solidFill>
              <a:schemeClr val="dk1"/>
            </a:solidFill>
            <a:effectLst/>
            <a:latin typeface="+mn-lt"/>
            <a:ea typeface="+mn-ea"/>
            <a:cs typeface="+mn-cs"/>
          </a:endParaRPr>
        </a:p>
        <a:p>
          <a:pPr algn="l"/>
          <a:r>
            <a:rPr lang="fr-FR" sz="1100" b="0" i="0" u="sng" strike="noStrike" baseline="0">
              <a:solidFill>
                <a:schemeClr val="dk1"/>
              </a:solidFill>
              <a:effectLst/>
              <a:latin typeface="+mn-lt"/>
              <a:ea typeface="+mn-ea"/>
              <a:cs typeface="+mn-cs"/>
            </a:rPr>
            <a:t>Important</a:t>
          </a:r>
          <a:r>
            <a:rPr lang="fr-FR" sz="1100" b="0" i="0" u="none" strike="noStrike" baseline="0">
              <a:solidFill>
                <a:schemeClr val="dk1"/>
              </a:solidFill>
              <a:effectLst/>
              <a:latin typeface="+mn-lt"/>
              <a:ea typeface="+mn-ea"/>
              <a:cs typeface="+mn-cs"/>
            </a:rPr>
            <a:t> : cette synthèse n'est pas attributaire de l'aide mais elle permet un positionnement au regard de la qualité de la transformation de l'offre.</a:t>
          </a:r>
        </a:p>
        <a:p>
          <a:pPr algn="l"/>
          <a:endParaRPr lang="fr-FR" sz="1100" b="0" i="0" u="none" strike="noStrike" baseline="0">
            <a:solidFill>
              <a:schemeClr val="dk1"/>
            </a:solidFill>
            <a:effectLst/>
            <a:latin typeface="+mn-lt"/>
            <a:ea typeface="+mn-ea"/>
            <a:cs typeface="+mn-cs"/>
          </a:endParaRPr>
        </a:p>
        <a:p>
          <a:pPr algn="l"/>
          <a:endParaRPr lang="fr-FR" sz="1100" b="0" i="0" u="none" strike="noStrike" baseline="0">
            <a:solidFill>
              <a:schemeClr val="dk1"/>
            </a:solidFill>
            <a:effectLst/>
            <a:latin typeface="+mn-lt"/>
            <a:ea typeface="+mn-ea"/>
            <a:cs typeface="+mn-cs"/>
          </a:endParaRPr>
        </a:p>
        <a:p>
          <a:pPr algn="ctr"/>
          <a:r>
            <a:rPr lang="fr-FR" sz="1100" b="1" i="0" u="none" strike="noStrike" baseline="0">
              <a:solidFill>
                <a:schemeClr val="dk1"/>
              </a:solidFill>
              <a:effectLst/>
              <a:latin typeface="+mn-lt"/>
              <a:ea typeface="+mn-ea"/>
              <a:cs typeface="+mn-cs"/>
            </a:rPr>
            <a:t>Nous vous remercions de bien vouloir remplir l</a:t>
          </a:r>
          <a:r>
            <a:rPr lang="fr-FR" sz="1100" b="1" i="0" u="sng" strike="noStrike" baseline="0">
              <a:solidFill>
                <a:sysClr val="windowText" lastClr="000000"/>
              </a:solidFill>
              <a:effectLst/>
              <a:latin typeface="+mn-lt"/>
              <a:ea typeface="+mn-ea"/>
              <a:cs typeface="+mn-cs"/>
            </a:rPr>
            <a:t>'intégralité </a:t>
          </a:r>
          <a:r>
            <a:rPr lang="fr-FR" sz="1100" b="1" i="0" u="none" strike="noStrike" baseline="0">
              <a:solidFill>
                <a:schemeClr val="dk1"/>
              </a:solidFill>
              <a:effectLst/>
              <a:latin typeface="+mn-lt"/>
              <a:ea typeface="+mn-ea"/>
              <a:cs typeface="+mn-cs"/>
            </a:rPr>
            <a:t>des items des deux grilles.</a:t>
          </a:r>
        </a:p>
      </xdr:txBody>
    </xdr:sp>
    <xdr:clientData/>
  </xdr:twoCellAnchor>
  <xdr:twoCellAnchor>
    <xdr:from>
      <xdr:col>3</xdr:col>
      <xdr:colOff>12700</xdr:colOff>
      <xdr:row>13</xdr:row>
      <xdr:rowOff>12700</xdr:rowOff>
    </xdr:from>
    <xdr:to>
      <xdr:col>15</xdr:col>
      <xdr:colOff>38100</xdr:colOff>
      <xdr:row>30</xdr:row>
      <xdr:rowOff>127000</xdr:rowOff>
    </xdr:to>
    <xdr:sp macro="" textlink="">
      <xdr:nvSpPr>
        <xdr:cNvPr id="11" name="ZoneTexte 10"/>
        <xdr:cNvSpPr txBox="1"/>
      </xdr:nvSpPr>
      <xdr:spPr>
        <a:xfrm>
          <a:off x="2298700" y="2520950"/>
          <a:ext cx="9169400" cy="3060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100" b="0" i="0" u="none" strike="noStrike">
              <a:solidFill>
                <a:schemeClr val="dk1"/>
              </a:solidFill>
              <a:effectLst/>
              <a:latin typeface="+mn-lt"/>
              <a:ea typeface="+mn-ea"/>
              <a:cs typeface="+mn-cs"/>
            </a:rPr>
            <a:t>Avec l'impulsion du plan d'investissement du Ségur de la Santé, il vous est désormais demandé de remplir cette annexe régionale et</a:t>
          </a:r>
          <a:r>
            <a:rPr lang="fr-FR" sz="1100" b="0" i="0" u="none" strike="noStrike" baseline="0">
              <a:solidFill>
                <a:schemeClr val="dk1"/>
              </a:solidFill>
              <a:effectLst/>
              <a:latin typeface="+mn-lt"/>
              <a:ea typeface="+mn-ea"/>
              <a:cs typeface="+mn-cs"/>
            </a:rPr>
            <a:t> de l</a:t>
          </a:r>
          <a:r>
            <a:rPr lang="fr-FR" sz="1100" b="0" i="0" u="none" strike="noStrike">
              <a:solidFill>
                <a:schemeClr val="dk1"/>
              </a:solidFill>
              <a:effectLst/>
              <a:latin typeface="+mn-lt"/>
              <a:ea typeface="+mn-ea"/>
              <a:cs typeface="+mn-cs"/>
            </a:rPr>
            <a:t>a joindre avec votre dossier de demande d'aide à l'investissement</a:t>
          </a:r>
          <a:r>
            <a:rPr lang="fr-FR" sz="1100" b="0" i="1" u="none" strike="noStrike">
              <a:solidFill>
                <a:schemeClr val="dk1"/>
              </a:solidFill>
              <a:effectLst/>
              <a:latin typeface="+mn-lt"/>
              <a:ea typeface="+mn-ea"/>
              <a:cs typeface="+mn-cs"/>
            </a:rPr>
            <a:t> </a:t>
          </a:r>
          <a:r>
            <a:rPr lang="fr-FR" sz="1100" b="0" i="0" u="none" strike="noStrike">
              <a:solidFill>
                <a:schemeClr val="dk1"/>
              </a:solidFill>
              <a:effectLst/>
              <a:latin typeface="+mn-lt"/>
              <a:ea typeface="+mn-ea"/>
              <a:cs typeface="+mn-cs"/>
            </a:rPr>
            <a:t>PAI</a:t>
          </a:r>
          <a:r>
            <a:rPr lang="fr-FR" sz="1100" b="0" i="1" u="none" strike="noStrike">
              <a:solidFill>
                <a:schemeClr val="dk1"/>
              </a:solidFill>
              <a:effectLst/>
              <a:latin typeface="+mn-lt"/>
              <a:ea typeface="+mn-ea"/>
              <a:cs typeface="+mn-cs"/>
            </a:rPr>
            <a:t> (annexe 1).</a:t>
          </a:r>
          <a:r>
            <a:rPr lang="fr-FR"/>
            <a:t> </a:t>
          </a:r>
        </a:p>
        <a:p>
          <a:pPr algn="l"/>
          <a:r>
            <a:rPr lang="fr-FR" sz="1100" b="0" i="0" u="none" strike="noStrike">
              <a:solidFill>
                <a:schemeClr val="dk1"/>
              </a:solidFill>
              <a:effectLst/>
              <a:latin typeface="+mn-lt"/>
              <a:ea typeface="+mn-ea"/>
              <a:cs typeface="+mn-cs"/>
            </a:rPr>
            <a:t>Cette annexe régionale repose sur notre Stratégie Régionale d'Investissement en santé,</a:t>
          </a:r>
          <a:r>
            <a:rPr lang="fr-FR" sz="1100" b="0" i="0" u="none" strike="noStrike" baseline="0">
              <a:solidFill>
                <a:schemeClr val="dk1"/>
              </a:solidFill>
              <a:effectLst/>
              <a:latin typeface="+mn-lt"/>
              <a:ea typeface="+mn-ea"/>
              <a:cs typeface="+mn-cs"/>
            </a:rPr>
            <a:t> et notamment sur </a:t>
          </a:r>
          <a:r>
            <a:rPr lang="fr-FR" sz="1100" b="0" i="0">
              <a:solidFill>
                <a:schemeClr val="dk1"/>
              </a:solidFill>
              <a:effectLst/>
              <a:latin typeface="+mn-lt"/>
              <a:ea typeface="+mn-ea"/>
              <a:cs typeface="+mn-cs"/>
            </a:rPr>
            <a:t>le Volet Autonomie - Grand Age</a:t>
          </a:r>
          <a:r>
            <a:rPr lang="fr-FR" sz="1100" b="0" i="0" baseline="0">
              <a:solidFill>
                <a:schemeClr val="dk1"/>
              </a:solidFill>
              <a:effectLst/>
              <a:latin typeface="+mn-lt"/>
              <a:ea typeface="+mn-ea"/>
              <a:cs typeface="+mn-cs"/>
            </a:rPr>
            <a:t> avec pour </a:t>
          </a:r>
          <a:r>
            <a:rPr lang="fr-FR" sz="1100" b="0" i="0" u="none" strike="noStrike">
              <a:solidFill>
                <a:schemeClr val="dk1"/>
              </a:solidFill>
              <a:effectLst/>
              <a:latin typeface="+mn-lt"/>
              <a:ea typeface="+mn-ea"/>
              <a:cs typeface="+mn-cs"/>
            </a:rPr>
            <a:t>objectif de s'assurer que les projets immobiliers présentés répondent aux prérequis régionaux</a:t>
          </a:r>
          <a:r>
            <a:rPr lang="fr-FR" sz="1100" b="0" i="0" u="none" strike="noStrike" baseline="0">
              <a:solidFill>
                <a:schemeClr val="dk1"/>
              </a:solidFill>
              <a:effectLst/>
              <a:latin typeface="+mn-lt"/>
              <a:ea typeface="+mn-ea"/>
              <a:cs typeface="+mn-cs"/>
            </a:rPr>
            <a:t> en matière de transformation d’offre et la prise en compte du développement durable.</a:t>
          </a:r>
        </a:p>
        <a:p>
          <a:pPr algn="l"/>
          <a:r>
            <a:rPr lang="fr-FR" sz="1100" b="0" i="0" u="none" strike="noStrike">
              <a:solidFill>
                <a:schemeClr val="dk1"/>
              </a:solidFill>
              <a:effectLst/>
              <a:latin typeface="+mn-lt"/>
              <a:ea typeface="+mn-ea"/>
              <a:cs typeface="+mn-cs"/>
            </a:rPr>
            <a:t>Ce recueil d'informations complémentaires est donc nécessaire pour apprécier la qualité du projet et en faire l'instruction.</a:t>
          </a:r>
          <a:r>
            <a:rPr lang="fr-FR"/>
            <a:t> </a:t>
          </a:r>
          <a:r>
            <a:rPr lang="fr-FR" b="1"/>
            <a:t>Cette annexe régionale</a:t>
          </a:r>
          <a:r>
            <a:rPr lang="fr-FR" b="1" baseline="0"/>
            <a:t> est donc </a:t>
          </a:r>
          <a:r>
            <a:rPr lang="fr-FR" b="1" u="sng" baseline="0"/>
            <a:t>obligatoire</a:t>
          </a:r>
          <a:r>
            <a:rPr lang="fr-FR" b="1" baseline="0"/>
            <a:t>.</a:t>
          </a:r>
          <a:endParaRPr lang="fr-FR" b="1"/>
        </a:p>
        <a:p>
          <a:pPr algn="l"/>
          <a:endParaRPr lang="fr-FR" sz="1100" b="0" i="0" u="none" strike="noStrike">
            <a:solidFill>
              <a:schemeClr val="dk1"/>
            </a:solidFill>
            <a:effectLst/>
            <a:latin typeface="+mn-lt"/>
            <a:ea typeface="+mn-ea"/>
            <a:cs typeface="+mn-cs"/>
          </a:endParaRPr>
        </a:p>
        <a:p>
          <a:pPr algn="l"/>
          <a:r>
            <a:rPr lang="fr-FR" sz="1100" b="1" i="0" u="none" strike="noStrike">
              <a:solidFill>
                <a:schemeClr val="dk1"/>
              </a:solidFill>
              <a:effectLst/>
              <a:latin typeface="+mn-lt"/>
              <a:ea typeface="+mn-ea"/>
              <a:cs typeface="+mn-cs"/>
            </a:rPr>
            <a:t>Pour mieux comprendre : </a:t>
          </a:r>
        </a:p>
        <a:p>
          <a:pPr algn="l"/>
          <a:endParaRPr lang="fr-FR" sz="1100" b="1" i="0" u="none" strike="noStrike">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fr-FR" sz="1100" b="0" i="0" u="none" strike="noStrike">
              <a:solidFill>
                <a:schemeClr val="dk1"/>
              </a:solidFill>
              <a:effectLst/>
              <a:latin typeface="+mn-lt"/>
              <a:ea typeface="+mn-ea"/>
              <a:cs typeface="+mn-cs"/>
            </a:rPr>
            <a:t>La procédure de dépôt</a:t>
          </a:r>
          <a:r>
            <a:rPr lang="fr-FR" sz="1100" b="0" i="0" u="none" strike="noStrike" baseline="0">
              <a:solidFill>
                <a:schemeClr val="dk1"/>
              </a:solidFill>
              <a:effectLst/>
              <a:latin typeface="+mn-lt"/>
              <a:ea typeface="+mn-ea"/>
              <a:cs typeface="+mn-cs"/>
            </a:rPr>
            <a:t> par les établissements </a:t>
          </a:r>
          <a:r>
            <a:rPr lang="fr-FR" sz="1100" b="0" i="0" u="none" strike="noStrike">
              <a:solidFill>
                <a:schemeClr val="dk1"/>
              </a:solidFill>
              <a:effectLst/>
              <a:latin typeface="+mn-lt"/>
              <a:ea typeface="+mn-ea"/>
              <a:cs typeface="+mn-cs"/>
            </a:rPr>
            <a:t>d’un dossier de demande d’aide à l’investissement est encadrée par une instruction annuelle de la CNSA. Ainsi, les porteurs doivent compléter le dossier-type auquel l’ARS Nouvelle-Aquitaine a souhaité ajouter une annexe régionale permettant d’évaluer le degré de prise en compte des orientation régionales.</a:t>
          </a:r>
        </a:p>
        <a:p>
          <a:pPr algn="l"/>
          <a:endParaRPr lang="fr-FR" sz="1100" b="0" i="0" u="none" strike="noStrike" baseline="0">
            <a:solidFill>
              <a:schemeClr val="dk1"/>
            </a:solidFill>
            <a:effectLst/>
            <a:latin typeface="+mn-lt"/>
            <a:ea typeface="+mn-ea"/>
            <a:cs typeface="+mn-cs"/>
          </a:endParaRPr>
        </a:p>
        <a:p>
          <a:pPr algn="l"/>
          <a:r>
            <a:rPr lang="fr-FR" sz="1100" b="0" i="0" u="none" strike="noStrike">
              <a:solidFill>
                <a:schemeClr val="dk1"/>
              </a:solidFill>
              <a:effectLst/>
              <a:latin typeface="+mn-lt"/>
              <a:ea typeface="+mn-ea"/>
              <a:cs typeface="+mn-cs"/>
            </a:rPr>
            <a:t>L'aide à l'investissement sera conditionnée à une transformation de l'offre et à une adéquation du projet au regard des orientations régionales.</a:t>
          </a:r>
          <a:r>
            <a:rPr lang="fr-FR"/>
            <a:t> De plus, </a:t>
          </a:r>
          <a:r>
            <a:rPr lang="fr-FR" sz="1100" b="0" i="0" u="none" strike="noStrike">
              <a:solidFill>
                <a:schemeClr val="dk1"/>
              </a:solidFill>
              <a:effectLst/>
              <a:latin typeface="+mn-lt"/>
              <a:ea typeface="+mn-ea"/>
              <a:cs typeface="+mn-cs"/>
            </a:rPr>
            <a:t>un onglet est spécifiquement dédié à la notion de développement durable car une bonification de la subvention pourra être allouée si le projet s'inscrit dans une démarche environnementale exemplaire.</a:t>
          </a:r>
          <a:r>
            <a:rPr lang="fr-FR"/>
            <a:t> </a:t>
          </a:r>
          <a:endParaRPr lang="fr-FR" sz="1100"/>
        </a:p>
        <a:p>
          <a:pPr algn="l"/>
          <a:endParaRPr lang="fr-FR" sz="1100"/>
        </a:p>
        <a:p>
          <a:pPr algn="l"/>
          <a:endParaRPr lang="fr-FR" sz="1100"/>
        </a:p>
        <a:p>
          <a:pPr algn="l"/>
          <a:endParaRPr lang="fr-FR" sz="1100"/>
        </a:p>
        <a:p>
          <a:pPr algn="l"/>
          <a:endParaRPr lang="fr-FR" sz="1100"/>
        </a:p>
        <a:p>
          <a:pPr algn="l"/>
          <a:endParaRPr lang="fr-FR" sz="1100"/>
        </a:p>
      </xdr:txBody>
    </xdr:sp>
    <xdr:clientData/>
  </xdr:twoCellAnchor>
  <xdr:twoCellAnchor editAs="oneCell">
    <xdr:from>
      <xdr:col>2</xdr:col>
      <xdr:colOff>501650</xdr:colOff>
      <xdr:row>61</xdr:row>
      <xdr:rowOff>52447</xdr:rowOff>
    </xdr:from>
    <xdr:to>
      <xdr:col>2</xdr:col>
      <xdr:colOff>755650</xdr:colOff>
      <xdr:row>62</xdr:row>
      <xdr:rowOff>90943</xdr:rowOff>
    </xdr:to>
    <xdr:pic>
      <xdr:nvPicPr>
        <xdr:cNvPr id="12" name="Image 11" descr="C:\Users\cdenis\AppData\Local\Microsoft\Windows\INetCache\IE\EQUL1I11\traffic-sign-38589_1280[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25650" y="11023836"/>
          <a:ext cx="254000" cy="221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747887</xdr:colOff>
      <xdr:row>1</xdr:row>
      <xdr:rowOff>20757</xdr:rowOff>
    </xdr:from>
    <xdr:to>
      <xdr:col>17</xdr:col>
      <xdr:colOff>56444</xdr:colOff>
      <xdr:row>5</xdr:row>
      <xdr:rowOff>98797</xdr:rowOff>
    </xdr:to>
    <xdr:pic>
      <xdr:nvPicPr>
        <xdr:cNvPr id="13" name="Picture 3">
          <a:extLst>
            <a:ext uri="{FF2B5EF4-FFF2-40B4-BE49-F238E27FC236}">
              <a16:creationId xmlns:a16="http://schemas.microsoft.com/office/drawing/2014/main" xmlns="" id="{4ED44067-03E9-47B2-8B7F-29FAEC917B5D}"/>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2177887" y="204201"/>
          <a:ext cx="832557" cy="811818"/>
        </a:xfrm>
        <a:prstGeom prst="rect">
          <a:avLst/>
        </a:prstGeom>
      </xdr:spPr>
    </xdr:pic>
    <xdr:clientData/>
  </xdr:twoCellAnchor>
  <xdr:twoCellAnchor editAs="oneCell">
    <xdr:from>
      <xdr:col>14</xdr:col>
      <xdr:colOff>604954</xdr:colOff>
      <xdr:row>50</xdr:row>
      <xdr:rowOff>81518</xdr:rowOff>
    </xdr:from>
    <xdr:to>
      <xdr:col>15</xdr:col>
      <xdr:colOff>399371</xdr:colOff>
      <xdr:row>53</xdr:row>
      <xdr:rowOff>63499</xdr:rowOff>
    </xdr:to>
    <xdr:pic>
      <xdr:nvPicPr>
        <xdr:cNvPr id="5" name="Image 4"/>
        <xdr:cNvPicPr>
          <a:picLocks noChangeAspect="1"/>
        </xdr:cNvPicPr>
      </xdr:nvPicPr>
      <xdr:blipFill>
        <a:blip xmlns:r="http://schemas.openxmlformats.org/officeDocument/2006/relationships" r:embed="rId5"/>
        <a:stretch>
          <a:fillRect/>
        </a:stretch>
      </xdr:blipFill>
      <xdr:spPr>
        <a:xfrm>
          <a:off x="11272954" y="9035018"/>
          <a:ext cx="556417" cy="532315"/>
        </a:xfrm>
        <a:prstGeom prst="rect">
          <a:avLst/>
        </a:prstGeom>
        <a:solidFill>
          <a:schemeClr val="tx2"/>
        </a:solidFill>
      </xdr:spPr>
    </xdr:pic>
    <xdr:clientData/>
  </xdr:twoCellAnchor>
  <xdr:twoCellAnchor editAs="oneCell">
    <xdr:from>
      <xdr:col>2</xdr:col>
      <xdr:colOff>508000</xdr:colOff>
      <xdr:row>44</xdr:row>
      <xdr:rowOff>169136</xdr:rowOff>
    </xdr:from>
    <xdr:to>
      <xdr:col>3</xdr:col>
      <xdr:colOff>0</xdr:colOff>
      <xdr:row>46</xdr:row>
      <xdr:rowOff>24188</xdr:rowOff>
    </xdr:to>
    <xdr:pic>
      <xdr:nvPicPr>
        <xdr:cNvPr id="15" name="Image 14" descr="C:\Users\cdenis\AppData\Local\Microsoft\Windows\INetCache\IE\EQUL1I11\traffic-sign-38589_1280[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32000" y="7909080"/>
          <a:ext cx="254000" cy="221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63500</xdr:rowOff>
    </xdr:from>
    <xdr:to>
      <xdr:col>1</xdr:col>
      <xdr:colOff>622300</xdr:colOff>
      <xdr:row>4</xdr:row>
      <xdr:rowOff>79467</xdr:rowOff>
    </xdr:to>
    <xdr:pic>
      <xdr:nvPicPr>
        <xdr:cNvPr id="5" name="Image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63500"/>
          <a:ext cx="1289050" cy="752567"/>
        </a:xfrm>
        <a:prstGeom prst="rect">
          <a:avLst/>
        </a:prstGeom>
      </xdr:spPr>
    </xdr:pic>
    <xdr:clientData/>
  </xdr:twoCellAnchor>
  <xdr:twoCellAnchor editAs="oneCell">
    <xdr:from>
      <xdr:col>1</xdr:col>
      <xdr:colOff>666750</xdr:colOff>
      <xdr:row>0</xdr:row>
      <xdr:rowOff>19050</xdr:rowOff>
    </xdr:from>
    <xdr:to>
      <xdr:col>1</xdr:col>
      <xdr:colOff>1499307</xdr:colOff>
      <xdr:row>4</xdr:row>
      <xdr:rowOff>94268</xdr:rowOff>
    </xdr:to>
    <xdr:pic>
      <xdr:nvPicPr>
        <xdr:cNvPr id="3" name="Picture 3">
          <a:extLst>
            <a:ext uri="{FF2B5EF4-FFF2-40B4-BE49-F238E27FC236}">
              <a16:creationId xmlns:a16="http://schemas.microsoft.com/office/drawing/2014/main" xmlns="" id="{4ED44067-03E9-47B2-8B7F-29FAEC917B5D}"/>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28750" y="19050"/>
          <a:ext cx="832557" cy="8118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126999</xdr:rowOff>
    </xdr:from>
    <xdr:to>
      <xdr:col>2</xdr:col>
      <xdr:colOff>1121834</xdr:colOff>
      <xdr:row>12</xdr:row>
      <xdr:rowOff>91721</xdr:rowOff>
    </xdr:to>
    <xdr:sp macro="" textlink="">
      <xdr:nvSpPr>
        <xdr:cNvPr id="3" name="ZoneTexte 2"/>
        <xdr:cNvSpPr txBox="1"/>
      </xdr:nvSpPr>
      <xdr:spPr>
        <a:xfrm>
          <a:off x="0" y="310443"/>
          <a:ext cx="10484556" cy="19755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2600" b="1" i="0" u="none" strike="noStrike">
              <a:solidFill>
                <a:schemeClr val="dk1"/>
              </a:solidFill>
              <a:effectLst/>
              <a:latin typeface="+mj-lt"/>
              <a:ea typeface="+mn-ea"/>
              <a:cs typeface="+mn-cs"/>
            </a:rPr>
            <a:t>SYNTHESE</a:t>
          </a:r>
        </a:p>
        <a:p>
          <a:pPr algn="ctr"/>
          <a:r>
            <a:rPr lang="fr-FR" sz="2600" b="0" i="0" u="none" strike="noStrike">
              <a:solidFill>
                <a:schemeClr val="dk1"/>
              </a:solidFill>
              <a:effectLst/>
              <a:latin typeface="+mj-lt"/>
              <a:ea typeface="+mn-ea"/>
              <a:cs typeface="+mn-cs"/>
            </a:rPr>
            <a:t>Grille</a:t>
          </a:r>
          <a:r>
            <a:rPr lang="fr-FR" sz="2600" b="0" i="0" u="none" strike="noStrike" baseline="0">
              <a:solidFill>
                <a:schemeClr val="dk1"/>
              </a:solidFill>
              <a:effectLst/>
              <a:latin typeface="+mj-lt"/>
              <a:ea typeface="+mn-ea"/>
              <a:cs typeface="+mn-cs"/>
            </a:rPr>
            <a:t> transformation de l'offre</a:t>
          </a:r>
        </a:p>
        <a:p>
          <a:pPr algn="l"/>
          <a:endParaRPr lang="fr-FR" sz="1100" b="0" i="0" u="none" strike="noStrike" baseline="0">
            <a:solidFill>
              <a:schemeClr val="dk1"/>
            </a:solidFill>
            <a:effectLst/>
            <a:latin typeface="+mn-lt"/>
            <a:ea typeface="+mn-ea"/>
            <a:cs typeface="+mn-cs"/>
          </a:endParaRPr>
        </a:p>
        <a:p>
          <a:pPr algn="l"/>
          <a:endParaRPr lang="fr-FR" sz="1100" b="0" i="0" u="none" strike="noStrike">
            <a:solidFill>
              <a:schemeClr val="dk1"/>
            </a:solidFill>
            <a:effectLst/>
            <a:latin typeface="+mn-lt"/>
            <a:ea typeface="+mn-ea"/>
            <a:cs typeface="+mn-cs"/>
          </a:endParaRPr>
        </a:p>
        <a:p>
          <a:pPr algn="l"/>
          <a:r>
            <a:rPr lang="fr-FR" sz="1100" b="0" i="0" u="none" strike="noStrike">
              <a:solidFill>
                <a:schemeClr val="dk1"/>
              </a:solidFill>
              <a:effectLst/>
              <a:latin typeface="+mn-lt"/>
              <a:ea typeface="+mn-ea"/>
              <a:cs typeface="+mn-cs"/>
            </a:rPr>
            <a:t>Vous trouverez</a:t>
          </a:r>
          <a:r>
            <a:rPr lang="fr-FR" sz="1100" b="0" i="0" u="none" strike="noStrike" baseline="0">
              <a:solidFill>
                <a:schemeClr val="dk1"/>
              </a:solidFill>
              <a:effectLst/>
              <a:latin typeface="+mn-lt"/>
              <a:ea typeface="+mn-ea"/>
              <a:cs typeface="+mn-cs"/>
            </a:rPr>
            <a:t> ci-dessous la synthèse de vos réponses en lien avec les items de la grille "</a:t>
          </a:r>
          <a:r>
            <a:rPr lang="fr-FR" sz="1100" b="0" i="1" u="none" strike="noStrike" baseline="0">
              <a:solidFill>
                <a:schemeClr val="dk1"/>
              </a:solidFill>
              <a:effectLst/>
              <a:latin typeface="+mn-lt"/>
              <a:ea typeface="+mn-ea"/>
              <a:cs typeface="+mn-cs"/>
            </a:rPr>
            <a:t>transformation de l'offre".</a:t>
          </a:r>
        </a:p>
        <a:p>
          <a:pPr algn="l"/>
          <a:endParaRPr lang="fr-FR" sz="1100" b="0" i="0" u="none" strike="noStrike" baseline="0">
            <a:solidFill>
              <a:schemeClr val="dk1"/>
            </a:solidFill>
            <a:effectLst/>
            <a:latin typeface="+mn-lt"/>
            <a:ea typeface="+mn-ea"/>
            <a:cs typeface="+mn-cs"/>
          </a:endParaRPr>
        </a:p>
        <a:p>
          <a:pPr algn="l"/>
          <a:r>
            <a:rPr lang="fr-FR" sz="1100" b="0" i="0" u="none" strike="noStrike" baseline="0">
              <a:solidFill>
                <a:schemeClr val="dk1"/>
              </a:solidFill>
              <a:effectLst/>
              <a:latin typeface="+mn-lt"/>
              <a:ea typeface="+mn-ea"/>
              <a:cs typeface="+mn-cs"/>
            </a:rPr>
            <a:t>          </a:t>
          </a:r>
          <a:r>
            <a:rPr lang="fr-FR" sz="1100" b="0" i="0" u="none" strike="noStrike">
              <a:solidFill>
                <a:schemeClr val="dk1"/>
              </a:solidFill>
              <a:effectLst/>
              <a:latin typeface="+mn-lt"/>
              <a:ea typeface="+mn-ea"/>
              <a:cs typeface="+mn-cs"/>
            </a:rPr>
            <a:t>Important : les</a:t>
          </a:r>
          <a:r>
            <a:rPr lang="fr-FR" sz="1100" b="0" i="0" u="none" strike="noStrike" baseline="0">
              <a:solidFill>
                <a:schemeClr val="dk1"/>
              </a:solidFill>
              <a:effectLst/>
              <a:latin typeface="+mn-lt"/>
              <a:ea typeface="+mn-ea"/>
              <a:cs typeface="+mn-cs"/>
            </a:rPr>
            <a:t> résultats ci-dessous ne sont pas</a:t>
          </a:r>
          <a:r>
            <a:rPr lang="fr-FR" sz="1100" b="0" i="0" u="none" strike="noStrike">
              <a:solidFill>
                <a:schemeClr val="dk1"/>
              </a:solidFill>
              <a:effectLst/>
              <a:latin typeface="+mn-lt"/>
              <a:ea typeface="+mn-ea"/>
              <a:cs typeface="+mn-cs"/>
            </a:rPr>
            <a:t> déterminants</a:t>
          </a:r>
          <a:r>
            <a:rPr lang="fr-FR" sz="1100" b="0" i="0" u="none" strike="noStrike" baseline="0">
              <a:solidFill>
                <a:schemeClr val="dk1"/>
              </a:solidFill>
              <a:effectLst/>
              <a:latin typeface="+mn-lt"/>
              <a:ea typeface="+mn-ea"/>
              <a:cs typeface="+mn-cs"/>
            </a:rPr>
            <a:t> </a:t>
          </a:r>
          <a:r>
            <a:rPr lang="fr-FR" sz="1100" b="0" i="0" u="none" strike="noStrike">
              <a:solidFill>
                <a:schemeClr val="dk1"/>
              </a:solidFill>
              <a:effectLst/>
              <a:latin typeface="+mn-lt"/>
              <a:ea typeface="+mn-ea"/>
              <a:cs typeface="+mn-cs"/>
            </a:rPr>
            <a:t>de l'attribution de l'aide. Ils</a:t>
          </a:r>
          <a:r>
            <a:rPr lang="fr-FR" sz="1100" b="0" i="0" u="none" strike="noStrike" baseline="0">
              <a:solidFill>
                <a:schemeClr val="dk1"/>
              </a:solidFill>
              <a:effectLst/>
              <a:latin typeface="+mn-lt"/>
              <a:ea typeface="+mn-ea"/>
              <a:cs typeface="+mn-cs"/>
            </a:rPr>
            <a:t> </a:t>
          </a:r>
          <a:r>
            <a:rPr lang="fr-FR" sz="1100" b="0" i="0" u="none" strike="noStrike">
              <a:solidFill>
                <a:schemeClr val="dk1"/>
              </a:solidFill>
              <a:effectLst/>
              <a:latin typeface="+mn-lt"/>
              <a:ea typeface="+mn-ea"/>
              <a:cs typeface="+mn-cs"/>
            </a:rPr>
            <a:t>permettent une auto-évaluation de votre projet et apportent des précisions spécifiques sur les attendus régionaux. </a:t>
          </a:r>
          <a:r>
            <a:rPr lang="fr-FR"/>
            <a:t> </a:t>
          </a:r>
          <a:endParaRPr lang="fr-FR" sz="1100"/>
        </a:p>
        <a:p>
          <a:pPr algn="l"/>
          <a:endParaRPr lang="fr-FR" sz="1100"/>
        </a:p>
        <a:p>
          <a:pPr algn="l"/>
          <a:endParaRPr lang="fr-FR" sz="1100"/>
        </a:p>
        <a:p>
          <a:pPr algn="l"/>
          <a:endParaRPr lang="fr-FR" sz="1100"/>
        </a:p>
        <a:p>
          <a:pPr algn="l"/>
          <a:endParaRPr lang="fr-FR" sz="1100"/>
        </a:p>
      </xdr:txBody>
    </xdr:sp>
    <xdr:clientData/>
  </xdr:twoCellAnchor>
  <xdr:twoCellAnchor editAs="oneCell">
    <xdr:from>
      <xdr:col>1</xdr:col>
      <xdr:colOff>84667</xdr:colOff>
      <xdr:row>9</xdr:row>
      <xdr:rowOff>91720</xdr:rowOff>
    </xdr:from>
    <xdr:to>
      <xdr:col>1</xdr:col>
      <xdr:colOff>338667</xdr:colOff>
      <xdr:row>10</xdr:row>
      <xdr:rowOff>137273</xdr:rowOff>
    </xdr:to>
    <xdr:pic>
      <xdr:nvPicPr>
        <xdr:cNvPr id="4" name="Image 3" descr="C:\Users\cdenis\AppData\Local\Microsoft\Windows\INetCache\IE\EQUL1I11\traffic-sign-38589_1280[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67" y="1749776"/>
          <a:ext cx="254000" cy="221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ouvelle-aquitaine.ars.sante.fr/segur-de-la-sante-pres-de-13-milliard-deuros-daides-pour-ameliorer-loffre-de-sante-en-nouvell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C2:P93"/>
  <sheetViews>
    <sheetView showGridLines="0" zoomScale="90" zoomScaleNormal="90" workbookViewId="0">
      <selection activeCell="C104" sqref="C104"/>
    </sheetView>
  </sheetViews>
  <sheetFormatPr baseColWidth="10" defaultRowHeight="14.4" x14ac:dyDescent="0.3"/>
  <sheetData>
    <row r="2" spans="3:16" ht="14.55" customHeight="1" x14ac:dyDescent="0.3">
      <c r="D2" s="77" t="s">
        <v>24</v>
      </c>
      <c r="E2" s="77"/>
      <c r="F2" s="77"/>
      <c r="G2" s="77"/>
      <c r="H2" s="77"/>
      <c r="I2" s="77"/>
      <c r="J2" s="77"/>
      <c r="K2" s="77"/>
      <c r="L2" s="77"/>
      <c r="M2" s="77"/>
      <c r="N2" s="77"/>
      <c r="O2" s="77"/>
    </row>
    <row r="3" spans="3:16" ht="14.55" customHeight="1" x14ac:dyDescent="0.3">
      <c r="D3" s="77"/>
      <c r="E3" s="77"/>
      <c r="F3" s="77"/>
      <c r="G3" s="77"/>
      <c r="H3" s="77"/>
      <c r="I3" s="77"/>
      <c r="J3" s="77"/>
      <c r="K3" s="77"/>
      <c r="L3" s="77"/>
      <c r="M3" s="77"/>
      <c r="N3" s="77"/>
      <c r="O3" s="77"/>
    </row>
    <row r="4" spans="3:16" ht="14.55" customHeight="1" x14ac:dyDescent="0.3">
      <c r="D4" s="77"/>
      <c r="E4" s="77"/>
      <c r="F4" s="77"/>
      <c r="G4" s="77"/>
      <c r="H4" s="77"/>
      <c r="I4" s="77"/>
      <c r="J4" s="77"/>
      <c r="K4" s="77"/>
      <c r="L4" s="77"/>
      <c r="M4" s="77"/>
      <c r="N4" s="77"/>
      <c r="O4" s="77"/>
    </row>
    <row r="5" spans="3:16" ht="14.55" customHeight="1" x14ac:dyDescent="0.3">
      <c r="D5" s="77"/>
      <c r="E5" s="77"/>
      <c r="F5" s="77"/>
      <c r="G5" s="77"/>
      <c r="H5" s="77"/>
      <c r="I5" s="77"/>
      <c r="J5" s="77"/>
      <c r="K5" s="77"/>
      <c r="L5" s="77"/>
      <c r="M5" s="77"/>
      <c r="N5" s="77"/>
      <c r="O5" s="77"/>
    </row>
    <row r="6" spans="3:16" ht="14.55" customHeight="1" x14ac:dyDescent="0.3">
      <c r="D6" s="77"/>
      <c r="E6" s="77"/>
      <c r="F6" s="77"/>
      <c r="G6" s="77"/>
      <c r="H6" s="77"/>
      <c r="I6" s="77"/>
      <c r="J6" s="77"/>
      <c r="K6" s="77"/>
      <c r="L6" s="77"/>
      <c r="M6" s="77"/>
      <c r="N6" s="77"/>
      <c r="O6" s="77"/>
    </row>
    <row r="7" spans="3:16" ht="14.55" customHeight="1" x14ac:dyDescent="0.3">
      <c r="D7" s="77"/>
      <c r="E7" s="77"/>
      <c r="F7" s="77"/>
      <c r="G7" s="77"/>
      <c r="H7" s="77"/>
      <c r="I7" s="77"/>
      <c r="J7" s="77"/>
      <c r="K7" s="77"/>
      <c r="L7" s="77"/>
      <c r="M7" s="77"/>
      <c r="N7" s="77"/>
      <c r="O7" s="77"/>
    </row>
    <row r="8" spans="3:16" ht="14.55" customHeight="1" x14ac:dyDescent="0.3">
      <c r="D8" s="77"/>
      <c r="E8" s="77"/>
      <c r="F8" s="77"/>
      <c r="G8" s="77"/>
      <c r="H8" s="77"/>
      <c r="I8" s="77"/>
      <c r="J8" s="77"/>
      <c r="K8" s="77"/>
      <c r="L8" s="77"/>
      <c r="M8" s="77"/>
      <c r="N8" s="77"/>
      <c r="O8" s="77"/>
    </row>
    <row r="12" spans="3:16" ht="23.25" x14ac:dyDescent="0.35">
      <c r="C12" s="75" t="s">
        <v>25</v>
      </c>
      <c r="D12" s="75"/>
      <c r="E12" s="75"/>
      <c r="F12" s="75"/>
      <c r="G12" s="75"/>
      <c r="H12" s="75"/>
      <c r="I12" s="75"/>
      <c r="J12" s="75"/>
      <c r="K12" s="75"/>
      <c r="L12" s="75"/>
      <c r="M12" s="75"/>
      <c r="N12" s="75"/>
      <c r="O12" s="75"/>
      <c r="P12" s="75"/>
    </row>
    <row r="32" spans="4:5" ht="14.55" x14ac:dyDescent="0.35">
      <c r="D32" s="65" t="s">
        <v>108</v>
      </c>
      <c r="E32" s="64" t="s">
        <v>107</v>
      </c>
    </row>
    <row r="33" spans="3:16" ht="14.55" x14ac:dyDescent="0.35">
      <c r="D33" s="65"/>
      <c r="E33" s="64"/>
    </row>
    <row r="34" spans="3:16" ht="14.55" x14ac:dyDescent="0.35">
      <c r="D34" s="65"/>
      <c r="E34" s="64"/>
    </row>
    <row r="35" spans="3:16" ht="23.55" x14ac:dyDescent="0.55000000000000004">
      <c r="C35" s="76" t="s">
        <v>53</v>
      </c>
      <c r="D35" s="76"/>
      <c r="E35" s="76"/>
      <c r="F35" s="76"/>
      <c r="G35" s="76"/>
      <c r="H35" s="76"/>
      <c r="I35" s="76"/>
      <c r="J35" s="76"/>
      <c r="K35" s="76"/>
      <c r="L35" s="76"/>
      <c r="M35" s="76"/>
      <c r="N35" s="76"/>
      <c r="O35" s="76"/>
      <c r="P35" s="76"/>
    </row>
    <row r="44" spans="3:16" x14ac:dyDescent="0.3">
      <c r="E44" s="26"/>
    </row>
    <row r="49" spans="3:16" ht="23.4" x14ac:dyDescent="0.45">
      <c r="C49" s="76" t="s">
        <v>26</v>
      </c>
      <c r="D49" s="76"/>
      <c r="E49" s="76"/>
      <c r="F49" s="76"/>
      <c r="G49" s="76"/>
      <c r="H49" s="76"/>
      <c r="I49" s="76"/>
      <c r="J49" s="76"/>
      <c r="K49" s="76"/>
      <c r="L49" s="76"/>
      <c r="M49" s="76"/>
      <c r="N49" s="76"/>
      <c r="O49" s="76"/>
      <c r="P49" s="76"/>
    </row>
    <row r="67" spans="5:5" x14ac:dyDescent="0.3">
      <c r="E67" s="19"/>
    </row>
    <row r="68" spans="5:5" x14ac:dyDescent="0.3">
      <c r="E68" s="18"/>
    </row>
    <row r="92" spans="3:3" x14ac:dyDescent="0.3">
      <c r="C92" s="19"/>
    </row>
    <row r="93" spans="3:3" x14ac:dyDescent="0.3">
      <c r="C93" s="18"/>
    </row>
  </sheetData>
  <mergeCells count="4">
    <mergeCell ref="C12:P12"/>
    <mergeCell ref="C35:P35"/>
    <mergeCell ref="C49:P49"/>
    <mergeCell ref="D2:O8"/>
  </mergeCells>
  <hyperlinks>
    <hyperlink ref="E32"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B7:K13"/>
  <sheetViews>
    <sheetView showGridLines="0" workbookViewId="0">
      <selection activeCell="D9" sqref="D9:K9"/>
    </sheetView>
  </sheetViews>
  <sheetFormatPr baseColWidth="10" defaultRowHeight="14.4" x14ac:dyDescent="0.3"/>
  <cols>
    <col min="2" max="2" width="21.5546875" bestFit="1" customWidth="1"/>
  </cols>
  <sheetData>
    <row r="7" spans="2:11" ht="21" x14ac:dyDescent="0.4">
      <c r="B7" s="30" t="s">
        <v>49</v>
      </c>
      <c r="C7" s="31"/>
      <c r="D7" s="78"/>
      <c r="E7" s="79"/>
      <c r="F7" s="79"/>
      <c r="G7" s="79"/>
      <c r="H7" s="79"/>
      <c r="I7" s="79"/>
      <c r="J7" s="79"/>
      <c r="K7" s="80"/>
    </row>
    <row r="8" spans="2:11" ht="21" x14ac:dyDescent="0.4">
      <c r="B8" s="30" t="s">
        <v>50</v>
      </c>
      <c r="C8" s="31"/>
      <c r="D8" s="78"/>
      <c r="E8" s="79"/>
      <c r="F8" s="79"/>
      <c r="G8" s="79"/>
      <c r="H8" s="79"/>
      <c r="I8" s="79"/>
      <c r="J8" s="79"/>
      <c r="K8" s="80"/>
    </row>
    <row r="9" spans="2:11" ht="21" x14ac:dyDescent="0.4">
      <c r="B9" s="34" t="s">
        <v>51</v>
      </c>
      <c r="C9" s="33"/>
      <c r="D9" s="78"/>
      <c r="E9" s="79"/>
      <c r="F9" s="79"/>
      <c r="G9" s="79"/>
      <c r="H9" s="79"/>
      <c r="I9" s="79"/>
      <c r="J9" s="79"/>
      <c r="K9" s="80"/>
    </row>
    <row r="10" spans="2:11" ht="14.55" customHeight="1" x14ac:dyDescent="0.35">
      <c r="B10" s="81"/>
      <c r="C10" s="82"/>
      <c r="D10" s="32"/>
      <c r="E10" s="32"/>
      <c r="F10" s="32"/>
      <c r="G10" s="32"/>
      <c r="H10" s="32"/>
      <c r="I10" s="32"/>
      <c r="J10" s="32"/>
      <c r="K10" s="33"/>
    </row>
    <row r="11" spans="2:11" ht="21" x14ac:dyDescent="0.35">
      <c r="B11" s="34" t="s">
        <v>52</v>
      </c>
      <c r="C11" s="33"/>
      <c r="D11" s="78"/>
      <c r="E11" s="79"/>
      <c r="F11" s="79"/>
      <c r="G11" s="79"/>
      <c r="H11" s="79"/>
      <c r="I11" s="79"/>
      <c r="J11" s="79"/>
      <c r="K11" s="80"/>
    </row>
    <row r="12" spans="2:11" ht="14.55" customHeight="1" x14ac:dyDescent="0.25"/>
    <row r="13" spans="2:11" x14ac:dyDescent="0.3">
      <c r="B13" s="35" t="s">
        <v>27</v>
      </c>
    </row>
  </sheetData>
  <mergeCells count="5">
    <mergeCell ref="D7:K7"/>
    <mergeCell ref="D8:K8"/>
    <mergeCell ref="D9:K9"/>
    <mergeCell ref="D11:K11"/>
    <mergeCell ref="B10:C10"/>
  </mergeCells>
  <dataValidations count="1">
    <dataValidation type="list" allowBlank="1" showInputMessage="1" showErrorMessage="1" sqref="D9:K9">
      <formula1>"16 - Charente , 17 - Chatente-Maritime , 19 - Corrèze , 23 - Creuse , 24 - Dordogne , 33 - Gironde , 40 - Landes , 47 - Lot-et-Garonne , 64 - Pyrenées-Atlantiques , 79 - Deux-Sèvres , 86 - Vienne , 87 - Haute-Vienne"</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2:C96"/>
  <sheetViews>
    <sheetView showGridLines="0" zoomScale="90" zoomScaleNormal="90" workbookViewId="0">
      <selection activeCell="A57" sqref="A57"/>
    </sheetView>
  </sheetViews>
  <sheetFormatPr baseColWidth="10" defaultRowHeight="14.4" x14ac:dyDescent="0.3"/>
  <cols>
    <col min="1" max="1" width="122.77734375" style="2" customWidth="1"/>
    <col min="2" max="2" width="26.21875" style="3" customWidth="1"/>
    <col min="3" max="3" width="81" customWidth="1"/>
  </cols>
  <sheetData>
    <row r="2" spans="1:3" ht="14.55" x14ac:dyDescent="0.35">
      <c r="A2" s="1"/>
      <c r="B2"/>
    </row>
    <row r="3" spans="1:3" ht="14.55" x14ac:dyDescent="0.35">
      <c r="A3" s="1"/>
      <c r="B3"/>
    </row>
    <row r="4" spans="1:3" s="1" customFormat="1" ht="28.8" x14ac:dyDescent="0.3">
      <c r="A4" s="4"/>
      <c r="B4" s="20" t="s">
        <v>22</v>
      </c>
      <c r="C4" s="23" t="s">
        <v>8</v>
      </c>
    </row>
    <row r="5" spans="1:3" s="1" customFormat="1" x14ac:dyDescent="0.3">
      <c r="A5" s="86" t="s">
        <v>2</v>
      </c>
      <c r="B5" s="87"/>
      <c r="C5" s="88"/>
    </row>
    <row r="6" spans="1:3" s="1" customFormat="1" x14ac:dyDescent="0.3">
      <c r="A6" s="43" t="s">
        <v>9</v>
      </c>
      <c r="B6" s="47"/>
      <c r="C6" s="45"/>
    </row>
    <row r="7" spans="1:3" s="1" customFormat="1" x14ac:dyDescent="0.3">
      <c r="A7" s="43" t="s">
        <v>13</v>
      </c>
      <c r="B7" s="44"/>
      <c r="C7" s="45"/>
    </row>
    <row r="8" spans="1:3" s="1" customFormat="1" x14ac:dyDescent="0.3">
      <c r="A8" s="89" t="s">
        <v>5</v>
      </c>
      <c r="B8" s="90"/>
      <c r="C8" s="91"/>
    </row>
    <row r="9" spans="1:3" ht="14.55" x14ac:dyDescent="0.35">
      <c r="A9" s="92" t="s">
        <v>11</v>
      </c>
      <c r="B9" s="93"/>
      <c r="C9" s="94"/>
    </row>
    <row r="10" spans="1:3" x14ac:dyDescent="0.3">
      <c r="A10" s="43" t="s">
        <v>23</v>
      </c>
      <c r="B10" s="44"/>
      <c r="C10" s="45"/>
    </row>
    <row r="11" spans="1:3" x14ac:dyDescent="0.3">
      <c r="A11" s="43" t="s">
        <v>10</v>
      </c>
      <c r="B11" s="44"/>
      <c r="C11" s="45"/>
    </row>
    <row r="12" spans="1:3" x14ac:dyDescent="0.3">
      <c r="A12" s="83" t="s">
        <v>0</v>
      </c>
      <c r="B12" s="84"/>
      <c r="C12" s="85"/>
    </row>
    <row r="13" spans="1:3" ht="28.8" x14ac:dyDescent="0.3">
      <c r="A13" s="43" t="s">
        <v>111</v>
      </c>
      <c r="B13" s="44"/>
      <c r="C13" s="45"/>
    </row>
    <row r="14" spans="1:3" x14ac:dyDescent="0.3">
      <c r="A14" s="43" t="s">
        <v>7</v>
      </c>
      <c r="B14" s="44"/>
      <c r="C14" s="45"/>
    </row>
    <row r="15" spans="1:3" ht="28.8" x14ac:dyDescent="0.3">
      <c r="A15" s="43" t="s">
        <v>17</v>
      </c>
      <c r="B15" s="44"/>
      <c r="C15" s="45"/>
    </row>
    <row r="16" spans="1:3" x14ac:dyDescent="0.3">
      <c r="A16" s="43" t="s">
        <v>18</v>
      </c>
      <c r="B16" s="44"/>
      <c r="C16" s="45"/>
    </row>
    <row r="17" spans="1:3" x14ac:dyDescent="0.3">
      <c r="A17" s="43" t="s">
        <v>15</v>
      </c>
      <c r="B17" s="44"/>
      <c r="C17" s="45"/>
    </row>
    <row r="18" spans="1:3" ht="16.95" customHeight="1" x14ac:dyDescent="0.3">
      <c r="A18" s="43" t="s">
        <v>19</v>
      </c>
      <c r="B18" s="44"/>
      <c r="C18" s="45"/>
    </row>
    <row r="19" spans="1:3" x14ac:dyDescent="0.3">
      <c r="A19" s="83" t="s">
        <v>1</v>
      </c>
      <c r="B19" s="84"/>
      <c r="C19" s="85"/>
    </row>
    <row r="20" spans="1:3" x14ac:dyDescent="0.3">
      <c r="A20" s="43" t="s">
        <v>6</v>
      </c>
      <c r="B20" s="44"/>
      <c r="C20" s="45"/>
    </row>
    <row r="21" spans="1:3" ht="28.8" x14ac:dyDescent="0.3">
      <c r="A21" s="42" t="s">
        <v>21</v>
      </c>
      <c r="B21" s="44"/>
      <c r="C21" s="45"/>
    </row>
    <row r="22" spans="1:3" ht="28.8" x14ac:dyDescent="0.3">
      <c r="A22" s="43" t="s">
        <v>14</v>
      </c>
      <c r="B22" s="44"/>
      <c r="C22" s="45"/>
    </row>
    <row r="23" spans="1:3" ht="28.8" x14ac:dyDescent="0.3">
      <c r="A23" s="43" t="s">
        <v>20</v>
      </c>
      <c r="B23" s="44"/>
      <c r="C23" s="45"/>
    </row>
    <row r="24" spans="1:3" x14ac:dyDescent="0.3">
      <c r="A24" s="83" t="s">
        <v>3</v>
      </c>
      <c r="B24" s="84"/>
      <c r="C24" s="85"/>
    </row>
    <row r="25" spans="1:3" ht="28.8" x14ac:dyDescent="0.3">
      <c r="A25" s="43" t="s">
        <v>16</v>
      </c>
      <c r="B25" s="44"/>
      <c r="C25" s="45"/>
    </row>
    <row r="26" spans="1:3" ht="28.8" x14ac:dyDescent="0.3">
      <c r="A26" s="43" t="s">
        <v>12</v>
      </c>
      <c r="B26" s="44"/>
      <c r="C26" s="45"/>
    </row>
    <row r="27" spans="1:3" x14ac:dyDescent="0.3">
      <c r="A27" s="43" t="s">
        <v>4</v>
      </c>
      <c r="B27" s="44"/>
      <c r="C27" s="45"/>
    </row>
    <row r="28" spans="1:3" s="7" customFormat="1" ht="14.55" x14ac:dyDescent="0.35">
      <c r="A28" s="18"/>
      <c r="B28" s="6"/>
    </row>
    <row r="29" spans="1:3" s="7" customFormat="1" x14ac:dyDescent="0.3">
      <c r="A29" s="19"/>
      <c r="B29" s="6"/>
    </row>
    <row r="30" spans="1:3" s="7" customFormat="1" x14ac:dyDescent="0.3">
      <c r="A30" s="8"/>
      <c r="B30" s="6"/>
    </row>
    <row r="31" spans="1:3" s="7" customFormat="1" x14ac:dyDescent="0.3">
      <c r="A31" s="5"/>
      <c r="B31" s="6"/>
    </row>
    <row r="32" spans="1:3" s="7" customFormat="1" x14ac:dyDescent="0.3">
      <c r="A32" s="5"/>
      <c r="B32" s="6"/>
    </row>
    <row r="33" spans="1:2" s="7" customFormat="1" x14ac:dyDescent="0.3">
      <c r="A33" s="11"/>
      <c r="B33" s="6"/>
    </row>
    <row r="34" spans="1:2" s="7" customFormat="1" x14ac:dyDescent="0.3">
      <c r="A34" s="5"/>
      <c r="B34" s="6"/>
    </row>
    <row r="35" spans="1:2" s="7" customFormat="1" x14ac:dyDescent="0.3">
      <c r="A35" s="67" t="s">
        <v>109</v>
      </c>
      <c r="B35" s="6"/>
    </row>
    <row r="36" spans="1:2" s="7" customFormat="1" x14ac:dyDescent="0.3">
      <c r="A36" s="8"/>
      <c r="B36" s="6"/>
    </row>
    <row r="37" spans="1:2" s="7" customFormat="1" x14ac:dyDescent="0.3">
      <c r="A37" s="9"/>
      <c r="B37" s="6"/>
    </row>
    <row r="38" spans="1:2" s="7" customFormat="1" x14ac:dyDescent="0.3">
      <c r="A38" s="12"/>
      <c r="B38" s="6"/>
    </row>
    <row r="39" spans="1:2" s="7" customFormat="1" x14ac:dyDescent="0.3">
      <c r="A39" s="8"/>
      <c r="B39" s="6"/>
    </row>
    <row r="40" spans="1:2" s="7" customFormat="1" x14ac:dyDescent="0.3">
      <c r="A40" s="8"/>
      <c r="B40" s="6"/>
    </row>
    <row r="41" spans="1:2" s="7" customFormat="1" ht="15.6" x14ac:dyDescent="0.3">
      <c r="A41" s="10"/>
      <c r="B41" s="6"/>
    </row>
    <row r="42" spans="1:2" s="7" customFormat="1" x14ac:dyDescent="0.3">
      <c r="A42" s="8"/>
      <c r="B42" s="6"/>
    </row>
    <row r="43" spans="1:2" s="7" customFormat="1" x14ac:dyDescent="0.3">
      <c r="A43" s="13"/>
      <c r="B43" s="6"/>
    </row>
    <row r="44" spans="1:2" s="7" customFormat="1" x14ac:dyDescent="0.3">
      <c r="A44" s="13"/>
      <c r="B44" s="6"/>
    </row>
    <row r="45" spans="1:2" s="7" customFormat="1" x14ac:dyDescent="0.3">
      <c r="A45" s="14"/>
      <c r="B45" s="6"/>
    </row>
    <row r="46" spans="1:2" s="7" customFormat="1" x14ac:dyDescent="0.3">
      <c r="A46" s="14"/>
      <c r="B46" s="6"/>
    </row>
    <row r="47" spans="1:2" s="7" customFormat="1" x14ac:dyDescent="0.3">
      <c r="A47" s="14"/>
      <c r="B47" s="6"/>
    </row>
    <row r="48" spans="1:2" s="7" customFormat="1" x14ac:dyDescent="0.3">
      <c r="A48" s="14"/>
      <c r="B48" s="6"/>
    </row>
    <row r="49" spans="1:2" s="7" customFormat="1" x14ac:dyDescent="0.3">
      <c r="A49" s="14"/>
      <c r="B49" s="6"/>
    </row>
    <row r="50" spans="1:2" s="7" customFormat="1" x14ac:dyDescent="0.3">
      <c r="A50" s="15"/>
      <c r="B50" s="6"/>
    </row>
    <row r="51" spans="1:2" s="7" customFormat="1" x14ac:dyDescent="0.3">
      <c r="A51" s="15"/>
      <c r="B51" s="6"/>
    </row>
    <row r="52" spans="1:2" s="7" customFormat="1" x14ac:dyDescent="0.3">
      <c r="A52" s="15"/>
      <c r="B52" s="6"/>
    </row>
    <row r="53" spans="1:2" s="7" customFormat="1" x14ac:dyDescent="0.3">
      <c r="A53" s="13"/>
      <c r="B53" s="6"/>
    </row>
    <row r="54" spans="1:2" s="7" customFormat="1" x14ac:dyDescent="0.3">
      <c r="A54" s="8"/>
      <c r="B54" s="6"/>
    </row>
    <row r="55" spans="1:2" s="7" customFormat="1" x14ac:dyDescent="0.3">
      <c r="A55" s="9"/>
      <c r="B55" s="6"/>
    </row>
    <row r="56" spans="1:2" s="7" customFormat="1" x14ac:dyDescent="0.3">
      <c r="A56" s="12"/>
      <c r="B56" s="6"/>
    </row>
    <row r="57" spans="1:2" s="7" customFormat="1" x14ac:dyDescent="0.3">
      <c r="A57" s="16"/>
      <c r="B57" s="6"/>
    </row>
    <row r="58" spans="1:2" s="7" customFormat="1" x14ac:dyDescent="0.3">
      <c r="A58" s="16"/>
      <c r="B58" s="6"/>
    </row>
    <row r="59" spans="1:2" s="7" customFormat="1" ht="15.6" x14ac:dyDescent="0.3">
      <c r="A59" s="10"/>
      <c r="B59" s="6"/>
    </row>
    <row r="60" spans="1:2" s="7" customFormat="1" x14ac:dyDescent="0.3">
      <c r="A60" s="15"/>
      <c r="B60" s="6"/>
    </row>
    <row r="61" spans="1:2" s="7" customFormat="1" x14ac:dyDescent="0.3">
      <c r="A61" s="15"/>
      <c r="B61" s="6"/>
    </row>
    <row r="62" spans="1:2" s="7" customFormat="1" x14ac:dyDescent="0.3">
      <c r="A62" s="13"/>
      <c r="B62" s="6"/>
    </row>
    <row r="63" spans="1:2" s="7" customFormat="1" x14ac:dyDescent="0.3">
      <c r="A63" s="13"/>
      <c r="B63" s="6"/>
    </row>
    <row r="64" spans="1:2" s="7" customFormat="1" x14ac:dyDescent="0.3">
      <c r="A64" s="17"/>
      <c r="B64" s="6"/>
    </row>
    <row r="65" spans="1:2" s="7" customFormat="1" x14ac:dyDescent="0.3">
      <c r="A65" s="8"/>
      <c r="B65" s="6"/>
    </row>
    <row r="66" spans="1:2" s="7" customFormat="1" x14ac:dyDescent="0.3">
      <c r="A66" s="9"/>
      <c r="B66" s="6"/>
    </row>
    <row r="67" spans="1:2" s="7" customFormat="1" x14ac:dyDescent="0.3">
      <c r="A67" s="12"/>
      <c r="B67" s="6"/>
    </row>
    <row r="68" spans="1:2" s="7" customFormat="1" x14ac:dyDescent="0.3">
      <c r="A68" s="16"/>
      <c r="B68" s="6"/>
    </row>
    <row r="69" spans="1:2" s="7" customFormat="1" x14ac:dyDescent="0.3">
      <c r="A69" s="16"/>
      <c r="B69" s="6"/>
    </row>
    <row r="70" spans="1:2" s="7" customFormat="1" x14ac:dyDescent="0.3">
      <c r="A70" s="16"/>
      <c r="B70" s="6"/>
    </row>
    <row r="71" spans="1:2" s="7" customFormat="1" x14ac:dyDescent="0.3">
      <c r="A71" s="16"/>
      <c r="B71" s="6"/>
    </row>
    <row r="72" spans="1:2" s="7" customFormat="1" x14ac:dyDescent="0.3">
      <c r="A72" s="16"/>
      <c r="B72" s="6"/>
    </row>
    <row r="73" spans="1:2" s="7" customFormat="1" x14ac:dyDescent="0.3">
      <c r="A73" s="16"/>
      <c r="B73" s="6"/>
    </row>
    <row r="74" spans="1:2" s="7" customFormat="1" x14ac:dyDescent="0.3">
      <c r="A74" s="16"/>
      <c r="B74" s="6"/>
    </row>
    <row r="75" spans="1:2" s="7" customFormat="1" x14ac:dyDescent="0.3">
      <c r="A75" s="16"/>
      <c r="B75" s="6"/>
    </row>
    <row r="76" spans="1:2" s="7" customFormat="1" x14ac:dyDescent="0.3">
      <c r="A76" s="16"/>
      <c r="B76" s="6"/>
    </row>
    <row r="77" spans="1:2" s="7" customFormat="1" x14ac:dyDescent="0.3">
      <c r="A77" s="16"/>
      <c r="B77" s="6"/>
    </row>
    <row r="78" spans="1:2" s="7" customFormat="1" x14ac:dyDescent="0.3">
      <c r="A78" s="16"/>
      <c r="B78" s="6"/>
    </row>
    <row r="79" spans="1:2" s="7" customFormat="1" x14ac:dyDescent="0.3">
      <c r="A79" s="16"/>
      <c r="B79" s="6"/>
    </row>
    <row r="80" spans="1:2" s="7" customFormat="1" x14ac:dyDescent="0.3">
      <c r="A80" s="16"/>
      <c r="B80" s="6"/>
    </row>
    <row r="81" spans="1:2" s="7" customFormat="1" x14ac:dyDescent="0.3">
      <c r="A81" s="16"/>
      <c r="B81" s="6"/>
    </row>
    <row r="82" spans="1:2" s="7" customFormat="1" x14ac:dyDescent="0.3">
      <c r="A82" s="16"/>
      <c r="B82" s="6"/>
    </row>
    <row r="83" spans="1:2" s="7" customFormat="1" x14ac:dyDescent="0.3">
      <c r="A83" s="16"/>
      <c r="B83" s="6"/>
    </row>
    <row r="84" spans="1:2" s="7" customFormat="1" x14ac:dyDescent="0.3">
      <c r="A84" s="16"/>
      <c r="B84" s="6"/>
    </row>
    <row r="85" spans="1:2" s="7" customFormat="1" x14ac:dyDescent="0.3">
      <c r="A85" s="16"/>
      <c r="B85" s="6"/>
    </row>
    <row r="86" spans="1:2" s="7" customFormat="1" x14ac:dyDescent="0.3">
      <c r="A86" s="16"/>
      <c r="B86" s="6"/>
    </row>
    <row r="87" spans="1:2" s="7" customFormat="1" x14ac:dyDescent="0.3">
      <c r="A87" s="16"/>
      <c r="B87" s="6"/>
    </row>
    <row r="88" spans="1:2" s="7" customFormat="1" x14ac:dyDescent="0.3">
      <c r="A88" s="16"/>
      <c r="B88" s="6"/>
    </row>
    <row r="89" spans="1:2" s="7" customFormat="1" x14ac:dyDescent="0.3">
      <c r="A89" s="16"/>
      <c r="B89" s="6"/>
    </row>
    <row r="90" spans="1:2" s="7" customFormat="1" x14ac:dyDescent="0.3">
      <c r="A90" s="16"/>
      <c r="B90" s="6"/>
    </row>
    <row r="91" spans="1:2" s="7" customFormat="1" x14ac:dyDescent="0.3">
      <c r="A91" s="16"/>
      <c r="B91" s="6"/>
    </row>
    <row r="92" spans="1:2" s="7" customFormat="1" x14ac:dyDescent="0.3">
      <c r="A92" s="16"/>
      <c r="B92" s="6"/>
    </row>
    <row r="93" spans="1:2" s="7" customFormat="1" x14ac:dyDescent="0.3">
      <c r="A93" s="16"/>
      <c r="B93" s="6"/>
    </row>
    <row r="94" spans="1:2" s="7" customFormat="1" x14ac:dyDescent="0.3">
      <c r="A94" s="16"/>
      <c r="B94" s="6"/>
    </row>
    <row r="95" spans="1:2" s="7" customFormat="1" x14ac:dyDescent="0.3">
      <c r="A95" s="16"/>
      <c r="B95" s="6"/>
    </row>
    <row r="96" spans="1:2" s="7" customFormat="1" x14ac:dyDescent="0.3">
      <c r="A96" s="16"/>
      <c r="B96" s="6"/>
    </row>
  </sheetData>
  <mergeCells count="6">
    <mergeCell ref="A24:C24"/>
    <mergeCell ref="A5:C5"/>
    <mergeCell ref="A8:C8"/>
    <mergeCell ref="A9:C9"/>
    <mergeCell ref="A12:C12"/>
    <mergeCell ref="A19:C19"/>
  </mergeCells>
  <conditionalFormatting sqref="B6:B7">
    <cfRule type="containsText" dxfId="66" priority="21" operator="containsText" text="Non concerné">
      <formula>NOT(ISERROR(SEARCH("Non concerné",B6)))</formula>
    </cfRule>
    <cfRule type="containsText" dxfId="65" priority="22" operator="containsText" text="Non prévu/non réalisé">
      <formula>NOT(ISERROR(SEARCH("Non prévu/non réalisé",B6)))</formula>
    </cfRule>
    <cfRule type="containsText" dxfId="64" priority="23" operator="containsText" text="Réalisé">
      <formula>NOT(ISERROR(SEARCH("Réalisé",B6)))</formula>
    </cfRule>
    <cfRule type="containsText" dxfId="63" priority="24" operator="containsText" text="Prévu">
      <formula>NOT(ISERROR(SEARCH("Prévu",B6)))</formula>
    </cfRule>
    <cfRule type="containsText" dxfId="62" priority="25" operator="containsText" text="Réalisé">
      <formula>NOT(ISERROR(SEARCH("Réalisé",B6)))</formula>
    </cfRule>
    <cfRule type="containsText" dxfId="61" priority="26" operator="containsText" text="Prévu">
      <formula>NOT(ISERROR(SEARCH("Prévu",B6)))</formula>
    </cfRule>
    <cfRule type="containsText" dxfId="60" priority="27" operator="containsText" text="Prévu ; Réalisé">
      <formula>NOT(ISERROR(SEARCH("Prévu ; Réalisé",B6)))</formula>
    </cfRule>
    <cfRule type="containsText" dxfId="59" priority="28" operator="containsText" text="Non prévu/non réalisé">
      <formula>NOT(ISERROR(SEARCH("Non prévu/non réalisé",B6)))</formula>
    </cfRule>
    <cfRule type="iconSet" priority="29">
      <iconSet iconSet="4TrafficLights">
        <cfvo type="percent" val="0"/>
        <cfvo type="percent" val="25"/>
        <cfvo type="percent" val="50"/>
        <cfvo type="percent" val="75"/>
      </iconSet>
    </cfRule>
  </conditionalFormatting>
  <conditionalFormatting sqref="B10:B11">
    <cfRule type="containsText" dxfId="58" priority="17" operator="containsText" text="Non prévu/non réalisé">
      <formula>NOT(ISERROR(SEARCH("Non prévu/non réalisé",B10)))</formula>
    </cfRule>
    <cfRule type="containsText" dxfId="57" priority="18" operator="containsText" text="Non concerné">
      <formula>NOT(ISERROR(SEARCH("Non concerné",B10)))</formula>
    </cfRule>
    <cfRule type="containsText" dxfId="56" priority="19" operator="containsText" text="Réalisé">
      <formula>NOT(ISERROR(SEARCH("Réalisé",B10)))</formula>
    </cfRule>
    <cfRule type="containsText" dxfId="55" priority="20" operator="containsText" text="Prévu">
      <formula>NOT(ISERROR(SEARCH("Prévu",B10)))</formula>
    </cfRule>
  </conditionalFormatting>
  <conditionalFormatting sqref="B14:B18">
    <cfRule type="containsText" dxfId="54" priority="13" operator="containsText" text="Non prévu/non réalisé">
      <formula>NOT(ISERROR(SEARCH("Non prévu/non réalisé",B14)))</formula>
    </cfRule>
    <cfRule type="containsText" dxfId="53" priority="14" operator="containsText" text="Réalisé">
      <formula>NOT(ISERROR(SEARCH("Réalisé",B14)))</formula>
    </cfRule>
    <cfRule type="containsText" dxfId="52" priority="15" operator="containsText" text="Prévu">
      <formula>NOT(ISERROR(SEARCH("Prévu",B14)))</formula>
    </cfRule>
    <cfRule type="containsText" dxfId="51" priority="16" operator="containsText" text="Non concerné">
      <formula>NOT(ISERROR(SEARCH("Non concerné",B14)))</formula>
    </cfRule>
  </conditionalFormatting>
  <conditionalFormatting sqref="B20:B23">
    <cfRule type="containsText" dxfId="50" priority="9" operator="containsText" text="Non prévu/non réalisé">
      <formula>NOT(ISERROR(SEARCH("Non prévu/non réalisé",B20)))</formula>
    </cfRule>
    <cfRule type="containsText" dxfId="49" priority="10" operator="containsText" text="Non concerné">
      <formula>NOT(ISERROR(SEARCH("Non concerné",B20)))</formula>
    </cfRule>
    <cfRule type="containsText" dxfId="48" priority="11" operator="containsText" text="Réalisé">
      <formula>NOT(ISERROR(SEARCH("Réalisé",B20)))</formula>
    </cfRule>
    <cfRule type="containsText" dxfId="47" priority="12" operator="containsText" text="Prévu">
      <formula>NOT(ISERROR(SEARCH("Prévu",B20)))</formula>
    </cfRule>
  </conditionalFormatting>
  <conditionalFormatting sqref="B25:B27">
    <cfRule type="containsText" dxfId="46" priority="5" operator="containsText" text="Non concerné">
      <formula>NOT(ISERROR(SEARCH("Non concerné",B25)))</formula>
    </cfRule>
    <cfRule type="containsText" dxfId="45" priority="6" operator="containsText" text="Prévu">
      <formula>NOT(ISERROR(SEARCH("Prévu",B25)))</formula>
    </cfRule>
    <cfRule type="containsText" dxfId="44" priority="7" operator="containsText" text="Réalisé">
      <formula>NOT(ISERROR(SEARCH("Réalisé",B25)))</formula>
    </cfRule>
    <cfRule type="containsText" dxfId="43" priority="8" operator="containsText" text="Non prévu/non réalisé">
      <formula>NOT(ISERROR(SEARCH("Non prévu/non réalisé",B25)))</formula>
    </cfRule>
  </conditionalFormatting>
  <conditionalFormatting sqref="B13">
    <cfRule type="containsText" dxfId="42" priority="1" operator="containsText" text="Non prévu/non réalisé">
      <formula>NOT(ISERROR(SEARCH("Non prévu/non réalisé",B13)))</formula>
    </cfRule>
    <cfRule type="containsText" dxfId="41" priority="2" operator="containsText" text="Réalisé">
      <formula>NOT(ISERROR(SEARCH("Réalisé",B13)))</formula>
    </cfRule>
    <cfRule type="containsText" dxfId="40" priority="3" operator="containsText" text="Prévu">
      <formula>NOT(ISERROR(SEARCH("Prévu",B13)))</formula>
    </cfRule>
    <cfRule type="containsText" dxfId="39" priority="4" operator="containsText" text="Non concerné">
      <formula>NOT(ISERROR(SEARCH("Non concerné",B13)))</formula>
    </cfRule>
  </conditionalFormatting>
  <dataValidations count="2">
    <dataValidation type="list" allowBlank="1" showInputMessage="1" showErrorMessage="1" sqref="B6:B7 B25:B27 B14:B18 B20:B23 B11 B13">
      <formula1>"Non concerné , Non prévu/non réalisé , Prévu , Réalisé"</formula1>
    </dataValidation>
    <dataValidation type="list" allowBlank="1" showInputMessage="1" showErrorMessage="1" sqref="B10">
      <formula1>"Non concerné,Non prévu/non réalisé,Prévu,Réalisé"</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89"/>
  <sheetViews>
    <sheetView showGridLines="0" zoomScale="90" zoomScaleNormal="90" workbookViewId="0">
      <selection activeCell="A77" sqref="A77"/>
    </sheetView>
  </sheetViews>
  <sheetFormatPr baseColWidth="10" defaultRowHeight="14.4" x14ac:dyDescent="0.3"/>
  <cols>
    <col min="1" max="1" width="123" style="2" customWidth="1"/>
    <col min="2" max="2" width="20.6640625" style="3" bestFit="1" customWidth="1"/>
    <col min="3" max="3" width="95.6640625" customWidth="1"/>
    <col min="7" max="7" width="24.109375" customWidth="1"/>
    <col min="8" max="8" width="10.88671875" customWidth="1"/>
    <col min="11" max="11" width="21.6640625" customWidth="1"/>
    <col min="15" max="15" width="17.44140625" customWidth="1"/>
    <col min="19" max="19" width="17.21875" customWidth="1"/>
  </cols>
  <sheetData>
    <row r="2" spans="1:9" ht="14.55" x14ac:dyDescent="0.35">
      <c r="A2" s="1"/>
      <c r="B2"/>
    </row>
    <row r="3" spans="1:9" ht="14.55" x14ac:dyDescent="0.35">
      <c r="A3" s="1"/>
      <c r="B3"/>
    </row>
    <row r="4" spans="1:9" s="1" customFormat="1" ht="28.8" x14ac:dyDescent="0.3">
      <c r="A4" s="4"/>
      <c r="B4" s="48" t="s">
        <v>60</v>
      </c>
      <c r="C4" s="23" t="s">
        <v>8</v>
      </c>
      <c r="D4" s="40"/>
      <c r="E4" s="40"/>
      <c r="F4" s="40"/>
      <c r="H4"/>
      <c r="I4"/>
    </row>
    <row r="5" spans="1:9" s="1" customFormat="1" ht="14.55" x14ac:dyDescent="0.35">
      <c r="A5" s="104" t="s">
        <v>32</v>
      </c>
      <c r="B5" s="105"/>
      <c r="C5" s="106"/>
    </row>
    <row r="6" spans="1:9" s="1" customFormat="1" x14ac:dyDescent="0.3">
      <c r="A6" s="86" t="s">
        <v>33</v>
      </c>
      <c r="B6" s="87"/>
      <c r="C6" s="88"/>
    </row>
    <row r="7" spans="1:9" s="1" customFormat="1" x14ac:dyDescent="0.3">
      <c r="A7" s="22" t="s">
        <v>96</v>
      </c>
      <c r="B7" s="36"/>
      <c r="C7" s="4"/>
    </row>
    <row r="8" spans="1:9" s="1" customFormat="1" x14ac:dyDescent="0.3">
      <c r="A8" s="22" t="s">
        <v>97</v>
      </c>
      <c r="B8" s="37"/>
      <c r="C8" s="4"/>
    </row>
    <row r="9" spans="1:9" s="1" customFormat="1" x14ac:dyDescent="0.3">
      <c r="A9" s="22" t="s">
        <v>34</v>
      </c>
      <c r="B9" s="37"/>
      <c r="C9" s="4"/>
    </row>
    <row r="10" spans="1:9" s="1" customFormat="1" ht="14.55" x14ac:dyDescent="0.35">
      <c r="A10" s="101" t="s">
        <v>28</v>
      </c>
      <c r="B10" s="102"/>
      <c r="C10" s="103"/>
    </row>
    <row r="11" spans="1:9" ht="14.55" x14ac:dyDescent="0.35">
      <c r="A11" s="95" t="s">
        <v>38</v>
      </c>
      <c r="B11" s="96"/>
      <c r="C11" s="97"/>
    </row>
    <row r="12" spans="1:9" s="39" customFormat="1" ht="28.8" x14ac:dyDescent="0.3">
      <c r="A12" s="43" t="s">
        <v>98</v>
      </c>
      <c r="B12" s="53"/>
      <c r="C12" s="38"/>
    </row>
    <row r="13" spans="1:9" s="39" customFormat="1" x14ac:dyDescent="0.3">
      <c r="A13" s="43" t="s">
        <v>36</v>
      </c>
      <c r="B13" s="53"/>
      <c r="C13" s="38"/>
    </row>
    <row r="14" spans="1:9" s="39" customFormat="1" x14ac:dyDescent="0.3">
      <c r="A14" s="43" t="s">
        <v>57</v>
      </c>
      <c r="B14" s="53"/>
      <c r="C14" s="38"/>
    </row>
    <row r="15" spans="1:9" s="39" customFormat="1" x14ac:dyDescent="0.3">
      <c r="A15" s="43" t="s">
        <v>99</v>
      </c>
      <c r="B15" s="53"/>
      <c r="C15" s="38"/>
    </row>
    <row r="16" spans="1:9" s="39" customFormat="1" x14ac:dyDescent="0.3">
      <c r="A16" s="43" t="s">
        <v>37</v>
      </c>
      <c r="B16" s="53"/>
      <c r="C16" s="38"/>
    </row>
    <row r="17" spans="1:6" s="39" customFormat="1" x14ac:dyDescent="0.3">
      <c r="A17" s="43" t="s">
        <v>84</v>
      </c>
      <c r="B17" s="53"/>
      <c r="C17" s="38"/>
    </row>
    <row r="18" spans="1:6" ht="14.55" x14ac:dyDescent="0.35">
      <c r="A18" s="98" t="s">
        <v>75</v>
      </c>
      <c r="B18" s="99"/>
      <c r="C18" s="100"/>
    </row>
    <row r="19" spans="1:6" s="1" customFormat="1" x14ac:dyDescent="0.3">
      <c r="A19" s="43" t="s">
        <v>65</v>
      </c>
      <c r="B19" s="25"/>
      <c r="C19" s="24"/>
    </row>
    <row r="20" spans="1:6" x14ac:dyDescent="0.3">
      <c r="A20" s="95" t="s">
        <v>77</v>
      </c>
      <c r="B20" s="96"/>
      <c r="C20" s="97"/>
    </row>
    <row r="21" spans="1:6" ht="28.8" x14ac:dyDescent="0.3">
      <c r="A21" s="43" t="s">
        <v>66</v>
      </c>
      <c r="B21" s="21"/>
      <c r="C21" s="24"/>
    </row>
    <row r="22" spans="1:6" x14ac:dyDescent="0.3">
      <c r="A22" s="43" t="s">
        <v>101</v>
      </c>
      <c r="B22" s="21"/>
      <c r="C22" s="24"/>
    </row>
    <row r="23" spans="1:6" x14ac:dyDescent="0.3">
      <c r="A23" s="43" t="s">
        <v>39</v>
      </c>
      <c r="B23" s="21"/>
      <c r="C23" s="24"/>
    </row>
    <row r="24" spans="1:6" s="1" customFormat="1" ht="14.55" x14ac:dyDescent="0.35">
      <c r="A24" s="101" t="s">
        <v>29</v>
      </c>
      <c r="B24" s="102"/>
      <c r="C24" s="103"/>
    </row>
    <row r="25" spans="1:6" x14ac:dyDescent="0.3">
      <c r="A25" s="95" t="s">
        <v>40</v>
      </c>
      <c r="B25" s="96"/>
      <c r="C25" s="97"/>
    </row>
    <row r="26" spans="1:6" ht="28.8" x14ac:dyDescent="0.3">
      <c r="A26" s="43" t="s">
        <v>30</v>
      </c>
      <c r="B26" s="21"/>
      <c r="C26" s="24"/>
      <c r="D26" s="39"/>
      <c r="E26" s="39"/>
      <c r="F26" s="39"/>
    </row>
    <row r="27" spans="1:6" s="39" customFormat="1" x14ac:dyDescent="0.3">
      <c r="A27" s="43" t="s">
        <v>70</v>
      </c>
      <c r="B27" s="37"/>
      <c r="C27" s="38"/>
    </row>
    <row r="28" spans="1:6" s="39" customFormat="1" x14ac:dyDescent="0.3">
      <c r="A28" s="43" t="s">
        <v>58</v>
      </c>
      <c r="B28" s="21"/>
      <c r="C28" s="24"/>
      <c r="D28"/>
      <c r="E28"/>
      <c r="F28"/>
    </row>
    <row r="29" spans="1:6" s="39" customFormat="1" x14ac:dyDescent="0.3">
      <c r="A29" s="95" t="s">
        <v>41</v>
      </c>
      <c r="B29" s="96"/>
      <c r="C29" s="97"/>
      <c r="D29"/>
      <c r="E29"/>
      <c r="F29"/>
    </row>
    <row r="30" spans="1:6" s="39" customFormat="1" ht="28.8" x14ac:dyDescent="0.3">
      <c r="A30" s="43" t="s">
        <v>78</v>
      </c>
      <c r="B30" s="21"/>
      <c r="C30" s="24"/>
      <c r="D30"/>
      <c r="E30"/>
      <c r="F30"/>
    </row>
    <row r="31" spans="1:6" s="46" customFormat="1" ht="14.55" x14ac:dyDescent="0.35">
      <c r="A31" s="101" t="s">
        <v>35</v>
      </c>
      <c r="B31" s="102"/>
      <c r="C31" s="103"/>
      <c r="D31" s="1"/>
      <c r="E31" s="1"/>
      <c r="F31" s="1"/>
    </row>
    <row r="32" spans="1:6" s="39" customFormat="1" x14ac:dyDescent="0.3">
      <c r="A32" s="95" t="s">
        <v>63</v>
      </c>
      <c r="B32" s="96"/>
      <c r="C32" s="97"/>
      <c r="D32"/>
      <c r="E32"/>
      <c r="F32"/>
    </row>
    <row r="33" spans="1:8" s="39" customFormat="1" ht="28.8" x14ac:dyDescent="0.3">
      <c r="A33" s="63" t="s">
        <v>94</v>
      </c>
      <c r="B33" s="37"/>
      <c r="C33" s="24"/>
      <c r="D33"/>
      <c r="E33"/>
      <c r="F33"/>
    </row>
    <row r="34" spans="1:8" s="39" customFormat="1" ht="28.8" x14ac:dyDescent="0.3">
      <c r="A34" s="43" t="s">
        <v>100</v>
      </c>
      <c r="B34" s="37"/>
      <c r="C34" s="24"/>
      <c r="D34"/>
      <c r="E34"/>
      <c r="F34"/>
    </row>
    <row r="35" spans="1:8" s="39" customFormat="1" x14ac:dyDescent="0.3">
      <c r="A35" s="43" t="s">
        <v>71</v>
      </c>
      <c r="B35" s="37"/>
      <c r="C35" s="38"/>
    </row>
    <row r="36" spans="1:8" s="39" customFormat="1" x14ac:dyDescent="0.3">
      <c r="A36" s="43" t="s">
        <v>54</v>
      </c>
      <c r="B36" s="37"/>
      <c r="C36" s="38"/>
    </row>
    <row r="37" spans="1:8" s="39" customFormat="1" x14ac:dyDescent="0.3">
      <c r="A37" s="95" t="s">
        <v>43</v>
      </c>
      <c r="B37" s="96"/>
      <c r="C37" s="97"/>
      <c r="D37"/>
      <c r="E37"/>
      <c r="F37"/>
    </row>
    <row r="38" spans="1:8" s="39" customFormat="1" ht="28.8" x14ac:dyDescent="0.3">
      <c r="A38" s="43" t="s">
        <v>61</v>
      </c>
      <c r="B38" s="37"/>
      <c r="C38" s="38"/>
    </row>
    <row r="39" spans="1:8" s="39" customFormat="1" x14ac:dyDescent="0.3">
      <c r="A39" s="43" t="s">
        <v>44</v>
      </c>
      <c r="B39" s="21"/>
      <c r="C39" s="24"/>
    </row>
    <row r="40" spans="1:8" s="39" customFormat="1" x14ac:dyDescent="0.3">
      <c r="A40" s="95" t="s">
        <v>85</v>
      </c>
      <c r="B40" s="96"/>
      <c r="C40" s="97"/>
      <c r="D40"/>
      <c r="E40"/>
      <c r="F40"/>
      <c r="G40"/>
      <c r="H40"/>
    </row>
    <row r="41" spans="1:8" s="39" customFormat="1" x14ac:dyDescent="0.3">
      <c r="A41" s="43" t="s">
        <v>55</v>
      </c>
      <c r="B41" s="37"/>
      <c r="C41" s="38"/>
    </row>
    <row r="42" spans="1:8" x14ac:dyDescent="0.3">
      <c r="A42" s="43" t="s">
        <v>59</v>
      </c>
      <c r="B42" s="21"/>
      <c r="C42" s="24"/>
    </row>
    <row r="43" spans="1:8" x14ac:dyDescent="0.3">
      <c r="A43" s="43" t="s">
        <v>86</v>
      </c>
      <c r="B43" s="21"/>
      <c r="C43" s="24"/>
    </row>
    <row r="44" spans="1:8" x14ac:dyDescent="0.3">
      <c r="A44" s="95" t="s">
        <v>45</v>
      </c>
      <c r="B44" s="96"/>
      <c r="C44" s="97"/>
    </row>
    <row r="45" spans="1:8" x14ac:dyDescent="0.3">
      <c r="A45" s="43" t="s">
        <v>62</v>
      </c>
      <c r="B45" s="21"/>
      <c r="C45" s="24"/>
    </row>
    <row r="46" spans="1:8" ht="28.8" x14ac:dyDescent="0.3">
      <c r="A46" s="43" t="s">
        <v>102</v>
      </c>
      <c r="B46" s="21"/>
      <c r="C46" s="24"/>
    </row>
    <row r="47" spans="1:8" x14ac:dyDescent="0.3">
      <c r="A47" s="43" t="s">
        <v>87</v>
      </c>
      <c r="B47" s="21"/>
      <c r="C47" s="24"/>
    </row>
    <row r="48" spans="1:8" x14ac:dyDescent="0.3">
      <c r="A48" s="95" t="s">
        <v>88</v>
      </c>
      <c r="B48" s="96"/>
      <c r="C48" s="97"/>
    </row>
    <row r="49" spans="1:3" x14ac:dyDescent="0.3">
      <c r="A49" s="43" t="s">
        <v>64</v>
      </c>
      <c r="B49" s="21"/>
      <c r="C49" s="24"/>
    </row>
    <row r="50" spans="1:3" s="1" customFormat="1" x14ac:dyDescent="0.3">
      <c r="A50" s="101" t="s">
        <v>46</v>
      </c>
      <c r="B50" s="102"/>
      <c r="C50" s="103"/>
    </row>
    <row r="51" spans="1:3" x14ac:dyDescent="0.3">
      <c r="A51" s="43" t="s">
        <v>103</v>
      </c>
      <c r="B51" s="21"/>
      <c r="C51" s="24"/>
    </row>
    <row r="52" spans="1:3" s="1" customFormat="1" x14ac:dyDescent="0.3">
      <c r="A52" s="101" t="s">
        <v>31</v>
      </c>
      <c r="B52" s="102"/>
      <c r="C52" s="103"/>
    </row>
    <row r="53" spans="1:3" x14ac:dyDescent="0.3">
      <c r="A53" s="43" t="s">
        <v>89</v>
      </c>
      <c r="B53" s="21"/>
      <c r="C53" s="24"/>
    </row>
    <row r="54" spans="1:3" x14ac:dyDescent="0.3">
      <c r="A54" s="43" t="s">
        <v>90</v>
      </c>
      <c r="B54" s="21"/>
      <c r="C54" s="24"/>
    </row>
    <row r="55" spans="1:3" x14ac:dyDescent="0.3">
      <c r="A55" s="43" t="s">
        <v>56</v>
      </c>
      <c r="B55" s="21"/>
      <c r="C55" s="24"/>
    </row>
    <row r="56" spans="1:3" s="1" customFormat="1" x14ac:dyDescent="0.3">
      <c r="A56" s="101" t="s">
        <v>48</v>
      </c>
      <c r="B56" s="102"/>
      <c r="C56" s="103"/>
    </row>
    <row r="57" spans="1:3" ht="28.8" x14ac:dyDescent="0.3">
      <c r="A57" s="43" t="s">
        <v>112</v>
      </c>
      <c r="B57" s="21"/>
      <c r="C57" s="24"/>
    </row>
    <row r="58" spans="1:3" ht="28.8" x14ac:dyDescent="0.3">
      <c r="A58" s="43" t="s">
        <v>104</v>
      </c>
      <c r="B58" s="21"/>
      <c r="C58" s="24"/>
    </row>
    <row r="59" spans="1:3" ht="28.8" x14ac:dyDescent="0.3">
      <c r="A59" s="43" t="s">
        <v>105</v>
      </c>
      <c r="B59" s="21"/>
      <c r="C59" s="24"/>
    </row>
    <row r="60" spans="1:3" ht="28.8" x14ac:dyDescent="0.3">
      <c r="A60" s="43" t="s">
        <v>106</v>
      </c>
      <c r="B60" s="21"/>
      <c r="C60" s="24"/>
    </row>
    <row r="61" spans="1:3" s="1" customFormat="1" x14ac:dyDescent="0.3">
      <c r="A61" s="101" t="s">
        <v>91</v>
      </c>
      <c r="B61" s="102"/>
      <c r="C61" s="103"/>
    </row>
    <row r="62" spans="1:3" s="39" customFormat="1" ht="28.8" x14ac:dyDescent="0.3">
      <c r="A62" s="43" t="s">
        <v>95</v>
      </c>
      <c r="B62" s="37"/>
      <c r="C62" s="38"/>
    </row>
    <row r="63" spans="1:3" s="39" customFormat="1" ht="28.8" x14ac:dyDescent="0.3">
      <c r="A63" s="43" t="s">
        <v>113</v>
      </c>
      <c r="B63" s="37"/>
      <c r="C63" s="38"/>
    </row>
    <row r="64" spans="1:3" x14ac:dyDescent="0.3">
      <c r="A64" s="27"/>
      <c r="B64" s="28"/>
      <c r="C64" s="29"/>
    </row>
    <row r="65" spans="1:9" x14ac:dyDescent="0.3">
      <c r="A65" s="27"/>
      <c r="B65" s="28"/>
      <c r="C65" s="29"/>
    </row>
    <row r="66" spans="1:9" s="7" customFormat="1" x14ac:dyDescent="0.3">
      <c r="B66" s="6"/>
    </row>
    <row r="67" spans="1:9" s="7" customFormat="1" x14ac:dyDescent="0.3">
      <c r="B67" s="6"/>
    </row>
    <row r="68" spans="1:9" s="7" customFormat="1" x14ac:dyDescent="0.3">
      <c r="A68" s="8"/>
      <c r="B68" s="6"/>
    </row>
    <row r="69" spans="1:9" s="7" customFormat="1" x14ac:dyDescent="0.3">
      <c r="A69" s="13"/>
      <c r="B69" s="6"/>
    </row>
    <row r="70" spans="1:9" s="7" customFormat="1" x14ac:dyDescent="0.3">
      <c r="A70" s="13"/>
      <c r="B70" s="6"/>
    </row>
    <row r="71" spans="1:9" s="7" customFormat="1" x14ac:dyDescent="0.3">
      <c r="A71" s="67" t="s">
        <v>110</v>
      </c>
      <c r="B71" s="6"/>
    </row>
    <row r="72" spans="1:9" s="7" customFormat="1" x14ac:dyDescent="0.3">
      <c r="A72" s="14"/>
      <c r="B72" s="6"/>
    </row>
    <row r="73" spans="1:9" s="7" customFormat="1" x14ac:dyDescent="0.3">
      <c r="A73" s="14"/>
      <c r="B73" s="6"/>
    </row>
    <row r="74" spans="1:9" s="7" customFormat="1" x14ac:dyDescent="0.3">
      <c r="A74" s="14"/>
      <c r="B74" s="6"/>
    </row>
    <row r="75" spans="1:9" s="7" customFormat="1" x14ac:dyDescent="0.3">
      <c r="A75" s="14"/>
      <c r="B75" s="6"/>
    </row>
    <row r="76" spans="1:9" s="7" customFormat="1" x14ac:dyDescent="0.3">
      <c r="A76" s="15"/>
      <c r="B76" s="6"/>
    </row>
    <row r="77" spans="1:9" s="7" customFormat="1" x14ac:dyDescent="0.3">
      <c r="A77" s="15"/>
      <c r="B77" s="6"/>
    </row>
    <row r="78" spans="1:9" s="7" customFormat="1" x14ac:dyDescent="0.3">
      <c r="A78" s="15"/>
      <c r="B78" s="6"/>
    </row>
    <row r="79" spans="1:9" x14ac:dyDescent="0.3">
      <c r="B79" s="6"/>
      <c r="C79" s="7"/>
      <c r="D79" s="7"/>
      <c r="E79" s="7"/>
      <c r="F79" s="7"/>
      <c r="G79" s="7"/>
      <c r="H79" s="7"/>
      <c r="I79" s="7"/>
    </row>
    <row r="80" spans="1:9" x14ac:dyDescent="0.3">
      <c r="B80" s="6"/>
      <c r="C80" s="7"/>
      <c r="D80" s="7"/>
      <c r="E80" s="7"/>
      <c r="F80" s="7"/>
      <c r="G80" s="7"/>
      <c r="H80" s="7"/>
      <c r="I80" s="7"/>
    </row>
    <row r="81" spans="2:9" x14ac:dyDescent="0.3">
      <c r="B81" s="6"/>
      <c r="C81" s="7"/>
      <c r="D81" s="7"/>
      <c r="E81" s="7"/>
      <c r="F81" s="7"/>
      <c r="G81" s="7"/>
      <c r="H81" s="7"/>
      <c r="I81" s="7"/>
    </row>
    <row r="82" spans="2:9" x14ac:dyDescent="0.3">
      <c r="B82" s="6"/>
      <c r="C82" s="7"/>
      <c r="D82" s="7"/>
      <c r="E82" s="7"/>
      <c r="F82" s="7"/>
      <c r="G82" s="7"/>
      <c r="H82" s="7"/>
      <c r="I82" s="7"/>
    </row>
    <row r="83" spans="2:9" x14ac:dyDescent="0.3">
      <c r="B83" s="6"/>
      <c r="C83" s="7"/>
      <c r="D83" s="7"/>
      <c r="E83" s="7"/>
      <c r="F83" s="7"/>
      <c r="G83" s="7"/>
      <c r="H83" s="7"/>
      <c r="I83" s="7"/>
    </row>
    <row r="84" spans="2:9" x14ac:dyDescent="0.3">
      <c r="B84" s="6"/>
      <c r="C84" s="7"/>
      <c r="D84" s="7"/>
      <c r="E84" s="7"/>
      <c r="F84" s="7"/>
      <c r="G84" s="7"/>
      <c r="H84" s="7"/>
      <c r="I84" s="7"/>
    </row>
    <row r="85" spans="2:9" x14ac:dyDescent="0.3">
      <c r="B85" s="6"/>
      <c r="C85" s="7"/>
      <c r="D85" s="7"/>
      <c r="E85" s="7"/>
      <c r="F85" s="7"/>
      <c r="G85" s="7"/>
      <c r="H85" s="7"/>
      <c r="I85" s="7"/>
    </row>
    <row r="86" spans="2:9" x14ac:dyDescent="0.3">
      <c r="B86" s="6"/>
      <c r="C86" s="7"/>
      <c r="D86" s="7"/>
      <c r="E86" s="7"/>
      <c r="F86" s="7"/>
      <c r="G86" s="7"/>
      <c r="H86" s="7"/>
      <c r="I86" s="7"/>
    </row>
    <row r="87" spans="2:9" x14ac:dyDescent="0.3">
      <c r="B87" s="6"/>
      <c r="C87" s="7"/>
      <c r="D87" s="7"/>
      <c r="E87" s="7"/>
      <c r="F87" s="7"/>
      <c r="G87" s="7"/>
      <c r="H87" s="7"/>
      <c r="I87" s="7"/>
    </row>
    <row r="88" spans="2:9" x14ac:dyDescent="0.3">
      <c r="B88" s="6"/>
      <c r="C88" s="7"/>
      <c r="D88" s="7"/>
      <c r="E88" s="7"/>
      <c r="F88" s="7"/>
      <c r="G88" s="7"/>
      <c r="H88" s="7"/>
      <c r="I88" s="7"/>
    </row>
    <row r="89" spans="2:9" x14ac:dyDescent="0.3">
      <c r="B89" s="6"/>
      <c r="C89" s="7"/>
      <c r="D89" s="7"/>
      <c r="E89" s="7"/>
      <c r="F89" s="7"/>
      <c r="G89" s="7"/>
      <c r="H89" s="7"/>
      <c r="I89" s="7"/>
    </row>
  </sheetData>
  <mergeCells count="19">
    <mergeCell ref="A31:C31"/>
    <mergeCell ref="A61:C61"/>
    <mergeCell ref="A5:C5"/>
    <mergeCell ref="A56:C56"/>
    <mergeCell ref="A37:C37"/>
    <mergeCell ref="A40:C40"/>
    <mergeCell ref="A44:C44"/>
    <mergeCell ref="A48:C48"/>
    <mergeCell ref="A50:C50"/>
    <mergeCell ref="A52:C52"/>
    <mergeCell ref="A32:C32"/>
    <mergeCell ref="A6:C6"/>
    <mergeCell ref="A10:C10"/>
    <mergeCell ref="A11:C11"/>
    <mergeCell ref="A29:C29"/>
    <mergeCell ref="A18:C18"/>
    <mergeCell ref="A20:C20"/>
    <mergeCell ref="A24:C24"/>
    <mergeCell ref="A25:C25"/>
  </mergeCells>
  <conditionalFormatting sqref="B12">
    <cfRule type="containsText" dxfId="38" priority="88" operator="containsText" text="Non prévu/non réalisé">
      <formula>NOT(ISERROR(SEARCH("Non prévu/non réalisé",B12)))</formula>
    </cfRule>
  </conditionalFormatting>
  <conditionalFormatting sqref="B1:B3 B25:B56 B62 B64:B1048576 B6:B23">
    <cfRule type="containsText" dxfId="37" priority="81" operator="containsText" text="/">
      <formula>NOT(ISERROR(SEARCH("/",B1)))</formula>
    </cfRule>
    <cfRule type="containsText" dxfId="36" priority="82" operator="containsText" text="/">
      <formula>NOT(ISERROR(SEARCH("/",B1)))</formula>
    </cfRule>
    <cfRule type="containsText" dxfId="35" priority="83" operator="containsText" text="Réalisé">
      <formula>NOT(ISERROR(SEARCH("Réalisé",B1)))</formula>
    </cfRule>
    <cfRule type="containsText" dxfId="34" priority="84" operator="containsText" text="Non concerné">
      <formula>NOT(ISERROR(SEARCH("Non concerné",B1)))</formula>
    </cfRule>
    <cfRule type="containsText" dxfId="33" priority="85" operator="containsText" text="Réalisé">
      <formula>NOT(ISERROR(SEARCH("Réalisé",B1)))</formula>
    </cfRule>
    <cfRule type="containsText" dxfId="32" priority="86" operator="containsText" text="Prévu">
      <formula>NOT(ISERROR(SEARCH("Prévu",B1)))</formula>
    </cfRule>
    <cfRule type="containsText" dxfId="31" priority="87" operator="containsText" text="Non prévu/non réalisé">
      <formula>NOT(ISERROR(SEARCH("Non prévu/non réalisé",B1)))</formula>
    </cfRule>
  </conditionalFormatting>
  <conditionalFormatting sqref="B7:B9">
    <cfRule type="containsText" dxfId="30" priority="78" operator="containsText" text="Ne sais pas">
      <formula>NOT(ISERROR(SEARCH("Ne sais pas",B7)))</formula>
    </cfRule>
    <cfRule type="containsText" dxfId="29" priority="79" operator="containsText" text="Non">
      <formula>NOT(ISERROR(SEARCH("Non",B7)))</formula>
    </cfRule>
    <cfRule type="containsText" dxfId="28" priority="80" operator="containsText" text="Oui">
      <formula>NOT(ISERROR(SEARCH("Oui",B7)))</formula>
    </cfRule>
  </conditionalFormatting>
  <conditionalFormatting sqref="B24">
    <cfRule type="containsText" dxfId="27" priority="57" operator="containsText" text="/">
      <formula>NOT(ISERROR(SEARCH("/",B24)))</formula>
    </cfRule>
    <cfRule type="containsText" dxfId="26" priority="58" operator="containsText" text="/">
      <formula>NOT(ISERROR(SEARCH("/",B24)))</formula>
    </cfRule>
    <cfRule type="containsText" dxfId="25" priority="59" operator="containsText" text="Réalisé">
      <formula>NOT(ISERROR(SEARCH("Réalisé",B24)))</formula>
    </cfRule>
    <cfRule type="containsText" dxfId="24" priority="60" operator="containsText" text="Non concerné">
      <formula>NOT(ISERROR(SEARCH("Non concerné",B24)))</formula>
    </cfRule>
    <cfRule type="containsText" dxfId="23" priority="61" operator="containsText" text="Réalisé">
      <formula>NOT(ISERROR(SEARCH("Réalisé",B24)))</formula>
    </cfRule>
    <cfRule type="containsText" dxfId="22" priority="62" operator="containsText" text="Prévu">
      <formula>NOT(ISERROR(SEARCH("Prévu",B24)))</formula>
    </cfRule>
    <cfRule type="containsText" dxfId="21" priority="63" operator="containsText" text="Non prévu/non réalisé">
      <formula>NOT(ISERROR(SEARCH("Non prévu/non réalisé",B24)))</formula>
    </cfRule>
  </conditionalFormatting>
  <conditionalFormatting sqref="B57:B60">
    <cfRule type="containsText" dxfId="20" priority="15" operator="containsText" text="/">
      <formula>NOT(ISERROR(SEARCH("/",B57)))</formula>
    </cfRule>
    <cfRule type="containsText" dxfId="19" priority="16" operator="containsText" text="/">
      <formula>NOT(ISERROR(SEARCH("/",B57)))</formula>
    </cfRule>
    <cfRule type="containsText" dxfId="18" priority="17" operator="containsText" text="Réalisé">
      <formula>NOT(ISERROR(SEARCH("Réalisé",B57)))</formula>
    </cfRule>
    <cfRule type="containsText" dxfId="17" priority="18" operator="containsText" text="Non concerné">
      <formula>NOT(ISERROR(SEARCH("Non concerné",B57)))</formula>
    </cfRule>
    <cfRule type="containsText" dxfId="16" priority="19" operator="containsText" text="Réalisé">
      <formula>NOT(ISERROR(SEARCH("Réalisé",B57)))</formula>
    </cfRule>
    <cfRule type="containsText" dxfId="15" priority="20" operator="containsText" text="Prévu">
      <formula>NOT(ISERROR(SEARCH("Prévu",B57)))</formula>
    </cfRule>
    <cfRule type="containsText" dxfId="14" priority="21" operator="containsText" text="Non prévu/non réalisé">
      <formula>NOT(ISERROR(SEARCH("Non prévu/non réalisé",B57)))</formula>
    </cfRule>
  </conditionalFormatting>
  <conditionalFormatting sqref="B61">
    <cfRule type="containsText" dxfId="13" priority="8" operator="containsText" text="/">
      <formula>NOT(ISERROR(SEARCH("/",B61)))</formula>
    </cfRule>
    <cfRule type="containsText" dxfId="12" priority="9" operator="containsText" text="/">
      <formula>NOT(ISERROR(SEARCH("/",B61)))</formula>
    </cfRule>
    <cfRule type="containsText" dxfId="11" priority="10" operator="containsText" text="Réalisé">
      <formula>NOT(ISERROR(SEARCH("Réalisé",B61)))</formula>
    </cfRule>
    <cfRule type="containsText" dxfId="10" priority="11" operator="containsText" text="Non concerné">
      <formula>NOT(ISERROR(SEARCH("Non concerné",B61)))</formula>
    </cfRule>
    <cfRule type="containsText" dxfId="9" priority="12" operator="containsText" text="Réalisé">
      <formula>NOT(ISERROR(SEARCH("Réalisé",B61)))</formula>
    </cfRule>
    <cfRule type="containsText" dxfId="8" priority="13" operator="containsText" text="Prévu">
      <formula>NOT(ISERROR(SEARCH("Prévu",B61)))</formula>
    </cfRule>
    <cfRule type="containsText" dxfId="7" priority="14" operator="containsText" text="Non prévu/non réalisé">
      <formula>NOT(ISERROR(SEARCH("Non prévu/non réalisé",B61)))</formula>
    </cfRule>
  </conditionalFormatting>
  <conditionalFormatting sqref="B63">
    <cfRule type="containsText" dxfId="6" priority="1" operator="containsText" text="/">
      <formula>NOT(ISERROR(SEARCH("/",B63)))</formula>
    </cfRule>
    <cfRule type="containsText" dxfId="5" priority="2" operator="containsText" text="/">
      <formula>NOT(ISERROR(SEARCH("/",B63)))</formula>
    </cfRule>
    <cfRule type="containsText" dxfId="4" priority="3" operator="containsText" text="Réalisé">
      <formula>NOT(ISERROR(SEARCH("Réalisé",B63)))</formula>
    </cfRule>
    <cfRule type="containsText" dxfId="3" priority="4" operator="containsText" text="Non concerné">
      <formula>NOT(ISERROR(SEARCH("Non concerné",B63)))</formula>
    </cfRule>
    <cfRule type="containsText" dxfId="2" priority="5" operator="containsText" text="Réalisé">
      <formula>NOT(ISERROR(SEARCH("Réalisé",B63)))</formula>
    </cfRule>
    <cfRule type="containsText" dxfId="1" priority="6" operator="containsText" text="Prévu">
      <formula>NOT(ISERROR(SEARCH("Prévu",B63)))</formula>
    </cfRule>
    <cfRule type="containsText" dxfId="0" priority="7" operator="containsText" text="Non prévu/non réalisé">
      <formula>NOT(ISERROR(SEARCH("Non prévu/non réalisé",B63)))</formula>
    </cfRule>
  </conditionalFormatting>
  <dataValidations count="2">
    <dataValidation type="list" allowBlank="1" showInputMessage="1" showErrorMessage="1" sqref="B24 B29 B31:B32">
      <formula1>"Non concerné , Non prévu/non réalisé , Prévu , Réalisé"</formula1>
    </dataValidation>
    <dataValidation type="list" allowBlank="1" showInputMessage="1" showErrorMessage="1" sqref="B7:B9">
      <formula1>"Oui,Non,Ne sais pas"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Feuil1!$B$4:$B$6</xm:f>
          </x14:formula1>
          <xm:sqref>B51</xm:sqref>
        </x14:dataValidation>
        <x14:dataValidation type="list" allowBlank="1" showInputMessage="1" showErrorMessage="1">
          <x14:formula1>
            <xm:f>Feuil1!$B$4:$B$6</xm:f>
          </x14:formula1>
          <xm:sqref>B53:B55</xm:sqref>
        </x14:dataValidation>
        <x14:dataValidation type="list" allowBlank="1" showInputMessage="1" showErrorMessage="1">
          <x14:formula1>
            <xm:f>Feuil1!$B$4:$B$6</xm:f>
          </x14:formula1>
          <xm:sqref>B38:B39</xm:sqref>
        </x14:dataValidation>
        <x14:dataValidation type="list" allowBlank="1" showInputMessage="1" showErrorMessage="1">
          <x14:formula1>
            <xm:f>Feuil1!$B$4:$B$6</xm:f>
          </x14:formula1>
          <xm:sqref>B19</xm:sqref>
        </x14:dataValidation>
        <x14:dataValidation type="list" allowBlank="1" showInputMessage="1" showErrorMessage="1">
          <x14:formula1>
            <xm:f>Feuil1!$B$4:$B$6</xm:f>
          </x14:formula1>
          <xm:sqref>B26:B28</xm:sqref>
        </x14:dataValidation>
        <x14:dataValidation type="list" allowBlank="1" showInputMessage="1" showErrorMessage="1">
          <x14:formula1>
            <xm:f>Feuil1!$B$4:$B$6</xm:f>
          </x14:formula1>
          <xm:sqref>B30</xm:sqref>
        </x14:dataValidation>
        <x14:dataValidation type="list" allowBlank="1" showInputMessage="1" showErrorMessage="1">
          <x14:formula1>
            <xm:f>Feuil1!$B$4:$B$6</xm:f>
          </x14:formula1>
          <xm:sqref>B33:B36</xm:sqref>
        </x14:dataValidation>
        <x14:dataValidation type="list" allowBlank="1" showInputMessage="1" showErrorMessage="1">
          <x14:formula1>
            <xm:f>Feuil1!$B$4:$B$6</xm:f>
          </x14:formula1>
          <xm:sqref>B41:B43</xm:sqref>
        </x14:dataValidation>
        <x14:dataValidation type="list" allowBlank="1" showInputMessage="1" showErrorMessage="1">
          <x14:formula1>
            <xm:f>Feuil1!$B$4:$B$6</xm:f>
          </x14:formula1>
          <xm:sqref>B45:B47</xm:sqref>
        </x14:dataValidation>
        <x14:dataValidation type="list" allowBlank="1" showInputMessage="1" showErrorMessage="1">
          <x14:formula1>
            <xm:f>Feuil1!$B$4:$B$6</xm:f>
          </x14:formula1>
          <xm:sqref>B49</xm:sqref>
        </x14:dataValidation>
        <x14:dataValidation type="list" allowBlank="1" showInputMessage="1" showErrorMessage="1">
          <x14:formula1>
            <xm:f>Feuil1!$B$4:$B$6</xm:f>
          </x14:formula1>
          <xm:sqref>B57:B60</xm:sqref>
        </x14:dataValidation>
        <x14:dataValidation type="list" allowBlank="1" showInputMessage="1" showErrorMessage="1">
          <x14:formula1>
            <xm:f>Feuil1!$B$4:$B$6</xm:f>
          </x14:formula1>
          <xm:sqref>B62:B63</xm:sqref>
        </x14:dataValidation>
        <x14:dataValidation type="list" allowBlank="1" showInputMessage="1" showErrorMessage="1">
          <x14:formula1>
            <xm:f>Feuil1!$B$4:$B$6</xm:f>
          </x14:formula1>
          <xm:sqref>B21:B23</xm:sqref>
        </x14:dataValidation>
        <x14:dataValidation type="list" allowBlank="1" showInputMessage="1" showErrorMessage="1">
          <x14:formula1>
            <xm:f>Feuil1!$B$4:$B$6</xm:f>
          </x14:formula1>
          <xm:sqref>B12:B17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34"/>
  <sheetViews>
    <sheetView showGridLines="0" tabSelected="1" zoomScale="90" zoomScaleNormal="90" workbookViewId="0">
      <selection activeCell="C18" sqref="C18"/>
    </sheetView>
  </sheetViews>
  <sheetFormatPr baseColWidth="10" defaultRowHeight="14.4" x14ac:dyDescent="0.3"/>
  <cols>
    <col min="2" max="2" width="126" style="2" customWidth="1"/>
    <col min="3" max="3" width="15.44140625" style="2" customWidth="1"/>
    <col min="6" max="6" width="10.88671875" customWidth="1"/>
    <col min="7" max="7" width="21.44140625" customWidth="1"/>
    <col min="8" max="8" width="6.6640625" customWidth="1"/>
  </cols>
  <sheetData>
    <row r="2" spans="2:9" ht="18.45" x14ac:dyDescent="0.45">
      <c r="B2" s="41"/>
      <c r="C2" s="41"/>
    </row>
    <row r="3" spans="2:9" ht="14.55" x14ac:dyDescent="0.35">
      <c r="B3"/>
      <c r="C3"/>
    </row>
    <row r="4" spans="2:9" ht="14.25" customHeight="1" x14ac:dyDescent="0.35">
      <c r="B4"/>
      <c r="C4"/>
    </row>
    <row r="5" spans="2:9" ht="14.25" customHeight="1" x14ac:dyDescent="0.35">
      <c r="B5"/>
      <c r="C5"/>
    </row>
    <row r="6" spans="2:9" ht="14.25" customHeight="1" x14ac:dyDescent="0.35">
      <c r="B6"/>
      <c r="C6"/>
    </row>
    <row r="7" spans="2:9" ht="14.25" customHeight="1" x14ac:dyDescent="0.35">
      <c r="B7"/>
      <c r="C7"/>
    </row>
    <row r="8" spans="2:9" ht="14.25" customHeight="1" x14ac:dyDescent="0.35">
      <c r="B8"/>
      <c r="C8"/>
    </row>
    <row r="9" spans="2:9" ht="14.25" customHeight="1" x14ac:dyDescent="0.35">
      <c r="B9"/>
      <c r="C9"/>
    </row>
    <row r="10" spans="2:9" ht="14.25" customHeight="1" x14ac:dyDescent="0.35">
      <c r="B10"/>
      <c r="C10"/>
    </row>
    <row r="11" spans="2:9" ht="14.25" customHeight="1" x14ac:dyDescent="0.35">
      <c r="B11"/>
      <c r="C11"/>
    </row>
    <row r="12" spans="2:9" ht="14.55" x14ac:dyDescent="0.35">
      <c r="B12"/>
      <c r="C12"/>
    </row>
    <row r="13" spans="2:9" ht="14.55" x14ac:dyDescent="0.35">
      <c r="B13"/>
      <c r="C13"/>
    </row>
    <row r="14" spans="2:9" ht="14.55" x14ac:dyDescent="0.35">
      <c r="B14"/>
      <c r="C14"/>
    </row>
    <row r="15" spans="2:9" ht="14.55" x14ac:dyDescent="0.35">
      <c r="B15"/>
      <c r="C15"/>
    </row>
    <row r="16" spans="2:9" s="1" customFormat="1" ht="31.05" customHeight="1" x14ac:dyDescent="0.35">
      <c r="B16" s="68" t="s">
        <v>32</v>
      </c>
      <c r="C16" s="50" t="s">
        <v>79</v>
      </c>
      <c r="G16" s="61" t="s">
        <v>92</v>
      </c>
      <c r="H16" s="62">
        <f>(C23+C27+C31+C36+C40+C45+C49+C53+C57+C61+C66+C70+C74+C78)/14</f>
        <v>0</v>
      </c>
      <c r="I16" s="61" t="s">
        <v>93</v>
      </c>
    </row>
    <row r="17" spans="2:7" s="39" customFormat="1" ht="15.6" x14ac:dyDescent="0.3">
      <c r="B17" s="69" t="s">
        <v>33</v>
      </c>
      <c r="C17" s="55"/>
    </row>
    <row r="18" spans="2:7" s="1" customFormat="1" ht="18" customHeight="1" x14ac:dyDescent="0.3">
      <c r="B18" s="70" t="s">
        <v>80</v>
      </c>
      <c r="C18" s="56">
        <f>(COUNTIF('Grille transformation offre'!$B$7:$B$9,"Oui")/3)</f>
        <v>0</v>
      </c>
      <c r="G18" s="66" t="s">
        <v>114</v>
      </c>
    </row>
    <row r="19" spans="2:7" s="1" customFormat="1" ht="18" customHeight="1" x14ac:dyDescent="0.35">
      <c r="B19" s="71" t="s">
        <v>81</v>
      </c>
      <c r="C19" s="57">
        <f>(COUNTIF('Grille transformation offre'!$B$7:$B$9,"Non")/3)</f>
        <v>0</v>
      </c>
    </row>
    <row r="20" spans="2:7" s="1" customFormat="1" ht="14.55" x14ac:dyDescent="0.35">
      <c r="B20" s="72" t="s">
        <v>82</v>
      </c>
      <c r="C20" s="58">
        <f>(COUNTIF('Grille transformation offre'!$B$7:$B$9,"Ne sais pas")/3)</f>
        <v>0</v>
      </c>
    </row>
    <row r="21" spans="2:7" s="1" customFormat="1" ht="31.05" customHeight="1" x14ac:dyDescent="0.35">
      <c r="B21" s="73" t="s">
        <v>28</v>
      </c>
      <c r="C21" s="51"/>
    </row>
    <row r="22" spans="2:7" s="39" customFormat="1" ht="15.45" x14ac:dyDescent="0.35">
      <c r="B22" s="69" t="s">
        <v>38</v>
      </c>
      <c r="C22" s="59"/>
      <c r="D22" s="49"/>
    </row>
    <row r="23" spans="2:7" x14ac:dyDescent="0.3">
      <c r="B23" s="70" t="s">
        <v>72</v>
      </c>
      <c r="C23" s="56">
        <f>(COUNTIF('Grille transformation offre'!$B$12:$B$17,"Prévu")/6)</f>
        <v>0</v>
      </c>
    </row>
    <row r="24" spans="2:7" x14ac:dyDescent="0.3">
      <c r="B24" s="71" t="s">
        <v>73</v>
      </c>
      <c r="C24" s="57">
        <f>(COUNTIF('Grille transformation offre'!$B$12:$B$17,"Non prévu/non réalisé")/6)</f>
        <v>0</v>
      </c>
    </row>
    <row r="25" spans="2:7" x14ac:dyDescent="0.3">
      <c r="B25" s="72" t="s">
        <v>74</v>
      </c>
      <c r="C25" s="58">
        <f>(COUNTIF('Grille transformation offre'!$B$12:$B$17,"Non concerné")/6)</f>
        <v>0</v>
      </c>
    </row>
    <row r="26" spans="2:7" s="39" customFormat="1" ht="15.45" x14ac:dyDescent="0.35">
      <c r="B26" s="69" t="s">
        <v>76</v>
      </c>
      <c r="C26" s="60"/>
    </row>
    <row r="27" spans="2:7" s="39" customFormat="1" x14ac:dyDescent="0.3">
      <c r="B27" s="70" t="s">
        <v>72</v>
      </c>
      <c r="C27" s="56">
        <f>(COUNTIF('Grille transformation offre'!$B$19,"Prévu")/1)</f>
        <v>0</v>
      </c>
    </row>
    <row r="28" spans="2:7" s="39" customFormat="1" x14ac:dyDescent="0.3">
      <c r="B28" s="71" t="s">
        <v>73</v>
      </c>
      <c r="C28" s="57">
        <f>(COUNTIF('Grille transformation offre'!$B$19,"Non prévu/non réalisé")/1)</f>
        <v>0</v>
      </c>
    </row>
    <row r="29" spans="2:7" s="39" customFormat="1" x14ac:dyDescent="0.3">
      <c r="B29" s="72" t="s">
        <v>74</v>
      </c>
      <c r="C29" s="58">
        <f>(COUNTIF('Grille transformation offre'!$B$19,"Non concerné")/1)</f>
        <v>0</v>
      </c>
    </row>
    <row r="30" spans="2:7" s="39" customFormat="1" ht="15.6" x14ac:dyDescent="0.3">
      <c r="B30" s="69" t="s">
        <v>77</v>
      </c>
      <c r="C30" s="59"/>
    </row>
    <row r="31" spans="2:7" s="39" customFormat="1" x14ac:dyDescent="0.3">
      <c r="B31" s="70" t="s">
        <v>72</v>
      </c>
      <c r="C31" s="56">
        <f>(COUNTIF('Grille transformation offre'!$B$21:$B$23,"Prévu")/3)</f>
        <v>0</v>
      </c>
    </row>
    <row r="32" spans="2:7" s="39" customFormat="1" x14ac:dyDescent="0.3">
      <c r="B32" s="71" t="s">
        <v>73</v>
      </c>
      <c r="C32" s="57">
        <f>(COUNTIF('Grille transformation offre'!$B$21:$B$23,"Non prévu/non réalisé")/3)</f>
        <v>0</v>
      </c>
    </row>
    <row r="33" spans="2:4" s="39" customFormat="1" x14ac:dyDescent="0.3">
      <c r="B33" s="72" t="s">
        <v>74</v>
      </c>
      <c r="C33" s="58">
        <f>(COUNTIF('Grille transformation offre'!$B$21:$B$23,"Non concerné")/3)</f>
        <v>0</v>
      </c>
    </row>
    <row r="34" spans="2:4" s="1" customFormat="1" ht="31.05" customHeight="1" x14ac:dyDescent="0.35">
      <c r="B34" s="74" t="s">
        <v>29</v>
      </c>
      <c r="C34" s="52"/>
      <c r="D34" s="46"/>
    </row>
    <row r="35" spans="2:4" s="39" customFormat="1" ht="15.6" x14ac:dyDescent="0.3">
      <c r="B35" s="69" t="s">
        <v>40</v>
      </c>
      <c r="C35" s="59"/>
    </row>
    <row r="36" spans="2:4" x14ac:dyDescent="0.3">
      <c r="B36" s="70" t="s">
        <v>72</v>
      </c>
      <c r="C36" s="56">
        <f>(COUNTIF('Grille transformation offre'!$B$26:$B$28,"Prévu")/3)</f>
        <v>0</v>
      </c>
      <c r="D36" s="39"/>
    </row>
    <row r="37" spans="2:4" x14ac:dyDescent="0.3">
      <c r="B37" s="71" t="s">
        <v>73</v>
      </c>
      <c r="C37" s="57">
        <f>(COUNTIF('Grille transformation offre'!$B$26:$B$28,"Non prévu/non réalisé")/3)</f>
        <v>0</v>
      </c>
      <c r="D37" s="39"/>
    </row>
    <row r="38" spans="2:4" x14ac:dyDescent="0.3">
      <c r="B38" s="72" t="s">
        <v>74</v>
      </c>
      <c r="C38" s="58">
        <f>(COUNTIF('Grille transformation offre'!$B$26:$B$28,"Non concerné")/3)</f>
        <v>0</v>
      </c>
      <c r="D38" s="39"/>
    </row>
    <row r="39" spans="2:4" s="39" customFormat="1" ht="15.6" x14ac:dyDescent="0.3">
      <c r="B39" s="69" t="s">
        <v>41</v>
      </c>
      <c r="C39" s="59"/>
    </row>
    <row r="40" spans="2:4" s="39" customFormat="1" x14ac:dyDescent="0.3">
      <c r="B40" s="70" t="s">
        <v>72</v>
      </c>
      <c r="C40" s="56">
        <f>(COUNTIF('Grille transformation offre'!$B$30:$B$30,"Prévu")/1)</f>
        <v>0</v>
      </c>
    </row>
    <row r="41" spans="2:4" s="39" customFormat="1" x14ac:dyDescent="0.3">
      <c r="B41" s="71" t="s">
        <v>73</v>
      </c>
      <c r="C41" s="57">
        <f>(COUNTIF('Grille transformation offre'!$B$30:$B$30,"Non prévu/non réalisé")/1)</f>
        <v>0</v>
      </c>
    </row>
    <row r="42" spans="2:4" s="39" customFormat="1" x14ac:dyDescent="0.3">
      <c r="B42" s="72" t="s">
        <v>74</v>
      </c>
      <c r="C42" s="58">
        <f>(COUNTIF('Grille transformation offre'!$B$30:$B$30,"Non concerné")/1)</f>
        <v>0</v>
      </c>
    </row>
    <row r="43" spans="2:4" s="1" customFormat="1" ht="31.05" customHeight="1" x14ac:dyDescent="0.3">
      <c r="B43" s="74" t="s">
        <v>35</v>
      </c>
      <c r="C43" s="52"/>
    </row>
    <row r="44" spans="2:4" s="39" customFormat="1" ht="15.6" x14ac:dyDescent="0.3">
      <c r="B44" s="69" t="s">
        <v>42</v>
      </c>
      <c r="C44" s="59"/>
    </row>
    <row r="45" spans="2:4" x14ac:dyDescent="0.3">
      <c r="B45" s="70" t="s">
        <v>72</v>
      </c>
      <c r="C45" s="56">
        <f>(COUNTIF('Grille transformation offre'!$B$33:$B$36,"Prévu")/4)</f>
        <v>0</v>
      </c>
    </row>
    <row r="46" spans="2:4" x14ac:dyDescent="0.3">
      <c r="B46" s="71" t="s">
        <v>73</v>
      </c>
      <c r="C46" s="57">
        <f>(COUNTIF('Grille transformation offre'!$B$33:$B$36,"Non prévu/non réalisé")/4)</f>
        <v>0</v>
      </c>
    </row>
    <row r="47" spans="2:4" x14ac:dyDescent="0.3">
      <c r="B47" s="72" t="s">
        <v>74</v>
      </c>
      <c r="C47" s="58">
        <f>(COUNTIF('Grille transformation offre'!$B$33:$B$36,"Non concerné")/4)</f>
        <v>0</v>
      </c>
    </row>
    <row r="48" spans="2:4" s="39" customFormat="1" ht="15.6" x14ac:dyDescent="0.3">
      <c r="B48" s="69" t="s">
        <v>43</v>
      </c>
      <c r="C48" s="59"/>
    </row>
    <row r="49" spans="2:3" x14ac:dyDescent="0.3">
      <c r="B49" s="70" t="s">
        <v>72</v>
      </c>
      <c r="C49" s="56">
        <f>(COUNTIF('Grille transformation offre'!$B$38:$B$39,"Prévu")/2)</f>
        <v>0</v>
      </c>
    </row>
    <row r="50" spans="2:3" x14ac:dyDescent="0.3">
      <c r="B50" s="71" t="s">
        <v>73</v>
      </c>
      <c r="C50" s="57">
        <f>(COUNTIF('Grille transformation offre'!$B$38:$B$39,"Non prévu/non réalisé")/2)</f>
        <v>0</v>
      </c>
    </row>
    <row r="51" spans="2:3" x14ac:dyDescent="0.3">
      <c r="B51" s="72" t="s">
        <v>74</v>
      </c>
      <c r="C51" s="58">
        <f>(COUNTIF('Grille transformation offre'!$B$38:$B$39,"Non concerné")/2)</f>
        <v>0</v>
      </c>
    </row>
    <row r="52" spans="2:3" s="39" customFormat="1" ht="15.6" x14ac:dyDescent="0.3">
      <c r="B52" s="69" t="s">
        <v>85</v>
      </c>
      <c r="C52" s="59"/>
    </row>
    <row r="53" spans="2:3" s="39" customFormat="1" x14ac:dyDescent="0.3">
      <c r="B53" s="70" t="s">
        <v>72</v>
      </c>
      <c r="C53" s="56">
        <f>(COUNTIF('Grille transformation offre'!$B$41:$B$43,"Prévu")/3)</f>
        <v>0</v>
      </c>
    </row>
    <row r="54" spans="2:3" s="39" customFormat="1" x14ac:dyDescent="0.3">
      <c r="B54" s="71" t="s">
        <v>73</v>
      </c>
      <c r="C54" s="57">
        <f>(COUNTIF('Grille transformation offre'!$B$41:$B$43,"Non prévu/non réalisé")/3)</f>
        <v>0</v>
      </c>
    </row>
    <row r="55" spans="2:3" s="39" customFormat="1" x14ac:dyDescent="0.3">
      <c r="B55" s="72" t="s">
        <v>74</v>
      </c>
      <c r="C55" s="58">
        <f>(COUNTIF('Grille transformation offre'!$B$41:$B$43,"Non concerné")/3)</f>
        <v>0</v>
      </c>
    </row>
    <row r="56" spans="2:3" s="39" customFormat="1" ht="15.6" x14ac:dyDescent="0.3">
      <c r="B56" s="69" t="s">
        <v>45</v>
      </c>
      <c r="C56" s="59"/>
    </row>
    <row r="57" spans="2:3" s="39" customFormat="1" x14ac:dyDescent="0.3">
      <c r="B57" s="70" t="s">
        <v>72</v>
      </c>
      <c r="C57" s="56">
        <f>(COUNTIF('Grille transformation offre'!$B$45:$B$47,"Prévu")/3)</f>
        <v>0</v>
      </c>
    </row>
    <row r="58" spans="2:3" s="39" customFormat="1" x14ac:dyDescent="0.3">
      <c r="B58" s="71" t="s">
        <v>73</v>
      </c>
      <c r="C58" s="57">
        <f>(COUNTIF('Grille transformation offre'!$B$45:$B$47,"Non prévu/non réalisé")/3)</f>
        <v>0</v>
      </c>
    </row>
    <row r="59" spans="2:3" s="39" customFormat="1" x14ac:dyDescent="0.3">
      <c r="B59" s="72" t="s">
        <v>74</v>
      </c>
      <c r="C59" s="58">
        <f>(COUNTIF('Grille transformation offre'!$B$45:$B$47,"Non concerné")/3)</f>
        <v>0</v>
      </c>
    </row>
    <row r="60" spans="2:3" s="39" customFormat="1" ht="15.6" x14ac:dyDescent="0.3">
      <c r="B60" s="69" t="s">
        <v>88</v>
      </c>
      <c r="C60" s="59"/>
    </row>
    <row r="61" spans="2:3" s="39" customFormat="1" x14ac:dyDescent="0.3">
      <c r="B61" s="70" t="s">
        <v>72</v>
      </c>
      <c r="C61" s="56">
        <f>(COUNTIF('Grille transformation offre'!$B$49,"Prévu")/1)</f>
        <v>0</v>
      </c>
    </row>
    <row r="62" spans="2:3" s="39" customFormat="1" x14ac:dyDescent="0.3">
      <c r="B62" s="71" t="s">
        <v>73</v>
      </c>
      <c r="C62" s="57">
        <f>(COUNTIF('Grille transformation offre'!$B$49,"Non prévu/non réalisé")/1)</f>
        <v>0</v>
      </c>
    </row>
    <row r="63" spans="2:3" s="39" customFormat="1" x14ac:dyDescent="0.3">
      <c r="B63" s="72" t="s">
        <v>74</v>
      </c>
      <c r="C63" s="58">
        <f>(COUNTIF('Grille transformation offre'!$B$49,"Non concerné")/1)</f>
        <v>0</v>
      </c>
    </row>
    <row r="64" spans="2:3" s="1" customFormat="1" ht="31.05" customHeight="1" x14ac:dyDescent="0.3">
      <c r="B64" s="74" t="s">
        <v>46</v>
      </c>
      <c r="C64" s="52"/>
    </row>
    <row r="65" spans="2:3" s="39" customFormat="1" ht="15.6" x14ac:dyDescent="0.3">
      <c r="B65" s="54" t="s">
        <v>47</v>
      </c>
      <c r="C65" s="59"/>
    </row>
    <row r="66" spans="2:3" s="39" customFormat="1" x14ac:dyDescent="0.3">
      <c r="B66" s="70" t="s">
        <v>72</v>
      </c>
      <c r="C66" s="56">
        <f>(COUNTIF('Grille transformation offre'!$B$51,"Prévu")/1)</f>
        <v>0</v>
      </c>
    </row>
    <row r="67" spans="2:3" s="39" customFormat="1" x14ac:dyDescent="0.3">
      <c r="B67" s="71" t="s">
        <v>73</v>
      </c>
      <c r="C67" s="57">
        <f>(COUNTIF('Grille transformation offre'!$B$51,"Non prévu/non réalisé")/1)</f>
        <v>0</v>
      </c>
    </row>
    <row r="68" spans="2:3" s="39" customFormat="1" x14ac:dyDescent="0.3">
      <c r="B68" s="72" t="s">
        <v>74</v>
      </c>
      <c r="C68" s="58">
        <f>(COUNTIF('Grille transformation offre'!$B$51,"Non concerné")/1)</f>
        <v>0</v>
      </c>
    </row>
    <row r="69" spans="2:3" s="1" customFormat="1" ht="31.05" customHeight="1" x14ac:dyDescent="0.3">
      <c r="B69" s="74" t="s">
        <v>31</v>
      </c>
      <c r="C69" s="52"/>
    </row>
    <row r="70" spans="2:3" s="46" customFormat="1" x14ac:dyDescent="0.3">
      <c r="B70" s="70" t="s">
        <v>72</v>
      </c>
      <c r="C70" s="56">
        <f>(COUNTIF('Grille transformation offre'!$B$53:$B$55,"Prévu")/3)</f>
        <v>0</v>
      </c>
    </row>
    <row r="71" spans="2:3" s="46" customFormat="1" x14ac:dyDescent="0.3">
      <c r="B71" s="71" t="s">
        <v>73</v>
      </c>
      <c r="C71" s="57">
        <f>(COUNTIF('Grille transformation offre'!$B$53:$B$55,"Non prévu/non réalisé")/3)</f>
        <v>0</v>
      </c>
    </row>
    <row r="72" spans="2:3" s="46" customFormat="1" x14ac:dyDescent="0.3">
      <c r="B72" s="72" t="s">
        <v>74</v>
      </c>
      <c r="C72" s="58">
        <f>(COUNTIF('Grille transformation offre'!$B$53:$B$55,"Non concerné")/3)</f>
        <v>0</v>
      </c>
    </row>
    <row r="73" spans="2:3" s="1" customFormat="1" ht="31.05" customHeight="1" x14ac:dyDescent="0.3">
      <c r="B73" s="74" t="s">
        <v>48</v>
      </c>
      <c r="C73" s="52"/>
    </row>
    <row r="74" spans="2:3" x14ac:dyDescent="0.3">
      <c r="B74" s="70" t="s">
        <v>72</v>
      </c>
      <c r="C74" s="56">
        <f>(COUNTIF('Grille transformation offre'!$B$57:$B$60,"Prévu")/4)</f>
        <v>0</v>
      </c>
    </row>
    <row r="75" spans="2:3" x14ac:dyDescent="0.3">
      <c r="B75" s="71" t="s">
        <v>73</v>
      </c>
      <c r="C75" s="57">
        <f>(COUNTIF('Grille transformation offre'!$B$57:$B$60,"Non prévu/non réalisé")/4)</f>
        <v>0</v>
      </c>
    </row>
    <row r="76" spans="2:3" x14ac:dyDescent="0.3">
      <c r="B76" s="72" t="s">
        <v>74</v>
      </c>
      <c r="C76" s="58">
        <f>(COUNTIF('Grille transformation offre'!$B$57:$B$60,"Non concerné")/4)</f>
        <v>0</v>
      </c>
    </row>
    <row r="77" spans="2:3" s="1" customFormat="1" ht="31.05" customHeight="1" x14ac:dyDescent="0.3">
      <c r="B77" s="74" t="s">
        <v>91</v>
      </c>
      <c r="C77" s="52"/>
    </row>
    <row r="78" spans="2:3" x14ac:dyDescent="0.3">
      <c r="B78" s="70" t="s">
        <v>72</v>
      </c>
      <c r="C78" s="56">
        <f>(COUNTIF('Grille transformation offre'!$B$62:$B$63,"Prévu")/2)</f>
        <v>0</v>
      </c>
    </row>
    <row r="79" spans="2:3" x14ac:dyDescent="0.3">
      <c r="B79" s="71" t="s">
        <v>73</v>
      </c>
      <c r="C79" s="57">
        <f>(COUNTIF('Grille transformation offre'!$B$62:$B$63,"Non prévu/non réalisé")/2)</f>
        <v>0</v>
      </c>
    </row>
    <row r="80" spans="2:3" x14ac:dyDescent="0.3">
      <c r="B80" s="72" t="s">
        <v>74</v>
      </c>
      <c r="C80" s="58">
        <f>(COUNTIF('Grille transformation offre'!$B$62:$B$63,"Non concerné")/2)</f>
        <v>0</v>
      </c>
    </row>
    <row r="81" spans="2:3" s="7" customFormat="1" x14ac:dyDescent="0.3">
      <c r="B81" s="13"/>
      <c r="C81" s="13"/>
    </row>
    <row r="82" spans="2:3" s="7" customFormat="1" x14ac:dyDescent="0.3">
      <c r="B82" s="13"/>
      <c r="C82" s="13"/>
    </row>
    <row r="83" spans="2:3" s="7" customFormat="1" x14ac:dyDescent="0.3">
      <c r="B83" s="14"/>
      <c r="C83" s="14"/>
    </row>
    <row r="84" spans="2:3" s="7" customFormat="1" x14ac:dyDescent="0.3">
      <c r="B84" s="14"/>
      <c r="C84" s="14"/>
    </row>
    <row r="85" spans="2:3" s="7" customFormat="1" x14ac:dyDescent="0.3">
      <c r="B85" s="14"/>
      <c r="C85" s="14"/>
    </row>
    <row r="86" spans="2:3" s="7" customFormat="1" x14ac:dyDescent="0.3">
      <c r="B86" s="14"/>
      <c r="C86" s="14"/>
    </row>
    <row r="87" spans="2:3" s="7" customFormat="1" x14ac:dyDescent="0.3">
      <c r="B87" s="14"/>
      <c r="C87" s="14"/>
    </row>
    <row r="88" spans="2:3" s="7" customFormat="1" x14ac:dyDescent="0.3">
      <c r="B88" s="15"/>
      <c r="C88" s="15"/>
    </row>
    <row r="89" spans="2:3" s="7" customFormat="1" x14ac:dyDescent="0.3">
      <c r="B89" s="15"/>
      <c r="C89" s="15"/>
    </row>
    <row r="90" spans="2:3" s="7" customFormat="1" x14ac:dyDescent="0.3">
      <c r="B90" s="15"/>
      <c r="C90" s="15"/>
    </row>
    <row r="91" spans="2:3" s="7" customFormat="1" x14ac:dyDescent="0.3">
      <c r="B91" s="13"/>
      <c r="C91" s="13"/>
    </row>
    <row r="92" spans="2:3" s="7" customFormat="1" x14ac:dyDescent="0.3">
      <c r="B92" s="8"/>
      <c r="C92" s="8"/>
    </row>
    <row r="93" spans="2:3" s="7" customFormat="1" x14ac:dyDescent="0.3">
      <c r="B93" s="9"/>
      <c r="C93" s="9"/>
    </row>
    <row r="94" spans="2:3" s="7" customFormat="1" x14ac:dyDescent="0.3">
      <c r="B94" s="12"/>
      <c r="C94" s="12"/>
    </row>
    <row r="95" spans="2:3" s="7" customFormat="1" x14ac:dyDescent="0.3">
      <c r="B95" s="16"/>
      <c r="C95" s="16"/>
    </row>
    <row r="96" spans="2:3" s="7" customFormat="1" x14ac:dyDescent="0.3">
      <c r="B96" s="16"/>
      <c r="C96" s="16"/>
    </row>
    <row r="97" spans="2:3" s="7" customFormat="1" ht="15.6" x14ac:dyDescent="0.3">
      <c r="B97" s="10"/>
      <c r="C97" s="10"/>
    </row>
    <row r="98" spans="2:3" s="7" customFormat="1" x14ac:dyDescent="0.3">
      <c r="B98" s="15"/>
      <c r="C98" s="15"/>
    </row>
    <row r="99" spans="2:3" s="7" customFormat="1" x14ac:dyDescent="0.3">
      <c r="B99" s="15"/>
      <c r="C99" s="15"/>
    </row>
    <row r="100" spans="2:3" s="7" customFormat="1" x14ac:dyDescent="0.3">
      <c r="B100" s="13"/>
      <c r="C100" s="13"/>
    </row>
    <row r="101" spans="2:3" s="7" customFormat="1" x14ac:dyDescent="0.3">
      <c r="B101" s="13"/>
      <c r="C101" s="13"/>
    </row>
    <row r="102" spans="2:3" s="7" customFormat="1" x14ac:dyDescent="0.3">
      <c r="B102" s="17"/>
      <c r="C102" s="17"/>
    </row>
    <row r="103" spans="2:3" s="7" customFormat="1" x14ac:dyDescent="0.3">
      <c r="B103" s="8"/>
      <c r="C103" s="8"/>
    </row>
    <row r="104" spans="2:3" s="7" customFormat="1" x14ac:dyDescent="0.3">
      <c r="B104" s="9"/>
      <c r="C104" s="9"/>
    </row>
    <row r="105" spans="2:3" s="7" customFormat="1" x14ac:dyDescent="0.3">
      <c r="B105" s="12"/>
      <c r="C105" s="12"/>
    </row>
    <row r="106" spans="2:3" s="7" customFormat="1" x14ac:dyDescent="0.3">
      <c r="B106" s="16"/>
      <c r="C106" s="16"/>
    </row>
    <row r="107" spans="2:3" s="7" customFormat="1" x14ac:dyDescent="0.3">
      <c r="B107" s="16"/>
      <c r="C107" s="16"/>
    </row>
    <row r="108" spans="2:3" s="7" customFormat="1" x14ac:dyDescent="0.3">
      <c r="B108" s="16"/>
      <c r="C108" s="16"/>
    </row>
    <row r="109" spans="2:3" s="7" customFormat="1" x14ac:dyDescent="0.3">
      <c r="B109" s="16"/>
      <c r="C109" s="16"/>
    </row>
    <row r="110" spans="2:3" s="7" customFormat="1" x14ac:dyDescent="0.3">
      <c r="B110" s="16"/>
      <c r="C110" s="16"/>
    </row>
    <row r="111" spans="2:3" s="7" customFormat="1" x14ac:dyDescent="0.3">
      <c r="B111" s="16"/>
      <c r="C111" s="16"/>
    </row>
    <row r="112" spans="2:3" s="7" customFormat="1" x14ac:dyDescent="0.3">
      <c r="B112" s="16"/>
      <c r="C112" s="16"/>
    </row>
    <row r="113" spans="2:3" s="7" customFormat="1" x14ac:dyDescent="0.3">
      <c r="B113" s="16"/>
      <c r="C113" s="16"/>
    </row>
    <row r="114" spans="2:3" s="7" customFormat="1" x14ac:dyDescent="0.3">
      <c r="B114" s="16"/>
      <c r="C114" s="16"/>
    </row>
    <row r="115" spans="2:3" s="7" customFormat="1" x14ac:dyDescent="0.3">
      <c r="B115" s="16"/>
      <c r="C115" s="16"/>
    </row>
    <row r="116" spans="2:3" s="7" customFormat="1" x14ac:dyDescent="0.3">
      <c r="B116" s="16"/>
      <c r="C116" s="16"/>
    </row>
    <row r="117" spans="2:3" s="7" customFormat="1" x14ac:dyDescent="0.3">
      <c r="B117" s="16"/>
      <c r="C117" s="16"/>
    </row>
    <row r="118" spans="2:3" s="7" customFormat="1" x14ac:dyDescent="0.3">
      <c r="B118" s="16"/>
      <c r="C118" s="16"/>
    </row>
    <row r="119" spans="2:3" s="7" customFormat="1" x14ac:dyDescent="0.3">
      <c r="B119" s="16"/>
      <c r="C119" s="16"/>
    </row>
    <row r="120" spans="2:3" s="7" customFormat="1" x14ac:dyDescent="0.3">
      <c r="B120" s="16"/>
      <c r="C120" s="16"/>
    </row>
    <row r="121" spans="2:3" s="7" customFormat="1" x14ac:dyDescent="0.3">
      <c r="B121" s="16"/>
      <c r="C121" s="16"/>
    </row>
    <row r="122" spans="2:3" s="7" customFormat="1" x14ac:dyDescent="0.3">
      <c r="B122" s="16"/>
      <c r="C122" s="16"/>
    </row>
    <row r="123" spans="2:3" s="7" customFormat="1" x14ac:dyDescent="0.3">
      <c r="B123" s="16"/>
      <c r="C123" s="16"/>
    </row>
    <row r="124" spans="2:3" s="7" customFormat="1" x14ac:dyDescent="0.3">
      <c r="B124" s="16"/>
      <c r="C124" s="16"/>
    </row>
    <row r="125" spans="2:3" s="7" customFormat="1" x14ac:dyDescent="0.3">
      <c r="B125" s="16"/>
      <c r="C125" s="16"/>
    </row>
    <row r="126" spans="2:3" s="7" customFormat="1" x14ac:dyDescent="0.3">
      <c r="B126" s="16"/>
      <c r="C126" s="16"/>
    </row>
    <row r="127" spans="2:3" s="7" customFormat="1" x14ac:dyDescent="0.3">
      <c r="B127" s="16"/>
      <c r="C127" s="16"/>
    </row>
    <row r="128" spans="2:3" s="7" customFormat="1" x14ac:dyDescent="0.3">
      <c r="B128" s="16"/>
      <c r="C128" s="16"/>
    </row>
    <row r="129" spans="2:3" s="7" customFormat="1" x14ac:dyDescent="0.3">
      <c r="B129" s="16"/>
      <c r="C129" s="16"/>
    </row>
    <row r="130" spans="2:3" s="7" customFormat="1" x14ac:dyDescent="0.3">
      <c r="B130" s="16"/>
      <c r="C130" s="16"/>
    </row>
    <row r="131" spans="2:3" s="7" customFormat="1" x14ac:dyDescent="0.3">
      <c r="B131" s="16"/>
      <c r="C131" s="16"/>
    </row>
    <row r="132" spans="2:3" s="7" customFormat="1" x14ac:dyDescent="0.3">
      <c r="B132" s="16"/>
      <c r="C132" s="16"/>
    </row>
    <row r="133" spans="2:3" s="7" customFormat="1" x14ac:dyDescent="0.3">
      <c r="B133" s="16"/>
      <c r="C133" s="16"/>
    </row>
    <row r="134" spans="2:3" s="7" customFormat="1" x14ac:dyDescent="0.3">
      <c r="B134" s="16"/>
      <c r="C134" s="16"/>
    </row>
  </sheetData>
  <sheetProtection formatCells="0" formatColumns="0" formatRows="0" insertColumns="0" insertRows="0" insertHyperlinks="0" deleteColumns="0" deleteRows="0"/>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6"/>
  <sheetViews>
    <sheetView workbookViewId="0">
      <selection activeCell="I21" sqref="I21"/>
    </sheetView>
  </sheetViews>
  <sheetFormatPr baseColWidth="10" defaultRowHeight="14.4" x14ac:dyDescent="0.3"/>
  <sheetData>
    <row r="3" spans="2:2" x14ac:dyDescent="0.3">
      <c r="B3" t="s">
        <v>83</v>
      </c>
    </row>
    <row r="4" spans="2:2" x14ac:dyDescent="0.3">
      <c r="B4" t="s">
        <v>69</v>
      </c>
    </row>
    <row r="5" spans="2:2" x14ac:dyDescent="0.3">
      <c r="B5" t="s">
        <v>67</v>
      </c>
    </row>
    <row r="6" spans="2:2" x14ac:dyDescent="0.3">
      <c r="B6"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LISEZ-MOI</vt:lpstr>
      <vt:lpstr>Identité établissement</vt:lpstr>
      <vt:lpstr>Grille développement durable</vt:lpstr>
      <vt:lpstr>Grille transformation offre</vt:lpstr>
      <vt:lpstr>Synthèse</vt:lpstr>
      <vt:lpstr>Feuil1</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benni</dc:creator>
  <cp:lastModifiedBy>*</cp:lastModifiedBy>
  <cp:lastPrinted>2022-01-13T15:54:05Z</cp:lastPrinted>
  <dcterms:created xsi:type="dcterms:W3CDTF">2021-12-30T08:23:04Z</dcterms:created>
  <dcterms:modified xsi:type="dcterms:W3CDTF">2023-01-03T16:06:33Z</dcterms:modified>
</cp:coreProperties>
</file>